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의사결정분석 TA\의사결정분석 TA_주간(2021)\"/>
    </mc:Choice>
  </mc:AlternateContent>
  <xr:revisionPtr revIDLastSave="0" documentId="13_ncr:1_{9D873076-6FFF-4E84-B303-2994ADD62850}" xr6:coauthVersionLast="47" xr6:coauthVersionMax="47" xr10:uidLastSave="{00000000-0000-0000-0000-000000000000}"/>
  <bookViews>
    <workbookView xWindow="-108" yWindow="-108" windowWidth="23256" windowHeight="12576" tabRatio="720" activeTab="4" xr2:uid="{00000000-000D-0000-FFFF-FFFF00000000}"/>
  </bookViews>
  <sheets>
    <sheet name="Market Share" sheetId="1" r:id="rId1"/>
    <sheet name="Price" sheetId="2" r:id="rId2"/>
    <sheet name="Weekly Profit" sheetId="3" r:id="rId3"/>
    <sheet name="Cumulative Profit" sheetId="4" r:id="rId4"/>
    <sheet name="Other Measures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E32" i="1"/>
  <c r="E31" i="1"/>
  <c r="C11" i="4"/>
  <c r="C10" i="4"/>
  <c r="C9" i="4"/>
  <c r="C8" i="4"/>
  <c r="C7" i="4"/>
  <c r="C6" i="4"/>
  <c r="C5" i="4"/>
  <c r="C4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<sst xmlns="http://schemas.openxmlformats.org/spreadsheetml/2006/main" count="237" uniqueCount="54">
  <si>
    <t>W1</t>
  </si>
  <si>
    <t>W2</t>
  </si>
  <si>
    <t>W3</t>
  </si>
  <si>
    <t>Apple</t>
  </si>
  <si>
    <t>Sony</t>
  </si>
  <si>
    <t>Avg</t>
  </si>
  <si>
    <t>AAPL</t>
  </si>
  <si>
    <t>SNE</t>
  </si>
  <si>
    <t>TXN</t>
  </si>
  <si>
    <t>Weekly Contribution to Profit</t>
  </si>
  <si>
    <t>Week</t>
  </si>
  <si>
    <t>Team</t>
  </si>
  <si>
    <t>Cumulative Profit</t>
  </si>
  <si>
    <t>Cost per unit Sold</t>
  </si>
  <si>
    <t>Average Margin</t>
  </si>
  <si>
    <t>Inventory : Sales Ratio</t>
  </si>
  <si>
    <t>Component : Production ratio</t>
  </si>
  <si>
    <t>% Operator Capacity Sold</t>
  </si>
  <si>
    <t>W4</t>
  </si>
  <si>
    <t>Week</t>
    <phoneticPr fontId="8" type="noConversion"/>
  </si>
  <si>
    <t>Week-Ending Price Data[Unit : USD]</t>
    <phoneticPr fontId="8" type="noConversion"/>
  </si>
  <si>
    <t>Week</t>
    <phoneticPr fontId="8" type="noConversion"/>
  </si>
  <si>
    <t>Apple</t>
    <phoneticPr fontId="8" type="noConversion"/>
  </si>
  <si>
    <t>Sony</t>
    <phoneticPr fontId="8" type="noConversion"/>
  </si>
  <si>
    <t>W5</t>
  </si>
  <si>
    <t>W6</t>
  </si>
  <si>
    <t>W7</t>
  </si>
  <si>
    <t>W8</t>
  </si>
  <si>
    <t>W9</t>
  </si>
  <si>
    <t>W10</t>
  </si>
  <si>
    <t xml:space="preserve"> Market Shares (officially to 2 DECIMAL POINTS)</t>
    <phoneticPr fontId="8" type="noConversion"/>
  </si>
  <si>
    <t>Sales Price ($)</t>
    <phoneticPr fontId="8" type="noConversion"/>
  </si>
  <si>
    <t xml:space="preserve"> Adjusted Market Shares (officially to 2 DECIMAL POINTS)</t>
    <phoneticPr fontId="8" type="noConversion"/>
  </si>
  <si>
    <t>W11</t>
  </si>
  <si>
    <t>W12</t>
  </si>
  <si>
    <t>W13</t>
  </si>
  <si>
    <t>W14</t>
  </si>
  <si>
    <t>W15</t>
  </si>
  <si>
    <t>Week 11-15 Average</t>
    <phoneticPr fontId="8" type="noConversion"/>
  </si>
  <si>
    <t>Grand Total</t>
    <phoneticPr fontId="8" type="noConversion"/>
  </si>
  <si>
    <t>Market Satisfaction (Apple)</t>
    <phoneticPr fontId="8" type="noConversion"/>
  </si>
  <si>
    <t>Market Satisfaction (Sony)</t>
    <phoneticPr fontId="8" type="noConversion"/>
  </si>
  <si>
    <t>= Quantity Sold / Available Market Demand</t>
    <phoneticPr fontId="8" type="noConversion"/>
  </si>
  <si>
    <t>Market Satisfaction : 수요 대비 실 판매량</t>
    <phoneticPr fontId="8" type="noConversion"/>
  </si>
  <si>
    <t>▶</t>
    <phoneticPr fontId="8" type="noConversion"/>
  </si>
  <si>
    <t>3박2조</t>
  </si>
  <si>
    <t>Decide out</t>
  </si>
  <si>
    <t>결정체</t>
  </si>
  <si>
    <t>결정해듀오</t>
  </si>
  <si>
    <t>기맥</t>
  </si>
  <si>
    <t>산수</t>
  </si>
  <si>
    <t>일구</t>
  </si>
  <si>
    <t>토마토맛토마토</t>
  </si>
  <si>
    <t>해조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</si>
</sst>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2"/>
      <name val="Calibri"/>
      <family val="2"/>
      <scheme val="minor"/>
    </font>
    <font>
      <b/>
      <sz val="10"/>
      <name val="돋움"/>
      <family val="3"/>
      <charset val="129"/>
    </font>
    <font>
      <sz val="12"/>
      <color theme="1"/>
      <name val="맑은 고딕"/>
      <family val="3"/>
      <charset val="129"/>
    </font>
    <font>
      <b/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10" fontId="4" fillId="0" borderId="0" xfId="1" applyNumberFormat="1" applyFont="1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2" fillId="2" borderId="5" xfId="0" applyFont="1" applyFill="1" applyBorder="1"/>
    <xf numFmtId="0" fontId="5" fillId="2" borderId="0" xfId="0" applyFont="1" applyFill="1" applyBorder="1"/>
    <xf numFmtId="10" fontId="4" fillId="0" borderId="8" xfId="1" applyNumberFormat="1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2" fillId="0" borderId="7" xfId="0" applyFont="1" applyBorder="1"/>
    <xf numFmtId="0" fontId="0" fillId="0" borderId="8" xfId="0" applyFont="1" applyFill="1" applyBorder="1"/>
    <xf numFmtId="0" fontId="0" fillId="0" borderId="2" xfId="0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0" fontId="10" fillId="0" borderId="0" xfId="0" applyFont="1" applyFill="1" applyBorder="1"/>
    <xf numFmtId="10" fontId="10" fillId="0" borderId="0" xfId="0" applyNumberFormat="1" applyFont="1" applyFill="1" applyBorder="1"/>
    <xf numFmtId="0" fontId="0" fillId="0" borderId="0" xfId="0" applyFill="1" applyBorder="1"/>
    <xf numFmtId="0" fontId="0" fillId="0" borderId="8" xfId="0" applyFill="1" applyBorder="1"/>
    <xf numFmtId="164" fontId="11" fillId="0" borderId="1" xfId="0" applyNumberFormat="1" applyFont="1" applyFill="1" applyBorder="1"/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6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2" fillId="4" borderId="3" xfId="0" applyFont="1" applyFill="1" applyBorder="1"/>
    <xf numFmtId="0" fontId="2" fillId="4" borderId="0" xfId="0" applyFont="1" applyFill="1" applyBorder="1"/>
    <xf numFmtId="0" fontId="1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/>
    <xf numFmtId="166" fontId="11" fillId="0" borderId="6" xfId="0" applyNumberFormat="1" applyFont="1" applyFill="1" applyBorder="1" applyAlignment="1">
      <alignment horizontal="center"/>
    </xf>
    <xf numFmtId="2" fontId="11" fillId="0" borderId="6" xfId="0" applyNumberFormat="1" applyFont="1" applyFill="1" applyBorder="1" applyAlignment="1">
      <alignment horizontal="center"/>
    </xf>
    <xf numFmtId="2" fontId="11" fillId="0" borderId="9" xfId="0" applyNumberFormat="1" applyFont="1" applyFill="1" applyBorder="1" applyAlignment="1">
      <alignment horizontal="center"/>
    </xf>
    <xf numFmtId="0" fontId="13" fillId="0" borderId="5" xfId="0" applyFont="1" applyFill="1" applyBorder="1"/>
    <xf numFmtId="0" fontId="2" fillId="5" borderId="5" xfId="0" applyFont="1" applyFill="1" applyBorder="1"/>
    <xf numFmtId="0" fontId="2" fillId="5" borderId="0" xfId="0" applyFont="1" applyFill="1" applyBorder="1"/>
    <xf numFmtId="0" fontId="4" fillId="5" borderId="0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4" fillId="5" borderId="8" xfId="0" applyFont="1" applyFill="1" applyBorder="1"/>
    <xf numFmtId="0" fontId="13" fillId="0" borderId="7" xfId="0" applyFont="1" applyFill="1" applyBorder="1"/>
    <xf numFmtId="10" fontId="4" fillId="0" borderId="0" xfId="0" applyNumberFormat="1" applyFont="1" applyFill="1" applyBorder="1"/>
    <xf numFmtId="10" fontId="10" fillId="0" borderId="0" xfId="0" applyNumberFormat="1" applyFont="1" applyBorder="1"/>
    <xf numFmtId="10" fontId="10" fillId="0" borderId="8" xfId="0" applyNumberFormat="1" applyFont="1" applyBorder="1"/>
    <xf numFmtId="10" fontId="10" fillId="0" borderId="8" xfId="0" applyNumberFormat="1" applyFont="1" applyFill="1" applyBorder="1"/>
    <xf numFmtId="0" fontId="3" fillId="6" borderId="0" xfId="0" applyFont="1" applyFill="1" applyBorder="1"/>
    <xf numFmtId="0" fontId="3" fillId="6" borderId="6" xfId="0" applyFont="1" applyFill="1" applyBorder="1"/>
    <xf numFmtId="0" fontId="2" fillId="6" borderId="0" xfId="0" applyFont="1" applyFill="1" applyBorder="1"/>
    <xf numFmtId="0" fontId="0" fillId="6" borderId="0" xfId="0" applyFill="1" applyBorder="1"/>
    <xf numFmtId="0" fontId="2" fillId="6" borderId="6" xfId="0" applyFont="1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9" fillId="7" borderId="1" xfId="0" applyFont="1" applyFill="1" applyBorder="1" applyAlignment="1">
      <alignment horizontal="center"/>
    </xf>
    <xf numFmtId="165" fontId="11" fillId="7" borderId="1" xfId="0" applyNumberFormat="1" applyFont="1" applyFill="1" applyBorder="1"/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9" fillId="3" borderId="0" xfId="0" applyFont="1" applyFill="1"/>
    <xf numFmtId="0" fontId="9" fillId="3" borderId="0" xfId="0" quotePrefix="1" applyFont="1" applyFill="1"/>
    <xf numFmtId="0" fontId="14" fillId="0" borderId="0" xfId="0" applyFont="1" applyAlignment="1">
      <alignment horizontal="right"/>
    </xf>
    <xf numFmtId="165" fontId="15" fillId="7" borderId="1" xfId="0" applyNumberFormat="1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10" fontId="4" fillId="0" borderId="6" xfId="0" applyNumberFormat="1" applyFont="1" applyFill="1" applyBorder="1"/>
    <xf numFmtId="0" fontId="12" fillId="0" borderId="0" xfId="0" applyFont="1" applyFill="1" applyBorder="1"/>
    <xf numFmtId="0" fontId="12" fillId="0" borderId="6" xfId="0" applyFont="1" applyFill="1" applyBorder="1"/>
    <xf numFmtId="10" fontId="4" fillId="0" borderId="8" xfId="0" applyNumberFormat="1" applyFont="1" applyFill="1" applyBorder="1"/>
    <xf numFmtId="10" fontId="4" fillId="0" borderId="9" xfId="0" applyNumberFormat="1" applyFont="1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0" fillId="0" borderId="8" xfId="0" applyBorder="1"/>
    <xf numFmtId="0" fontId="2" fillId="0" borderId="7" xfId="0" applyFont="1" applyFill="1" applyBorder="1"/>
  </cellXfs>
  <cellStyles count="4">
    <cellStyle name="백분율" xfId="1" builtinId="5"/>
    <cellStyle name="열어 본 하이퍼링크" xfId="3" builtinId="9" hidden="1"/>
    <cellStyle name="표준" xfId="0" builtinId="0"/>
    <cellStyle name="하이퍼링크" xfId="2" builtinId="8" hidden="1"/>
  </cellStyles>
  <dxfs count="1">
    <dxf>
      <fill>
        <patternFill>
          <bgColor rgb="FFDD0806"/>
        </patternFill>
      </fill>
    </dxf>
  </dxfs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'Weekly Profit'!$A$3</c:f>
              <c:strCache>
                <c:ptCount val="1"/>
                <c:pt idx="0">
                  <c:v>3박2조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Profit'!$B$3:$L$3</c:f>
              <c:numCache>
                <c:formatCode>"$"#,##0</c:formatCode>
                <c:ptCount val="11"/>
                <c:pt idx="0">
                  <c:v>25536</c:v>
                </c:pt>
                <c:pt idx="1">
                  <c:v>129140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9-4F0B-AD8A-BA75B1897B7E}"/>
            </c:ext>
          </c:extLst>
        </c:ser>
        <c:ser>
          <c:idx val="1"/>
          <c:order val="1"/>
          <c:tx>
            <c:strRef>
              <c:f>'Weekly Profit'!$A$4</c:f>
              <c:strCache>
                <c:ptCount val="1"/>
                <c:pt idx="0">
                  <c:v>Decide out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Profit'!$B$4:$L$4</c:f>
              <c:numCache>
                <c:formatCode>"$"#,##0</c:formatCode>
                <c:ptCount val="11"/>
                <c:pt idx="0">
                  <c:v>25536</c:v>
                </c:pt>
                <c:pt idx="1">
                  <c:v>13049.712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9-4F0B-AD8A-BA75B1897B7E}"/>
            </c:ext>
          </c:extLst>
        </c:ser>
        <c:ser>
          <c:idx val="2"/>
          <c:order val="2"/>
          <c:tx>
            <c:strRef>
              <c:f>'Weekly Profit'!$A$5</c:f>
              <c:strCache>
                <c:ptCount val="1"/>
                <c:pt idx="0">
                  <c:v>결정체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Profit'!$B$5:$L$5</c:f>
              <c:numCache>
                <c:formatCode>"$"#,##0</c:formatCode>
                <c:ptCount val="11"/>
                <c:pt idx="0">
                  <c:v>25536</c:v>
                </c:pt>
                <c:pt idx="1">
                  <c:v>277608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E9-4F0B-AD8A-BA75B1897B7E}"/>
            </c:ext>
          </c:extLst>
        </c:ser>
        <c:ser>
          <c:idx val="3"/>
          <c:order val="3"/>
          <c:tx>
            <c:strRef>
              <c:f>'Weekly Profit'!$A$6</c:f>
              <c:strCache>
                <c:ptCount val="1"/>
                <c:pt idx="0">
                  <c:v>결정해듀오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Profit'!$B$6:$L$6</c:f>
              <c:numCache>
                <c:formatCode>"$"#,##0</c:formatCode>
                <c:ptCount val="11"/>
                <c:pt idx="0">
                  <c:v>25536</c:v>
                </c:pt>
                <c:pt idx="1">
                  <c:v>166226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E9-4F0B-AD8A-BA75B1897B7E}"/>
            </c:ext>
          </c:extLst>
        </c:ser>
        <c:ser>
          <c:idx val="4"/>
          <c:order val="4"/>
          <c:tx>
            <c:strRef>
              <c:f>'Weekly Profit'!$A$7</c:f>
              <c:strCache>
                <c:ptCount val="1"/>
                <c:pt idx="0">
                  <c:v>기맥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Profit'!$B$7:$L$7</c:f>
              <c:numCache>
                <c:formatCode>"$"#,##0</c:formatCode>
                <c:ptCount val="11"/>
                <c:pt idx="0">
                  <c:v>25536</c:v>
                </c:pt>
                <c:pt idx="1">
                  <c:v>187712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E9-4F0B-AD8A-BA75B1897B7E}"/>
            </c:ext>
          </c:extLst>
        </c:ser>
        <c:ser>
          <c:idx val="5"/>
          <c:order val="5"/>
          <c:tx>
            <c:strRef>
              <c:f>'Weekly Profit'!$A$8</c:f>
              <c:strCache>
                <c:ptCount val="1"/>
                <c:pt idx="0">
                  <c:v>산수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Profit'!$B$8:$L$8</c:f>
              <c:numCache>
                <c:formatCode>"$"#,##0</c:formatCode>
                <c:ptCount val="11"/>
                <c:pt idx="0">
                  <c:v>25536</c:v>
                </c:pt>
                <c:pt idx="1">
                  <c:v>-174980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E9-4F0B-AD8A-BA75B1897B7E}"/>
            </c:ext>
          </c:extLst>
        </c:ser>
        <c:ser>
          <c:idx val="6"/>
          <c:order val="6"/>
          <c:tx>
            <c:strRef>
              <c:f>'Weekly Profit'!$A$9</c:f>
              <c:strCache>
                <c:ptCount val="1"/>
                <c:pt idx="0">
                  <c:v>일구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Profit'!$B$9:$L$9</c:f>
              <c:numCache>
                <c:formatCode>"$"#,##0</c:formatCode>
                <c:ptCount val="11"/>
                <c:pt idx="0">
                  <c:v>25536</c:v>
                </c:pt>
                <c:pt idx="1">
                  <c:v>-154866.23999999999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E9-4F0B-AD8A-BA75B1897B7E}"/>
            </c:ext>
          </c:extLst>
        </c:ser>
        <c:ser>
          <c:idx val="7"/>
          <c:order val="7"/>
          <c:tx>
            <c:strRef>
              <c:f>'Weekly Profit'!$A$10</c:f>
              <c:strCache>
                <c:ptCount val="1"/>
                <c:pt idx="0">
                  <c:v>토마토맛토마토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Profit'!$B$10:$L$10</c:f>
              <c:numCache>
                <c:formatCode>"$"#,##0</c:formatCode>
                <c:ptCount val="11"/>
                <c:pt idx="0">
                  <c:v>25536</c:v>
                </c:pt>
                <c:pt idx="1">
                  <c:v>140940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E9-4F0B-AD8A-BA75B1897B7E}"/>
            </c:ext>
          </c:extLst>
        </c:ser>
        <c:ser>
          <c:idx val="8"/>
          <c:order val="8"/>
          <c:tx>
            <c:strRef>
              <c:f>'Weekly Profit'!$A$11</c:f>
              <c:strCache>
                <c:ptCount val="1"/>
                <c:pt idx="0">
                  <c:v>해조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Profit'!$B$11:$L$11</c:f>
              <c:numCache>
                <c:formatCode>"$"#,##0</c:formatCode>
                <c:ptCount val="11"/>
                <c:pt idx="0">
                  <c:v>25536</c:v>
                </c:pt>
                <c:pt idx="1">
                  <c:v>290421.712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E9-4F0B-AD8A-BA75B1897B7E}"/>
            </c:ext>
          </c:extLst>
        </c:ser>
        <c:ser>
          <c:idx val="9"/>
          <c:order val="9"/>
          <c:tx>
            <c:strRef>
              <c:f>'Weekly Profit'!#REF!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0-4E56-B3D4-8A1C1A6B5E69}"/>
            </c:ext>
          </c:extLst>
        </c:ser>
        <c:ser>
          <c:idx val="10"/>
          <c:order val="10"/>
          <c:tx>
            <c:strRef>
              <c:f>'Weekly Profit'!#REF!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'Weekly Profit'!$B$2:$L$2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Week 11-15 Average</c:v>
                </c:pt>
              </c:strCache>
            </c:strRef>
          </c:xVal>
          <c:yVal>
            <c:numRef>
              <c:f>'Weekly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0-4E56-B3D4-8A1C1A6B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43712"/>
        <c:axId val="1256950784"/>
      </c:scatterChart>
      <c:valAx>
        <c:axId val="125694371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ko-KR" sz="1500"/>
                  <a:t>Week</a:t>
                </a:r>
                <a:endParaRPr lang="ko-KR" altLang="en-US" sz="15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en-US"/>
          </a:p>
        </c:txPr>
        <c:crossAx val="1256950784"/>
        <c:crosses val="autoZero"/>
        <c:crossBetween val="midCat"/>
        <c:majorUnit val="1"/>
        <c:minorUnit val="1"/>
      </c:valAx>
      <c:valAx>
        <c:axId val="125695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ko-KR" sz="1500"/>
                  <a:t>Weekly contribution to profit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en-US"/>
          </a:p>
        </c:txPr>
        <c:crossAx val="1256943712"/>
        <c:crosses val="autoZero"/>
        <c:crossBetween val="midCat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'Cumulative Profit'!$A$3</c:f>
              <c:strCache>
                <c:ptCount val="1"/>
                <c:pt idx="0">
                  <c:v>3박2조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Profit'!$B$3:$K$3</c:f>
              <c:numCache>
                <c:formatCode>"$"#,##0</c:formatCode>
                <c:ptCount val="10"/>
                <c:pt idx="0">
                  <c:v>25536</c:v>
                </c:pt>
                <c:pt idx="1">
                  <c:v>154676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2-442B-A203-D8F05E0A5A45}"/>
            </c:ext>
          </c:extLst>
        </c:ser>
        <c:ser>
          <c:idx val="1"/>
          <c:order val="1"/>
          <c:tx>
            <c:strRef>
              <c:f>'Cumulative Profit'!$A$4</c:f>
              <c:strCache>
                <c:ptCount val="1"/>
                <c:pt idx="0">
                  <c:v>Decide out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Profit'!$B$4:$K$4</c:f>
              <c:numCache>
                <c:formatCode>"$"#,##0</c:formatCode>
                <c:ptCount val="10"/>
                <c:pt idx="0">
                  <c:v>25536</c:v>
                </c:pt>
                <c:pt idx="1">
                  <c:v>38585.712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2-442B-A203-D8F05E0A5A45}"/>
            </c:ext>
          </c:extLst>
        </c:ser>
        <c:ser>
          <c:idx val="2"/>
          <c:order val="2"/>
          <c:tx>
            <c:strRef>
              <c:f>'Cumulative Profit'!$A$5</c:f>
              <c:strCache>
                <c:ptCount val="1"/>
                <c:pt idx="0">
                  <c:v>결정체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Profit'!$B$5:$K$5</c:f>
              <c:numCache>
                <c:formatCode>"$"#,##0</c:formatCode>
                <c:ptCount val="10"/>
                <c:pt idx="0">
                  <c:v>25536</c:v>
                </c:pt>
                <c:pt idx="1">
                  <c:v>303144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2-442B-A203-D8F05E0A5A45}"/>
            </c:ext>
          </c:extLst>
        </c:ser>
        <c:ser>
          <c:idx val="3"/>
          <c:order val="3"/>
          <c:tx>
            <c:strRef>
              <c:f>'Cumulative Profit'!$A$6</c:f>
              <c:strCache>
                <c:ptCount val="1"/>
                <c:pt idx="0">
                  <c:v>결정해듀오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Profit'!$B$6:$K$6</c:f>
              <c:numCache>
                <c:formatCode>"$"#,##0</c:formatCode>
                <c:ptCount val="10"/>
                <c:pt idx="0">
                  <c:v>25536</c:v>
                </c:pt>
                <c:pt idx="1">
                  <c:v>191762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2-442B-A203-D8F05E0A5A45}"/>
            </c:ext>
          </c:extLst>
        </c:ser>
        <c:ser>
          <c:idx val="4"/>
          <c:order val="4"/>
          <c:tx>
            <c:strRef>
              <c:f>'Cumulative Profit'!$A$7</c:f>
              <c:strCache>
                <c:ptCount val="1"/>
                <c:pt idx="0">
                  <c:v>기맥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Profit'!$B$7:$K$7</c:f>
              <c:numCache>
                <c:formatCode>"$"#,##0</c:formatCode>
                <c:ptCount val="10"/>
                <c:pt idx="0">
                  <c:v>25536</c:v>
                </c:pt>
                <c:pt idx="1">
                  <c:v>213248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2-442B-A203-D8F05E0A5A45}"/>
            </c:ext>
          </c:extLst>
        </c:ser>
        <c:ser>
          <c:idx val="5"/>
          <c:order val="5"/>
          <c:tx>
            <c:strRef>
              <c:f>'Cumulative Profit'!$A$8</c:f>
              <c:strCache>
                <c:ptCount val="1"/>
                <c:pt idx="0">
                  <c:v>산수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Profit'!$B$8:$K$8</c:f>
              <c:numCache>
                <c:formatCode>"$"#,##0</c:formatCode>
                <c:ptCount val="10"/>
                <c:pt idx="0">
                  <c:v>25536</c:v>
                </c:pt>
                <c:pt idx="1">
                  <c:v>-149444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2-442B-A203-D8F05E0A5A45}"/>
            </c:ext>
          </c:extLst>
        </c:ser>
        <c:ser>
          <c:idx val="6"/>
          <c:order val="6"/>
          <c:tx>
            <c:strRef>
              <c:f>'Cumulative Profit'!$A$9</c:f>
              <c:strCache>
                <c:ptCount val="1"/>
                <c:pt idx="0">
                  <c:v>일구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Profit'!$B$9:$K$9</c:f>
              <c:numCache>
                <c:formatCode>"$"#,##0</c:formatCode>
                <c:ptCount val="10"/>
                <c:pt idx="0">
                  <c:v>25536</c:v>
                </c:pt>
                <c:pt idx="1">
                  <c:v>-129330.23999999999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72-442B-A203-D8F05E0A5A45}"/>
            </c:ext>
          </c:extLst>
        </c:ser>
        <c:ser>
          <c:idx val="7"/>
          <c:order val="7"/>
          <c:tx>
            <c:strRef>
              <c:f>'Cumulative Profit'!$A$10</c:f>
              <c:strCache>
                <c:ptCount val="1"/>
                <c:pt idx="0">
                  <c:v>토마토맛토마토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Profit'!$B$10:$K$10</c:f>
              <c:numCache>
                <c:formatCode>"$"#,##0</c:formatCode>
                <c:ptCount val="10"/>
                <c:pt idx="0">
                  <c:v>25536</c:v>
                </c:pt>
                <c:pt idx="1">
                  <c:v>166476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72-442B-A203-D8F05E0A5A45}"/>
            </c:ext>
          </c:extLst>
        </c:ser>
        <c:ser>
          <c:idx val="8"/>
          <c:order val="8"/>
          <c:tx>
            <c:strRef>
              <c:f>'Cumulative Profit'!$A$11</c:f>
              <c:strCache>
                <c:ptCount val="1"/>
                <c:pt idx="0">
                  <c:v>해조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Profit'!$B$11:$K$11</c:f>
              <c:numCache>
                <c:formatCode>"$"#,##0</c:formatCode>
                <c:ptCount val="10"/>
                <c:pt idx="0">
                  <c:v>25536</c:v>
                </c:pt>
                <c:pt idx="1">
                  <c:v>315957.712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72-442B-A203-D8F05E0A5A45}"/>
            </c:ext>
          </c:extLst>
        </c:ser>
        <c:ser>
          <c:idx val="9"/>
          <c:order val="9"/>
          <c:tx>
            <c:strRef>
              <c:f>'Cumulative Profit'!#REF!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7-4A55-A08E-0A109C4FA32F}"/>
            </c:ext>
          </c:extLst>
        </c:ser>
        <c:ser>
          <c:idx val="10"/>
          <c:order val="10"/>
          <c:tx>
            <c:strRef>
              <c:f>'Cumulative Profit'!#REF!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'Cumulative Profit'!$B$2:$K$2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'Cumulative Profit'!#REF!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7-4A55-A08E-0A109C4F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35552"/>
        <c:axId val="1242876864"/>
      </c:scatterChart>
      <c:valAx>
        <c:axId val="125693555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ko-KR" sz="1500"/>
                  <a:t>Week</a:t>
                </a:r>
                <a:endParaRPr lang="ko-KR" altLang="en-US" sz="15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876864"/>
        <c:crosses val="autoZero"/>
        <c:crossBetween val="midCat"/>
        <c:majorUnit val="1"/>
        <c:minorUnit val="1"/>
      </c:valAx>
      <c:valAx>
        <c:axId val="124287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ko-KR" sz="1500"/>
                  <a:t>Cumulative</a:t>
                </a:r>
                <a:r>
                  <a:rPr lang="en-US" altLang="ko-KR" sz="1500" baseline="0"/>
                  <a:t> Profit</a:t>
                </a:r>
                <a:endParaRPr lang="ko-KR" altLang="en-US" sz="1500"/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en-US"/>
          </a:p>
        </c:txPr>
        <c:crossAx val="1256935552"/>
        <c:crosses val="autoZero"/>
        <c:crossBetween val="midCat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</xdr:colOff>
      <xdr:row>11</xdr:row>
      <xdr:rowOff>81642</xdr:rowOff>
    </xdr:from>
    <xdr:to>
      <xdr:col>18</xdr:col>
      <xdr:colOff>394607</xdr:colOff>
      <xdr:row>48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898071</xdr:colOff>
      <xdr:row>45</xdr:row>
      <xdr:rowOff>81643</xdr:rowOff>
    </xdr:from>
    <xdr:ext cx="1726627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6682357" y="10314214"/>
          <a:ext cx="1726627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/>
            <a:t>Week 11-15 Average</a:t>
          </a:r>
          <a:endParaRPr lang="ko-KR" altLang="en-US" sz="14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196053</xdr:rowOff>
    </xdr:from>
    <xdr:to>
      <xdr:col>14</xdr:col>
      <xdr:colOff>639536</xdr:colOff>
      <xdr:row>52</xdr:row>
      <xdr:rowOff>170649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4"/>
  <sheetViews>
    <sheetView showGridLines="0" topLeftCell="A49" zoomScale="85" zoomScaleNormal="85" workbookViewId="0">
      <selection activeCell="F63" sqref="F63"/>
    </sheetView>
  </sheetViews>
  <sheetFormatPr defaultColWidth="11" defaultRowHeight="15.6"/>
  <cols>
    <col min="2" max="2" width="16.19921875" bestFit="1" customWidth="1"/>
    <col min="4" max="7" width="10.3984375" customWidth="1"/>
    <col min="13" max="13" width="11" style="49"/>
  </cols>
  <sheetData>
    <row r="1" spans="2:18" ht="16.2" thickBot="1"/>
    <row r="2" spans="2:18">
      <c r="B2" s="93"/>
      <c r="C2" s="47"/>
      <c r="D2" s="95" t="s">
        <v>31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</row>
    <row r="3" spans="2:18">
      <c r="B3" s="94"/>
      <c r="C3" s="48"/>
      <c r="D3" s="10" t="s">
        <v>0</v>
      </c>
      <c r="E3" s="10" t="s">
        <v>1</v>
      </c>
      <c r="F3" s="10" t="s">
        <v>2</v>
      </c>
      <c r="G3" s="10" t="s">
        <v>18</v>
      </c>
      <c r="H3" s="10" t="s">
        <v>24</v>
      </c>
      <c r="I3" s="10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69" t="s">
        <v>33</v>
      </c>
      <c r="O3" s="69" t="s">
        <v>34</v>
      </c>
      <c r="P3" s="69" t="s">
        <v>35</v>
      </c>
      <c r="Q3" s="69" t="s">
        <v>36</v>
      </c>
      <c r="R3" s="70" t="s">
        <v>37</v>
      </c>
    </row>
    <row r="4" spans="2:18">
      <c r="B4" s="14" t="s">
        <v>45</v>
      </c>
      <c r="C4" s="15" t="s">
        <v>3</v>
      </c>
      <c r="D4" s="11">
        <v>30</v>
      </c>
      <c r="E4" s="11">
        <v>60</v>
      </c>
      <c r="F4" s="11"/>
      <c r="G4" s="11"/>
      <c r="H4" s="38"/>
      <c r="I4" s="38"/>
      <c r="J4" s="38"/>
      <c r="K4" s="38"/>
      <c r="L4" s="38"/>
      <c r="M4" s="11"/>
      <c r="N4" s="11"/>
      <c r="O4" s="11"/>
      <c r="P4" s="11"/>
      <c r="Q4" s="11"/>
      <c r="R4" s="85"/>
    </row>
    <row r="5" spans="2:18">
      <c r="B5" s="14"/>
      <c r="C5" s="15" t="s">
        <v>4</v>
      </c>
      <c r="D5" s="11">
        <v>30</v>
      </c>
      <c r="E5" s="11">
        <v>60</v>
      </c>
      <c r="F5" s="11"/>
      <c r="G5" s="11"/>
      <c r="H5" s="38"/>
      <c r="I5" s="38"/>
      <c r="J5" s="38"/>
      <c r="K5" s="38"/>
      <c r="L5" s="38"/>
      <c r="M5" s="11"/>
      <c r="N5" s="11"/>
      <c r="O5" s="11"/>
      <c r="P5" s="11"/>
      <c r="Q5" s="11"/>
      <c r="R5" s="85"/>
    </row>
    <row r="6" spans="2:18">
      <c r="B6" s="14"/>
      <c r="C6" s="15"/>
      <c r="D6" s="11"/>
      <c r="E6" s="11"/>
      <c r="F6" s="11"/>
      <c r="G6" s="11"/>
      <c r="H6" s="38"/>
      <c r="I6" s="38"/>
      <c r="J6" s="38"/>
      <c r="K6" s="38"/>
      <c r="L6" s="38"/>
      <c r="M6" s="11"/>
      <c r="N6" s="11"/>
      <c r="O6" s="11"/>
      <c r="P6" s="11"/>
      <c r="Q6" s="11"/>
      <c r="R6" s="85"/>
    </row>
    <row r="7" spans="2:18">
      <c r="B7" s="14" t="s">
        <v>46</v>
      </c>
      <c r="C7" s="15" t="s">
        <v>3</v>
      </c>
      <c r="D7" s="11">
        <v>30</v>
      </c>
      <c r="E7" s="11">
        <v>30</v>
      </c>
      <c r="F7" s="11"/>
      <c r="G7" s="11"/>
      <c r="H7" s="38"/>
      <c r="I7" s="38"/>
      <c r="J7" s="38"/>
      <c r="K7" s="38"/>
      <c r="L7" s="38"/>
      <c r="M7" s="11"/>
      <c r="N7" s="11"/>
      <c r="O7" s="11"/>
      <c r="P7" s="11"/>
      <c r="Q7" s="11"/>
      <c r="R7" s="85"/>
    </row>
    <row r="8" spans="2:18">
      <c r="B8" s="14"/>
      <c r="C8" s="15" t="s">
        <v>4</v>
      </c>
      <c r="D8" s="11">
        <v>30</v>
      </c>
      <c r="E8" s="11">
        <v>32</v>
      </c>
      <c r="F8" s="11"/>
      <c r="G8" s="11"/>
      <c r="H8" s="38"/>
      <c r="I8" s="38"/>
      <c r="J8" s="38"/>
      <c r="K8" s="38"/>
      <c r="L8" s="38"/>
      <c r="M8" s="11"/>
      <c r="N8" s="11"/>
      <c r="O8" s="11"/>
      <c r="P8" s="11"/>
      <c r="Q8" s="11"/>
      <c r="R8" s="85"/>
    </row>
    <row r="9" spans="2:18">
      <c r="B9" s="14"/>
      <c r="C9" s="15"/>
      <c r="D9" s="11"/>
      <c r="E9" s="11"/>
      <c r="F9" s="11"/>
      <c r="G9" s="11"/>
      <c r="H9" s="38"/>
      <c r="I9" s="38"/>
      <c r="J9" s="38"/>
      <c r="K9" s="38"/>
      <c r="L9" s="38"/>
      <c r="M9" s="11"/>
      <c r="N9" s="11"/>
      <c r="O9" s="11"/>
      <c r="P9" s="11"/>
      <c r="Q9" s="11"/>
      <c r="R9" s="85"/>
    </row>
    <row r="10" spans="2:18">
      <c r="B10" s="57" t="s">
        <v>47</v>
      </c>
      <c r="C10" s="15" t="s">
        <v>3</v>
      </c>
      <c r="D10" s="11">
        <v>30</v>
      </c>
      <c r="E10" s="11">
        <v>60</v>
      </c>
      <c r="F10" s="11"/>
      <c r="G10" s="11"/>
      <c r="H10" s="38"/>
      <c r="I10" s="38"/>
      <c r="J10" s="38"/>
      <c r="K10" s="38"/>
      <c r="L10" s="38"/>
      <c r="M10" s="11"/>
      <c r="N10" s="11"/>
      <c r="O10" s="11"/>
      <c r="P10" s="11"/>
      <c r="Q10" s="11"/>
      <c r="R10" s="85"/>
    </row>
    <row r="11" spans="2:18">
      <c r="B11" s="14"/>
      <c r="C11" s="15" t="s">
        <v>4</v>
      </c>
      <c r="D11" s="11">
        <v>30</v>
      </c>
      <c r="E11" s="11">
        <v>60</v>
      </c>
      <c r="F11" s="11"/>
      <c r="G11" s="11"/>
      <c r="H11" s="38"/>
      <c r="I11" s="38"/>
      <c r="J11" s="38"/>
      <c r="K11" s="38"/>
      <c r="L11" s="38"/>
      <c r="M11" s="11"/>
      <c r="N11" s="11"/>
      <c r="O11" s="11"/>
      <c r="P11" s="11"/>
      <c r="Q11" s="11"/>
      <c r="R11" s="85"/>
    </row>
    <row r="12" spans="2:18">
      <c r="B12" s="14"/>
      <c r="C12" s="15"/>
      <c r="D12" s="11"/>
      <c r="E12" s="11"/>
      <c r="F12" s="11"/>
      <c r="G12" s="11"/>
      <c r="H12" s="38"/>
      <c r="I12" s="38"/>
      <c r="J12" s="38"/>
      <c r="K12" s="38"/>
      <c r="L12" s="38"/>
      <c r="M12" s="11"/>
      <c r="N12" s="11"/>
      <c r="O12" s="11"/>
      <c r="P12" s="11"/>
      <c r="Q12" s="11"/>
      <c r="R12" s="85"/>
    </row>
    <row r="13" spans="2:18">
      <c r="B13" s="14" t="s">
        <v>48</v>
      </c>
      <c r="C13" s="15" t="s">
        <v>3</v>
      </c>
      <c r="D13" s="11">
        <v>30</v>
      </c>
      <c r="E13" s="11">
        <v>59.5</v>
      </c>
      <c r="F13" s="11"/>
      <c r="G13" s="11"/>
      <c r="H13" s="38"/>
      <c r="I13" s="38"/>
      <c r="J13" s="38"/>
      <c r="K13" s="38"/>
      <c r="L13" s="38"/>
      <c r="M13" s="11"/>
      <c r="N13" s="11"/>
      <c r="O13" s="11"/>
      <c r="P13" s="11"/>
      <c r="Q13" s="11"/>
      <c r="R13" s="85"/>
    </row>
    <row r="14" spans="2:18">
      <c r="B14" s="14"/>
      <c r="C14" s="15" t="s">
        <v>4</v>
      </c>
      <c r="D14" s="11">
        <v>30</v>
      </c>
      <c r="E14" s="11">
        <v>59.5</v>
      </c>
      <c r="F14" s="11"/>
      <c r="G14" s="11"/>
      <c r="H14" s="38"/>
      <c r="I14" s="38"/>
      <c r="J14" s="38"/>
      <c r="K14" s="38"/>
      <c r="L14" s="38"/>
      <c r="M14" s="11"/>
      <c r="N14" s="11"/>
      <c r="O14" s="11"/>
      <c r="P14" s="11"/>
      <c r="Q14" s="11"/>
      <c r="R14" s="85"/>
    </row>
    <row r="15" spans="2:18">
      <c r="B15" s="14"/>
      <c r="C15" s="15"/>
      <c r="D15" s="11"/>
      <c r="E15" s="11"/>
      <c r="F15" s="11"/>
      <c r="G15" s="11"/>
      <c r="H15" s="38"/>
      <c r="I15" s="38"/>
      <c r="J15" s="38"/>
      <c r="K15" s="38"/>
      <c r="L15" s="38"/>
      <c r="M15" s="11"/>
      <c r="N15" s="11"/>
      <c r="O15" s="11"/>
      <c r="P15" s="11"/>
      <c r="Q15" s="11"/>
      <c r="R15" s="85"/>
    </row>
    <row r="16" spans="2:18">
      <c r="B16" s="57" t="s">
        <v>49</v>
      </c>
      <c r="C16" s="15" t="s">
        <v>3</v>
      </c>
      <c r="D16" s="11">
        <v>30</v>
      </c>
      <c r="E16" s="11">
        <v>60</v>
      </c>
      <c r="F16" s="11"/>
      <c r="G16" s="11"/>
      <c r="H16" s="38"/>
      <c r="I16" s="38"/>
      <c r="J16" s="38"/>
      <c r="K16" s="38"/>
      <c r="L16" s="38"/>
      <c r="M16" s="11"/>
      <c r="N16" s="11"/>
      <c r="O16" s="11"/>
      <c r="P16" s="11"/>
      <c r="Q16" s="11"/>
      <c r="R16" s="85"/>
    </row>
    <row r="17" spans="2:18">
      <c r="B17" s="14"/>
      <c r="C17" s="15" t="s">
        <v>4</v>
      </c>
      <c r="D17" s="11">
        <v>30</v>
      </c>
      <c r="E17" s="11">
        <v>60</v>
      </c>
      <c r="F17" s="11"/>
      <c r="G17" s="11"/>
      <c r="H17" s="38"/>
      <c r="I17" s="38"/>
      <c r="J17" s="38"/>
      <c r="K17" s="38"/>
      <c r="L17" s="38"/>
      <c r="M17" s="11"/>
      <c r="N17" s="11"/>
      <c r="O17" s="11"/>
      <c r="P17" s="11"/>
      <c r="Q17" s="11"/>
      <c r="R17" s="85"/>
    </row>
    <row r="18" spans="2:18">
      <c r="B18" s="14"/>
      <c r="C18" s="15"/>
      <c r="D18" s="11"/>
      <c r="E18" s="11"/>
      <c r="F18" s="11"/>
      <c r="G18" s="11"/>
      <c r="H18" s="38"/>
      <c r="I18" s="38"/>
      <c r="J18" s="38"/>
      <c r="K18" s="38"/>
      <c r="L18" s="38"/>
      <c r="M18" s="11"/>
      <c r="N18" s="11"/>
      <c r="O18" s="11"/>
      <c r="P18" s="11"/>
      <c r="Q18" s="11"/>
      <c r="R18" s="85"/>
    </row>
    <row r="19" spans="2:18">
      <c r="B19" s="14" t="s">
        <v>50</v>
      </c>
      <c r="C19" s="15" t="s">
        <v>3</v>
      </c>
      <c r="D19" s="11">
        <v>30</v>
      </c>
      <c r="E19" s="11">
        <v>40</v>
      </c>
      <c r="F19" s="11"/>
      <c r="G19" s="11"/>
      <c r="H19" s="38"/>
      <c r="I19" s="38"/>
      <c r="J19" s="38"/>
      <c r="K19" s="38"/>
      <c r="L19" s="38"/>
      <c r="M19" s="11"/>
      <c r="N19" s="11"/>
      <c r="O19" s="11"/>
      <c r="P19" s="11"/>
      <c r="Q19" s="11"/>
      <c r="R19" s="85"/>
    </row>
    <row r="20" spans="2:18">
      <c r="B20" s="14"/>
      <c r="C20" s="15" t="s">
        <v>4</v>
      </c>
      <c r="D20" s="11">
        <v>30</v>
      </c>
      <c r="E20" s="11">
        <v>40</v>
      </c>
      <c r="F20" s="11"/>
      <c r="G20" s="11"/>
      <c r="H20" s="38"/>
      <c r="I20" s="38"/>
      <c r="J20" s="38"/>
      <c r="K20" s="38"/>
      <c r="L20" s="38"/>
      <c r="M20" s="11"/>
      <c r="N20" s="11"/>
      <c r="O20" s="11"/>
      <c r="P20" s="11"/>
      <c r="Q20" s="11"/>
      <c r="R20" s="85"/>
    </row>
    <row r="21" spans="2:18">
      <c r="B21" s="14"/>
      <c r="C21" s="15"/>
      <c r="D21" s="11"/>
      <c r="E21" s="11"/>
      <c r="F21" s="11"/>
      <c r="G21" s="11"/>
      <c r="H21" s="38"/>
      <c r="I21" s="38"/>
      <c r="J21" s="38"/>
      <c r="K21" s="38"/>
      <c r="L21" s="38"/>
      <c r="M21" s="11"/>
      <c r="N21" s="11"/>
      <c r="O21" s="11"/>
      <c r="P21" s="11"/>
      <c r="Q21" s="11"/>
      <c r="R21" s="85"/>
    </row>
    <row r="22" spans="2:18">
      <c r="B22" s="57" t="s">
        <v>51</v>
      </c>
      <c r="C22" s="15" t="s">
        <v>3</v>
      </c>
      <c r="D22" s="11">
        <v>30</v>
      </c>
      <c r="E22" s="11">
        <v>60</v>
      </c>
      <c r="F22" s="11"/>
      <c r="G22" s="11"/>
      <c r="H22" s="38"/>
      <c r="I22" s="38"/>
      <c r="J22" s="38"/>
      <c r="K22" s="38"/>
      <c r="L22" s="38"/>
      <c r="M22" s="11"/>
      <c r="N22" s="11"/>
      <c r="O22" s="11"/>
      <c r="P22" s="11"/>
      <c r="Q22" s="11"/>
      <c r="R22" s="85"/>
    </row>
    <row r="23" spans="2:18">
      <c r="B23" s="14"/>
      <c r="C23" s="15" t="s">
        <v>4</v>
      </c>
      <c r="D23" s="11">
        <v>30</v>
      </c>
      <c r="E23" s="11">
        <v>60</v>
      </c>
      <c r="F23" s="11"/>
      <c r="G23" s="11"/>
      <c r="H23" s="38"/>
      <c r="I23" s="38"/>
      <c r="J23" s="38"/>
      <c r="K23" s="38"/>
      <c r="L23" s="38"/>
      <c r="M23" s="11"/>
      <c r="N23" s="11"/>
      <c r="O23" s="11"/>
      <c r="P23" s="11"/>
      <c r="Q23" s="11"/>
      <c r="R23" s="85"/>
    </row>
    <row r="24" spans="2:18">
      <c r="B24" s="14"/>
      <c r="C24" s="15"/>
      <c r="D24" s="11"/>
      <c r="E24" s="11"/>
      <c r="F24" s="11"/>
      <c r="G24" s="11"/>
      <c r="H24" s="38"/>
      <c r="I24" s="38"/>
      <c r="J24" s="38"/>
      <c r="K24" s="38"/>
      <c r="L24" s="38"/>
      <c r="M24" s="11"/>
      <c r="N24" s="11"/>
      <c r="O24" s="11"/>
      <c r="P24" s="11"/>
      <c r="Q24" s="11"/>
      <c r="R24" s="85"/>
    </row>
    <row r="25" spans="2:18">
      <c r="B25" s="57" t="s">
        <v>52</v>
      </c>
      <c r="C25" s="15" t="s">
        <v>3</v>
      </c>
      <c r="D25" s="11">
        <v>30</v>
      </c>
      <c r="E25" s="11">
        <v>60</v>
      </c>
      <c r="F25" s="11"/>
      <c r="G25" s="11"/>
      <c r="H25" s="38"/>
      <c r="I25" s="38"/>
      <c r="J25" s="38"/>
      <c r="K25" s="38"/>
      <c r="L25" s="38"/>
      <c r="M25" s="11"/>
      <c r="N25" s="11"/>
      <c r="O25" s="11"/>
      <c r="P25" s="11"/>
      <c r="Q25" s="11"/>
      <c r="R25" s="85"/>
    </row>
    <row r="26" spans="2:18">
      <c r="B26" s="14"/>
      <c r="C26" s="15" t="s">
        <v>4</v>
      </c>
      <c r="D26" s="11">
        <v>30</v>
      </c>
      <c r="E26" s="11">
        <v>60</v>
      </c>
      <c r="F26" s="11"/>
      <c r="G26" s="11"/>
      <c r="H26" s="38"/>
      <c r="I26" s="38"/>
      <c r="J26" s="38"/>
      <c r="K26" s="38"/>
      <c r="L26" s="38"/>
      <c r="M26" s="11"/>
      <c r="N26" s="11"/>
      <c r="O26" s="11"/>
      <c r="P26" s="11"/>
      <c r="Q26" s="11"/>
      <c r="R26" s="85"/>
    </row>
    <row r="27" spans="2:18">
      <c r="B27" s="14"/>
      <c r="C27" s="15"/>
      <c r="D27" s="11"/>
      <c r="E27" s="11"/>
      <c r="F27" s="11"/>
      <c r="G27" s="11"/>
      <c r="H27" s="38"/>
      <c r="I27" s="38"/>
      <c r="J27" s="38"/>
      <c r="K27" s="38"/>
      <c r="L27" s="38"/>
      <c r="M27" s="11"/>
      <c r="N27" s="11"/>
      <c r="O27" s="11"/>
      <c r="P27" s="11"/>
      <c r="Q27" s="11"/>
      <c r="R27" s="85"/>
    </row>
    <row r="28" spans="2:18">
      <c r="B28" s="57" t="s">
        <v>53</v>
      </c>
      <c r="C28" s="15" t="s">
        <v>3</v>
      </c>
      <c r="D28" s="11">
        <v>30</v>
      </c>
      <c r="E28" s="11">
        <v>59</v>
      </c>
      <c r="F28" s="11"/>
      <c r="G28" s="11"/>
      <c r="H28" s="38"/>
      <c r="I28" s="38"/>
      <c r="J28" s="38"/>
      <c r="K28" s="38"/>
      <c r="L28" s="38"/>
      <c r="M28" s="11"/>
      <c r="N28" s="11"/>
      <c r="O28" s="11"/>
      <c r="P28" s="11"/>
      <c r="Q28" s="11"/>
      <c r="R28" s="85"/>
    </row>
    <row r="29" spans="2:18">
      <c r="B29" s="14"/>
      <c r="C29" s="15" t="s">
        <v>4</v>
      </c>
      <c r="D29" s="11">
        <v>30</v>
      </c>
      <c r="E29" s="11">
        <v>60</v>
      </c>
      <c r="F29" s="11"/>
      <c r="G29" s="11"/>
      <c r="H29" s="38"/>
      <c r="I29" s="38"/>
      <c r="J29" s="38"/>
      <c r="K29" s="38"/>
      <c r="L29" s="38"/>
      <c r="M29" s="11"/>
      <c r="N29" s="11"/>
      <c r="O29" s="11"/>
      <c r="P29" s="11"/>
      <c r="Q29" s="11"/>
      <c r="R29" s="85"/>
    </row>
    <row r="30" spans="2:18">
      <c r="B30" s="14"/>
      <c r="C30" s="15"/>
      <c r="D30" s="11"/>
      <c r="E30" s="11"/>
      <c r="F30" s="11"/>
      <c r="G30" s="11"/>
      <c r="H30" s="38"/>
      <c r="I30" s="38"/>
      <c r="J30" s="38"/>
      <c r="K30" s="38"/>
      <c r="L30" s="38"/>
      <c r="M30" s="11"/>
      <c r="N30" s="11"/>
      <c r="O30" s="11"/>
      <c r="P30" s="11"/>
      <c r="Q30" s="11"/>
      <c r="R30" s="85"/>
    </row>
    <row r="31" spans="2:18">
      <c r="B31" s="58" t="s">
        <v>5</v>
      </c>
      <c r="C31" s="59" t="s">
        <v>22</v>
      </c>
      <c r="D31" s="60">
        <v>30</v>
      </c>
      <c r="E31" s="60">
        <f>AVERAGE(E4,E7,E10,E13,E16,E19,E22,E25,E28)</f>
        <v>54.277777777777779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85"/>
    </row>
    <row r="32" spans="2:18" ht="16.2" thickBot="1">
      <c r="B32" s="61"/>
      <c r="C32" s="62" t="s">
        <v>23</v>
      </c>
      <c r="D32" s="63">
        <v>30</v>
      </c>
      <c r="E32" s="63">
        <f>AVERAGE(E5,E8,E11,E14,E17,E20,E23,E26,E29)</f>
        <v>54.611111111111114</v>
      </c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7"/>
    </row>
    <row r="33" spans="2:18">
      <c r="B33" s="15"/>
      <c r="C33" s="15"/>
      <c r="D33" s="11"/>
      <c r="E33" s="11"/>
      <c r="F33" s="37"/>
      <c r="G33" s="37"/>
    </row>
    <row r="34" spans="2:18" ht="16.2" thickBot="1">
      <c r="B34" s="1"/>
      <c r="C34" s="2"/>
    </row>
    <row r="35" spans="2:18">
      <c r="B35" s="97" t="s">
        <v>30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</row>
    <row r="36" spans="2:18">
      <c r="B36" s="17"/>
      <c r="C36" s="18"/>
      <c r="D36" s="10" t="s">
        <v>0</v>
      </c>
      <c r="E36" s="10" t="s">
        <v>1</v>
      </c>
      <c r="F36" s="10" t="s">
        <v>2</v>
      </c>
      <c r="G36" s="10" t="s">
        <v>18</v>
      </c>
      <c r="H36" s="10" t="s">
        <v>24</v>
      </c>
      <c r="I36" s="10" t="s">
        <v>25</v>
      </c>
      <c r="J36" s="10" t="s">
        <v>26</v>
      </c>
      <c r="K36" s="10" t="s">
        <v>27</v>
      </c>
      <c r="L36" s="10" t="s">
        <v>28</v>
      </c>
      <c r="M36" s="10" t="s">
        <v>29</v>
      </c>
      <c r="N36" s="69" t="s">
        <v>33</v>
      </c>
      <c r="O36" s="69" t="s">
        <v>34</v>
      </c>
      <c r="P36" s="69" t="s">
        <v>35</v>
      </c>
      <c r="Q36" s="69" t="s">
        <v>36</v>
      </c>
      <c r="R36" s="70" t="s">
        <v>37</v>
      </c>
    </row>
    <row r="37" spans="2:18">
      <c r="B37" s="14" t="s">
        <v>45</v>
      </c>
      <c r="C37" s="15" t="s">
        <v>3</v>
      </c>
      <c r="D37" s="13">
        <v>9.0909090909090912E-2</v>
      </c>
      <c r="E37" s="13">
        <v>9.5008694357801585E-2</v>
      </c>
      <c r="F37" s="13"/>
      <c r="G37" s="13"/>
      <c r="H37" s="39"/>
      <c r="I37" s="39"/>
      <c r="J37" s="39"/>
      <c r="K37" s="39"/>
      <c r="L37" s="39"/>
      <c r="M37" s="65"/>
      <c r="N37" s="65"/>
      <c r="O37" s="65"/>
      <c r="P37" s="65"/>
      <c r="Q37" s="65"/>
      <c r="R37" s="88"/>
    </row>
    <row r="38" spans="2:18">
      <c r="B38" s="14"/>
      <c r="C38" s="15" t="s">
        <v>4</v>
      </c>
      <c r="D38" s="13">
        <v>9.0909090909090912E-2</v>
      </c>
      <c r="E38" s="13">
        <v>9.6307536671724828E-2</v>
      </c>
      <c r="F38" s="13"/>
      <c r="G38" s="13"/>
      <c r="H38" s="39"/>
      <c r="I38" s="39"/>
      <c r="J38" s="39"/>
      <c r="K38" s="39"/>
      <c r="L38" s="39"/>
      <c r="M38" s="65"/>
      <c r="N38" s="65"/>
      <c r="O38" s="65"/>
      <c r="P38" s="65"/>
      <c r="Q38" s="65"/>
      <c r="R38" s="88"/>
    </row>
    <row r="39" spans="2:18">
      <c r="B39" s="14"/>
      <c r="C39" s="15"/>
      <c r="D39" s="13"/>
      <c r="E39" s="13"/>
      <c r="F39" s="13"/>
      <c r="G39" s="13"/>
      <c r="H39" s="39"/>
      <c r="I39" s="39"/>
      <c r="J39" s="39"/>
      <c r="K39" s="39"/>
      <c r="L39" s="39"/>
      <c r="M39" s="65"/>
      <c r="N39" s="65"/>
      <c r="O39" s="65"/>
      <c r="P39" s="65"/>
      <c r="Q39" s="65"/>
      <c r="R39" s="88"/>
    </row>
    <row r="40" spans="2:18">
      <c r="B40" s="14" t="s">
        <v>46</v>
      </c>
      <c r="C40" s="15" t="s">
        <v>3</v>
      </c>
      <c r="D40" s="13">
        <v>9.0909090909090912E-2</v>
      </c>
      <c r="E40" s="13">
        <v>0.19001738871560317</v>
      </c>
      <c r="F40" s="13"/>
      <c r="G40" s="13"/>
      <c r="H40" s="39"/>
      <c r="I40" s="39"/>
      <c r="J40" s="39"/>
      <c r="K40" s="39"/>
      <c r="L40" s="39"/>
      <c r="M40" s="65"/>
      <c r="N40" s="65"/>
      <c r="O40" s="65"/>
      <c r="P40" s="65"/>
      <c r="Q40" s="65"/>
      <c r="R40" s="88"/>
    </row>
    <row r="41" spans="2:18">
      <c r="B41" s="14"/>
      <c r="C41" s="15" t="s">
        <v>4</v>
      </c>
      <c r="D41" s="13">
        <v>9.0909090909090912E-2</v>
      </c>
      <c r="E41" s="13">
        <v>0.18057663125948406</v>
      </c>
      <c r="F41" s="13"/>
      <c r="G41" s="13"/>
      <c r="H41" s="39"/>
      <c r="I41" s="39"/>
      <c r="J41" s="39"/>
      <c r="K41" s="39"/>
      <c r="L41" s="39"/>
      <c r="M41" s="65"/>
      <c r="N41" s="65"/>
      <c r="O41" s="65"/>
      <c r="P41" s="65"/>
      <c r="Q41" s="65"/>
      <c r="R41" s="88"/>
    </row>
    <row r="42" spans="2:18">
      <c r="B42" s="14"/>
      <c r="C42" s="15"/>
      <c r="D42" s="13"/>
      <c r="E42" s="13"/>
      <c r="F42" s="13"/>
      <c r="G42" s="13"/>
      <c r="H42" s="39"/>
      <c r="I42" s="39"/>
      <c r="J42" s="39"/>
      <c r="K42" s="39"/>
      <c r="L42" s="39"/>
      <c r="M42" s="65"/>
      <c r="N42" s="65"/>
      <c r="O42" s="65"/>
      <c r="P42" s="65"/>
      <c r="Q42" s="65"/>
      <c r="R42" s="88"/>
    </row>
    <row r="43" spans="2:18">
      <c r="B43" s="57" t="s">
        <v>47</v>
      </c>
      <c r="C43" s="15" t="s">
        <v>3</v>
      </c>
      <c r="D43" s="13">
        <v>9.0909090909090912E-2</v>
      </c>
      <c r="E43" s="13">
        <v>9.5008694357801585E-2</v>
      </c>
      <c r="F43" s="13"/>
      <c r="G43" s="13"/>
      <c r="H43" s="39"/>
      <c r="I43" s="39"/>
      <c r="J43" s="39"/>
      <c r="K43" s="39"/>
      <c r="L43" s="39"/>
      <c r="M43" s="65"/>
      <c r="N43" s="65"/>
      <c r="O43" s="65"/>
      <c r="P43" s="65"/>
      <c r="Q43" s="65"/>
      <c r="R43" s="88"/>
    </row>
    <row r="44" spans="2:18">
      <c r="B44" s="14"/>
      <c r="C44" s="15" t="s">
        <v>4</v>
      </c>
      <c r="D44" s="13">
        <v>9.0909090909090912E-2</v>
      </c>
      <c r="E44" s="13">
        <v>9.6307536671724828E-2</v>
      </c>
      <c r="F44" s="13"/>
      <c r="G44" s="13"/>
      <c r="H44" s="39"/>
      <c r="I44" s="39"/>
      <c r="J44" s="39"/>
      <c r="K44" s="39"/>
      <c r="L44" s="39"/>
      <c r="M44" s="65"/>
      <c r="N44" s="65"/>
      <c r="O44" s="65"/>
      <c r="P44" s="65"/>
      <c r="Q44" s="65"/>
      <c r="R44" s="88"/>
    </row>
    <row r="45" spans="2:18">
      <c r="B45" s="14"/>
      <c r="C45" s="15"/>
      <c r="D45" s="13"/>
      <c r="E45" s="13"/>
      <c r="F45" s="13"/>
      <c r="G45" s="13"/>
      <c r="H45" s="39"/>
      <c r="I45" s="39"/>
      <c r="J45" s="39"/>
      <c r="K45" s="39"/>
      <c r="L45" s="39"/>
      <c r="M45" s="65"/>
      <c r="N45" s="65"/>
      <c r="O45" s="65"/>
      <c r="P45" s="65"/>
      <c r="Q45" s="65"/>
      <c r="R45" s="88"/>
    </row>
    <row r="46" spans="2:18">
      <c r="B46" s="14" t="s">
        <v>48</v>
      </c>
      <c r="C46" s="15" t="s">
        <v>3</v>
      </c>
      <c r="D46" s="13">
        <v>9.0909090909090912E-2</v>
      </c>
      <c r="E46" s="13">
        <v>9.5807086747362921E-2</v>
      </c>
      <c r="F46" s="13"/>
      <c r="G46" s="13"/>
      <c r="H46" s="39"/>
      <c r="I46" s="39"/>
      <c r="J46" s="39"/>
      <c r="K46" s="39"/>
      <c r="L46" s="39"/>
      <c r="M46" s="65"/>
      <c r="N46" s="65"/>
      <c r="O46" s="65"/>
      <c r="P46" s="65"/>
      <c r="Q46" s="65"/>
      <c r="R46" s="88"/>
    </row>
    <row r="47" spans="2:18">
      <c r="B47" s="14"/>
      <c r="C47" s="15" t="s">
        <v>4</v>
      </c>
      <c r="D47" s="13">
        <v>9.0909090909090912E-2</v>
      </c>
      <c r="E47" s="13">
        <v>9.7116843702579669E-2</v>
      </c>
      <c r="F47" s="13"/>
      <c r="G47" s="13"/>
      <c r="H47" s="39"/>
      <c r="I47" s="39"/>
      <c r="J47" s="39"/>
      <c r="K47" s="39"/>
      <c r="L47" s="39"/>
      <c r="M47" s="65"/>
      <c r="N47" s="65"/>
      <c r="O47" s="65"/>
      <c r="P47" s="65"/>
      <c r="Q47" s="65"/>
      <c r="R47" s="88"/>
    </row>
    <row r="48" spans="2:18">
      <c r="B48" s="14"/>
      <c r="C48" s="15"/>
      <c r="D48" s="13"/>
      <c r="E48" s="13"/>
      <c r="F48" s="13"/>
      <c r="G48" s="13"/>
      <c r="H48" s="39"/>
      <c r="I48" s="39"/>
      <c r="J48" s="39"/>
      <c r="K48" s="39"/>
      <c r="L48" s="39"/>
      <c r="M48" s="65"/>
      <c r="N48" s="65"/>
      <c r="O48" s="65"/>
      <c r="P48" s="65"/>
      <c r="Q48" s="65"/>
      <c r="R48" s="88"/>
    </row>
    <row r="49" spans="2:18">
      <c r="B49" s="57" t="s">
        <v>49</v>
      </c>
      <c r="C49" s="15" t="s">
        <v>3</v>
      </c>
      <c r="D49" s="13">
        <v>9.0909090909090912E-2</v>
      </c>
      <c r="E49" s="13">
        <v>9.5008694357801585E-2</v>
      </c>
      <c r="F49" s="13"/>
      <c r="G49" s="13"/>
      <c r="H49" s="39"/>
      <c r="I49" s="39"/>
      <c r="J49" s="39"/>
      <c r="K49" s="39"/>
      <c r="L49" s="39"/>
      <c r="M49" s="65"/>
      <c r="N49" s="65"/>
      <c r="O49" s="65"/>
      <c r="P49" s="65"/>
      <c r="Q49" s="65"/>
      <c r="R49" s="88"/>
    </row>
    <row r="50" spans="2:18">
      <c r="B50" s="14"/>
      <c r="C50" s="15" t="s">
        <v>4</v>
      </c>
      <c r="D50" s="13">
        <v>9.0909090909090912E-2</v>
      </c>
      <c r="E50" s="13">
        <v>9.6307536671724828E-2</v>
      </c>
      <c r="F50" s="13"/>
      <c r="G50" s="13"/>
      <c r="H50" s="39"/>
      <c r="I50" s="39"/>
      <c r="J50" s="39"/>
      <c r="K50" s="39"/>
      <c r="L50" s="39"/>
      <c r="M50" s="65"/>
      <c r="N50" s="65"/>
      <c r="O50" s="65"/>
      <c r="P50" s="65"/>
      <c r="Q50" s="65"/>
      <c r="R50" s="88"/>
    </row>
    <row r="51" spans="2:18">
      <c r="B51" s="14"/>
      <c r="C51" s="15"/>
      <c r="D51" s="13"/>
      <c r="E51" s="13"/>
      <c r="F51" s="13"/>
      <c r="G51" s="13"/>
      <c r="H51" s="39"/>
      <c r="I51" s="39"/>
      <c r="J51" s="39"/>
      <c r="K51" s="39"/>
      <c r="L51" s="39"/>
      <c r="M51" s="65"/>
      <c r="N51" s="65"/>
      <c r="O51" s="65"/>
      <c r="P51" s="65"/>
      <c r="Q51" s="65"/>
      <c r="R51" s="88"/>
    </row>
    <row r="52" spans="2:18">
      <c r="B52" s="14" t="s">
        <v>50</v>
      </c>
      <c r="C52" s="15" t="s">
        <v>3</v>
      </c>
      <c r="D52" s="13">
        <v>9.0909090909090912E-2</v>
      </c>
      <c r="E52" s="13">
        <v>0.14251304153670236</v>
      </c>
      <c r="F52" s="13"/>
      <c r="G52" s="13"/>
      <c r="H52" s="39"/>
      <c r="I52" s="39"/>
      <c r="J52" s="39"/>
      <c r="K52" s="39"/>
      <c r="L52" s="39"/>
      <c r="M52" s="65"/>
      <c r="N52" s="65"/>
      <c r="O52" s="65"/>
      <c r="P52" s="65"/>
      <c r="Q52" s="65"/>
      <c r="R52" s="88"/>
    </row>
    <row r="53" spans="2:18">
      <c r="B53" s="14"/>
      <c r="C53" s="15" t="s">
        <v>4</v>
      </c>
      <c r="D53" s="13">
        <v>9.0909090909090912E-2</v>
      </c>
      <c r="E53" s="13">
        <v>0.14446130500758725</v>
      </c>
      <c r="F53" s="13"/>
      <c r="G53" s="13"/>
      <c r="H53" s="39"/>
      <c r="I53" s="39"/>
      <c r="J53" s="39"/>
      <c r="K53" s="39"/>
      <c r="L53" s="39"/>
      <c r="M53" s="65"/>
      <c r="N53" s="65"/>
      <c r="O53" s="65"/>
      <c r="P53" s="65"/>
      <c r="Q53" s="65"/>
      <c r="R53" s="88"/>
    </row>
    <row r="54" spans="2:18">
      <c r="B54" s="14"/>
      <c r="C54" s="15"/>
      <c r="D54" s="13"/>
      <c r="E54" s="13"/>
      <c r="F54" s="13"/>
      <c r="G54" s="13"/>
      <c r="H54" s="39"/>
      <c r="I54" s="39"/>
      <c r="J54" s="39"/>
      <c r="K54" s="39"/>
      <c r="L54" s="39"/>
      <c r="M54" s="65"/>
      <c r="N54" s="65"/>
      <c r="O54" s="65"/>
      <c r="P54" s="65"/>
      <c r="Q54" s="65"/>
      <c r="R54" s="88"/>
    </row>
    <row r="55" spans="2:18">
      <c r="B55" s="57" t="s">
        <v>51</v>
      </c>
      <c r="C55" s="15" t="s">
        <v>3</v>
      </c>
      <c r="D55" s="13">
        <v>9.0909090909090912E-2</v>
      </c>
      <c r="E55" s="13">
        <v>9.5008694357801585E-2</v>
      </c>
      <c r="F55" s="13"/>
      <c r="G55" s="13"/>
      <c r="H55" s="39"/>
      <c r="I55" s="39"/>
      <c r="J55" s="39"/>
      <c r="K55" s="39"/>
      <c r="L55" s="39"/>
      <c r="M55" s="65"/>
      <c r="N55" s="65"/>
      <c r="O55" s="65"/>
      <c r="P55" s="65"/>
      <c r="Q55" s="65"/>
      <c r="R55" s="88"/>
    </row>
    <row r="56" spans="2:18">
      <c r="B56" s="14"/>
      <c r="C56" s="15" t="s">
        <v>4</v>
      </c>
      <c r="D56" s="13">
        <v>9.0909090909090912E-2</v>
      </c>
      <c r="E56" s="13">
        <v>9.6307536671724828E-2</v>
      </c>
      <c r="F56" s="13"/>
      <c r="G56" s="13"/>
      <c r="H56" s="39"/>
      <c r="I56" s="39"/>
      <c r="J56" s="39"/>
      <c r="K56" s="39"/>
      <c r="L56" s="39"/>
      <c r="M56" s="65"/>
      <c r="N56" s="65"/>
      <c r="O56" s="65"/>
      <c r="P56" s="65"/>
      <c r="Q56" s="65"/>
      <c r="R56" s="88"/>
    </row>
    <row r="57" spans="2:18">
      <c r="B57" s="14"/>
      <c r="C57" s="15"/>
      <c r="D57" s="13"/>
      <c r="E57" s="13"/>
      <c r="F57" s="13"/>
      <c r="G57" s="13"/>
      <c r="H57" s="40"/>
      <c r="I57" s="40"/>
      <c r="J57" s="40"/>
      <c r="K57" s="40"/>
      <c r="L57" s="40"/>
      <c r="M57" s="89"/>
      <c r="N57" s="89"/>
      <c r="O57" s="89"/>
      <c r="P57" s="89"/>
      <c r="Q57" s="89"/>
      <c r="R57" s="90"/>
    </row>
    <row r="58" spans="2:18">
      <c r="B58" s="57" t="s">
        <v>52</v>
      </c>
      <c r="C58" s="15" t="s">
        <v>3</v>
      </c>
      <c r="D58" s="13">
        <v>9.0909090909090912E-2</v>
      </c>
      <c r="E58" s="13">
        <v>9.5008694357801585E-2</v>
      </c>
      <c r="F58" s="65"/>
      <c r="G58" s="39"/>
      <c r="H58" s="39"/>
      <c r="I58" s="39"/>
      <c r="J58" s="39"/>
      <c r="K58" s="39"/>
      <c r="L58" s="39"/>
      <c r="M58" s="65"/>
      <c r="N58" s="65"/>
      <c r="O58" s="65"/>
      <c r="P58" s="65"/>
      <c r="Q58" s="65"/>
      <c r="R58" s="88"/>
    </row>
    <row r="59" spans="2:18">
      <c r="B59" s="14"/>
      <c r="C59" s="15" t="s">
        <v>4</v>
      </c>
      <c r="D59" s="13">
        <v>9.0909090909090912E-2</v>
      </c>
      <c r="E59" s="39">
        <v>9.6307536671724828E-2</v>
      </c>
      <c r="F59" s="39"/>
      <c r="G59" s="39"/>
      <c r="H59" s="39"/>
      <c r="I59" s="39"/>
      <c r="J59" s="39"/>
      <c r="K59" s="39"/>
      <c r="L59" s="39"/>
      <c r="M59" s="65"/>
      <c r="N59" s="65"/>
      <c r="O59" s="65"/>
      <c r="P59" s="65"/>
      <c r="Q59" s="65"/>
      <c r="R59" s="88"/>
    </row>
    <row r="60" spans="2:18">
      <c r="B60" s="14"/>
      <c r="C60" s="15"/>
      <c r="D60" s="24"/>
      <c r="E60" s="39"/>
      <c r="F60" s="39"/>
      <c r="G60" s="39"/>
      <c r="H60" s="39"/>
      <c r="I60" s="39"/>
      <c r="J60" s="39"/>
      <c r="K60" s="39"/>
      <c r="L60" s="39"/>
      <c r="M60" s="65"/>
      <c r="N60" s="65"/>
      <c r="O60" s="65"/>
      <c r="P60" s="65"/>
      <c r="Q60" s="65"/>
      <c r="R60" s="88"/>
    </row>
    <row r="61" spans="2:18">
      <c r="B61" s="57" t="s">
        <v>53</v>
      </c>
      <c r="C61" s="15" t="s">
        <v>3</v>
      </c>
      <c r="D61" s="13">
        <v>9.0909090909090912E-2</v>
      </c>
      <c r="E61" s="39">
        <v>9.661901121132363E-2</v>
      </c>
      <c r="F61" s="39"/>
      <c r="G61" s="39"/>
      <c r="H61" s="39"/>
      <c r="I61" s="39"/>
      <c r="J61" s="39"/>
      <c r="K61" s="39"/>
      <c r="L61" s="39"/>
      <c r="M61" s="65"/>
      <c r="N61" s="65"/>
      <c r="O61" s="65"/>
      <c r="P61" s="65"/>
      <c r="Q61" s="65"/>
      <c r="R61" s="88"/>
    </row>
    <row r="62" spans="2:18">
      <c r="B62" s="14"/>
      <c r="C62" s="15" t="s">
        <v>4</v>
      </c>
      <c r="D62" s="13">
        <v>9.0909090909090912E-2</v>
      </c>
      <c r="E62" s="39">
        <v>9.6307536671724828E-2</v>
      </c>
      <c r="F62" s="39"/>
      <c r="G62" s="39"/>
      <c r="H62" s="39"/>
      <c r="I62" s="39"/>
      <c r="J62" s="39"/>
      <c r="K62" s="39"/>
      <c r="L62" s="39"/>
      <c r="M62" s="65"/>
      <c r="N62" s="65"/>
      <c r="O62" s="65"/>
      <c r="P62" s="65"/>
      <c r="Q62" s="65"/>
      <c r="R62" s="88"/>
    </row>
    <row r="63" spans="2:18" ht="16.2" thickBot="1">
      <c r="B63" s="108"/>
      <c r="C63" s="16"/>
      <c r="D63" s="19"/>
      <c r="E63" s="68"/>
      <c r="F63" s="68"/>
      <c r="G63" s="68"/>
      <c r="H63" s="68"/>
      <c r="I63" s="68"/>
      <c r="J63" s="68"/>
      <c r="K63" s="68"/>
      <c r="L63" s="68"/>
      <c r="M63" s="91"/>
      <c r="N63" s="91"/>
      <c r="O63" s="91"/>
      <c r="P63" s="91"/>
      <c r="Q63" s="91"/>
      <c r="R63" s="92"/>
    </row>
    <row r="64" spans="2:18" ht="16.2" thickBot="1">
      <c r="B64" s="107"/>
    </row>
    <row r="65" spans="2:18">
      <c r="B65" s="97" t="s">
        <v>32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</row>
    <row r="66" spans="2:18">
      <c r="B66" s="17"/>
      <c r="C66" s="18"/>
      <c r="D66" s="10" t="s">
        <v>0</v>
      </c>
      <c r="E66" s="10" t="s">
        <v>1</v>
      </c>
      <c r="F66" s="10" t="s">
        <v>2</v>
      </c>
      <c r="G66" s="10" t="s">
        <v>18</v>
      </c>
      <c r="H66" s="10" t="s">
        <v>24</v>
      </c>
      <c r="I66" s="10" t="s">
        <v>25</v>
      </c>
      <c r="J66" s="10" t="s">
        <v>26</v>
      </c>
      <c r="K66" s="10" t="s">
        <v>27</v>
      </c>
      <c r="L66" s="10" t="s">
        <v>28</v>
      </c>
      <c r="M66" s="10" t="s">
        <v>29</v>
      </c>
      <c r="N66" s="69" t="s">
        <v>33</v>
      </c>
      <c r="O66" s="69" t="s">
        <v>34</v>
      </c>
      <c r="P66" s="69" t="s">
        <v>35</v>
      </c>
      <c r="Q66" s="69" t="s">
        <v>36</v>
      </c>
      <c r="R66" s="70" t="s">
        <v>37</v>
      </c>
    </row>
    <row r="67" spans="2:18">
      <c r="B67" s="14" t="s">
        <v>45</v>
      </c>
      <c r="C67" s="15" t="s">
        <v>3</v>
      </c>
      <c r="D67" s="13">
        <v>9.0909090909090912E-2</v>
      </c>
      <c r="E67" s="13">
        <v>9.4924457498615181E-2</v>
      </c>
      <c r="F67" s="13"/>
      <c r="G67" s="13"/>
      <c r="H67" s="39"/>
      <c r="I67" s="39"/>
      <c r="J67" s="39"/>
      <c r="K67" s="39"/>
      <c r="L67" s="39"/>
      <c r="M67" s="65"/>
      <c r="N67" s="65"/>
      <c r="O67" s="65"/>
      <c r="P67" s="65"/>
      <c r="Q67" s="65"/>
      <c r="R67" s="88"/>
    </row>
    <row r="68" spans="2:18">
      <c r="B68" s="14"/>
      <c r="C68" s="15" t="s">
        <v>4</v>
      </c>
      <c r="D68" s="13">
        <v>9.0909090909090912E-2</v>
      </c>
      <c r="E68" s="13">
        <v>9.630751114475565E-2</v>
      </c>
      <c r="F68" s="13"/>
      <c r="G68" s="13"/>
      <c r="H68" s="39"/>
      <c r="I68" s="39"/>
      <c r="J68" s="39"/>
      <c r="K68" s="39"/>
      <c r="L68" s="39"/>
      <c r="M68" s="65"/>
      <c r="N68" s="65"/>
      <c r="O68" s="65"/>
      <c r="P68" s="65"/>
      <c r="Q68" s="65"/>
      <c r="R68" s="88"/>
    </row>
    <row r="69" spans="2:18">
      <c r="B69" s="14"/>
      <c r="C69" s="15"/>
      <c r="D69" s="13"/>
      <c r="E69" s="13"/>
      <c r="F69" s="13"/>
      <c r="G69" s="13"/>
      <c r="H69" s="39"/>
      <c r="I69" s="39"/>
      <c r="J69" s="39"/>
      <c r="K69" s="39"/>
      <c r="L69" s="39"/>
      <c r="M69" s="65"/>
      <c r="N69" s="65"/>
      <c r="O69" s="65"/>
      <c r="P69" s="65"/>
      <c r="Q69" s="65"/>
      <c r="R69" s="88"/>
    </row>
    <row r="70" spans="2:18">
      <c r="B70" s="14" t="s">
        <v>46</v>
      </c>
      <c r="C70" s="15" t="s">
        <v>3</v>
      </c>
      <c r="D70" s="13">
        <v>9.0909090909090912E-2</v>
      </c>
      <c r="E70" s="13">
        <v>0.18568406613407126</v>
      </c>
      <c r="F70" s="13"/>
      <c r="G70" s="13"/>
      <c r="H70" s="39"/>
      <c r="I70" s="39"/>
      <c r="J70" s="39"/>
      <c r="K70" s="39"/>
      <c r="L70" s="39"/>
      <c r="M70" s="65"/>
      <c r="N70" s="65"/>
      <c r="O70" s="65"/>
      <c r="P70" s="65"/>
      <c r="Q70" s="65"/>
      <c r="R70" s="88"/>
    </row>
    <row r="71" spans="2:18">
      <c r="B71" s="14"/>
      <c r="C71" s="15" t="s">
        <v>4</v>
      </c>
      <c r="D71" s="13">
        <v>9.0909090909090912E-2</v>
      </c>
      <c r="E71" s="13">
        <v>0.18056606947598622</v>
      </c>
      <c r="F71" s="13"/>
      <c r="G71" s="13"/>
      <c r="H71" s="39"/>
      <c r="I71" s="39"/>
      <c r="J71" s="39"/>
      <c r="K71" s="39"/>
      <c r="L71" s="39"/>
      <c r="M71" s="65"/>
      <c r="N71" s="65"/>
      <c r="O71" s="65"/>
      <c r="P71" s="65"/>
      <c r="Q71" s="65"/>
      <c r="R71" s="88"/>
    </row>
    <row r="72" spans="2:18">
      <c r="B72" s="14"/>
      <c r="C72" s="15"/>
      <c r="D72" s="13"/>
      <c r="E72" s="13"/>
      <c r="F72" s="13"/>
      <c r="G72" s="13"/>
      <c r="H72" s="39"/>
      <c r="I72" s="39"/>
      <c r="J72" s="39"/>
      <c r="K72" s="39"/>
      <c r="L72" s="39"/>
      <c r="M72" s="65"/>
      <c r="N72" s="65"/>
      <c r="O72" s="65"/>
      <c r="P72" s="65"/>
      <c r="Q72" s="65"/>
      <c r="R72" s="88"/>
    </row>
    <row r="73" spans="2:18">
      <c r="B73" s="57" t="s">
        <v>47</v>
      </c>
      <c r="C73" s="15" t="s">
        <v>3</v>
      </c>
      <c r="D73" s="13">
        <v>9.0909090909090912E-2</v>
      </c>
      <c r="E73" s="13">
        <v>9.4367163747114097E-2</v>
      </c>
      <c r="F73" s="13"/>
      <c r="G73" s="13"/>
      <c r="H73" s="39"/>
      <c r="I73" s="39"/>
      <c r="J73" s="39"/>
      <c r="K73" s="39"/>
      <c r="L73" s="39"/>
      <c r="M73" s="65"/>
      <c r="N73" s="65"/>
      <c r="O73" s="65"/>
      <c r="P73" s="65"/>
      <c r="Q73" s="65"/>
      <c r="R73" s="88"/>
    </row>
    <row r="74" spans="2:18">
      <c r="B74" s="14"/>
      <c r="C74" s="15" t="s">
        <v>4</v>
      </c>
      <c r="D74" s="13">
        <v>9.0909090909090912E-2</v>
      </c>
      <c r="E74" s="13">
        <v>9.630751114475565E-2</v>
      </c>
      <c r="F74" s="13"/>
      <c r="G74" s="13"/>
      <c r="H74" s="39"/>
      <c r="I74" s="39"/>
      <c r="J74" s="39"/>
      <c r="K74" s="39"/>
      <c r="L74" s="39"/>
      <c r="M74" s="65"/>
      <c r="N74" s="65"/>
      <c r="O74" s="65"/>
      <c r="P74" s="65"/>
      <c r="Q74" s="65"/>
      <c r="R74" s="88"/>
    </row>
    <row r="75" spans="2:18">
      <c r="B75" s="14"/>
      <c r="C75" s="15"/>
      <c r="D75" s="13"/>
      <c r="E75" s="13"/>
      <c r="F75" s="13"/>
      <c r="G75" s="13"/>
      <c r="H75" s="39"/>
      <c r="I75" s="39"/>
      <c r="J75" s="39"/>
      <c r="K75" s="39"/>
      <c r="L75" s="39"/>
      <c r="M75" s="65"/>
      <c r="N75" s="65"/>
      <c r="O75" s="65"/>
      <c r="P75" s="65"/>
      <c r="Q75" s="65"/>
      <c r="R75" s="88"/>
    </row>
    <row r="76" spans="2:18">
      <c r="B76" s="14" t="s">
        <v>48</v>
      </c>
      <c r="C76" s="15" t="s">
        <v>3</v>
      </c>
      <c r="D76" s="13">
        <v>9.0909090909090912E-2</v>
      </c>
      <c r="E76" s="13">
        <v>0.1057460539615893</v>
      </c>
      <c r="F76" s="13"/>
      <c r="G76" s="13"/>
      <c r="H76" s="39"/>
      <c r="I76" s="39"/>
      <c r="J76" s="39"/>
      <c r="K76" s="39"/>
      <c r="L76" s="39"/>
      <c r="M76" s="65"/>
      <c r="N76" s="65"/>
      <c r="O76" s="65"/>
      <c r="P76" s="65"/>
      <c r="Q76" s="65"/>
      <c r="R76" s="88"/>
    </row>
    <row r="77" spans="2:18">
      <c r="B77" s="14"/>
      <c r="C77" s="15" t="s">
        <v>4</v>
      </c>
      <c r="D77" s="13">
        <v>9.0909090909090912E-2</v>
      </c>
      <c r="E77" s="13">
        <v>9.7106569097485065E-2</v>
      </c>
      <c r="F77" s="13"/>
      <c r="G77" s="13"/>
      <c r="H77" s="39"/>
      <c r="I77" s="39"/>
      <c r="J77" s="39"/>
      <c r="K77" s="39"/>
      <c r="L77" s="39"/>
      <c r="M77" s="65"/>
      <c r="N77" s="65"/>
      <c r="O77" s="65"/>
      <c r="P77" s="65"/>
      <c r="Q77" s="65"/>
      <c r="R77" s="88"/>
    </row>
    <row r="78" spans="2:18">
      <c r="B78" s="14"/>
      <c r="C78" s="15"/>
      <c r="D78" s="13"/>
      <c r="E78" s="13"/>
      <c r="F78" s="13"/>
      <c r="G78" s="13"/>
      <c r="H78" s="39"/>
      <c r="I78" s="39"/>
      <c r="J78" s="39"/>
      <c r="K78" s="39"/>
      <c r="L78" s="39"/>
      <c r="M78" s="65"/>
      <c r="N78" s="65"/>
      <c r="O78" s="65"/>
      <c r="P78" s="65"/>
      <c r="Q78" s="65"/>
      <c r="R78" s="88"/>
    </row>
    <row r="79" spans="2:18">
      <c r="B79" s="57" t="s">
        <v>49</v>
      </c>
      <c r="C79" s="15" t="s">
        <v>3</v>
      </c>
      <c r="D79" s="13">
        <v>9.0909090909090912E-2</v>
      </c>
      <c r="E79" s="13">
        <v>9.4924457498615181E-2</v>
      </c>
      <c r="F79" s="13"/>
      <c r="G79" s="13"/>
      <c r="H79" s="39"/>
      <c r="I79" s="39"/>
      <c r="J79" s="39"/>
      <c r="K79" s="39"/>
      <c r="L79" s="39"/>
      <c r="M79" s="65"/>
      <c r="N79" s="65"/>
      <c r="O79" s="65"/>
      <c r="P79" s="65"/>
      <c r="Q79" s="65"/>
      <c r="R79" s="88"/>
    </row>
    <row r="80" spans="2:18">
      <c r="B80" s="14"/>
      <c r="C80" s="15" t="s">
        <v>4</v>
      </c>
      <c r="D80" s="13">
        <v>9.0909090909090912E-2</v>
      </c>
      <c r="E80" s="13">
        <v>9.630751114475565E-2</v>
      </c>
      <c r="F80" s="13"/>
      <c r="G80" s="13"/>
      <c r="H80" s="39"/>
      <c r="I80" s="39"/>
      <c r="J80" s="39"/>
      <c r="K80" s="39"/>
      <c r="L80" s="39"/>
      <c r="M80" s="65"/>
      <c r="N80" s="65"/>
      <c r="O80" s="65"/>
      <c r="P80" s="65"/>
      <c r="Q80" s="65"/>
      <c r="R80" s="88"/>
    </row>
    <row r="81" spans="2:18">
      <c r="B81" s="14"/>
      <c r="C81" s="15"/>
      <c r="D81" s="13"/>
      <c r="E81" s="13"/>
      <c r="F81" s="13"/>
      <c r="G81" s="13"/>
      <c r="H81" s="39"/>
      <c r="I81" s="39"/>
      <c r="J81" s="39"/>
      <c r="K81" s="39"/>
      <c r="L81" s="39"/>
      <c r="M81" s="65"/>
      <c r="N81" s="65"/>
      <c r="O81" s="65"/>
      <c r="P81" s="65"/>
      <c r="Q81" s="65"/>
      <c r="R81" s="88"/>
    </row>
    <row r="82" spans="2:18">
      <c r="B82" s="14" t="s">
        <v>50</v>
      </c>
      <c r="C82" s="15" t="s">
        <v>3</v>
      </c>
      <c r="D82" s="13">
        <v>9.0909090909090912E-2</v>
      </c>
      <c r="E82" s="13">
        <v>0.1403042618163432</v>
      </c>
      <c r="F82" s="13"/>
      <c r="G82" s="13"/>
      <c r="H82" s="39"/>
      <c r="I82" s="39"/>
      <c r="J82" s="39"/>
      <c r="K82" s="39"/>
      <c r="L82" s="39"/>
      <c r="M82" s="65"/>
      <c r="N82" s="65"/>
      <c r="O82" s="65"/>
      <c r="P82" s="65"/>
      <c r="Q82" s="65"/>
      <c r="R82" s="88"/>
    </row>
    <row r="83" spans="2:18">
      <c r="B83" s="14"/>
      <c r="C83" s="15" t="s">
        <v>4</v>
      </c>
      <c r="D83" s="13">
        <v>9.0909090909090912E-2</v>
      </c>
      <c r="E83" s="13">
        <v>0.1444612667171335</v>
      </c>
      <c r="F83" s="13"/>
      <c r="G83" s="13"/>
      <c r="H83" s="39"/>
      <c r="I83" s="39"/>
      <c r="J83" s="39"/>
      <c r="K83" s="39"/>
      <c r="L83" s="39"/>
      <c r="M83" s="65"/>
      <c r="N83" s="65"/>
      <c r="O83" s="65"/>
      <c r="P83" s="65"/>
      <c r="Q83" s="65"/>
      <c r="R83" s="88"/>
    </row>
    <row r="84" spans="2:18">
      <c r="B84" s="14"/>
      <c r="C84" s="15"/>
      <c r="D84" s="13"/>
      <c r="E84" s="13"/>
      <c r="F84" s="13"/>
      <c r="G84" s="13"/>
      <c r="H84" s="39"/>
      <c r="I84" s="39"/>
      <c r="J84" s="39"/>
      <c r="K84" s="39"/>
      <c r="L84" s="39"/>
      <c r="M84" s="65"/>
      <c r="N84" s="65"/>
      <c r="O84" s="65"/>
      <c r="P84" s="65"/>
      <c r="Q84" s="65"/>
      <c r="R84" s="88"/>
    </row>
    <row r="85" spans="2:18">
      <c r="B85" s="57" t="s">
        <v>51</v>
      </c>
      <c r="C85" s="15" t="s">
        <v>3</v>
      </c>
      <c r="D85" s="13">
        <v>9.0909090909090912E-2</v>
      </c>
      <c r="E85" s="13">
        <v>9.2593576382961867E-2</v>
      </c>
      <c r="F85" s="13"/>
      <c r="G85" s="13"/>
      <c r="H85" s="39"/>
      <c r="I85" s="39"/>
      <c r="J85" s="39"/>
      <c r="K85" s="39"/>
      <c r="L85" s="39"/>
      <c r="M85" s="65"/>
      <c r="N85" s="65"/>
      <c r="O85" s="65"/>
      <c r="P85" s="65"/>
      <c r="Q85" s="65"/>
      <c r="R85" s="88"/>
    </row>
    <row r="86" spans="2:18">
      <c r="B86" s="14"/>
      <c r="C86" s="15" t="s">
        <v>4</v>
      </c>
      <c r="D86" s="13">
        <v>9.0909090909090912E-2</v>
      </c>
      <c r="E86" s="13">
        <v>9.630751114475565E-2</v>
      </c>
      <c r="F86" s="13"/>
      <c r="G86" s="13"/>
      <c r="H86" s="39"/>
      <c r="I86" s="39"/>
      <c r="J86" s="39"/>
      <c r="K86" s="39"/>
      <c r="L86" s="39"/>
      <c r="M86" s="65"/>
      <c r="N86" s="65"/>
      <c r="O86" s="65"/>
      <c r="P86" s="65"/>
      <c r="Q86" s="65"/>
      <c r="R86" s="88"/>
    </row>
    <row r="87" spans="2:18">
      <c r="B87" s="14"/>
      <c r="C87" s="15"/>
      <c r="D87" s="13"/>
      <c r="E87" s="13"/>
      <c r="F87" s="13"/>
      <c r="G87" s="13"/>
      <c r="H87" s="40"/>
      <c r="I87" s="40"/>
      <c r="J87" s="40"/>
      <c r="K87" s="40"/>
      <c r="L87" s="40"/>
      <c r="M87" s="89"/>
      <c r="N87" s="89"/>
      <c r="O87" s="89"/>
      <c r="P87" s="89"/>
      <c r="Q87" s="89"/>
      <c r="R87" s="90"/>
    </row>
    <row r="88" spans="2:18">
      <c r="B88" s="57" t="s">
        <v>52</v>
      </c>
      <c r="C88" s="15" t="s">
        <v>3</v>
      </c>
      <c r="D88" s="13">
        <v>9.0909090909090912E-2</v>
      </c>
      <c r="E88" s="13">
        <v>9.4924457498615181E-2</v>
      </c>
      <c r="F88" s="65"/>
      <c r="G88" s="39"/>
      <c r="H88" s="39"/>
      <c r="I88" s="39"/>
      <c r="J88" s="39"/>
      <c r="K88" s="39"/>
      <c r="L88" s="39"/>
      <c r="M88" s="65"/>
      <c r="N88" s="65"/>
      <c r="O88" s="65"/>
      <c r="P88" s="65"/>
      <c r="Q88" s="65"/>
      <c r="R88" s="88"/>
    </row>
    <row r="89" spans="2:18">
      <c r="B89" s="14"/>
      <c r="C89" s="15" t="s">
        <v>4</v>
      </c>
      <c r="D89" s="13">
        <v>9.0909090909090912E-2</v>
      </c>
      <c r="E89" s="66">
        <v>9.630751114475565E-2</v>
      </c>
      <c r="F89" s="39"/>
      <c r="G89" s="39"/>
      <c r="H89" s="39"/>
      <c r="I89" s="39"/>
      <c r="J89" s="39"/>
      <c r="K89" s="39"/>
      <c r="L89" s="39"/>
      <c r="M89" s="65"/>
      <c r="N89" s="65"/>
      <c r="O89" s="65"/>
      <c r="P89" s="65"/>
      <c r="Q89" s="65"/>
      <c r="R89" s="88"/>
    </row>
    <row r="90" spans="2:18">
      <c r="B90" s="14"/>
      <c r="C90" s="15"/>
      <c r="D90" s="24"/>
      <c r="E90" s="66"/>
      <c r="F90" s="39"/>
      <c r="G90" s="39"/>
      <c r="H90" s="39"/>
      <c r="I90" s="39"/>
      <c r="J90" s="39"/>
      <c r="K90" s="39"/>
      <c r="L90" s="39"/>
      <c r="M90" s="65"/>
      <c r="N90" s="65"/>
      <c r="O90" s="65"/>
      <c r="P90" s="65"/>
      <c r="Q90" s="65"/>
      <c r="R90" s="88"/>
    </row>
    <row r="91" spans="2:18">
      <c r="B91" s="57" t="s">
        <v>53</v>
      </c>
      <c r="C91" s="15" t="s">
        <v>3</v>
      </c>
      <c r="D91" s="13">
        <v>9.0909090909090912E-2</v>
      </c>
      <c r="E91" s="66">
        <v>9.6469301900920817E-2</v>
      </c>
      <c r="F91" s="39"/>
      <c r="G91" s="39"/>
      <c r="H91" s="39"/>
      <c r="I91" s="39"/>
      <c r="J91" s="39"/>
      <c r="K91" s="39"/>
      <c r="L91" s="39"/>
      <c r="M91" s="65"/>
      <c r="N91" s="65"/>
      <c r="O91" s="65"/>
      <c r="P91" s="65"/>
      <c r="Q91" s="65"/>
      <c r="R91" s="88"/>
    </row>
    <row r="92" spans="2:18">
      <c r="B92" s="14"/>
      <c r="C92" s="15" t="s">
        <v>4</v>
      </c>
      <c r="D92" s="13">
        <v>9.0909090909090912E-2</v>
      </c>
      <c r="E92" s="66">
        <v>9.630751114475565E-2</v>
      </c>
      <c r="F92" s="39"/>
      <c r="G92" s="39"/>
      <c r="H92" s="39"/>
      <c r="I92" s="39"/>
      <c r="J92" s="39"/>
      <c r="K92" s="39"/>
      <c r="L92" s="39"/>
      <c r="M92" s="65"/>
      <c r="N92" s="65"/>
      <c r="O92" s="65"/>
      <c r="P92" s="65"/>
      <c r="Q92" s="65"/>
      <c r="R92" s="88"/>
    </row>
    <row r="93" spans="2:18">
      <c r="B93" s="14"/>
      <c r="C93" s="15"/>
      <c r="D93" s="24"/>
      <c r="E93" s="66"/>
      <c r="F93" s="39"/>
      <c r="G93" s="39"/>
      <c r="H93" s="39"/>
      <c r="I93" s="39"/>
      <c r="J93" s="39"/>
      <c r="K93" s="39"/>
      <c r="L93" s="39"/>
      <c r="M93" s="65"/>
      <c r="N93" s="65"/>
      <c r="O93" s="65"/>
      <c r="P93" s="65"/>
      <c r="Q93" s="65"/>
      <c r="R93" s="88"/>
    </row>
    <row r="94" spans="2:18" ht="16.2" thickBot="1">
      <c r="B94" s="64"/>
      <c r="C94" s="16"/>
      <c r="D94" s="19"/>
      <c r="E94" s="67"/>
      <c r="F94" s="68"/>
      <c r="G94" s="68"/>
      <c r="H94" s="68"/>
      <c r="I94" s="68"/>
      <c r="J94" s="68"/>
      <c r="K94" s="68"/>
      <c r="L94" s="68"/>
      <c r="M94" s="91"/>
      <c r="N94" s="91"/>
      <c r="O94" s="91"/>
      <c r="P94" s="91"/>
      <c r="Q94" s="91"/>
      <c r="R94" s="92"/>
    </row>
  </sheetData>
  <mergeCells count="4">
    <mergeCell ref="B2:B3"/>
    <mergeCell ref="D2:R2"/>
    <mergeCell ref="B35:R35"/>
    <mergeCell ref="B65:R65"/>
  </mergeCells>
  <phoneticPr fontId="8" type="noConversion"/>
  <conditionalFormatting sqref="F10:F11 F13:F14 F16:F17">
    <cfRule type="expression" dxfId="0" priority="2" stopIfTrue="1">
      <formula>ABS(#REF!-INT(#REF!))&gt;0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8"/>
  <sheetViews>
    <sheetView showGridLines="0" workbookViewId="0">
      <selection activeCell="F13" sqref="F13"/>
    </sheetView>
  </sheetViews>
  <sheetFormatPr defaultColWidth="11" defaultRowHeight="15.6"/>
  <sheetData>
    <row r="1" spans="2:17" ht="16.2" thickBot="1"/>
    <row r="2" spans="2:17">
      <c r="B2" s="20" t="s">
        <v>20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</row>
    <row r="3" spans="2:17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5"/>
    </row>
    <row r="4" spans="2:17">
      <c r="B4" s="26"/>
      <c r="C4" s="100" t="s">
        <v>19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2:17">
      <c r="B5" s="26"/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71">
        <v>11</v>
      </c>
      <c r="N5" s="71">
        <v>12</v>
      </c>
      <c r="O5" s="71">
        <v>13</v>
      </c>
      <c r="P5" s="71">
        <v>14</v>
      </c>
      <c r="Q5" s="73">
        <v>15</v>
      </c>
    </row>
    <row r="6" spans="2:17">
      <c r="B6" s="23" t="s">
        <v>6</v>
      </c>
      <c r="C6" s="12">
        <v>146.91999999999999</v>
      </c>
      <c r="D6" s="12">
        <v>142.9</v>
      </c>
      <c r="E6" s="12"/>
      <c r="F6" s="12"/>
      <c r="G6" s="40"/>
      <c r="H6" s="40"/>
      <c r="I6" s="40"/>
      <c r="J6" s="40"/>
      <c r="K6" s="40"/>
      <c r="L6" s="40"/>
      <c r="M6" s="72"/>
      <c r="N6" s="72"/>
      <c r="O6" s="72"/>
      <c r="P6" s="72"/>
      <c r="Q6" s="74"/>
    </row>
    <row r="7" spans="2:17">
      <c r="B7" s="23" t="s">
        <v>7</v>
      </c>
      <c r="C7" s="12">
        <v>116.27</v>
      </c>
      <c r="D7" s="12">
        <v>105.68</v>
      </c>
      <c r="E7" s="12"/>
      <c r="F7" s="12"/>
      <c r="G7" s="40"/>
      <c r="H7" s="40"/>
      <c r="I7" s="40"/>
      <c r="J7" s="40"/>
      <c r="K7" s="40"/>
      <c r="L7" s="40"/>
      <c r="M7" s="72"/>
      <c r="N7" s="72"/>
      <c r="O7" s="72"/>
      <c r="P7" s="72"/>
      <c r="Q7" s="74"/>
    </row>
    <row r="8" spans="2:17" ht="16.2" thickBot="1">
      <c r="B8" s="27" t="s">
        <v>8</v>
      </c>
      <c r="C8" s="28">
        <v>200.33</v>
      </c>
      <c r="D8" s="28">
        <v>195.24</v>
      </c>
      <c r="E8" s="28"/>
      <c r="F8" s="28"/>
      <c r="G8" s="41"/>
      <c r="H8" s="41"/>
      <c r="I8" s="41"/>
      <c r="J8" s="41"/>
      <c r="K8" s="41"/>
      <c r="L8" s="41"/>
      <c r="M8" s="75"/>
      <c r="N8" s="75"/>
      <c r="O8" s="75"/>
      <c r="P8" s="75"/>
      <c r="Q8" s="76"/>
    </row>
  </sheetData>
  <mergeCells count="1">
    <mergeCell ref="C4:Q4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showGridLines="0" zoomScale="70" zoomScaleNormal="70" workbookViewId="0">
      <selection activeCell="N9" sqref="N9"/>
    </sheetView>
  </sheetViews>
  <sheetFormatPr defaultColWidth="11" defaultRowHeight="15.6"/>
  <cols>
    <col min="1" max="1" width="28.8984375" bestFit="1" customWidth="1"/>
    <col min="2" max="2" width="9.09765625" customWidth="1"/>
    <col min="3" max="3" width="10" bestFit="1" customWidth="1"/>
    <col min="4" max="5" width="9.09765625" customWidth="1"/>
    <col min="12" max="12" width="20.3984375" bestFit="1" customWidth="1"/>
  </cols>
  <sheetData>
    <row r="1" spans="1:12">
      <c r="A1" s="4" t="s">
        <v>9</v>
      </c>
      <c r="B1" s="102" t="s">
        <v>10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</row>
    <row r="2" spans="1:12">
      <c r="A2" s="50" t="s">
        <v>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77" t="s">
        <v>38</v>
      </c>
    </row>
    <row r="3" spans="1:12">
      <c r="A3" s="51" t="s">
        <v>45</v>
      </c>
      <c r="B3" s="6">
        <v>25536</v>
      </c>
      <c r="C3" s="6">
        <v>129140</v>
      </c>
      <c r="D3" s="6"/>
      <c r="E3" s="6"/>
      <c r="F3" s="42"/>
      <c r="G3" s="42"/>
      <c r="H3" s="42"/>
      <c r="I3" s="42"/>
      <c r="J3" s="42"/>
      <c r="K3" s="42"/>
      <c r="L3" s="78"/>
    </row>
    <row r="4" spans="1:12">
      <c r="A4" s="51" t="s">
        <v>46</v>
      </c>
      <c r="B4" s="6">
        <v>25536</v>
      </c>
      <c r="C4" s="6">
        <v>13049.712</v>
      </c>
      <c r="D4" s="6"/>
      <c r="E4" s="6"/>
      <c r="F4" s="42"/>
      <c r="G4" s="42"/>
      <c r="H4" s="42"/>
      <c r="I4" s="42"/>
      <c r="J4" s="42"/>
      <c r="K4" s="42"/>
      <c r="L4" s="78"/>
    </row>
    <row r="5" spans="1:12">
      <c r="A5" s="51" t="s">
        <v>47</v>
      </c>
      <c r="B5" s="6">
        <v>25536</v>
      </c>
      <c r="C5" s="6">
        <v>277608</v>
      </c>
      <c r="D5" s="6"/>
      <c r="E5" s="6"/>
      <c r="F5" s="42"/>
      <c r="G5" s="42"/>
      <c r="H5" s="42"/>
      <c r="I5" s="42"/>
      <c r="J5" s="42"/>
      <c r="K5" s="42"/>
      <c r="L5" s="78"/>
    </row>
    <row r="6" spans="1:12">
      <c r="A6" s="51" t="s">
        <v>48</v>
      </c>
      <c r="B6" s="6">
        <v>25536</v>
      </c>
      <c r="C6" s="6">
        <v>166226</v>
      </c>
      <c r="D6" s="6"/>
      <c r="E6" s="6"/>
      <c r="F6" s="42"/>
      <c r="G6" s="42"/>
      <c r="H6" s="42"/>
      <c r="I6" s="42"/>
      <c r="J6" s="42"/>
      <c r="K6" s="42"/>
      <c r="L6" s="78"/>
    </row>
    <row r="7" spans="1:12">
      <c r="A7" s="51" t="s">
        <v>49</v>
      </c>
      <c r="B7" s="6">
        <v>25536</v>
      </c>
      <c r="C7" s="6">
        <v>187712</v>
      </c>
      <c r="D7" s="6"/>
      <c r="E7" s="6"/>
      <c r="F7" s="42"/>
      <c r="G7" s="42"/>
      <c r="H7" s="42"/>
      <c r="I7" s="42"/>
      <c r="J7" s="42"/>
      <c r="K7" s="42"/>
      <c r="L7" s="78"/>
    </row>
    <row r="8" spans="1:12">
      <c r="A8" s="51" t="s">
        <v>50</v>
      </c>
      <c r="B8" s="6">
        <v>25536</v>
      </c>
      <c r="C8" s="6">
        <v>-174980</v>
      </c>
      <c r="D8" s="6"/>
      <c r="E8" s="6"/>
      <c r="F8" s="42"/>
      <c r="G8" s="42"/>
      <c r="H8" s="42"/>
      <c r="I8" s="42"/>
      <c r="J8" s="42"/>
      <c r="K8" s="42"/>
      <c r="L8" s="78"/>
    </row>
    <row r="9" spans="1:12">
      <c r="A9" s="51" t="s">
        <v>51</v>
      </c>
      <c r="B9" s="6">
        <v>25536</v>
      </c>
      <c r="C9" s="6">
        <v>-154866.23999999999</v>
      </c>
      <c r="D9" s="6"/>
      <c r="E9" s="6"/>
      <c r="F9" s="42"/>
      <c r="G9" s="42"/>
      <c r="H9" s="42"/>
      <c r="I9" s="42"/>
      <c r="J9" s="42"/>
      <c r="K9" s="42"/>
      <c r="L9" s="78"/>
    </row>
    <row r="10" spans="1:12">
      <c r="A10" s="51" t="s">
        <v>52</v>
      </c>
      <c r="B10" s="6">
        <v>25536</v>
      </c>
      <c r="C10" s="6">
        <v>140940</v>
      </c>
      <c r="D10" s="6"/>
      <c r="E10" s="6"/>
      <c r="F10" s="42"/>
      <c r="G10" s="42"/>
      <c r="H10" s="42"/>
      <c r="I10" s="42"/>
      <c r="J10" s="42"/>
      <c r="K10" s="42"/>
      <c r="L10" s="78"/>
    </row>
    <row r="11" spans="1:12">
      <c r="A11" s="51" t="s">
        <v>53</v>
      </c>
      <c r="B11" s="6">
        <v>25536</v>
      </c>
      <c r="C11" s="6">
        <v>290421.712</v>
      </c>
      <c r="D11" s="6"/>
      <c r="E11" s="6"/>
      <c r="F11" s="42"/>
      <c r="G11" s="42"/>
      <c r="H11" s="42"/>
      <c r="I11" s="42"/>
      <c r="J11" s="42"/>
      <c r="K11" s="42"/>
      <c r="L11" s="78"/>
    </row>
  </sheetData>
  <mergeCells count="1">
    <mergeCell ref="B1:L1"/>
  </mergeCells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showGridLines="0" zoomScale="70" zoomScaleNormal="70" workbookViewId="0">
      <selection activeCell="O8" sqref="O8"/>
    </sheetView>
  </sheetViews>
  <sheetFormatPr defaultColWidth="11" defaultRowHeight="15.6"/>
  <cols>
    <col min="1" max="1" width="17.59765625" bestFit="1" customWidth="1"/>
    <col min="2" max="2" width="9.8984375" customWidth="1"/>
    <col min="3" max="3" width="10.19921875" bestFit="1" customWidth="1"/>
    <col min="4" max="4" width="9.8984375" customWidth="1"/>
    <col min="12" max="12" width="20.3984375" bestFit="1" customWidth="1"/>
  </cols>
  <sheetData>
    <row r="1" spans="1:12">
      <c r="A1" s="4" t="s">
        <v>12</v>
      </c>
      <c r="B1" s="102" t="s">
        <v>10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</row>
    <row r="2" spans="1:12">
      <c r="A2" s="50" t="s">
        <v>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77" t="s">
        <v>39</v>
      </c>
    </row>
    <row r="3" spans="1:12">
      <c r="A3" s="51" t="s">
        <v>45</v>
      </c>
      <c r="B3" s="6">
        <f>SUM('Weekly Profit'!$B$3:B3)</f>
        <v>25536</v>
      </c>
      <c r="C3" s="6">
        <f>SUM('Weekly Profit'!$B$3:C3)</f>
        <v>154676</v>
      </c>
      <c r="D3" s="6"/>
      <c r="E3" s="6"/>
      <c r="F3" s="6"/>
      <c r="G3" s="6"/>
      <c r="H3" s="6"/>
      <c r="I3" s="6"/>
      <c r="J3" s="6"/>
      <c r="K3" s="6"/>
      <c r="L3" s="84"/>
    </row>
    <row r="4" spans="1:12">
      <c r="A4" s="51" t="s">
        <v>46</v>
      </c>
      <c r="B4" s="6">
        <f>SUM('Weekly Profit'!$B$4:B4)</f>
        <v>25536</v>
      </c>
      <c r="C4" s="6">
        <f>SUM('Weekly Profit'!$B$4:C4)</f>
        <v>38585.712</v>
      </c>
      <c r="D4" s="6"/>
      <c r="E4" s="6"/>
      <c r="F4" s="6"/>
      <c r="G4" s="6"/>
      <c r="H4" s="6"/>
      <c r="I4" s="6"/>
      <c r="J4" s="6"/>
      <c r="K4" s="6"/>
      <c r="L4" s="84"/>
    </row>
    <row r="5" spans="1:12">
      <c r="A5" s="51" t="s">
        <v>47</v>
      </c>
      <c r="B5" s="6">
        <f>SUM('Weekly Profit'!$B$5:B5)</f>
        <v>25536</v>
      </c>
      <c r="C5" s="6">
        <f>SUM('Weekly Profit'!$B$5:C5)</f>
        <v>303144</v>
      </c>
      <c r="D5" s="6"/>
      <c r="E5" s="6"/>
      <c r="F5" s="6"/>
      <c r="G5" s="6"/>
      <c r="H5" s="6"/>
      <c r="I5" s="6"/>
      <c r="J5" s="6"/>
      <c r="K5" s="6"/>
      <c r="L5" s="84"/>
    </row>
    <row r="6" spans="1:12">
      <c r="A6" s="51" t="s">
        <v>48</v>
      </c>
      <c r="B6" s="6">
        <f>SUM('Weekly Profit'!$B$6:B6)</f>
        <v>25536</v>
      </c>
      <c r="C6" s="6">
        <f>SUM('Weekly Profit'!$B$6:C6)</f>
        <v>191762</v>
      </c>
      <c r="D6" s="6"/>
      <c r="E6" s="6"/>
      <c r="F6" s="6"/>
      <c r="G6" s="6"/>
      <c r="H6" s="6"/>
      <c r="I6" s="6"/>
      <c r="J6" s="6"/>
      <c r="K6" s="6"/>
      <c r="L6" s="84"/>
    </row>
    <row r="7" spans="1:12">
      <c r="A7" s="51" t="s">
        <v>49</v>
      </c>
      <c r="B7" s="6">
        <f>SUM('Weekly Profit'!$B$7:B7)</f>
        <v>25536</v>
      </c>
      <c r="C7" s="6">
        <f>SUM('Weekly Profit'!$B$7:C7)</f>
        <v>213248</v>
      </c>
      <c r="D7" s="6"/>
      <c r="E7" s="6"/>
      <c r="F7" s="6"/>
      <c r="G7" s="6"/>
      <c r="H7" s="6"/>
      <c r="I7" s="6"/>
      <c r="J7" s="6"/>
      <c r="K7" s="6"/>
      <c r="L7" s="84"/>
    </row>
    <row r="8" spans="1:12">
      <c r="A8" s="51" t="s">
        <v>50</v>
      </c>
      <c r="B8" s="6">
        <f>SUM('Weekly Profit'!$B$8:B8)</f>
        <v>25536</v>
      </c>
      <c r="C8" s="6">
        <f>SUM('Weekly Profit'!$B$8:C8)</f>
        <v>-149444</v>
      </c>
      <c r="D8" s="6"/>
      <c r="E8" s="6"/>
      <c r="F8" s="6"/>
      <c r="G8" s="6"/>
      <c r="H8" s="6"/>
      <c r="I8" s="6"/>
      <c r="J8" s="6"/>
      <c r="K8" s="6"/>
      <c r="L8" s="84"/>
    </row>
    <row r="9" spans="1:12">
      <c r="A9" s="51" t="s">
        <v>51</v>
      </c>
      <c r="B9" s="6">
        <f>SUM('Weekly Profit'!$B$9:B9)</f>
        <v>25536</v>
      </c>
      <c r="C9" s="6">
        <f>SUM('Weekly Profit'!$B$9:C9)</f>
        <v>-129330.23999999999</v>
      </c>
      <c r="D9" s="6"/>
      <c r="E9" s="6"/>
      <c r="F9" s="6"/>
      <c r="G9" s="6"/>
      <c r="H9" s="6"/>
      <c r="I9" s="6"/>
      <c r="J9" s="6"/>
      <c r="K9" s="6"/>
      <c r="L9" s="84"/>
    </row>
    <row r="10" spans="1:12">
      <c r="A10" s="51" t="s">
        <v>52</v>
      </c>
      <c r="B10" s="6">
        <f>SUM('Weekly Profit'!$B$10:B10)</f>
        <v>25536</v>
      </c>
      <c r="C10" s="6">
        <f>SUM('Weekly Profit'!$B$10:C10)</f>
        <v>166476</v>
      </c>
      <c r="D10" s="6"/>
      <c r="E10" s="6"/>
      <c r="F10" s="6"/>
      <c r="G10" s="6"/>
      <c r="H10" s="6"/>
      <c r="I10" s="6"/>
      <c r="J10" s="6"/>
      <c r="K10" s="6"/>
      <c r="L10" s="84"/>
    </row>
    <row r="11" spans="1:12">
      <c r="A11" s="51" t="s">
        <v>53</v>
      </c>
      <c r="B11" s="6">
        <f>SUM('Weekly Profit'!$B$11:B11)</f>
        <v>25536</v>
      </c>
      <c r="C11" s="6">
        <f>SUM('Weekly Profit'!$B$11:C11)</f>
        <v>315957.712</v>
      </c>
      <c r="D11" s="6"/>
      <c r="E11" s="6"/>
      <c r="F11" s="6"/>
      <c r="G11" s="6"/>
      <c r="H11" s="6"/>
      <c r="I11" s="6"/>
      <c r="J11" s="6"/>
      <c r="K11" s="6"/>
      <c r="L11" s="84"/>
    </row>
  </sheetData>
  <mergeCells count="1">
    <mergeCell ref="B1:L1"/>
  </mergeCells>
  <phoneticPr fontId="8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78"/>
  <sheetViews>
    <sheetView tabSelected="1" topLeftCell="A55" zoomScale="85" zoomScaleNormal="85" workbookViewId="0">
      <selection activeCell="N62" sqref="N62"/>
    </sheetView>
  </sheetViews>
  <sheetFormatPr defaultColWidth="11" defaultRowHeight="15.6"/>
  <cols>
    <col min="2" max="2" width="27.3984375" style="3" bestFit="1" customWidth="1"/>
    <col min="3" max="4" width="8.3984375" style="3" bestFit="1" customWidth="1"/>
    <col min="5" max="5" width="9" style="3" bestFit="1" customWidth="1"/>
    <col min="6" max="6" width="9.3984375" style="3" customWidth="1"/>
  </cols>
  <sheetData>
    <row r="1" spans="2:12" ht="16.2" thickBot="1"/>
    <row r="2" spans="2:12">
      <c r="B2" s="29"/>
      <c r="C2" s="105" t="s">
        <v>21</v>
      </c>
      <c r="D2" s="105"/>
      <c r="E2" s="105"/>
      <c r="F2" s="105"/>
      <c r="G2" s="105"/>
      <c r="H2" s="105"/>
      <c r="I2" s="105"/>
      <c r="J2" s="105"/>
      <c r="K2" s="105"/>
      <c r="L2" s="106"/>
    </row>
    <row r="3" spans="2:12">
      <c r="B3" s="30" t="s">
        <v>13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  <c r="I3" s="31">
        <v>7</v>
      </c>
      <c r="J3" s="31">
        <v>8</v>
      </c>
      <c r="K3" s="31">
        <v>9</v>
      </c>
      <c r="L3" s="80">
        <v>10</v>
      </c>
    </row>
    <row r="4" spans="2:12">
      <c r="B4" s="32" t="s">
        <v>45</v>
      </c>
      <c r="C4" s="7">
        <v>26.64</v>
      </c>
      <c r="D4" s="7">
        <v>43.857500000000002</v>
      </c>
      <c r="E4" s="7"/>
      <c r="F4" s="7"/>
      <c r="G4" s="43"/>
      <c r="H4" s="43"/>
      <c r="I4" s="43"/>
      <c r="J4" s="43"/>
      <c r="K4" s="43"/>
      <c r="L4" s="52"/>
    </row>
    <row r="5" spans="2:12">
      <c r="B5" s="32" t="s">
        <v>46</v>
      </c>
      <c r="C5" s="7">
        <v>26.64</v>
      </c>
      <c r="D5" s="7">
        <v>28.703985263157893</v>
      </c>
      <c r="E5" s="7"/>
      <c r="F5" s="7"/>
      <c r="G5" s="43"/>
      <c r="H5" s="43"/>
      <c r="I5" s="43"/>
      <c r="J5" s="43"/>
      <c r="K5" s="43"/>
      <c r="L5" s="52"/>
    </row>
    <row r="6" spans="2:12">
      <c r="B6" s="32" t="s">
        <v>47</v>
      </c>
      <c r="C6" s="7">
        <v>26.64</v>
      </c>
      <c r="D6" s="7">
        <v>25.298999999999999</v>
      </c>
      <c r="E6" s="7"/>
      <c r="F6" s="7"/>
      <c r="G6" s="43"/>
      <c r="H6" s="43"/>
      <c r="I6" s="43"/>
      <c r="J6" s="43"/>
      <c r="K6" s="43"/>
      <c r="L6" s="52"/>
    </row>
    <row r="7" spans="2:12">
      <c r="B7" s="32" t="s">
        <v>48</v>
      </c>
      <c r="C7" s="7">
        <v>26.64</v>
      </c>
      <c r="D7" s="7">
        <v>38.72175</v>
      </c>
      <c r="E7" s="7"/>
      <c r="F7" s="7"/>
      <c r="G7" s="43"/>
      <c r="H7" s="43"/>
      <c r="I7" s="43"/>
      <c r="J7" s="43"/>
      <c r="K7" s="43"/>
      <c r="L7" s="52"/>
    </row>
    <row r="8" spans="2:12">
      <c r="B8" s="32" t="s">
        <v>49</v>
      </c>
      <c r="C8" s="7">
        <v>26.64</v>
      </c>
      <c r="D8" s="7">
        <v>36.536000000000001</v>
      </c>
      <c r="E8" s="7"/>
      <c r="F8" s="7"/>
      <c r="G8" s="43"/>
      <c r="H8" s="43"/>
      <c r="I8" s="43"/>
      <c r="J8" s="43"/>
      <c r="K8" s="43"/>
      <c r="L8" s="52"/>
    </row>
    <row r="9" spans="2:12">
      <c r="B9" s="32" t="s">
        <v>50</v>
      </c>
      <c r="C9" s="7">
        <v>26.64</v>
      </c>
      <c r="D9" s="7">
        <v>61.872500000000002</v>
      </c>
      <c r="E9" s="7"/>
      <c r="F9" s="7"/>
      <c r="G9" s="43"/>
      <c r="H9" s="43"/>
      <c r="I9" s="43"/>
      <c r="J9" s="43"/>
      <c r="K9" s="43"/>
      <c r="L9" s="52"/>
    </row>
    <row r="10" spans="2:12">
      <c r="B10" s="32" t="s">
        <v>51</v>
      </c>
      <c r="C10" s="7">
        <v>26.64</v>
      </c>
      <c r="D10" s="7">
        <v>118.35201205727203</v>
      </c>
      <c r="E10" s="7"/>
      <c r="F10" s="7"/>
      <c r="G10" s="43"/>
      <c r="H10" s="43"/>
      <c r="I10" s="43"/>
      <c r="J10" s="43"/>
      <c r="K10" s="43"/>
      <c r="L10" s="52"/>
    </row>
    <row r="11" spans="2:12">
      <c r="B11" s="32" t="s">
        <v>52</v>
      </c>
      <c r="C11" s="7">
        <v>26.64</v>
      </c>
      <c r="D11" s="7">
        <v>42.3825</v>
      </c>
      <c r="E11" s="7"/>
      <c r="F11" s="7"/>
      <c r="G11" s="43"/>
      <c r="H11" s="43"/>
      <c r="I11" s="43"/>
      <c r="J11" s="43"/>
      <c r="K11" s="43"/>
      <c r="L11" s="52"/>
    </row>
    <row r="12" spans="2:12">
      <c r="B12" s="32" t="s">
        <v>53</v>
      </c>
      <c r="C12" s="7">
        <v>26.64</v>
      </c>
      <c r="D12" s="7">
        <v>20.997143157894737</v>
      </c>
      <c r="E12" s="7"/>
      <c r="F12" s="7"/>
      <c r="G12" s="43"/>
      <c r="H12" s="43"/>
      <c r="I12" s="43"/>
      <c r="J12" s="43"/>
      <c r="K12" s="43"/>
      <c r="L12" s="52"/>
    </row>
    <row r="13" spans="2:12">
      <c r="B13" s="33"/>
      <c r="C13" s="34"/>
      <c r="D13" s="34"/>
      <c r="E13" s="34"/>
      <c r="F13" s="34"/>
      <c r="G13" s="44"/>
      <c r="H13" s="44"/>
      <c r="I13" s="44"/>
      <c r="J13" s="44"/>
      <c r="K13" s="44"/>
      <c r="L13" s="53"/>
    </row>
    <row r="14" spans="2:12">
      <c r="B14" s="30" t="s">
        <v>14</v>
      </c>
      <c r="C14" s="31">
        <v>1</v>
      </c>
      <c r="D14" s="31">
        <v>2</v>
      </c>
      <c r="E14" s="31">
        <v>3</v>
      </c>
      <c r="F14" s="31">
        <v>4</v>
      </c>
      <c r="G14" s="31">
        <v>5</v>
      </c>
      <c r="H14" s="31">
        <v>6</v>
      </c>
      <c r="I14" s="31">
        <v>7</v>
      </c>
      <c r="J14" s="31">
        <v>8</v>
      </c>
      <c r="K14" s="31">
        <v>9</v>
      </c>
      <c r="L14" s="80">
        <v>10</v>
      </c>
    </row>
    <row r="15" spans="2:12">
      <c r="B15" s="32" t="s">
        <v>45</v>
      </c>
      <c r="C15" s="8">
        <v>0.11199999999999997</v>
      </c>
      <c r="D15" s="8">
        <v>0.26904166666666662</v>
      </c>
      <c r="E15" s="8"/>
      <c r="F15" s="8"/>
      <c r="G15" s="45"/>
      <c r="H15" s="45"/>
      <c r="I15" s="45"/>
      <c r="J15" s="45"/>
      <c r="K15" s="45"/>
      <c r="L15" s="54"/>
    </row>
    <row r="16" spans="2:12">
      <c r="B16" s="32" t="s">
        <v>46</v>
      </c>
      <c r="C16" s="8">
        <v>0.11199999999999997</v>
      </c>
      <c r="D16" s="8">
        <v>7.406499151103571E-2</v>
      </c>
      <c r="E16" s="8"/>
      <c r="F16" s="8"/>
      <c r="G16" s="45"/>
      <c r="H16" s="45"/>
      <c r="I16" s="45"/>
      <c r="J16" s="45"/>
      <c r="K16" s="45"/>
      <c r="L16" s="54"/>
    </row>
    <row r="17" spans="2:12">
      <c r="B17" s="32" t="s">
        <v>47</v>
      </c>
      <c r="C17" s="8">
        <v>0.11199999999999997</v>
      </c>
      <c r="D17" s="8">
        <v>0.57835000000000003</v>
      </c>
      <c r="E17" s="8"/>
      <c r="F17" s="8"/>
      <c r="G17" s="45"/>
      <c r="H17" s="45"/>
      <c r="I17" s="45"/>
      <c r="J17" s="45"/>
      <c r="K17" s="45"/>
      <c r="L17" s="54"/>
    </row>
    <row r="18" spans="2:12">
      <c r="B18" s="32" t="s">
        <v>48</v>
      </c>
      <c r="C18" s="8">
        <v>0.11199999999999997</v>
      </c>
      <c r="D18" s="8">
        <v>0.3492142857142857</v>
      </c>
      <c r="E18" s="8"/>
      <c r="F18" s="8"/>
      <c r="G18" s="45"/>
      <c r="H18" s="45"/>
      <c r="I18" s="45"/>
      <c r="J18" s="45"/>
      <c r="K18" s="45"/>
      <c r="L18" s="54"/>
    </row>
    <row r="19" spans="2:12">
      <c r="B19" s="32" t="s">
        <v>49</v>
      </c>
      <c r="C19" s="8">
        <v>0.11199999999999997</v>
      </c>
      <c r="D19" s="8">
        <v>0.39106666666666662</v>
      </c>
      <c r="E19" s="8"/>
      <c r="F19" s="8"/>
      <c r="G19" s="45"/>
      <c r="H19" s="45"/>
      <c r="I19" s="45"/>
      <c r="J19" s="45"/>
      <c r="K19" s="45"/>
      <c r="L19" s="54"/>
    </row>
    <row r="20" spans="2:12">
      <c r="B20" s="32" t="s">
        <v>50</v>
      </c>
      <c r="C20" s="8">
        <v>0.11199999999999997</v>
      </c>
      <c r="D20" s="8">
        <v>-0.54681250000000003</v>
      </c>
      <c r="E20" s="8"/>
      <c r="F20" s="8"/>
      <c r="G20" s="45"/>
      <c r="H20" s="45"/>
      <c r="I20" s="45"/>
      <c r="J20" s="45"/>
      <c r="K20" s="45"/>
      <c r="L20" s="54"/>
    </row>
    <row r="21" spans="2:12">
      <c r="B21" s="32" t="s">
        <v>51</v>
      </c>
      <c r="C21" s="8">
        <v>0.11199999999999997</v>
      </c>
      <c r="D21" s="8">
        <v>-0.97253353428786726</v>
      </c>
      <c r="E21" s="8"/>
      <c r="F21" s="8"/>
      <c r="G21" s="45"/>
      <c r="H21" s="45"/>
      <c r="I21" s="45"/>
      <c r="J21" s="45"/>
      <c r="K21" s="45"/>
      <c r="L21" s="54"/>
    </row>
    <row r="22" spans="2:12">
      <c r="B22" s="32" t="s">
        <v>52</v>
      </c>
      <c r="C22" s="8">
        <v>0.11199999999999997</v>
      </c>
      <c r="D22" s="8">
        <v>0.29362499999999997</v>
      </c>
      <c r="E22" s="8"/>
      <c r="F22" s="8"/>
      <c r="G22" s="45"/>
      <c r="H22" s="45"/>
      <c r="I22" s="45"/>
      <c r="J22" s="45"/>
      <c r="K22" s="45"/>
      <c r="L22" s="54"/>
    </row>
    <row r="23" spans="2:12">
      <c r="B23" s="32" t="s">
        <v>53</v>
      </c>
      <c r="C23" s="8">
        <v>0.11199999999999997</v>
      </c>
      <c r="D23" s="8">
        <v>0.64710683768244137</v>
      </c>
      <c r="E23" s="8"/>
      <c r="F23" s="8"/>
      <c r="G23" s="45"/>
      <c r="H23" s="45"/>
      <c r="I23" s="45"/>
      <c r="J23" s="45"/>
      <c r="K23" s="45"/>
      <c r="L23" s="54"/>
    </row>
    <row r="24" spans="2:12">
      <c r="B24" s="33"/>
      <c r="C24" s="34"/>
      <c r="D24" s="34"/>
      <c r="E24" s="34"/>
      <c r="F24" s="34"/>
      <c r="G24" s="44"/>
      <c r="H24" s="44"/>
      <c r="I24" s="44"/>
      <c r="J24" s="44"/>
      <c r="K24" s="44"/>
      <c r="L24" s="53"/>
    </row>
    <row r="25" spans="2:12">
      <c r="B25" s="30" t="s">
        <v>15</v>
      </c>
      <c r="C25" s="31">
        <v>1</v>
      </c>
      <c r="D25" s="31">
        <v>2</v>
      </c>
      <c r="E25" s="31">
        <v>3</v>
      </c>
      <c r="F25" s="31">
        <v>4</v>
      </c>
      <c r="G25" s="31">
        <v>5</v>
      </c>
      <c r="H25" s="31">
        <v>6</v>
      </c>
      <c r="I25" s="31">
        <v>7</v>
      </c>
      <c r="J25" s="31">
        <v>8</v>
      </c>
      <c r="K25" s="31">
        <v>9</v>
      </c>
      <c r="L25" s="80">
        <v>10</v>
      </c>
    </row>
    <row r="26" spans="2:12">
      <c r="B26" s="32" t="s">
        <v>45</v>
      </c>
      <c r="C26" s="9">
        <v>0</v>
      </c>
      <c r="D26" s="9">
        <v>0</v>
      </c>
      <c r="E26" s="9"/>
      <c r="F26" s="9"/>
      <c r="G26" s="46"/>
      <c r="H26" s="46"/>
      <c r="I26" s="46"/>
      <c r="J26" s="46"/>
      <c r="K26" s="46"/>
      <c r="L26" s="55"/>
    </row>
    <row r="27" spans="2:12">
      <c r="B27" s="32" t="s">
        <v>46</v>
      </c>
      <c r="C27" s="9">
        <v>0</v>
      </c>
      <c r="D27" s="9">
        <v>3.3775168858131491E-2</v>
      </c>
      <c r="E27" s="9"/>
      <c r="F27" s="9"/>
      <c r="G27" s="46"/>
      <c r="H27" s="46"/>
      <c r="I27" s="46"/>
      <c r="J27" s="46"/>
      <c r="K27" s="46"/>
      <c r="L27" s="55"/>
    </row>
    <row r="28" spans="2:12">
      <c r="B28" s="32" t="s">
        <v>47</v>
      </c>
      <c r="C28" s="9">
        <v>0</v>
      </c>
      <c r="D28" s="9">
        <v>0</v>
      </c>
      <c r="E28" s="9"/>
      <c r="F28" s="9"/>
      <c r="G28" s="46"/>
      <c r="H28" s="46"/>
      <c r="I28" s="46"/>
      <c r="J28" s="46"/>
      <c r="K28" s="46"/>
      <c r="L28" s="55"/>
    </row>
    <row r="29" spans="2:12">
      <c r="B29" s="32" t="s">
        <v>48</v>
      </c>
      <c r="C29" s="9">
        <v>0</v>
      </c>
      <c r="D29" s="9">
        <v>0</v>
      </c>
      <c r="E29" s="9"/>
      <c r="F29" s="9"/>
      <c r="G29" s="46"/>
      <c r="H29" s="46"/>
      <c r="I29" s="46"/>
      <c r="J29" s="46"/>
      <c r="K29" s="46"/>
      <c r="L29" s="55"/>
    </row>
    <row r="30" spans="2:12">
      <c r="B30" s="32" t="s">
        <v>49</v>
      </c>
      <c r="C30" s="9">
        <v>0</v>
      </c>
      <c r="D30" s="9">
        <v>0</v>
      </c>
      <c r="E30" s="9"/>
      <c r="F30" s="9"/>
      <c r="G30" s="46"/>
      <c r="H30" s="46"/>
      <c r="I30" s="46"/>
      <c r="J30" s="46"/>
      <c r="K30" s="46"/>
      <c r="L30" s="55"/>
    </row>
    <row r="31" spans="2:12">
      <c r="B31" s="32" t="s">
        <v>50</v>
      </c>
      <c r="C31" s="9">
        <v>0</v>
      </c>
      <c r="D31" s="9">
        <v>0</v>
      </c>
      <c r="E31" s="9"/>
      <c r="F31" s="9"/>
      <c r="G31" s="46"/>
      <c r="H31" s="46"/>
      <c r="I31" s="46"/>
      <c r="J31" s="46"/>
      <c r="K31" s="46"/>
      <c r="L31" s="55"/>
    </row>
    <row r="32" spans="2:12">
      <c r="B32" s="32" t="s">
        <v>51</v>
      </c>
      <c r="C32" s="9">
        <v>0</v>
      </c>
      <c r="D32" s="9">
        <v>1.5058026827430295</v>
      </c>
      <c r="E32" s="9"/>
      <c r="F32" s="9"/>
      <c r="G32" s="46"/>
      <c r="H32" s="46"/>
      <c r="I32" s="46"/>
      <c r="J32" s="46"/>
      <c r="K32" s="46"/>
      <c r="L32" s="55"/>
    </row>
    <row r="33" spans="2:12">
      <c r="B33" s="32" t="s">
        <v>52</v>
      </c>
      <c r="C33" s="9">
        <v>0</v>
      </c>
      <c r="D33" s="9">
        <v>0</v>
      </c>
      <c r="E33" s="9"/>
      <c r="F33" s="9"/>
      <c r="G33" s="46"/>
      <c r="H33" s="46"/>
      <c r="I33" s="46"/>
      <c r="J33" s="46"/>
      <c r="K33" s="46"/>
      <c r="L33" s="55"/>
    </row>
    <row r="34" spans="2:12">
      <c r="B34" s="32" t="s">
        <v>53</v>
      </c>
      <c r="C34" s="9">
        <v>0</v>
      </c>
      <c r="D34" s="9">
        <v>1.7352931200000001E-2</v>
      </c>
      <c r="E34" s="9"/>
      <c r="F34" s="9"/>
      <c r="G34" s="46"/>
      <c r="H34" s="46"/>
      <c r="I34" s="46"/>
      <c r="J34" s="46"/>
      <c r="K34" s="46"/>
      <c r="L34" s="55"/>
    </row>
    <row r="35" spans="2:12">
      <c r="B35" s="33"/>
      <c r="C35" s="34"/>
      <c r="D35" s="34"/>
      <c r="E35" s="34"/>
      <c r="F35" s="34"/>
      <c r="G35" s="44"/>
      <c r="H35" s="44"/>
      <c r="I35" s="44"/>
      <c r="J35" s="44"/>
      <c r="K35" s="44"/>
      <c r="L35" s="53"/>
    </row>
    <row r="36" spans="2:12">
      <c r="B36" s="30" t="s">
        <v>16</v>
      </c>
      <c r="C36" s="31">
        <v>1</v>
      </c>
      <c r="D36" s="31">
        <v>2</v>
      </c>
      <c r="E36" s="31">
        <v>3</v>
      </c>
      <c r="F36" s="31">
        <v>4</v>
      </c>
      <c r="G36" s="31">
        <v>5</v>
      </c>
      <c r="H36" s="31">
        <v>6</v>
      </c>
      <c r="I36" s="31">
        <v>7</v>
      </c>
      <c r="J36" s="31">
        <v>8</v>
      </c>
      <c r="K36" s="31">
        <v>9</v>
      </c>
      <c r="L36" s="80">
        <v>10</v>
      </c>
    </row>
    <row r="37" spans="2:12">
      <c r="B37" s="32" t="s">
        <v>45</v>
      </c>
      <c r="C37" s="9">
        <v>1.0526315789473684</v>
      </c>
      <c r="D37" s="9">
        <v>1.875</v>
      </c>
      <c r="E37" s="9"/>
      <c r="F37" s="9"/>
      <c r="G37" s="46"/>
      <c r="H37" s="46"/>
      <c r="I37" s="46"/>
      <c r="J37" s="46"/>
      <c r="K37" s="46"/>
      <c r="L37" s="55"/>
    </row>
    <row r="38" spans="2:12">
      <c r="B38" s="32" t="s">
        <v>46</v>
      </c>
      <c r="C38" s="9">
        <v>1</v>
      </c>
      <c r="D38" s="9">
        <v>1.236842105263158</v>
      </c>
      <c r="E38" s="9"/>
      <c r="F38" s="9"/>
      <c r="G38" s="46"/>
      <c r="H38" s="46"/>
      <c r="I38" s="46"/>
      <c r="J38" s="46"/>
      <c r="K38" s="46"/>
      <c r="L38" s="55"/>
    </row>
    <row r="39" spans="2:12">
      <c r="B39" s="32" t="s">
        <v>47</v>
      </c>
      <c r="C39" s="9">
        <v>1</v>
      </c>
      <c r="D39" s="9">
        <v>1</v>
      </c>
      <c r="E39" s="9"/>
      <c r="F39" s="9"/>
      <c r="G39" s="46"/>
      <c r="H39" s="46"/>
      <c r="I39" s="46"/>
      <c r="J39" s="46"/>
      <c r="K39" s="46"/>
      <c r="L39" s="55"/>
    </row>
    <row r="40" spans="2:12">
      <c r="B40" s="32" t="s">
        <v>48</v>
      </c>
      <c r="C40" s="9">
        <v>1</v>
      </c>
      <c r="D40" s="9">
        <v>1.6875</v>
      </c>
      <c r="E40" s="9"/>
      <c r="F40" s="9"/>
      <c r="G40" s="46"/>
      <c r="H40" s="46"/>
      <c r="I40" s="46"/>
      <c r="J40" s="46"/>
      <c r="K40" s="46"/>
      <c r="L40" s="55"/>
    </row>
    <row r="41" spans="2:12">
      <c r="B41" s="32" t="s">
        <v>49</v>
      </c>
      <c r="C41" s="9">
        <v>1</v>
      </c>
      <c r="D41" s="9">
        <v>1.5</v>
      </c>
      <c r="E41" s="9"/>
      <c r="F41" s="9"/>
      <c r="G41" s="46"/>
      <c r="H41" s="46"/>
      <c r="I41" s="46"/>
      <c r="J41" s="46"/>
      <c r="K41" s="46"/>
      <c r="L41" s="55"/>
    </row>
    <row r="42" spans="2:12">
      <c r="B42" s="32" t="s">
        <v>50</v>
      </c>
      <c r="C42" s="9">
        <v>1</v>
      </c>
      <c r="D42" s="9">
        <v>2.5</v>
      </c>
      <c r="E42" s="9"/>
      <c r="F42" s="9"/>
      <c r="G42" s="46"/>
      <c r="H42" s="46"/>
      <c r="I42" s="46"/>
      <c r="J42" s="46"/>
      <c r="K42" s="46"/>
      <c r="L42" s="55"/>
    </row>
    <row r="43" spans="2:12">
      <c r="B43" s="32" t="s">
        <v>51</v>
      </c>
      <c r="C43" s="9">
        <v>1</v>
      </c>
      <c r="D43" s="9">
        <v>2.5</v>
      </c>
      <c r="E43" s="9"/>
      <c r="F43" s="9"/>
      <c r="G43" s="46"/>
      <c r="H43" s="46"/>
      <c r="I43" s="46"/>
      <c r="J43" s="46"/>
      <c r="K43" s="46"/>
      <c r="L43" s="55"/>
    </row>
    <row r="44" spans="2:12">
      <c r="B44" s="32" t="s">
        <v>52</v>
      </c>
      <c r="C44" s="9">
        <v>1</v>
      </c>
      <c r="D44" s="9">
        <v>1.875</v>
      </c>
      <c r="E44" s="9"/>
      <c r="F44" s="9"/>
      <c r="G44" s="46"/>
      <c r="H44" s="46"/>
      <c r="I44" s="46"/>
      <c r="J44" s="46"/>
      <c r="K44" s="46"/>
      <c r="L44" s="55"/>
    </row>
    <row r="45" spans="2:12">
      <c r="B45" s="32" t="s">
        <v>53</v>
      </c>
      <c r="C45" s="9">
        <v>1</v>
      </c>
      <c r="D45" s="9">
        <v>0.84210526315789469</v>
      </c>
      <c r="E45" s="9"/>
      <c r="F45" s="9"/>
      <c r="G45" s="46"/>
      <c r="H45" s="46"/>
      <c r="I45" s="46"/>
      <c r="J45" s="46"/>
      <c r="K45" s="46"/>
      <c r="L45" s="55"/>
    </row>
    <row r="46" spans="2:12">
      <c r="B46" s="33"/>
      <c r="C46" s="34"/>
      <c r="D46" s="34"/>
      <c r="E46" s="34"/>
      <c r="F46" s="34"/>
      <c r="G46" s="44"/>
      <c r="H46" s="44"/>
      <c r="I46" s="44"/>
      <c r="J46" s="44"/>
      <c r="K46" s="44"/>
      <c r="L46" s="53"/>
    </row>
    <row r="47" spans="2:12">
      <c r="B47" s="30" t="s">
        <v>17</v>
      </c>
      <c r="C47" s="31">
        <v>1</v>
      </c>
      <c r="D47" s="31">
        <v>2</v>
      </c>
      <c r="E47" s="31">
        <v>3</v>
      </c>
      <c r="F47" s="31">
        <v>4</v>
      </c>
      <c r="G47" s="31">
        <v>5</v>
      </c>
      <c r="H47" s="31">
        <v>6</v>
      </c>
      <c r="I47" s="31">
        <v>7</v>
      </c>
      <c r="J47" s="31">
        <v>8</v>
      </c>
      <c r="K47" s="31">
        <v>9</v>
      </c>
      <c r="L47" s="80">
        <v>10</v>
      </c>
    </row>
    <row r="48" spans="2:12">
      <c r="B48" s="32" t="s">
        <v>45</v>
      </c>
      <c r="C48" s="9">
        <v>1</v>
      </c>
      <c r="D48" s="9">
        <v>1</v>
      </c>
      <c r="E48" s="9"/>
      <c r="F48" s="9"/>
      <c r="G48" s="46"/>
      <c r="H48" s="46"/>
      <c r="I48" s="46"/>
      <c r="J48" s="46"/>
      <c r="K48" s="46"/>
      <c r="L48" s="55"/>
    </row>
    <row r="49" spans="2:17">
      <c r="B49" s="32" t="s">
        <v>46</v>
      </c>
      <c r="C49" s="9">
        <v>1</v>
      </c>
      <c r="D49" s="9">
        <v>1</v>
      </c>
      <c r="E49" s="9"/>
      <c r="F49" s="9"/>
      <c r="G49" s="46"/>
      <c r="H49" s="46"/>
      <c r="I49" s="46"/>
      <c r="J49" s="46"/>
      <c r="K49" s="46"/>
      <c r="L49" s="55"/>
    </row>
    <row r="50" spans="2:17">
      <c r="B50" s="32" t="s">
        <v>47</v>
      </c>
      <c r="C50" s="9">
        <v>1</v>
      </c>
      <c r="D50" s="9">
        <v>1</v>
      </c>
      <c r="E50" s="9"/>
      <c r="F50" s="9"/>
      <c r="G50" s="46"/>
      <c r="H50" s="46"/>
      <c r="I50" s="46"/>
      <c r="J50" s="46"/>
      <c r="K50" s="46"/>
      <c r="L50" s="55"/>
    </row>
    <row r="51" spans="2:17">
      <c r="B51" s="32" t="s">
        <v>48</v>
      </c>
      <c r="C51" s="9">
        <v>1</v>
      </c>
      <c r="D51" s="9">
        <v>1</v>
      </c>
      <c r="E51" s="9"/>
      <c r="F51" s="9"/>
      <c r="G51" s="46"/>
      <c r="H51" s="46"/>
      <c r="I51" s="46"/>
      <c r="J51" s="46"/>
      <c r="K51" s="46"/>
      <c r="L51" s="55"/>
    </row>
    <row r="52" spans="2:17">
      <c r="B52" s="32" t="s">
        <v>49</v>
      </c>
      <c r="C52" s="9">
        <v>1</v>
      </c>
      <c r="D52" s="9">
        <v>1</v>
      </c>
      <c r="E52" s="9"/>
      <c r="F52" s="9"/>
      <c r="G52" s="46"/>
      <c r="H52" s="46"/>
      <c r="I52" s="46"/>
      <c r="J52" s="46"/>
      <c r="K52" s="46"/>
      <c r="L52" s="55"/>
    </row>
    <row r="53" spans="2:17">
      <c r="B53" s="32" t="s">
        <v>50</v>
      </c>
      <c r="C53" s="9">
        <v>1</v>
      </c>
      <c r="D53" s="9">
        <v>0.8</v>
      </c>
      <c r="E53" s="9"/>
      <c r="F53" s="9"/>
      <c r="G53" s="46"/>
      <c r="H53" s="46"/>
      <c r="I53" s="46"/>
      <c r="J53" s="46"/>
      <c r="K53" s="46"/>
      <c r="L53" s="55"/>
    </row>
    <row r="54" spans="2:17">
      <c r="B54" s="32" t="s">
        <v>51</v>
      </c>
      <c r="C54" s="9">
        <v>1</v>
      </c>
      <c r="D54" s="9">
        <v>0.33174999999999999</v>
      </c>
      <c r="E54" s="9"/>
      <c r="F54" s="9"/>
      <c r="G54" s="46"/>
      <c r="H54" s="46"/>
      <c r="I54" s="46"/>
      <c r="J54" s="46"/>
      <c r="K54" s="46"/>
      <c r="L54" s="55"/>
    </row>
    <row r="55" spans="2:17">
      <c r="B55" s="32" t="s">
        <v>52</v>
      </c>
      <c r="C55" s="9">
        <v>1</v>
      </c>
      <c r="D55" s="9">
        <v>1</v>
      </c>
      <c r="E55" s="9"/>
      <c r="F55" s="9"/>
      <c r="G55" s="46"/>
      <c r="H55" s="46"/>
      <c r="I55" s="46"/>
      <c r="J55" s="46"/>
      <c r="K55" s="46"/>
      <c r="L55" s="55"/>
    </row>
    <row r="56" spans="2:17">
      <c r="B56" s="32" t="s">
        <v>53</v>
      </c>
      <c r="C56" s="9">
        <v>1</v>
      </c>
      <c r="D56" s="9">
        <v>1</v>
      </c>
      <c r="E56" s="9"/>
      <c r="F56" s="9"/>
      <c r="G56" s="46"/>
      <c r="H56" s="46"/>
      <c r="I56" s="46"/>
      <c r="J56" s="46"/>
      <c r="K56" s="46"/>
      <c r="L56" s="55"/>
    </row>
    <row r="57" spans="2:17">
      <c r="B57" s="33"/>
      <c r="C57" s="79"/>
      <c r="D57" s="79"/>
      <c r="E57" s="79"/>
      <c r="F57" s="79"/>
      <c r="G57" s="24"/>
      <c r="H57" s="24"/>
      <c r="I57" s="24"/>
      <c r="J57" s="24"/>
      <c r="K57" s="24"/>
      <c r="L57" s="25"/>
    </row>
    <row r="58" spans="2:17" ht="19.2">
      <c r="B58" s="30" t="s">
        <v>40</v>
      </c>
      <c r="C58" s="31">
        <v>1</v>
      </c>
      <c r="D58" s="31">
        <v>2</v>
      </c>
      <c r="E58" s="31">
        <v>3</v>
      </c>
      <c r="F58" s="31">
        <v>4</v>
      </c>
      <c r="G58" s="31">
        <v>5</v>
      </c>
      <c r="H58" s="31">
        <v>6</v>
      </c>
      <c r="I58" s="31">
        <v>7</v>
      </c>
      <c r="J58" s="31">
        <v>8</v>
      </c>
      <c r="K58" s="31">
        <v>9</v>
      </c>
      <c r="L58" s="80">
        <v>10</v>
      </c>
      <c r="M58" s="83" t="s">
        <v>44</v>
      </c>
      <c r="N58" s="81" t="s">
        <v>43</v>
      </c>
      <c r="O58" s="81"/>
      <c r="P58" s="81"/>
      <c r="Q58" s="81"/>
    </row>
    <row r="59" spans="2:17">
      <c r="B59" s="32" t="s">
        <v>45</v>
      </c>
      <c r="C59" s="9">
        <v>0.82</v>
      </c>
      <c r="D59" s="9">
        <v>0.9829</v>
      </c>
      <c r="E59" s="9"/>
      <c r="F59" s="9"/>
      <c r="G59" s="46"/>
      <c r="H59" s="46"/>
      <c r="I59" s="46"/>
      <c r="J59" s="46"/>
      <c r="K59" s="46"/>
      <c r="L59" s="55"/>
      <c r="N59" s="82" t="s">
        <v>42</v>
      </c>
      <c r="O59" s="81"/>
      <c r="P59" s="81"/>
      <c r="Q59" s="81"/>
    </row>
    <row r="60" spans="2:17">
      <c r="B60" s="32" t="s">
        <v>46</v>
      </c>
      <c r="C60" s="9">
        <v>0.82</v>
      </c>
      <c r="D60" s="9">
        <v>0.50251256281407031</v>
      </c>
      <c r="E60" s="9"/>
      <c r="F60" s="9"/>
      <c r="G60" s="46"/>
      <c r="H60" s="46"/>
      <c r="I60" s="46"/>
      <c r="J60" s="46"/>
      <c r="K60" s="46"/>
      <c r="L60" s="55"/>
    </row>
    <row r="61" spans="2:17">
      <c r="B61" s="32" t="s">
        <v>47</v>
      </c>
      <c r="C61" s="9">
        <v>0.82</v>
      </c>
      <c r="D61" s="9">
        <v>0.85695451549110091</v>
      </c>
      <c r="E61" s="9"/>
      <c r="F61" s="9"/>
      <c r="G61" s="46"/>
      <c r="H61" s="46"/>
      <c r="I61" s="46"/>
      <c r="J61" s="46"/>
      <c r="K61" s="46"/>
      <c r="L61" s="55"/>
    </row>
    <row r="62" spans="2:17">
      <c r="B62" s="32" t="s">
        <v>48</v>
      </c>
      <c r="C62" s="9">
        <v>0.82</v>
      </c>
      <c r="D62" s="9">
        <v>1</v>
      </c>
      <c r="E62" s="9"/>
      <c r="F62" s="9"/>
      <c r="G62" s="46"/>
      <c r="H62" s="46"/>
      <c r="I62" s="46"/>
      <c r="J62" s="46"/>
      <c r="K62" s="46"/>
      <c r="L62" s="55"/>
    </row>
    <row r="63" spans="2:17">
      <c r="B63" s="32" t="s">
        <v>49</v>
      </c>
      <c r="C63" s="9">
        <v>0.82</v>
      </c>
      <c r="D63" s="9">
        <v>0.98296199213630409</v>
      </c>
      <c r="E63" s="9"/>
      <c r="F63" s="9"/>
      <c r="G63" s="46"/>
      <c r="H63" s="46"/>
      <c r="I63" s="46"/>
      <c r="J63" s="46"/>
      <c r="K63" s="46"/>
      <c r="L63" s="55"/>
    </row>
    <row r="64" spans="2:17">
      <c r="B64" s="32" t="s">
        <v>50</v>
      </c>
      <c r="C64" s="9">
        <v>0.82</v>
      </c>
      <c r="D64" s="9">
        <v>0.66504101086233647</v>
      </c>
      <c r="E64" s="9"/>
      <c r="F64" s="9"/>
      <c r="G64" s="46"/>
      <c r="H64" s="46"/>
      <c r="I64" s="46"/>
      <c r="J64" s="46"/>
      <c r="K64" s="46"/>
      <c r="L64" s="55"/>
    </row>
    <row r="65" spans="2:12">
      <c r="B65" s="32" t="s">
        <v>51</v>
      </c>
      <c r="C65" s="9">
        <v>0.82</v>
      </c>
      <c r="D65" s="9">
        <v>0.44575075579442391</v>
      </c>
      <c r="E65" s="9"/>
      <c r="F65" s="9"/>
      <c r="G65" s="46"/>
      <c r="H65" s="46"/>
      <c r="I65" s="46"/>
      <c r="J65" s="46"/>
      <c r="K65" s="46"/>
      <c r="L65" s="55"/>
    </row>
    <row r="66" spans="2:12">
      <c r="B66" s="32" t="s">
        <v>52</v>
      </c>
      <c r="C66" s="9">
        <v>0.82</v>
      </c>
      <c r="D66" s="9">
        <v>0.98296199213630409</v>
      </c>
      <c r="E66" s="9"/>
      <c r="F66" s="9"/>
      <c r="G66" s="46"/>
      <c r="H66" s="46"/>
      <c r="I66" s="46"/>
      <c r="J66" s="46"/>
      <c r="K66" s="46"/>
      <c r="L66" s="55"/>
    </row>
    <row r="67" spans="2:12">
      <c r="B67" s="32" t="s">
        <v>53</v>
      </c>
      <c r="C67" s="9">
        <v>0.82</v>
      </c>
      <c r="D67" s="9">
        <v>0.96727389972593902</v>
      </c>
      <c r="E67" s="9"/>
      <c r="F67" s="9"/>
      <c r="G67" s="9"/>
      <c r="H67" s="9"/>
      <c r="I67" s="9"/>
      <c r="J67" s="9"/>
      <c r="K67" s="9"/>
      <c r="L67" s="55"/>
    </row>
    <row r="68" spans="2:12">
      <c r="B68" s="33"/>
      <c r="C68" s="79"/>
      <c r="D68" s="79"/>
      <c r="E68" s="79"/>
      <c r="F68" s="79"/>
      <c r="G68" s="24"/>
      <c r="H68" s="24"/>
      <c r="I68" s="24"/>
      <c r="J68" s="24"/>
      <c r="K68" s="24"/>
      <c r="L68" s="25"/>
    </row>
    <row r="69" spans="2:12">
      <c r="B69" s="30" t="s">
        <v>41</v>
      </c>
      <c r="C69" s="31">
        <v>1</v>
      </c>
      <c r="D69" s="31">
        <v>2</v>
      </c>
      <c r="E69" s="31">
        <v>3</v>
      </c>
      <c r="F69" s="31">
        <v>4</v>
      </c>
      <c r="G69" s="31">
        <v>5</v>
      </c>
      <c r="H69" s="31">
        <v>6</v>
      </c>
      <c r="I69" s="31">
        <v>7</v>
      </c>
      <c r="J69" s="31">
        <v>8</v>
      </c>
      <c r="K69" s="31">
        <v>9</v>
      </c>
      <c r="L69" s="80">
        <v>10</v>
      </c>
    </row>
    <row r="70" spans="2:12">
      <c r="B70" s="32" t="s">
        <v>45</v>
      </c>
      <c r="C70" s="9">
        <v>0.2752</v>
      </c>
      <c r="D70" s="9">
        <v>0.43659999999999999</v>
      </c>
      <c r="E70" s="9"/>
      <c r="F70" s="9"/>
      <c r="G70" s="46"/>
      <c r="H70" s="46"/>
      <c r="I70" s="46"/>
      <c r="J70" s="46"/>
      <c r="K70" s="46"/>
      <c r="L70" s="55"/>
    </row>
    <row r="71" spans="2:12">
      <c r="B71" s="32" t="s">
        <v>46</v>
      </c>
      <c r="C71" s="9">
        <v>0.2752</v>
      </c>
      <c r="D71" s="9">
        <v>0.186328170490276</v>
      </c>
      <c r="E71" s="9"/>
      <c r="F71" s="9"/>
      <c r="G71" s="46"/>
      <c r="H71" s="46"/>
      <c r="I71" s="46"/>
      <c r="J71" s="46"/>
      <c r="K71" s="46"/>
      <c r="L71" s="55"/>
    </row>
    <row r="72" spans="2:12">
      <c r="B72" s="32" t="s">
        <v>47</v>
      </c>
      <c r="C72" s="9">
        <v>0.2752</v>
      </c>
      <c r="D72" s="9">
        <v>0.611353711790393</v>
      </c>
      <c r="E72" s="9"/>
      <c r="F72" s="9"/>
      <c r="G72" s="46"/>
      <c r="H72" s="46"/>
      <c r="I72" s="46"/>
      <c r="J72" s="46"/>
      <c r="K72" s="46"/>
      <c r="L72" s="55"/>
    </row>
    <row r="73" spans="2:12">
      <c r="B73" s="32" t="s">
        <v>48</v>
      </c>
      <c r="C73" s="9">
        <v>0.2752</v>
      </c>
      <c r="D73" s="9">
        <v>0.25985275010827197</v>
      </c>
      <c r="E73" s="9"/>
      <c r="F73" s="9"/>
      <c r="G73" s="46"/>
      <c r="H73" s="46"/>
      <c r="I73" s="46"/>
      <c r="J73" s="46"/>
      <c r="K73" s="46"/>
      <c r="L73" s="55"/>
    </row>
    <row r="74" spans="2:12">
      <c r="B74" s="32" t="s">
        <v>49</v>
      </c>
      <c r="C74" s="9">
        <v>0.2752</v>
      </c>
      <c r="D74" s="9">
        <v>0.4366812227074236</v>
      </c>
      <c r="E74" s="9"/>
      <c r="F74" s="9"/>
      <c r="G74" s="46"/>
      <c r="H74" s="46"/>
      <c r="I74" s="46"/>
      <c r="J74" s="46"/>
      <c r="K74" s="46"/>
      <c r="L74" s="55"/>
    </row>
    <row r="75" spans="2:12">
      <c r="B75" s="32" t="s">
        <v>50</v>
      </c>
      <c r="C75" s="9">
        <v>0.2752</v>
      </c>
      <c r="D75" s="9">
        <v>0.29112081513828236</v>
      </c>
      <c r="E75" s="9"/>
      <c r="F75" s="9"/>
      <c r="G75" s="46"/>
      <c r="H75" s="46"/>
      <c r="I75" s="46"/>
      <c r="J75" s="46"/>
      <c r="K75" s="46"/>
      <c r="L75" s="55"/>
    </row>
    <row r="76" spans="2:12">
      <c r="B76" s="32" t="s">
        <v>51</v>
      </c>
      <c r="C76" s="9">
        <v>0.2752</v>
      </c>
      <c r="D76" s="9">
        <v>0</v>
      </c>
      <c r="E76" s="9"/>
      <c r="F76" s="9"/>
      <c r="G76" s="46"/>
      <c r="H76" s="46"/>
      <c r="I76" s="46"/>
      <c r="J76" s="46"/>
      <c r="K76" s="46"/>
      <c r="L76" s="55"/>
    </row>
    <row r="77" spans="2:12">
      <c r="B77" s="32" t="s">
        <v>52</v>
      </c>
      <c r="C77" s="9">
        <v>0.2752</v>
      </c>
      <c r="D77" s="9">
        <v>0.4366812227074236</v>
      </c>
      <c r="E77" s="9"/>
      <c r="F77" s="9"/>
      <c r="G77" s="46"/>
      <c r="H77" s="46"/>
      <c r="I77" s="46"/>
      <c r="J77" s="46"/>
      <c r="K77" s="46"/>
      <c r="L77" s="55"/>
    </row>
    <row r="78" spans="2:12" ht="16.2" thickBot="1">
      <c r="B78" s="35" t="s">
        <v>53</v>
      </c>
      <c r="C78" s="36">
        <v>0.2752</v>
      </c>
      <c r="D78" s="36">
        <v>0.34934497816593885</v>
      </c>
      <c r="E78" s="36"/>
      <c r="F78" s="36"/>
      <c r="G78" s="36"/>
      <c r="H78" s="36"/>
      <c r="I78" s="36"/>
      <c r="J78" s="36"/>
      <c r="K78" s="36"/>
      <c r="L78" s="56"/>
    </row>
  </sheetData>
  <mergeCells count="1">
    <mergeCell ref="C2:L2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Market Share</vt:lpstr>
      <vt:lpstr>Price</vt:lpstr>
      <vt:lpstr>Weekly Profit</vt:lpstr>
      <vt:lpstr>Cumulative Profit</vt:lpstr>
      <vt:lpstr>Other Measures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Paronkasom Indradat</dc:creator>
  <cp:lastModifiedBy>김규동</cp:lastModifiedBy>
  <dcterms:created xsi:type="dcterms:W3CDTF">2015-01-31T23:01:00Z</dcterms:created>
  <dcterms:modified xsi:type="dcterms:W3CDTF">2021-10-11T01:20:37Z</dcterms:modified>
</cp:coreProperties>
</file>