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24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C9" i="1"/>
  <c r="C5" i="1"/>
  <c r="C7" i="1"/>
  <c r="C6" i="1"/>
  <c r="C3" i="1"/>
</calcChain>
</file>

<file path=xl/sharedStrings.xml><?xml version="1.0" encoding="utf-8"?>
<sst xmlns="http://schemas.openxmlformats.org/spreadsheetml/2006/main" count="20" uniqueCount="20">
  <si>
    <t>p</t>
  </si>
  <si>
    <t>q</t>
  </si>
  <si>
    <t>n</t>
  </si>
  <si>
    <t>Var(X)</t>
  </si>
  <si>
    <t>Std(X)</t>
  </si>
  <si>
    <t>Obs. X</t>
  </si>
  <si>
    <t>E(X)</t>
  </si>
  <si>
    <t>Standardized X</t>
  </si>
  <si>
    <t>H0:  Agent answer rate = 0.454</t>
  </si>
  <si>
    <t>H1: Agent answer rate &gt; 0.454</t>
  </si>
  <si>
    <t xml:space="preserve">Question Count: </t>
  </si>
  <si>
    <t>E(Question Score):</t>
  </si>
  <si>
    <t>Var(Question Score):</t>
  </si>
  <si>
    <t>E(Exam Score):</t>
  </si>
  <si>
    <t>Var(Exam Score):</t>
  </si>
  <si>
    <t>Std(Exam Score):</t>
  </si>
  <si>
    <t>Observed Exam Score:</t>
  </si>
  <si>
    <t>Z-score for Observed Exam Score:</t>
  </si>
  <si>
    <t>Z-score for p-value of 1%</t>
  </si>
  <si>
    <t>Conclusion:  Reject H0 in favor of H1 at a p-value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</si>
</sst>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showGridLines="0" tabSelected="1" workbookViewId="0">
      <selection activeCell="I18" sqref="I18"/>
    </sheetView>
  </sheetViews>
  <sheetFormatPr baseColWidth="10" defaultRowHeight="15" x14ac:dyDescent="0"/>
  <cols>
    <col min="2" max="2" width="16.6640625" customWidth="1"/>
    <col min="10" max="10" width="21.1640625" customWidth="1"/>
  </cols>
  <sheetData>
    <row r="2" spans="2:11">
      <c r="B2" t="s">
        <v>0</v>
      </c>
      <c r="C2">
        <v>0.45400000000000001</v>
      </c>
    </row>
    <row r="3" spans="2:11">
      <c r="B3" t="s">
        <v>1</v>
      </c>
      <c r="C3">
        <f>1-C2</f>
        <v>0.54600000000000004</v>
      </c>
    </row>
    <row r="4" spans="2:11">
      <c r="B4" t="s">
        <v>2</v>
      </c>
      <c r="C4">
        <v>196</v>
      </c>
      <c r="I4" t="s">
        <v>8</v>
      </c>
    </row>
    <row r="5" spans="2:11">
      <c r="B5" t="s">
        <v>6</v>
      </c>
      <c r="C5">
        <f>C4*C2</f>
        <v>88.984000000000009</v>
      </c>
      <c r="I5" t="s">
        <v>9</v>
      </c>
    </row>
    <row r="6" spans="2:11">
      <c r="B6" t="s">
        <v>3</v>
      </c>
      <c r="C6">
        <f>C4*C3*C2</f>
        <v>48.585264000000002</v>
      </c>
    </row>
    <row r="7" spans="2:11">
      <c r="B7" t="s">
        <v>4</v>
      </c>
      <c r="C7">
        <f>SQRT(C6)</f>
        <v>6.9703130489239866</v>
      </c>
      <c r="I7" t="s">
        <v>10</v>
      </c>
      <c r="K7">
        <v>196</v>
      </c>
    </row>
    <row r="8" spans="2:11">
      <c r="B8" t="s">
        <v>5</v>
      </c>
      <c r="C8">
        <v>118</v>
      </c>
      <c r="I8" t="s">
        <v>11</v>
      </c>
      <c r="K8">
        <v>0.45400000000000001</v>
      </c>
    </row>
    <row r="9" spans="2:11">
      <c r="B9" t="s">
        <v>7</v>
      </c>
      <c r="C9">
        <f>(C8-C5)/C7</f>
        <v>4.1627972511907796</v>
      </c>
      <c r="I9" t="s">
        <v>12</v>
      </c>
      <c r="K9">
        <f>K8*(1-K8)</f>
        <v>0.24788400000000002</v>
      </c>
    </row>
    <row r="10" spans="2:11">
      <c r="I10" t="s">
        <v>13</v>
      </c>
      <c r="K10">
        <f>0.454</f>
        <v>0.45400000000000001</v>
      </c>
    </row>
    <row r="11" spans="2:11">
      <c r="I11" t="s">
        <v>14</v>
      </c>
      <c r="K11">
        <f>K9/K7</f>
        <v>1.2647142857142859E-3</v>
      </c>
    </row>
    <row r="12" spans="2:11">
      <c r="I12" t="s">
        <v>15</v>
      </c>
      <c r="K12">
        <f>SQRT(K11)</f>
        <v>3.5562821678183608E-2</v>
      </c>
    </row>
    <row r="13" spans="2:11">
      <c r="I13" t="s">
        <v>16</v>
      </c>
      <c r="K13">
        <f>0.602</f>
        <v>0.60199999999999998</v>
      </c>
    </row>
    <row r="14" spans="2:11">
      <c r="I14" t="s">
        <v>17</v>
      </c>
      <c r="K14">
        <f>(K13-K10)/K12</f>
        <v>4.1616495265557667</v>
      </c>
    </row>
    <row r="15" spans="2:11">
      <c r="I15" t="s">
        <v>18</v>
      </c>
      <c r="K15">
        <v>2.3250000000000002</v>
      </c>
    </row>
    <row r="17" spans="9:9">
      <c r="I17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Rensselaer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Johnson</dc:creator>
  <cp:lastModifiedBy>Joseph Johnson</cp:lastModifiedBy>
  <dcterms:created xsi:type="dcterms:W3CDTF">2016-01-28T01:06:38Z</dcterms:created>
  <dcterms:modified xsi:type="dcterms:W3CDTF">2016-01-29T14:48:07Z</dcterms:modified>
</cp:coreProperties>
</file>