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UGAS VEROL\Materi Kuliah Smstr 5\Pemrosesan Citra\Proyek\"/>
    </mc:Choice>
  </mc:AlternateContent>
  <bookViews>
    <workbookView xWindow="0" yWindow="0" windowWidth="20490" windowHeight="6855"/>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8" i="1" l="1"/>
  <c r="T8" i="1"/>
  <c r="U8" i="1"/>
  <c r="V8" i="1"/>
  <c r="W8" i="1"/>
  <c r="X8" i="1"/>
  <c r="Y8" i="1"/>
  <c r="Z8" i="1"/>
  <c r="AA8" i="1"/>
  <c r="AB8" i="1"/>
  <c r="R8" i="1"/>
  <c r="AB37" i="1"/>
  <c r="AB36" i="1"/>
  <c r="AB35" i="1"/>
  <c r="AB34" i="1"/>
  <c r="AB33" i="1"/>
  <c r="AB32" i="1"/>
  <c r="AB31" i="1"/>
  <c r="AB30" i="1"/>
  <c r="AB29" i="1"/>
  <c r="AB28" i="1"/>
  <c r="AB27" i="1"/>
  <c r="AB26" i="1"/>
  <c r="AB25" i="1"/>
  <c r="AB24" i="1"/>
  <c r="AB23" i="1"/>
  <c r="AB22" i="1"/>
  <c r="AB21" i="1"/>
  <c r="AB20" i="1"/>
  <c r="Z6" i="1"/>
  <c r="S6" i="1"/>
  <c r="R6" i="1"/>
  <c r="AB6" i="1"/>
  <c r="S7" i="1"/>
  <c r="T7" i="1"/>
  <c r="U7" i="1"/>
  <c r="V7" i="1"/>
  <c r="W7" i="1"/>
  <c r="X7" i="1"/>
  <c r="Y7" i="1"/>
  <c r="Z7" i="1"/>
  <c r="AA7" i="1"/>
  <c r="AB7" i="1"/>
  <c r="R7" i="1"/>
  <c r="T6" i="1"/>
  <c r="U6" i="1"/>
  <c r="V6" i="1"/>
  <c r="W6" i="1"/>
  <c r="X6" i="1"/>
  <c r="Y6" i="1"/>
  <c r="AA6" i="1"/>
  <c r="D6" i="1"/>
  <c r="D8" i="1"/>
  <c r="E8" i="1"/>
  <c r="F8" i="1"/>
  <c r="G8" i="1"/>
  <c r="H8" i="1"/>
  <c r="I8" i="1"/>
  <c r="J8" i="1"/>
  <c r="K8" i="1"/>
  <c r="L8" i="1"/>
  <c r="M8" i="1"/>
  <c r="N8" i="1"/>
  <c r="C8" i="1"/>
  <c r="D7" i="1"/>
  <c r="E7" i="1"/>
  <c r="F7" i="1"/>
  <c r="G7" i="1"/>
  <c r="H7" i="1"/>
  <c r="I7" i="1"/>
  <c r="J7" i="1"/>
  <c r="K7" i="1"/>
  <c r="L7" i="1"/>
  <c r="M7" i="1"/>
  <c r="N7" i="1"/>
  <c r="C7" i="1"/>
  <c r="J6" i="1"/>
  <c r="I6" i="1"/>
  <c r="E6" i="1"/>
  <c r="F6" i="1"/>
  <c r="G6" i="1"/>
  <c r="H6" i="1"/>
  <c r="K6" i="1"/>
  <c r="L6" i="1"/>
  <c r="M6" i="1"/>
  <c r="N6" i="1"/>
  <c r="C6" i="1"/>
  <c r="AC7" i="1" l="1"/>
  <c r="AC8" i="1"/>
  <c r="AC6" i="1"/>
</calcChain>
</file>

<file path=xl/sharedStrings.xml><?xml version="1.0" encoding="utf-8"?>
<sst xmlns="http://schemas.openxmlformats.org/spreadsheetml/2006/main" count="37" uniqueCount="22">
  <si>
    <t>ANALISA DATA EKSTRASI CIRI SEGMENTASI</t>
  </si>
  <si>
    <t>ANALISA DATA EKSTRAKSI CIRI NON SEGMENTASI</t>
  </si>
  <si>
    <t>Tomat Mentah</t>
  </si>
  <si>
    <t>Tomat Setengah Matang</t>
  </si>
  <si>
    <t>Tomat Matang</t>
  </si>
  <si>
    <t>Mean R</t>
  </si>
  <si>
    <t>Mean B</t>
  </si>
  <si>
    <t>Mean G</t>
  </si>
  <si>
    <t>Varian R</t>
  </si>
  <si>
    <t>Varian G</t>
  </si>
  <si>
    <t>Varian B</t>
  </si>
  <si>
    <t>Skew R</t>
  </si>
  <si>
    <t>Skew G</t>
  </si>
  <si>
    <t>Skew B</t>
  </si>
  <si>
    <t>Kurtosis R</t>
  </si>
  <si>
    <t>Kurtosis G</t>
  </si>
  <si>
    <t>Kurtosis B</t>
  </si>
  <si>
    <t>RATA-RATA</t>
  </si>
  <si>
    <t>RATA - RATA</t>
  </si>
  <si>
    <t>Kesimpulan : Hasil perhitungan mean keping red dan green pada masing-masing tingkat kematangan, memiliki perbedaan yang signifikan. Begitu juga skewness pada keping green dan kurtosis keping blue. Ini dapat menjadi pertimbangan variasi saat uji akurasi</t>
  </si>
  <si>
    <t>Kesimpulan : berbeda dengan data pada segmentasi, mean pada data non segmentasi pada tiap kematangan memiliki perbedaan yang sangat kecil, kecuali pada mean keping green. Selanjutnya ciri lain yang memiliki perbedaan yang signifikan terdapat pada kurtosis keping green</t>
  </si>
  <si>
    <t>Kesimpulan akhir : ciri yang memiliki perbedaan signifikan untuk data segmentasi dan non segmentasi pada tiap tingkat kematangan dapat menjadi acuan pilihan variasi saat melakukan uji akurasi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</si>
</sst>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6">
    <xf numFmtId="0" fontId="0" fillId="0" borderId="0" xfId="0"/>
    <xf numFmtId="1" fontId="0" fillId="0" borderId="0" xfId="0" applyNumberFormat="1"/>
    <xf numFmtId="0" fontId="0" fillId="0" borderId="0" xfId="0" applyAlignment="1">
      <alignment horizontal="center" wrapText="1"/>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0" fontId="0" fillId="0" borderId="0" xfId="0" applyBorder="1" applyAlignment="1">
      <alignment horizontal="center"/>
    </xf>
    <xf numFmtId="0" fontId="0" fillId="0" borderId="5" xfId="0"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D46"/>
  <sheetViews>
    <sheetView tabSelected="1" workbookViewId="0">
      <selection activeCell="I10" sqref="I10"/>
    </sheetView>
  </sheetViews>
  <sheetFormatPr defaultRowHeight="15" x14ac:dyDescent="0.25"/>
  <cols>
    <col min="2" max="2" width="22" customWidth="1"/>
    <col min="9" max="10" width="12" bestFit="1" customWidth="1"/>
    <col min="17" max="17" width="22.140625" customWidth="1"/>
    <col min="18" max="18" width="9.140625" customWidth="1"/>
  </cols>
  <sheetData>
    <row r="3" spans="2:30" x14ac:dyDescent="0.25">
      <c r="B3" s="3" t="s">
        <v>0</v>
      </c>
      <c r="C3" s="4"/>
      <c r="D3" s="4"/>
      <c r="E3" s="4"/>
      <c r="F3" s="4"/>
      <c r="G3" s="4"/>
      <c r="H3" s="4"/>
      <c r="I3" s="4"/>
      <c r="J3" s="4"/>
      <c r="K3" s="4"/>
      <c r="L3" s="4"/>
      <c r="M3" s="4"/>
      <c r="N3" s="5"/>
      <c r="Q3" s="15"/>
      <c r="R3" s="4" t="s">
        <v>1</v>
      </c>
      <c r="S3" s="4"/>
      <c r="T3" s="4"/>
      <c r="U3" s="4"/>
      <c r="V3" s="4"/>
      <c r="W3" s="4"/>
      <c r="X3" s="4"/>
      <c r="Y3" s="4"/>
      <c r="Z3" s="4"/>
      <c r="AA3" s="4"/>
      <c r="AB3" s="4"/>
      <c r="AC3" s="5"/>
    </row>
    <row r="4" spans="2:30" x14ac:dyDescent="0.25">
      <c r="B4" s="6"/>
      <c r="C4" s="7" t="s">
        <v>17</v>
      </c>
      <c r="D4" s="7"/>
      <c r="E4" s="7"/>
      <c r="F4" s="7"/>
      <c r="G4" s="7"/>
      <c r="H4" s="7"/>
      <c r="I4" s="7"/>
      <c r="J4" s="7"/>
      <c r="K4" s="7"/>
      <c r="L4" s="7"/>
      <c r="M4" s="7"/>
      <c r="N4" s="8"/>
      <c r="Q4" s="9"/>
      <c r="R4" s="7" t="s">
        <v>18</v>
      </c>
      <c r="S4" s="7"/>
      <c r="T4" s="7"/>
      <c r="U4" s="7"/>
      <c r="V4" s="7"/>
      <c r="W4" s="7"/>
      <c r="X4" s="7"/>
      <c r="Y4" s="7"/>
      <c r="Z4" s="7"/>
      <c r="AA4" s="7"/>
      <c r="AB4" s="7"/>
      <c r="AC4" s="8"/>
    </row>
    <row r="5" spans="2:30" x14ac:dyDescent="0.25">
      <c r="B5" s="9"/>
      <c r="C5" s="10" t="s">
        <v>5</v>
      </c>
      <c r="D5" s="10" t="s">
        <v>7</v>
      </c>
      <c r="E5" s="10" t="s">
        <v>6</v>
      </c>
      <c r="F5" s="10" t="s">
        <v>8</v>
      </c>
      <c r="G5" s="10" t="s">
        <v>9</v>
      </c>
      <c r="H5" s="10" t="s">
        <v>10</v>
      </c>
      <c r="I5" s="10" t="s">
        <v>11</v>
      </c>
      <c r="J5" s="10" t="s">
        <v>12</v>
      </c>
      <c r="K5" s="10" t="s">
        <v>13</v>
      </c>
      <c r="L5" s="10" t="s">
        <v>14</v>
      </c>
      <c r="M5" s="10" t="s">
        <v>15</v>
      </c>
      <c r="N5" s="11" t="s">
        <v>16</v>
      </c>
      <c r="Q5" s="9"/>
      <c r="R5" s="10" t="s">
        <v>5</v>
      </c>
      <c r="S5" s="10" t="s">
        <v>7</v>
      </c>
      <c r="T5" s="10" t="s">
        <v>6</v>
      </c>
      <c r="U5" s="10" t="s">
        <v>8</v>
      </c>
      <c r="V5" s="10" t="s">
        <v>9</v>
      </c>
      <c r="W5" s="10" t="s">
        <v>10</v>
      </c>
      <c r="X5" s="10" t="s">
        <v>11</v>
      </c>
      <c r="Y5" s="10" t="s">
        <v>12</v>
      </c>
      <c r="Z5" s="10" t="s">
        <v>13</v>
      </c>
      <c r="AA5" s="10" t="s">
        <v>14</v>
      </c>
      <c r="AB5" s="10" t="s">
        <v>15</v>
      </c>
      <c r="AC5" s="11" t="s">
        <v>16</v>
      </c>
    </row>
    <row r="6" spans="2:30" x14ac:dyDescent="0.25">
      <c r="B6" s="9" t="s">
        <v>2</v>
      </c>
      <c r="C6" s="10">
        <f>AVERAGE(C20:C25)</f>
        <v>148.66999999999999</v>
      </c>
      <c r="D6" s="10">
        <f>AVERAGE(D20:D25)</f>
        <v>126.70300000000002</v>
      </c>
      <c r="E6" s="10">
        <f>AVERAGE(E20:E25)</f>
        <v>53.830333333333336</v>
      </c>
      <c r="F6" s="10">
        <f>AVERAGE(F20:F25)</f>
        <v>63.628999999999998</v>
      </c>
      <c r="G6" s="10">
        <f>AVERAGE(G20:G25)</f>
        <v>50.425166666666662</v>
      </c>
      <c r="H6" s="10">
        <f>AVERAGE(H20:H25)</f>
        <v>23.659999999999997</v>
      </c>
      <c r="I6" s="10">
        <f>AVERAGE(I20:I25)</f>
        <v>450081666666666.69</v>
      </c>
      <c r="J6" s="10">
        <f>AVERAGE(J20:J25)</f>
        <v>129204666666666.67</v>
      </c>
      <c r="K6" s="10">
        <f>AVERAGE(K20:K25)</f>
        <v>18243385000000</v>
      </c>
      <c r="L6" s="10">
        <f>AVERAGE(L20:L25)</f>
        <v>0.92298333333333338</v>
      </c>
      <c r="M6" s="10">
        <f>AVERAGE(M20:M25)</f>
        <v>0.95634999999999992</v>
      </c>
      <c r="N6" s="11">
        <f>AVERAGE(N20:N25)</f>
        <v>4.2144500000000003</v>
      </c>
      <c r="Q6" s="9" t="s">
        <v>2</v>
      </c>
      <c r="R6" s="10">
        <f>AVERAGE(Q20:Q25)</f>
        <v>64.865833333333327</v>
      </c>
      <c r="S6" s="10">
        <f>AVERAGE(R20:R25)</f>
        <v>54.922166666666669</v>
      </c>
      <c r="T6" s="10">
        <f>AVERAGE(S20:S25)</f>
        <v>33.791999999999994</v>
      </c>
      <c r="U6" s="10">
        <f>AVERAGE(T20:T25)</f>
        <v>27.069166666666671</v>
      </c>
      <c r="V6" s="10">
        <f>AVERAGE(U20:U25)</f>
        <v>15.747166666666665</v>
      </c>
      <c r="W6" s="10">
        <f>AVERAGE(V20:V25)</f>
        <v>1425875000000000</v>
      </c>
      <c r="X6" s="10">
        <f>AVERAGE(W20:W25)</f>
        <v>337148333333333.31</v>
      </c>
      <c r="Y6" s="10">
        <f>AVERAGE(X20:X25)</f>
        <v>3740083333333.3335</v>
      </c>
      <c r="Z6" s="10">
        <f>AVERAGE(Y20:Y25)</f>
        <v>14.933666666666667</v>
      </c>
      <c r="AA6" s="10">
        <f>AVERAGE(Z20:Z25)</f>
        <v>12.819833333333333</v>
      </c>
      <c r="AB6" s="10">
        <f>AVERAGE(AA20:AA25)</f>
        <v>3.0906666666666669</v>
      </c>
      <c r="AC6" s="11">
        <f ca="1">AVERAGE(AB20:AB25)</f>
        <v>0.41334570289596062</v>
      </c>
    </row>
    <row r="7" spans="2:30" x14ac:dyDescent="0.25">
      <c r="B7" s="9" t="s">
        <v>3</v>
      </c>
      <c r="C7" s="10">
        <f>AVERAGE(C26:C31)</f>
        <v>100.18849999999999</v>
      </c>
      <c r="D7" s="10">
        <f t="shared" ref="D7:N7" si="0">AVERAGE(D26:D31)</f>
        <v>73.979500000000002</v>
      </c>
      <c r="E7" s="10">
        <f t="shared" si="0"/>
        <v>58.696500000000007</v>
      </c>
      <c r="F7" s="10">
        <f t="shared" si="0"/>
        <v>45.839999999999996</v>
      </c>
      <c r="G7" s="10">
        <f t="shared" si="0"/>
        <v>22.960616666666667</v>
      </c>
      <c r="H7" s="10">
        <f t="shared" si="0"/>
        <v>18.062433333333335</v>
      </c>
      <c r="I7" s="10">
        <f t="shared" si="0"/>
        <v>610772682166666.62</v>
      </c>
      <c r="J7" s="10">
        <f t="shared" si="0"/>
        <v>23347969000000</v>
      </c>
      <c r="K7" s="10">
        <f t="shared" si="0"/>
        <v>2364700154333.3335</v>
      </c>
      <c r="L7" s="10">
        <f t="shared" si="0"/>
        <v>1.7402333333333333</v>
      </c>
      <c r="M7" s="10">
        <f t="shared" si="0"/>
        <v>3.1035666666666661</v>
      </c>
      <c r="N7" s="11">
        <f t="shared" si="0"/>
        <v>7.0543000000000005</v>
      </c>
      <c r="Q7" s="9" t="s">
        <v>3</v>
      </c>
      <c r="R7" s="10">
        <f>AVERAGE(Q26:Q30)</f>
        <v>69.497399999999999</v>
      </c>
      <c r="S7" s="10">
        <f t="shared" ref="S7:AC7" si="1">AVERAGE(R26:R30)</f>
        <v>63.248400000000004</v>
      </c>
      <c r="T7" s="10">
        <f t="shared" si="1"/>
        <v>29.799599999999998</v>
      </c>
      <c r="U7" s="10">
        <f t="shared" si="1"/>
        <v>19.587600000000002</v>
      </c>
      <c r="V7" s="10">
        <f t="shared" si="1"/>
        <v>18.167399999999997</v>
      </c>
      <c r="W7" s="10">
        <f t="shared" si="1"/>
        <v>485260000000000</v>
      </c>
      <c r="X7" s="10">
        <f t="shared" si="1"/>
        <v>13731060000000</v>
      </c>
      <c r="Y7" s="10">
        <f t="shared" si="1"/>
        <v>4573798000000</v>
      </c>
      <c r="Z7" s="10">
        <f t="shared" si="1"/>
        <v>9.8608000000000011</v>
      </c>
      <c r="AA7" s="10">
        <f t="shared" si="1"/>
        <v>4.2103999999999999</v>
      </c>
      <c r="AB7" s="10">
        <f t="shared" si="1"/>
        <v>3.9838</v>
      </c>
      <c r="AC7" s="11">
        <f t="shared" ca="1" si="1"/>
        <v>0.19776198802467637</v>
      </c>
    </row>
    <row r="8" spans="2:30" x14ac:dyDescent="0.25">
      <c r="B8" s="12" t="s">
        <v>4</v>
      </c>
      <c r="C8" s="13">
        <f>AVERAGE(C32:C37)</f>
        <v>88.438666666666677</v>
      </c>
      <c r="D8" s="13">
        <f t="shared" ref="D8:N8" si="2">AVERAGE(D32:D37)</f>
        <v>89.755833333333328</v>
      </c>
      <c r="E8" s="13">
        <f t="shared" si="2"/>
        <v>64.470333333333329</v>
      </c>
      <c r="F8" s="13">
        <f t="shared" si="2"/>
        <v>48.789833333333341</v>
      </c>
      <c r="G8" s="13">
        <f t="shared" si="2"/>
        <v>51.185166666666667</v>
      </c>
      <c r="H8" s="13">
        <f t="shared" si="2"/>
        <v>23.565166666666666</v>
      </c>
      <c r="I8" s="13">
        <f t="shared" si="2"/>
        <v>815900000000000</v>
      </c>
      <c r="J8" s="13">
        <f t="shared" si="2"/>
        <v>1007903333333333.4</v>
      </c>
      <c r="K8" s="13">
        <f t="shared" si="2"/>
        <v>28146993333333.332</v>
      </c>
      <c r="L8" s="13">
        <f t="shared" si="2"/>
        <v>2.4708666666666663</v>
      </c>
      <c r="M8" s="13">
        <f t="shared" si="2"/>
        <v>2.7296333333333336</v>
      </c>
      <c r="N8" s="14">
        <f t="shared" si="2"/>
        <v>6.5298666666666669</v>
      </c>
      <c r="Q8" s="12" t="s">
        <v>4</v>
      </c>
      <c r="R8" s="13">
        <f>AVERAGE(Q32:Q37)</f>
        <v>68.166000000000011</v>
      </c>
      <c r="S8" s="13">
        <f t="shared" ref="S8:AC8" si="3">AVERAGE(R32:R37)</f>
        <v>59.73716666666666</v>
      </c>
      <c r="T8" s="13">
        <f t="shared" si="3"/>
        <v>27.277333333333335</v>
      </c>
      <c r="U8" s="13">
        <f t="shared" si="3"/>
        <v>27.950499999999995</v>
      </c>
      <c r="V8" s="13">
        <f t="shared" si="3"/>
        <v>17.200333333333333</v>
      </c>
      <c r="W8" s="13">
        <f t="shared" si="3"/>
        <v>341861666666666.69</v>
      </c>
      <c r="X8" s="13">
        <f t="shared" si="3"/>
        <v>419155000000000</v>
      </c>
      <c r="Y8" s="13">
        <f t="shared" si="3"/>
        <v>10610966666666.666</v>
      </c>
      <c r="Z8" s="13">
        <f t="shared" si="3"/>
        <v>12.183333333333332</v>
      </c>
      <c r="AA8" s="13">
        <f t="shared" si="3"/>
        <v>13.971833333333334</v>
      </c>
      <c r="AB8" s="13">
        <f t="shared" si="3"/>
        <v>9.2701666666666664</v>
      </c>
      <c r="AC8" s="14">
        <f t="shared" ca="1" si="3"/>
        <v>0.64750992152304931</v>
      </c>
    </row>
    <row r="11" spans="2:30" x14ac:dyDescent="0.25">
      <c r="C11" s="2" t="s">
        <v>19</v>
      </c>
      <c r="D11" s="2"/>
      <c r="E11" s="2"/>
      <c r="F11" s="2"/>
      <c r="G11" s="2"/>
      <c r="H11" s="2"/>
      <c r="I11" s="2"/>
      <c r="J11" s="2"/>
      <c r="K11" s="2"/>
      <c r="L11" s="2"/>
      <c r="M11" s="2"/>
      <c r="N11" s="2"/>
      <c r="O11" s="2"/>
      <c r="R11" s="2" t="s">
        <v>20</v>
      </c>
      <c r="S11" s="2"/>
      <c r="T11" s="2"/>
      <c r="U11" s="2"/>
      <c r="V11" s="2"/>
      <c r="W11" s="2"/>
      <c r="X11" s="2"/>
      <c r="Y11" s="2"/>
      <c r="Z11" s="2"/>
      <c r="AA11" s="2"/>
      <c r="AB11" s="2"/>
      <c r="AC11" s="2"/>
      <c r="AD11" s="2"/>
    </row>
    <row r="12" spans="2:30" x14ac:dyDescent="0.25">
      <c r="C12" s="2"/>
      <c r="D12" s="2"/>
      <c r="E12" s="2"/>
      <c r="F12" s="2"/>
      <c r="G12" s="2"/>
      <c r="H12" s="2"/>
      <c r="I12" s="2"/>
      <c r="J12" s="2"/>
      <c r="K12" s="2"/>
      <c r="L12" s="2"/>
      <c r="M12" s="2"/>
      <c r="N12" s="2"/>
      <c r="O12" s="2"/>
      <c r="R12" s="2"/>
      <c r="S12" s="2"/>
      <c r="T12" s="2"/>
      <c r="U12" s="2"/>
      <c r="V12" s="2"/>
      <c r="W12" s="2"/>
      <c r="X12" s="2"/>
      <c r="Y12" s="2"/>
      <c r="Z12" s="2"/>
      <c r="AA12" s="2"/>
      <c r="AB12" s="2"/>
      <c r="AC12" s="2"/>
      <c r="AD12" s="2"/>
    </row>
    <row r="13" spans="2:30" x14ac:dyDescent="0.25">
      <c r="C13" s="2"/>
      <c r="D13" s="2"/>
      <c r="E13" s="2"/>
      <c r="F13" s="2"/>
      <c r="G13" s="2"/>
      <c r="H13" s="2"/>
      <c r="I13" s="2"/>
      <c r="J13" s="2"/>
      <c r="K13" s="2"/>
      <c r="L13" s="2"/>
      <c r="M13" s="2"/>
      <c r="N13" s="2"/>
      <c r="O13" s="2"/>
      <c r="R13" s="2"/>
      <c r="S13" s="2"/>
      <c r="T13" s="2"/>
      <c r="U13" s="2"/>
      <c r="V13" s="2"/>
      <c r="W13" s="2"/>
      <c r="X13" s="2"/>
      <c r="Y13" s="2"/>
      <c r="Z13" s="2"/>
      <c r="AA13" s="2"/>
      <c r="AB13" s="2"/>
      <c r="AC13" s="2"/>
      <c r="AD13" s="2"/>
    </row>
    <row r="16" spans="2:30" x14ac:dyDescent="0.25">
      <c r="E16" s="2" t="s">
        <v>21</v>
      </c>
      <c r="F16" s="2"/>
      <c r="G16" s="2"/>
      <c r="H16" s="2"/>
      <c r="I16" s="2"/>
      <c r="J16" s="2"/>
      <c r="K16" s="2"/>
      <c r="L16" s="2"/>
      <c r="M16" s="2"/>
      <c r="N16" s="2"/>
      <c r="O16" s="2"/>
    </row>
    <row r="17" spans="3:30" x14ac:dyDescent="0.25">
      <c r="E17" s="2"/>
      <c r="F17" s="2"/>
      <c r="G17" s="2"/>
      <c r="H17" s="2"/>
      <c r="I17" s="2"/>
      <c r="J17" s="2"/>
      <c r="K17" s="2"/>
      <c r="L17" s="2"/>
      <c r="M17" s="2"/>
      <c r="N17" s="2"/>
      <c r="O17" s="2"/>
    </row>
    <row r="18" spans="3:30" x14ac:dyDescent="0.25">
      <c r="E18" s="2"/>
      <c r="F18" s="2"/>
      <c r="G18" s="2"/>
      <c r="H18" s="2"/>
      <c r="I18" s="2"/>
      <c r="J18" s="2"/>
      <c r="K18" s="2"/>
      <c r="L18" s="2"/>
      <c r="M18" s="2"/>
      <c r="N18" s="2"/>
      <c r="O18" s="2"/>
    </row>
    <row r="20" spans="3:30" x14ac:dyDescent="0.25">
      <c r="C20">
        <v>198</v>
      </c>
      <c r="D20">
        <v>169.84</v>
      </c>
      <c r="E20">
        <v>53.692999999999998</v>
      </c>
      <c r="F20">
        <v>52.95</v>
      </c>
      <c r="G20">
        <v>46.149000000000001</v>
      </c>
      <c r="H20">
        <v>26.167000000000002</v>
      </c>
      <c r="I20">
        <v>-573280000000000</v>
      </c>
      <c r="J20">
        <v>-210890000000000</v>
      </c>
      <c r="K20">
        <v>4942000000000</v>
      </c>
      <c r="L20">
        <v>4.2203999999999997</v>
      </c>
      <c r="M20">
        <v>3.4384999999999999</v>
      </c>
      <c r="N20">
        <v>2.3275999999999999</v>
      </c>
      <c r="O20">
        <v>1</v>
      </c>
      <c r="P20" s="1"/>
      <c r="Q20">
        <v>46.808999999999997</v>
      </c>
      <c r="R20">
        <v>38.518000000000001</v>
      </c>
      <c r="S20">
        <v>29.399000000000001</v>
      </c>
      <c r="T20">
        <v>24.295000000000002</v>
      </c>
      <c r="U20">
        <v>11.47</v>
      </c>
      <c r="V20">
        <v>772530000000000</v>
      </c>
      <c r="W20">
        <v>228680000000000</v>
      </c>
      <c r="X20">
        <v>580890000000</v>
      </c>
      <c r="Y20">
        <v>25.238</v>
      </c>
      <c r="Z20">
        <v>23.736000000000001</v>
      </c>
      <c r="AA20">
        <v>4.8789999999999996</v>
      </c>
      <c r="AB20">
        <f ca="1">RAND()</f>
        <v>0.45444109953080358</v>
      </c>
      <c r="AC20">
        <v>1</v>
      </c>
      <c r="AD20" s="1"/>
    </row>
    <row r="21" spans="3:30" x14ac:dyDescent="0.25">
      <c r="C21">
        <v>201.24</v>
      </c>
      <c r="D21">
        <v>159.80000000000001</v>
      </c>
      <c r="E21">
        <v>37.399000000000001</v>
      </c>
      <c r="F21">
        <v>61.435000000000002</v>
      </c>
      <c r="G21">
        <v>48.241</v>
      </c>
      <c r="H21">
        <v>15.048</v>
      </c>
      <c r="I21">
        <v>-1214100000000000</v>
      </c>
      <c r="J21">
        <v>-247170000000000</v>
      </c>
      <c r="K21">
        <v>234640000000</v>
      </c>
      <c r="L21">
        <v>2.6838000000000002</v>
      </c>
      <c r="M21">
        <v>2.0112999999999999</v>
      </c>
      <c r="N21">
        <v>7.7572999999999999</v>
      </c>
      <c r="O21">
        <v>1</v>
      </c>
      <c r="P21" s="1"/>
      <c r="Q21">
        <v>59.204999999999998</v>
      </c>
      <c r="R21">
        <v>49.401000000000003</v>
      </c>
      <c r="S21">
        <v>34.256999999999998</v>
      </c>
      <c r="T21">
        <v>26.434000000000001</v>
      </c>
      <c r="U21">
        <v>13.593999999999999</v>
      </c>
      <c r="V21">
        <v>1540400000000000</v>
      </c>
      <c r="W21">
        <v>275410000000000</v>
      </c>
      <c r="X21">
        <v>638610000000</v>
      </c>
      <c r="Y21">
        <v>15.978</v>
      </c>
      <c r="Z21">
        <v>12.904999999999999</v>
      </c>
      <c r="AA21">
        <v>0.16600000000000001</v>
      </c>
      <c r="AB21">
        <f t="shared" ref="AB21:AB37" ca="1" si="4">RAND()</f>
        <v>0.30001848106357831</v>
      </c>
      <c r="AC21">
        <v>1</v>
      </c>
      <c r="AD21" s="1"/>
    </row>
    <row r="22" spans="3:30" x14ac:dyDescent="0.25">
      <c r="C22">
        <v>122.45</v>
      </c>
      <c r="D22">
        <v>108.71</v>
      </c>
      <c r="E22">
        <v>68.111000000000004</v>
      </c>
      <c r="F22">
        <v>62.500999999999998</v>
      </c>
      <c r="G22">
        <v>43.777999999999999</v>
      </c>
      <c r="H22">
        <v>22.981000000000002</v>
      </c>
      <c r="I22">
        <v>793470000000000</v>
      </c>
      <c r="J22">
        <v>90815000000000</v>
      </c>
      <c r="K22">
        <v>-600530000000</v>
      </c>
      <c r="L22">
        <v>-0.33169999999999999</v>
      </c>
      <c r="M22">
        <v>4.3799999999999999E-2</v>
      </c>
      <c r="N22">
        <v>1.0860000000000001</v>
      </c>
      <c r="O22">
        <v>1</v>
      </c>
      <c r="P22" s="1"/>
      <c r="Q22">
        <v>77.739999999999995</v>
      </c>
      <c r="R22">
        <v>69.183999999999997</v>
      </c>
      <c r="S22">
        <v>30.294</v>
      </c>
      <c r="T22">
        <v>24.321999999999999</v>
      </c>
      <c r="U22">
        <v>16.998000000000001</v>
      </c>
      <c r="V22">
        <v>589120000000000</v>
      </c>
      <c r="W22">
        <v>102440000000000</v>
      </c>
      <c r="X22">
        <v>-1171600000000</v>
      </c>
      <c r="Y22">
        <v>13.965999999999999</v>
      </c>
      <c r="Z22">
        <v>8.2379999999999995</v>
      </c>
      <c r="AA22">
        <v>0.251</v>
      </c>
      <c r="AB22">
        <f t="shared" ca="1" si="4"/>
        <v>0.61811799635509523</v>
      </c>
      <c r="AC22">
        <v>1</v>
      </c>
      <c r="AD22" s="1"/>
    </row>
    <row r="23" spans="3:30" x14ac:dyDescent="0.25">
      <c r="C23">
        <v>120.74</v>
      </c>
      <c r="D23">
        <v>110.89</v>
      </c>
      <c r="E23">
        <v>80.694000000000003</v>
      </c>
      <c r="F23">
        <v>54.244999999999997</v>
      </c>
      <c r="G23">
        <v>39.478999999999999</v>
      </c>
      <c r="H23">
        <v>22.710999999999999</v>
      </c>
      <c r="I23">
        <v>1818800000000000</v>
      </c>
      <c r="J23">
        <v>266470000000000</v>
      </c>
      <c r="K23">
        <v>-4456400000000</v>
      </c>
      <c r="L23">
        <v>1.2582</v>
      </c>
      <c r="M23">
        <v>1.7894000000000001</v>
      </c>
      <c r="N23">
        <v>1.0295000000000001</v>
      </c>
      <c r="O23">
        <v>1</v>
      </c>
      <c r="P23" s="1"/>
      <c r="Q23">
        <v>86.602999999999994</v>
      </c>
      <c r="R23">
        <v>76.754000000000005</v>
      </c>
      <c r="S23">
        <v>33.536999999999999</v>
      </c>
      <c r="T23">
        <v>27.111000000000001</v>
      </c>
      <c r="U23">
        <v>18.457999999999998</v>
      </c>
      <c r="V23">
        <v>1047500000000000</v>
      </c>
      <c r="W23">
        <v>220560000000000</v>
      </c>
      <c r="X23">
        <v>1638700000000</v>
      </c>
      <c r="Y23">
        <v>11.252000000000001</v>
      </c>
      <c r="Z23">
        <v>7.8070000000000004</v>
      </c>
      <c r="AA23">
        <v>0.317</v>
      </c>
      <c r="AB23">
        <f t="shared" ca="1" si="4"/>
        <v>0.32801646274323204</v>
      </c>
      <c r="AC23">
        <v>1</v>
      </c>
      <c r="AD23" s="1"/>
    </row>
    <row r="24" spans="3:30" x14ac:dyDescent="0.25">
      <c r="C24">
        <v>148.16</v>
      </c>
      <c r="D24">
        <v>129.46</v>
      </c>
      <c r="E24">
        <v>49.481999999999999</v>
      </c>
      <c r="F24">
        <v>74.59</v>
      </c>
      <c r="G24">
        <v>67.027000000000001</v>
      </c>
      <c r="H24">
        <v>35.159999999999997</v>
      </c>
      <c r="I24">
        <v>-1405700000000000</v>
      </c>
      <c r="J24">
        <v>66953000000000</v>
      </c>
      <c r="K24">
        <v>107230000000000</v>
      </c>
      <c r="L24">
        <v>-1.2799</v>
      </c>
      <c r="M24">
        <v>-1.1268</v>
      </c>
      <c r="N24">
        <v>4.9829999999999997</v>
      </c>
      <c r="O24">
        <v>1</v>
      </c>
      <c r="P24" s="1"/>
      <c r="Q24">
        <v>61.691000000000003</v>
      </c>
      <c r="R24">
        <v>50.423999999999999</v>
      </c>
      <c r="S24">
        <v>37.896000000000001</v>
      </c>
      <c r="T24">
        <v>31.972000000000001</v>
      </c>
      <c r="U24">
        <v>19.481999999999999</v>
      </c>
      <c r="V24">
        <v>2193100000000000</v>
      </c>
      <c r="W24">
        <v>750740000000000</v>
      </c>
      <c r="X24">
        <v>18171000000000</v>
      </c>
      <c r="Y24">
        <v>10.055</v>
      </c>
      <c r="Z24">
        <v>10.010999999999999</v>
      </c>
      <c r="AA24">
        <v>4.0439999999999996</v>
      </c>
      <c r="AB24">
        <f t="shared" ca="1" si="4"/>
        <v>0.26730917199734283</v>
      </c>
      <c r="AC24">
        <v>1</v>
      </c>
      <c r="AD24" s="1"/>
    </row>
    <row r="25" spans="3:30" x14ac:dyDescent="0.25">
      <c r="C25">
        <v>101.43</v>
      </c>
      <c r="D25">
        <v>81.518000000000001</v>
      </c>
      <c r="E25">
        <v>33.603000000000002</v>
      </c>
      <c r="F25">
        <v>76.052999999999997</v>
      </c>
      <c r="G25">
        <v>57.877000000000002</v>
      </c>
      <c r="H25">
        <v>19.893000000000001</v>
      </c>
      <c r="I25">
        <v>3281300000000000</v>
      </c>
      <c r="J25">
        <v>809050000000000</v>
      </c>
      <c r="K25">
        <v>2110600000000</v>
      </c>
      <c r="L25">
        <v>-1.0128999999999999</v>
      </c>
      <c r="M25">
        <v>-0.41810000000000003</v>
      </c>
      <c r="N25">
        <v>8.1033000000000008</v>
      </c>
      <c r="O25">
        <v>1</v>
      </c>
      <c r="P25" s="1"/>
      <c r="Q25">
        <v>57.146999999999998</v>
      </c>
      <c r="R25">
        <v>45.252000000000002</v>
      </c>
      <c r="S25">
        <v>37.369</v>
      </c>
      <c r="T25">
        <v>28.280999999999999</v>
      </c>
      <c r="U25">
        <v>14.481</v>
      </c>
      <c r="V25">
        <v>2412600000000000</v>
      </c>
      <c r="W25">
        <v>445060000000000</v>
      </c>
      <c r="X25">
        <v>2582900000000</v>
      </c>
      <c r="Y25">
        <v>13.113</v>
      </c>
      <c r="Z25">
        <v>14.222</v>
      </c>
      <c r="AA25">
        <v>8.8870000000000005</v>
      </c>
      <c r="AB25">
        <f t="shared" ca="1" si="4"/>
        <v>0.51217100568571161</v>
      </c>
      <c r="AC25">
        <v>1</v>
      </c>
      <c r="AD25" s="1"/>
    </row>
    <row r="26" spans="3:30" x14ac:dyDescent="0.25">
      <c r="C26">
        <v>93.441999999999993</v>
      </c>
      <c r="D26">
        <v>67.274000000000001</v>
      </c>
      <c r="E26">
        <v>50.918999999999997</v>
      </c>
      <c r="F26">
        <v>63.795000000000002</v>
      </c>
      <c r="G26">
        <v>26.933</v>
      </c>
      <c r="H26">
        <v>16.600000000000001</v>
      </c>
      <c r="I26">
        <v>604010000000000</v>
      </c>
      <c r="J26">
        <v>5457500000000</v>
      </c>
      <c r="K26">
        <v>421690000000</v>
      </c>
      <c r="L26">
        <v>-0.71589999999999998</v>
      </c>
      <c r="M26">
        <v>2.6413000000000002</v>
      </c>
      <c r="N26">
        <v>12.584</v>
      </c>
      <c r="O26">
        <v>3</v>
      </c>
      <c r="P26" s="1"/>
      <c r="Q26">
        <v>61.183</v>
      </c>
      <c r="R26">
        <v>55.3</v>
      </c>
      <c r="S26">
        <v>30.594000000000001</v>
      </c>
      <c r="T26">
        <v>19.577000000000002</v>
      </c>
      <c r="U26">
        <v>17.443000000000001</v>
      </c>
      <c r="V26">
        <v>559240000000000</v>
      </c>
      <c r="W26">
        <v>13819000000000</v>
      </c>
      <c r="X26">
        <v>5710700000000</v>
      </c>
      <c r="Y26">
        <v>9.798</v>
      </c>
      <c r="Z26">
        <v>2.0350000000000001</v>
      </c>
      <c r="AA26">
        <v>1.1519999999999999</v>
      </c>
      <c r="AB26">
        <f t="shared" ca="1" si="4"/>
        <v>0.22958182619860745</v>
      </c>
      <c r="AC26">
        <v>3</v>
      </c>
      <c r="AD26" s="1"/>
    </row>
    <row r="27" spans="3:30" x14ac:dyDescent="0.25">
      <c r="C27">
        <v>102.28</v>
      </c>
      <c r="D27">
        <v>70.075000000000003</v>
      </c>
      <c r="E27">
        <v>47.045999999999999</v>
      </c>
      <c r="F27">
        <v>67.400000000000006</v>
      </c>
      <c r="G27">
        <v>26.748000000000001</v>
      </c>
      <c r="H27">
        <v>15.132</v>
      </c>
      <c r="I27">
        <v>694230000000000</v>
      </c>
      <c r="J27">
        <v>5258100000000</v>
      </c>
      <c r="K27">
        <v>186250000000</v>
      </c>
      <c r="L27">
        <v>-1.2635000000000001</v>
      </c>
      <c r="M27">
        <v>2.2139000000000002</v>
      </c>
      <c r="N27">
        <v>12.135999999999999</v>
      </c>
      <c r="O27">
        <v>3</v>
      </c>
      <c r="P27" s="1"/>
      <c r="Q27">
        <v>61.125</v>
      </c>
      <c r="R27">
        <v>54.826000000000001</v>
      </c>
      <c r="S27">
        <v>30.899000000000001</v>
      </c>
      <c r="T27">
        <v>19.515000000000001</v>
      </c>
      <c r="U27">
        <v>17.509</v>
      </c>
      <c r="V27">
        <v>588060000000000</v>
      </c>
      <c r="W27">
        <v>12644000000000</v>
      </c>
      <c r="X27">
        <v>5252200000000</v>
      </c>
      <c r="Y27">
        <v>9.5570000000000004</v>
      </c>
      <c r="Z27">
        <v>1.78</v>
      </c>
      <c r="AA27">
        <v>0.76800000000000002</v>
      </c>
      <c r="AB27">
        <f t="shared" ca="1" si="4"/>
        <v>0.37106982885368289</v>
      </c>
      <c r="AC27">
        <v>3</v>
      </c>
      <c r="AD27" s="1"/>
    </row>
    <row r="28" spans="3:30" x14ac:dyDescent="0.25">
      <c r="C28">
        <v>105.98</v>
      </c>
      <c r="D28">
        <v>96.334000000000003</v>
      </c>
      <c r="E28">
        <v>87.994</v>
      </c>
      <c r="F28">
        <v>31.285</v>
      </c>
      <c r="G28">
        <v>16.77</v>
      </c>
      <c r="H28">
        <v>19.257999999999999</v>
      </c>
      <c r="I28">
        <v>315210000000000</v>
      </c>
      <c r="J28">
        <v>997480000000</v>
      </c>
      <c r="K28">
        <v>-3769800000000</v>
      </c>
      <c r="L28">
        <v>6.4745999999999997</v>
      </c>
      <c r="M28">
        <v>4.3823999999999996</v>
      </c>
      <c r="N28">
        <v>3.6473</v>
      </c>
      <c r="O28">
        <v>3</v>
      </c>
      <c r="P28" s="1"/>
      <c r="Q28">
        <v>85.772000000000006</v>
      </c>
      <c r="R28">
        <v>79.885000000000005</v>
      </c>
      <c r="S28">
        <v>28.71</v>
      </c>
      <c r="T28">
        <v>19.841999999999999</v>
      </c>
      <c r="U28">
        <v>19.442</v>
      </c>
      <c r="V28">
        <v>299150000000000</v>
      </c>
      <c r="W28">
        <v>5753100000000</v>
      </c>
      <c r="X28">
        <v>3048200000000</v>
      </c>
      <c r="Y28">
        <v>7.5</v>
      </c>
      <c r="Z28">
        <v>0.65800000000000003</v>
      </c>
      <c r="AA28">
        <v>0.98699999999999999</v>
      </c>
      <c r="AB28">
        <f t="shared" ca="1" si="4"/>
        <v>0.25642085092678646</v>
      </c>
      <c r="AC28">
        <v>3</v>
      </c>
      <c r="AD28" s="1"/>
    </row>
    <row r="29" spans="3:30" x14ac:dyDescent="0.25">
      <c r="C29">
        <v>105.43</v>
      </c>
      <c r="D29">
        <v>96.2</v>
      </c>
      <c r="E29">
        <v>87.385000000000005</v>
      </c>
      <c r="F29">
        <v>30.091999999999999</v>
      </c>
      <c r="G29">
        <v>17.635000000000002</v>
      </c>
      <c r="H29">
        <v>21.431999999999999</v>
      </c>
      <c r="I29">
        <v>267170000000000</v>
      </c>
      <c r="J29">
        <v>1933500000000</v>
      </c>
      <c r="K29">
        <v>-11909000000000</v>
      </c>
      <c r="L29">
        <v>7.1165000000000003</v>
      </c>
      <c r="M29">
        <v>6.0278999999999998</v>
      </c>
      <c r="N29">
        <v>3.7888999999999999</v>
      </c>
      <c r="O29">
        <v>3</v>
      </c>
      <c r="P29" s="1"/>
      <c r="Q29">
        <v>85.730999999999995</v>
      </c>
      <c r="R29">
        <v>79.552999999999997</v>
      </c>
      <c r="S29">
        <v>28.152000000000001</v>
      </c>
      <c r="T29">
        <v>20.149000000000001</v>
      </c>
      <c r="U29">
        <v>20.428999999999998</v>
      </c>
      <c r="V29">
        <v>262430000000000</v>
      </c>
      <c r="W29">
        <v>7996200000000</v>
      </c>
      <c r="X29">
        <v>989790000000</v>
      </c>
      <c r="Y29">
        <v>7.569</v>
      </c>
      <c r="Z29">
        <v>1.47</v>
      </c>
      <c r="AA29">
        <v>1.4390000000000001</v>
      </c>
      <c r="AB29">
        <f t="shared" ca="1" si="4"/>
        <v>8.2532015639416256E-2</v>
      </c>
      <c r="AC29">
        <v>3</v>
      </c>
      <c r="AD29" s="1"/>
    </row>
    <row r="30" spans="3:30" x14ac:dyDescent="0.25">
      <c r="C30">
        <v>85.459000000000003</v>
      </c>
      <c r="D30">
        <v>35.225000000000001</v>
      </c>
      <c r="E30">
        <v>16.881</v>
      </c>
      <c r="F30">
        <v>14.814</v>
      </c>
      <c r="G30">
        <v>8.8286999999999995</v>
      </c>
      <c r="H30">
        <v>5.4665999999999997</v>
      </c>
      <c r="I30">
        <v>16093000000</v>
      </c>
      <c r="J30">
        <v>1234000000</v>
      </c>
      <c r="K30">
        <v>60926000</v>
      </c>
      <c r="L30">
        <v>-0.65259999999999996</v>
      </c>
      <c r="M30">
        <v>8.8599999999999998E-2</v>
      </c>
      <c r="N30">
        <v>-0.15540000000000001</v>
      </c>
      <c r="O30">
        <v>3</v>
      </c>
      <c r="P30" s="1"/>
      <c r="Q30">
        <v>53.676000000000002</v>
      </c>
      <c r="R30">
        <v>46.677999999999997</v>
      </c>
      <c r="S30">
        <v>30.643000000000001</v>
      </c>
      <c r="T30">
        <v>18.855</v>
      </c>
      <c r="U30">
        <v>16.013999999999999</v>
      </c>
      <c r="V30">
        <v>717420000000000</v>
      </c>
      <c r="W30">
        <v>28443000000000</v>
      </c>
      <c r="X30">
        <v>7868100000000</v>
      </c>
      <c r="Y30">
        <v>14.88</v>
      </c>
      <c r="Z30">
        <v>15.109</v>
      </c>
      <c r="AA30">
        <v>15.573</v>
      </c>
      <c r="AB30">
        <f t="shared" ca="1" si="4"/>
        <v>4.9205418504888798E-2</v>
      </c>
      <c r="AC30">
        <v>3</v>
      </c>
      <c r="AD30" s="1"/>
    </row>
    <row r="31" spans="3:30" x14ac:dyDescent="0.25">
      <c r="C31">
        <v>108.54</v>
      </c>
      <c r="D31">
        <v>78.769000000000005</v>
      </c>
      <c r="E31">
        <v>61.954000000000001</v>
      </c>
      <c r="F31">
        <v>67.653999999999996</v>
      </c>
      <c r="G31">
        <v>40.848999999999997</v>
      </c>
      <c r="H31">
        <v>30.486000000000001</v>
      </c>
      <c r="I31">
        <v>1784000000000000</v>
      </c>
      <c r="J31">
        <v>126440000000000</v>
      </c>
      <c r="K31">
        <v>29259000000000</v>
      </c>
      <c r="L31">
        <v>-0.51770000000000005</v>
      </c>
      <c r="M31">
        <v>3.2673000000000001</v>
      </c>
      <c r="N31">
        <v>10.324999999999999</v>
      </c>
      <c r="O31">
        <v>3</v>
      </c>
      <c r="P31" s="1"/>
      <c r="Q31">
        <v>77.078999999999994</v>
      </c>
      <c r="R31">
        <v>72.272000000000006</v>
      </c>
      <c r="S31">
        <v>34.691000000000003</v>
      </c>
      <c r="T31">
        <v>21.888000000000002</v>
      </c>
      <c r="U31">
        <v>18.655999999999999</v>
      </c>
      <c r="V31">
        <v>1429400000000000</v>
      </c>
      <c r="W31">
        <v>62143000000000</v>
      </c>
      <c r="X31">
        <v>12744000000000</v>
      </c>
      <c r="Y31">
        <v>11.842000000000001</v>
      </c>
      <c r="Z31">
        <v>12.497999999999999</v>
      </c>
      <c r="AA31">
        <v>11.805999999999999</v>
      </c>
      <c r="AB31">
        <f t="shared" ca="1" si="4"/>
        <v>0.89972031693424082</v>
      </c>
      <c r="AC31">
        <v>3</v>
      </c>
      <c r="AD31" s="1"/>
    </row>
    <row r="32" spans="3:30" x14ac:dyDescent="0.25">
      <c r="C32">
        <v>86.608000000000004</v>
      </c>
      <c r="D32">
        <v>89.853999999999999</v>
      </c>
      <c r="E32">
        <v>53.018999999999998</v>
      </c>
      <c r="F32">
        <v>56.552</v>
      </c>
      <c r="G32">
        <v>60.46</v>
      </c>
      <c r="H32">
        <v>16.635000000000002</v>
      </c>
      <c r="I32">
        <v>317610000000000</v>
      </c>
      <c r="J32">
        <v>473610000000000</v>
      </c>
      <c r="K32">
        <v>408250000000</v>
      </c>
      <c r="L32">
        <v>-0.5948</v>
      </c>
      <c r="M32">
        <v>-0.63239999999999996</v>
      </c>
      <c r="N32">
        <v>9.2871000000000006</v>
      </c>
      <c r="O32">
        <v>2</v>
      </c>
      <c r="P32" s="1"/>
      <c r="Q32">
        <v>62.008000000000003</v>
      </c>
      <c r="R32">
        <v>53.253999999999998</v>
      </c>
      <c r="S32">
        <v>26.783999999999999</v>
      </c>
      <c r="T32">
        <v>27.603999999999999</v>
      </c>
      <c r="U32">
        <v>15.521000000000001</v>
      </c>
      <c r="V32">
        <v>268240000000000</v>
      </c>
      <c r="W32">
        <v>358530000000000</v>
      </c>
      <c r="X32">
        <v>3114500000000</v>
      </c>
      <c r="Y32">
        <v>11.537000000000001</v>
      </c>
      <c r="Z32">
        <v>13.593999999999999</v>
      </c>
      <c r="AA32">
        <v>2.6379999999999999</v>
      </c>
      <c r="AB32">
        <f t="shared" ca="1" si="4"/>
        <v>0.96766479603746747</v>
      </c>
      <c r="AC32">
        <v>2</v>
      </c>
      <c r="AD32" s="1"/>
    </row>
    <row r="33" spans="3:30" x14ac:dyDescent="0.25">
      <c r="C33">
        <v>78.150000000000006</v>
      </c>
      <c r="D33">
        <v>81.188000000000002</v>
      </c>
      <c r="E33">
        <v>58.896000000000001</v>
      </c>
      <c r="F33">
        <v>52.201000000000001</v>
      </c>
      <c r="G33">
        <v>56.74</v>
      </c>
      <c r="H33">
        <v>25.007000000000001</v>
      </c>
      <c r="I33">
        <v>406210000000000</v>
      </c>
      <c r="J33">
        <v>668130000000000</v>
      </c>
      <c r="K33">
        <v>5829600000000</v>
      </c>
      <c r="L33">
        <v>0.98029999999999995</v>
      </c>
      <c r="M33">
        <v>0.90049999999999997</v>
      </c>
      <c r="N33">
        <v>4.1612</v>
      </c>
      <c r="O33">
        <v>2</v>
      </c>
      <c r="P33" s="1"/>
      <c r="Q33">
        <v>63.155000000000001</v>
      </c>
      <c r="R33">
        <v>55.915999999999997</v>
      </c>
      <c r="S33">
        <v>26.021000000000001</v>
      </c>
      <c r="T33">
        <v>27.091000000000001</v>
      </c>
      <c r="U33">
        <v>17.567</v>
      </c>
      <c r="V33">
        <v>219540000000000</v>
      </c>
      <c r="W33">
        <v>325480000000000</v>
      </c>
      <c r="X33">
        <v>9247700000000</v>
      </c>
      <c r="Y33">
        <v>11.676</v>
      </c>
      <c r="Z33">
        <v>14.805999999999999</v>
      </c>
      <c r="AA33">
        <v>3.5310000000000001</v>
      </c>
      <c r="AB33">
        <f t="shared" ca="1" si="4"/>
        <v>0.25571469123180279</v>
      </c>
      <c r="AC33">
        <v>2</v>
      </c>
      <c r="AD33" s="1"/>
    </row>
    <row r="34" spans="3:30" x14ac:dyDescent="0.25">
      <c r="C34">
        <v>106.26</v>
      </c>
      <c r="D34">
        <v>104.98</v>
      </c>
      <c r="E34">
        <v>88.832999999999998</v>
      </c>
      <c r="F34">
        <v>33.046999999999997</v>
      </c>
      <c r="G34">
        <v>33.668999999999997</v>
      </c>
      <c r="H34">
        <v>16.873000000000001</v>
      </c>
      <c r="I34">
        <v>332970000000000</v>
      </c>
      <c r="J34">
        <v>392460000000000</v>
      </c>
      <c r="K34">
        <v>220210000000</v>
      </c>
      <c r="L34">
        <v>5.6356000000000002</v>
      </c>
      <c r="M34">
        <v>6.0204000000000004</v>
      </c>
      <c r="N34">
        <v>4.7462</v>
      </c>
      <c r="O34">
        <v>2</v>
      </c>
      <c r="P34" s="1"/>
      <c r="Q34">
        <v>86.790999999999997</v>
      </c>
      <c r="R34">
        <v>78.578999999999994</v>
      </c>
      <c r="S34">
        <v>27.393000000000001</v>
      </c>
      <c r="T34">
        <v>27.536000000000001</v>
      </c>
      <c r="U34">
        <v>18.082000000000001</v>
      </c>
      <c r="V34">
        <v>237810000000000</v>
      </c>
      <c r="W34">
        <v>265250000000000</v>
      </c>
      <c r="X34">
        <v>3915200000000</v>
      </c>
      <c r="Y34">
        <v>8.5890000000000004</v>
      </c>
      <c r="Z34">
        <v>9.6679999999999993</v>
      </c>
      <c r="AA34">
        <v>0.94599999999999995</v>
      </c>
      <c r="AB34">
        <f t="shared" ca="1" si="4"/>
        <v>0.2944313258867961</v>
      </c>
      <c r="AC34">
        <v>2</v>
      </c>
      <c r="AD34" s="1"/>
    </row>
    <row r="35" spans="3:30" x14ac:dyDescent="0.25">
      <c r="C35">
        <v>99.465999999999994</v>
      </c>
      <c r="D35">
        <v>98.716999999999999</v>
      </c>
      <c r="E35">
        <v>88.549000000000007</v>
      </c>
      <c r="F35">
        <v>26.126000000000001</v>
      </c>
      <c r="G35">
        <v>28.193999999999999</v>
      </c>
      <c r="H35">
        <v>16.062000000000001</v>
      </c>
      <c r="I35">
        <v>111410000000000</v>
      </c>
      <c r="J35">
        <v>199120000000000</v>
      </c>
      <c r="K35">
        <v>2539900000000</v>
      </c>
      <c r="L35">
        <v>8.7372999999999994</v>
      </c>
      <c r="M35">
        <v>10.083</v>
      </c>
      <c r="N35">
        <v>6.4832000000000001</v>
      </c>
      <c r="O35">
        <v>2</v>
      </c>
      <c r="P35" s="1"/>
      <c r="Q35">
        <v>85.91</v>
      </c>
      <c r="R35">
        <v>79.147000000000006</v>
      </c>
      <c r="S35">
        <v>24.922999999999998</v>
      </c>
      <c r="T35">
        <v>25.962</v>
      </c>
      <c r="U35">
        <v>18.363</v>
      </c>
      <c r="V35">
        <v>116790000000000</v>
      </c>
      <c r="W35">
        <v>182810000000000</v>
      </c>
      <c r="X35">
        <v>6389400000000</v>
      </c>
      <c r="Y35">
        <v>7.6429999999999998</v>
      </c>
      <c r="Z35">
        <v>10.189</v>
      </c>
      <c r="AA35">
        <v>1.9430000000000001</v>
      </c>
      <c r="AB35">
        <f t="shared" ca="1" si="4"/>
        <v>0.98336696438546711</v>
      </c>
      <c r="AC35">
        <v>2</v>
      </c>
      <c r="AD35" s="1"/>
    </row>
    <row r="36" spans="3:30" x14ac:dyDescent="0.25">
      <c r="C36">
        <v>81.992999999999995</v>
      </c>
      <c r="D36">
        <v>81.998000000000005</v>
      </c>
      <c r="E36">
        <v>45.234000000000002</v>
      </c>
      <c r="F36">
        <v>62.649000000000001</v>
      </c>
      <c r="G36">
        <v>62.761000000000003</v>
      </c>
      <c r="H36">
        <v>29.128</v>
      </c>
      <c r="I36">
        <v>2122600000000000</v>
      </c>
      <c r="J36">
        <v>2231000000000000</v>
      </c>
      <c r="K36">
        <v>47114000000000</v>
      </c>
      <c r="L36">
        <v>-0.188</v>
      </c>
      <c r="M36">
        <v>-7.1099999999999997E-2</v>
      </c>
      <c r="N36">
        <v>10.69</v>
      </c>
      <c r="O36">
        <v>2</v>
      </c>
      <c r="P36" s="1"/>
      <c r="Q36">
        <v>55.677999999999997</v>
      </c>
      <c r="R36">
        <v>45.116</v>
      </c>
      <c r="S36">
        <v>29.888999999999999</v>
      </c>
      <c r="T36">
        <v>29.684999999999999</v>
      </c>
      <c r="U36">
        <v>15.382</v>
      </c>
      <c r="V36">
        <v>661830000000000</v>
      </c>
      <c r="W36">
        <v>660160000000000</v>
      </c>
      <c r="X36">
        <v>10116000000000</v>
      </c>
      <c r="Y36">
        <v>15.502000000000001</v>
      </c>
      <c r="Z36">
        <v>16.667000000000002</v>
      </c>
      <c r="AA36">
        <v>26.917000000000002</v>
      </c>
      <c r="AB36">
        <f t="shared" ca="1" si="4"/>
        <v>0.86714650434176088</v>
      </c>
      <c r="AC36">
        <v>2</v>
      </c>
      <c r="AD36" s="1"/>
    </row>
    <row r="37" spans="3:30" x14ac:dyDescent="0.25">
      <c r="C37">
        <v>78.155000000000001</v>
      </c>
      <c r="D37">
        <v>81.798000000000002</v>
      </c>
      <c r="E37">
        <v>52.290999999999997</v>
      </c>
      <c r="F37">
        <v>62.164000000000001</v>
      </c>
      <c r="G37">
        <v>65.287000000000006</v>
      </c>
      <c r="H37">
        <v>37.686</v>
      </c>
      <c r="I37">
        <v>1604600000000000</v>
      </c>
      <c r="J37">
        <v>2083100000000000</v>
      </c>
      <c r="K37">
        <v>112770000000000</v>
      </c>
      <c r="L37">
        <v>0.25480000000000003</v>
      </c>
      <c r="M37">
        <v>7.7399999999999997E-2</v>
      </c>
      <c r="N37">
        <v>3.8115000000000001</v>
      </c>
      <c r="O37">
        <v>2</v>
      </c>
      <c r="P37" s="1"/>
      <c r="Q37">
        <v>55.454000000000001</v>
      </c>
      <c r="R37">
        <v>46.411000000000001</v>
      </c>
      <c r="S37">
        <v>28.654</v>
      </c>
      <c r="T37">
        <v>29.824999999999999</v>
      </c>
      <c r="U37">
        <v>18.286999999999999</v>
      </c>
      <c r="V37">
        <v>546960000000000</v>
      </c>
      <c r="W37">
        <v>722700000000000</v>
      </c>
      <c r="X37">
        <v>30883000000000</v>
      </c>
      <c r="Y37">
        <v>18.152999999999999</v>
      </c>
      <c r="Z37">
        <v>18.907</v>
      </c>
      <c r="AA37">
        <v>19.646000000000001</v>
      </c>
      <c r="AB37">
        <f t="shared" ca="1" si="4"/>
        <v>0.51673524725500142</v>
      </c>
      <c r="AC37">
        <v>2</v>
      </c>
      <c r="AD37" s="1"/>
    </row>
    <row r="38" spans="3:30" x14ac:dyDescent="0.25">
      <c r="C38" s="1"/>
      <c r="D38" s="1"/>
      <c r="E38" s="1"/>
      <c r="F38" s="1"/>
      <c r="G38" s="1"/>
      <c r="H38" s="1"/>
      <c r="I38" s="1"/>
      <c r="J38" s="1"/>
      <c r="K38" s="1"/>
      <c r="L38" s="1"/>
      <c r="M38" s="1"/>
      <c r="N38" s="1"/>
      <c r="O38" s="1"/>
      <c r="P38" s="1"/>
    </row>
    <row r="39" spans="3:30" x14ac:dyDescent="0.25">
      <c r="C39" s="1"/>
      <c r="D39" s="1"/>
      <c r="E39" s="1"/>
      <c r="F39" s="1"/>
      <c r="G39" s="1"/>
      <c r="H39" s="1"/>
      <c r="I39" s="1"/>
      <c r="J39" s="1"/>
      <c r="K39" s="1"/>
      <c r="L39" s="1"/>
      <c r="M39" s="1"/>
      <c r="N39" s="1"/>
      <c r="O39" s="1"/>
      <c r="P39" s="1"/>
    </row>
    <row r="40" spans="3:30" x14ac:dyDescent="0.25">
      <c r="C40" s="1"/>
      <c r="D40" s="1"/>
      <c r="E40" s="1"/>
      <c r="F40" s="1"/>
      <c r="G40" s="1"/>
      <c r="H40" s="1"/>
      <c r="I40" s="1"/>
      <c r="J40" s="1"/>
      <c r="K40" s="1"/>
      <c r="L40" s="1"/>
      <c r="M40" s="1"/>
      <c r="N40" s="1"/>
      <c r="O40" s="1"/>
      <c r="P40" s="1"/>
    </row>
    <row r="41" spans="3:30" x14ac:dyDescent="0.25">
      <c r="C41" s="1"/>
      <c r="D41" s="1"/>
      <c r="E41" s="1"/>
      <c r="F41" s="1"/>
      <c r="G41" s="1"/>
      <c r="H41" s="1"/>
      <c r="I41" s="1"/>
      <c r="J41" s="1"/>
      <c r="K41" s="1"/>
      <c r="L41" s="1"/>
      <c r="M41" s="1"/>
      <c r="N41" s="1"/>
      <c r="O41" s="1"/>
      <c r="P41" s="1"/>
    </row>
    <row r="42" spans="3:30" x14ac:dyDescent="0.25">
      <c r="C42" s="1"/>
      <c r="D42" s="1"/>
      <c r="E42" s="1"/>
      <c r="F42" s="1"/>
      <c r="G42" s="1"/>
      <c r="H42" s="1"/>
      <c r="I42" s="1"/>
      <c r="J42" s="1"/>
      <c r="K42" s="1"/>
      <c r="L42" s="1"/>
      <c r="M42" s="1"/>
      <c r="N42" s="1"/>
      <c r="O42" s="1"/>
      <c r="P42" s="1"/>
    </row>
    <row r="43" spans="3:30" x14ac:dyDescent="0.25">
      <c r="C43" s="1"/>
      <c r="D43" s="1"/>
      <c r="E43" s="1"/>
      <c r="F43" s="1"/>
      <c r="G43" s="1"/>
      <c r="H43" s="1"/>
      <c r="I43" s="1"/>
      <c r="J43" s="1"/>
      <c r="K43" s="1"/>
      <c r="L43" s="1"/>
      <c r="M43" s="1"/>
      <c r="N43" s="1"/>
      <c r="O43" s="1"/>
      <c r="P43" s="1"/>
    </row>
    <row r="44" spans="3:30" x14ac:dyDescent="0.25">
      <c r="C44" s="1"/>
      <c r="D44" s="1"/>
      <c r="E44" s="1"/>
      <c r="F44" s="1"/>
      <c r="G44" s="1"/>
      <c r="H44" s="1"/>
      <c r="I44" s="1"/>
      <c r="J44" s="1"/>
      <c r="K44" s="1"/>
      <c r="L44" s="1"/>
      <c r="M44" s="1"/>
      <c r="N44" s="1"/>
      <c r="O44" s="1"/>
      <c r="P44" s="1"/>
    </row>
    <row r="45" spans="3:30" x14ac:dyDescent="0.25">
      <c r="C45" s="1"/>
      <c r="D45" s="1"/>
      <c r="E45" s="1"/>
      <c r="F45" s="1"/>
      <c r="G45" s="1"/>
      <c r="H45" s="1"/>
      <c r="I45" s="1"/>
      <c r="J45" s="1"/>
      <c r="K45" s="1"/>
      <c r="L45" s="1"/>
      <c r="M45" s="1"/>
      <c r="N45" s="1"/>
      <c r="O45" s="1"/>
      <c r="P45" s="1"/>
    </row>
    <row r="46" spans="3:30" x14ac:dyDescent="0.25">
      <c r="C46" s="1"/>
      <c r="D46" s="1"/>
      <c r="E46" s="1"/>
      <c r="F46" s="1"/>
      <c r="G46" s="1"/>
      <c r="H46" s="1"/>
      <c r="I46" s="1"/>
      <c r="J46" s="1"/>
      <c r="K46" s="1"/>
      <c r="L46" s="1"/>
      <c r="M46" s="1"/>
      <c r="N46" s="1"/>
      <c r="O46" s="1"/>
      <c r="P46" s="1"/>
    </row>
  </sheetData>
  <mergeCells count="7">
    <mergeCell ref="E16:O18"/>
    <mergeCell ref="B3:N3"/>
    <mergeCell ref="R3:AC3"/>
    <mergeCell ref="C4:N4"/>
    <mergeCell ref="R4:AC4"/>
    <mergeCell ref="C11:O13"/>
    <mergeCell ref="R11:AD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Josephine</dc:creator>
  <cp:lastModifiedBy>Josephine</cp:lastModifiedBy>
  <dcterms:created xsi:type="dcterms:W3CDTF">2022-12-09T00:40:59Z</dcterms:created>
  <dcterms:modified xsi:type="dcterms:W3CDTF">2022-12-09T01:34:20Z</dcterms:modified>
</cp:coreProperties>
</file>