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thin\OneDrive - hawk.iit.edu\Lenovo\School\2019 Fall\CS 546\Programming Assignment\2\"/>
    </mc:Choice>
  </mc:AlternateContent>
  <xr:revisionPtr revIDLastSave="623" documentId="8_{CFA82435-3FA8-4DB6-ADB3-19759E819875}" xr6:coauthVersionLast="41" xr6:coauthVersionMax="41" xr10:uidLastSave="{3B35F7BC-303C-4068-B64A-2214E6F130F3}"/>
  <bookViews>
    <workbookView xWindow="-108" yWindow="-108" windowWidth="23256" windowHeight="12576" xr2:uid="{CB4F373C-58E4-4F9D-BF65-5A4AA64539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9" i="1" l="1"/>
  <c r="T39" i="1"/>
  <c r="U39" i="1"/>
  <c r="V39" i="1"/>
  <c r="W39" i="1"/>
  <c r="S34" i="1"/>
  <c r="T34" i="1"/>
  <c r="U34" i="1"/>
  <c r="V34" i="1"/>
  <c r="W34" i="1"/>
  <c r="T19" i="1"/>
  <c r="U19" i="1"/>
  <c r="V19" i="1"/>
  <c r="W19" i="1"/>
  <c r="T14" i="1"/>
  <c r="U14" i="1"/>
  <c r="V14" i="1"/>
  <c r="W14" i="1"/>
  <c r="S14" i="1"/>
  <c r="S19" i="1"/>
  <c r="K8" i="1"/>
  <c r="L8" i="1"/>
  <c r="M8" i="1"/>
  <c r="N8" i="1"/>
  <c r="O8" i="1"/>
  <c r="K16" i="1"/>
  <c r="L16" i="1"/>
  <c r="M16" i="1"/>
  <c r="N16" i="1"/>
  <c r="O16" i="1"/>
  <c r="K40" i="1"/>
  <c r="L40" i="1"/>
  <c r="M40" i="1"/>
  <c r="N40" i="1"/>
  <c r="O40" i="1"/>
  <c r="D48" i="1"/>
  <c r="E48" i="1"/>
  <c r="F48" i="1"/>
  <c r="G48" i="1"/>
  <c r="K48" i="1"/>
  <c r="L48" i="1"/>
  <c r="M48" i="1"/>
  <c r="N48" i="1"/>
  <c r="O48" i="1"/>
  <c r="C48" i="1"/>
  <c r="D56" i="1"/>
  <c r="D40" i="1"/>
  <c r="E40" i="1"/>
  <c r="F40" i="1"/>
  <c r="G40" i="1"/>
  <c r="C40" i="1"/>
  <c r="C32" i="1"/>
  <c r="E24" i="1"/>
  <c r="C24" i="1"/>
  <c r="D16" i="1"/>
  <c r="E16" i="1"/>
  <c r="F16" i="1"/>
  <c r="G16" i="1"/>
  <c r="C16" i="1"/>
  <c r="D8" i="1"/>
  <c r="E8" i="1"/>
  <c r="F8" i="1"/>
  <c r="G8" i="1"/>
  <c r="C8" i="1"/>
  <c r="O61" i="1"/>
  <c r="O62" i="1"/>
  <c r="O63" i="1"/>
  <c r="N61" i="1"/>
  <c r="N64" i="1" s="1"/>
  <c r="N62" i="1"/>
  <c r="N63" i="1"/>
  <c r="M61" i="1"/>
  <c r="M62" i="1"/>
  <c r="M63" i="1"/>
  <c r="L61" i="1"/>
  <c r="L64" i="1" s="1"/>
  <c r="L62" i="1"/>
  <c r="L63" i="1"/>
  <c r="L60" i="1"/>
  <c r="M60" i="1"/>
  <c r="N60" i="1"/>
  <c r="O60" i="1"/>
  <c r="K61" i="1"/>
  <c r="K62" i="1"/>
  <c r="K63" i="1"/>
  <c r="K60" i="1"/>
  <c r="O53" i="1"/>
  <c r="O54" i="1"/>
  <c r="O55" i="1"/>
  <c r="N53" i="1"/>
  <c r="N54" i="1"/>
  <c r="N55" i="1"/>
  <c r="M53" i="1"/>
  <c r="M54" i="1"/>
  <c r="M55" i="1"/>
  <c r="L53" i="1"/>
  <c r="L54" i="1"/>
  <c r="L55" i="1"/>
  <c r="K55" i="1"/>
  <c r="K53" i="1"/>
  <c r="K54" i="1"/>
  <c r="K56" i="1" s="1"/>
  <c r="L52" i="1"/>
  <c r="M52" i="1"/>
  <c r="M56" i="1" s="1"/>
  <c r="N52" i="1"/>
  <c r="N56" i="1" s="1"/>
  <c r="O52" i="1"/>
  <c r="K52" i="1"/>
  <c r="G61" i="1"/>
  <c r="G62" i="1"/>
  <c r="G63" i="1"/>
  <c r="G64" i="1" s="1"/>
  <c r="F61" i="1"/>
  <c r="F64" i="1" s="1"/>
  <c r="F62" i="1"/>
  <c r="F63" i="1"/>
  <c r="E61" i="1"/>
  <c r="E62" i="1"/>
  <c r="E63" i="1"/>
  <c r="E64" i="1" s="1"/>
  <c r="D61" i="1"/>
  <c r="D64" i="1" s="1"/>
  <c r="D62" i="1"/>
  <c r="D63" i="1"/>
  <c r="D60" i="1"/>
  <c r="E60" i="1"/>
  <c r="F60" i="1"/>
  <c r="G60" i="1"/>
  <c r="C61" i="1"/>
  <c r="C62" i="1"/>
  <c r="C63" i="1"/>
  <c r="C60" i="1"/>
  <c r="C64" i="1" s="1"/>
  <c r="G53" i="1"/>
  <c r="G54" i="1"/>
  <c r="G55" i="1"/>
  <c r="F53" i="1"/>
  <c r="F54" i="1"/>
  <c r="F55" i="1"/>
  <c r="E53" i="1"/>
  <c r="E54" i="1"/>
  <c r="E56" i="1" s="1"/>
  <c r="E55" i="1"/>
  <c r="D53" i="1"/>
  <c r="D54" i="1"/>
  <c r="D55" i="1"/>
  <c r="D52" i="1"/>
  <c r="E52" i="1"/>
  <c r="F52" i="1"/>
  <c r="F56" i="1" s="1"/>
  <c r="G52" i="1"/>
  <c r="G56" i="1" s="1"/>
  <c r="C53" i="1"/>
  <c r="C54" i="1"/>
  <c r="C55" i="1"/>
  <c r="C52" i="1"/>
  <c r="C56" i="1" s="1"/>
  <c r="O29" i="1"/>
  <c r="O30" i="1"/>
  <c r="O31" i="1"/>
  <c r="O32" i="1" s="1"/>
  <c r="N29" i="1"/>
  <c r="N32" i="1" s="1"/>
  <c r="N30" i="1"/>
  <c r="N31" i="1"/>
  <c r="M29" i="1"/>
  <c r="M30" i="1"/>
  <c r="M31" i="1"/>
  <c r="M32" i="1" s="1"/>
  <c r="L29" i="1"/>
  <c r="L30" i="1"/>
  <c r="L31" i="1"/>
  <c r="L28" i="1"/>
  <c r="L32" i="1" s="1"/>
  <c r="M28" i="1"/>
  <c r="N28" i="1"/>
  <c r="O28" i="1"/>
  <c r="K29" i="1"/>
  <c r="K30" i="1"/>
  <c r="K31" i="1"/>
  <c r="K28" i="1"/>
  <c r="K32" i="1" s="1"/>
  <c r="O21" i="1"/>
  <c r="O22" i="1"/>
  <c r="O23" i="1"/>
  <c r="N21" i="1"/>
  <c r="N22" i="1"/>
  <c r="N23" i="1"/>
  <c r="M21" i="1"/>
  <c r="M22" i="1"/>
  <c r="M23" i="1"/>
  <c r="L21" i="1"/>
  <c r="L22" i="1"/>
  <c r="L23" i="1"/>
  <c r="L20" i="1"/>
  <c r="L24" i="1" s="1"/>
  <c r="M20" i="1"/>
  <c r="M24" i="1" s="1"/>
  <c r="N20" i="1"/>
  <c r="N24" i="1" s="1"/>
  <c r="O20" i="1"/>
  <c r="O24" i="1" s="1"/>
  <c r="K21" i="1"/>
  <c r="K22" i="1"/>
  <c r="K23" i="1"/>
  <c r="K20" i="1"/>
  <c r="K24" i="1" s="1"/>
  <c r="G29" i="1"/>
  <c r="G30" i="1"/>
  <c r="G31" i="1"/>
  <c r="F29" i="1"/>
  <c r="F30" i="1"/>
  <c r="F31" i="1"/>
  <c r="E29" i="1"/>
  <c r="E30" i="1"/>
  <c r="E31" i="1"/>
  <c r="E28" i="1"/>
  <c r="E32" i="1" s="1"/>
  <c r="F28" i="1"/>
  <c r="F32" i="1" s="1"/>
  <c r="G28" i="1"/>
  <c r="G32" i="1" s="1"/>
  <c r="D29" i="1"/>
  <c r="D30" i="1"/>
  <c r="D31" i="1"/>
  <c r="D28" i="1"/>
  <c r="D32" i="1" s="1"/>
  <c r="G21" i="1"/>
  <c r="G22" i="1"/>
  <c r="G23" i="1"/>
  <c r="F21" i="1"/>
  <c r="F24" i="1" s="1"/>
  <c r="F22" i="1"/>
  <c r="F23" i="1"/>
  <c r="E21" i="1"/>
  <c r="E22" i="1"/>
  <c r="E23" i="1"/>
  <c r="D21" i="1"/>
  <c r="D24" i="1" s="1"/>
  <c r="D22" i="1"/>
  <c r="D23" i="1"/>
  <c r="E20" i="1"/>
  <c r="F20" i="1"/>
  <c r="G20" i="1"/>
  <c r="G24" i="1" s="1"/>
  <c r="D20" i="1"/>
  <c r="L56" i="1" l="1"/>
  <c r="M64" i="1"/>
  <c r="O64" i="1"/>
  <c r="K64" i="1"/>
  <c r="O56" i="1"/>
</calcChain>
</file>

<file path=xl/sharedStrings.xml><?xml version="1.0" encoding="utf-8"?>
<sst xmlns="http://schemas.openxmlformats.org/spreadsheetml/2006/main" count="103" uniqueCount="9">
  <si>
    <t>ITERATION</t>
  </si>
  <si>
    <t>Size</t>
  </si>
  <si>
    <t>reduction</t>
  </si>
  <si>
    <t>collapse</t>
  </si>
  <si>
    <t>speedup</t>
  </si>
  <si>
    <t>efficient</t>
  </si>
  <si>
    <t>Tserial</t>
  </si>
  <si>
    <t>Tparallel</t>
  </si>
  <si>
    <t>Collapse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</si>
</sst>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806014359453523E-2"/>
          <c:y val="0.11641556811048337"/>
          <c:w val="0.92196122956540549"/>
          <c:h val="0.63431852845909664"/>
        </c:manualLayout>
      </c:layout>
      <c:scatterChart>
        <c:scatterStyle val="smoothMarker"/>
        <c:varyColors val="0"/>
        <c:ser>
          <c:idx val="0"/>
          <c:order val="0"/>
          <c:tx>
            <c:v>T2 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Sheet1!$C$8:$G$8</c:f>
              <c:numCache>
                <c:formatCode>General</c:formatCode>
                <c:ptCount val="5"/>
                <c:pt idx="0">
                  <c:v>1.74325E-3</c:v>
                </c:pt>
                <c:pt idx="1">
                  <c:v>1.9250750000000001E-2</c:v>
                </c:pt>
                <c:pt idx="2">
                  <c:v>6.1265500000000001E-2</c:v>
                </c:pt>
                <c:pt idx="3">
                  <c:v>0.13821450000000002</c:v>
                </c:pt>
                <c:pt idx="4">
                  <c:v>0.40046825000000003</c:v>
                </c:pt>
              </c:numCache>
            </c:numRef>
          </c:xVal>
          <c:yVal>
            <c:numRef>
              <c:f>Sheet1!$C$3:$G$3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A42-4E5D-A479-59B5B690D077}"/>
            </c:ext>
          </c:extLst>
        </c:ser>
        <c:ser>
          <c:idx val="1"/>
          <c:order val="1"/>
          <c:tx>
            <c:v>T5 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Sheet1!$C$40:$G$40</c:f>
              <c:numCache>
                <c:formatCode>General</c:formatCode>
                <c:ptCount val="5"/>
                <c:pt idx="0">
                  <c:v>1.1540000000000001E-3</c:v>
                </c:pt>
                <c:pt idx="1">
                  <c:v>8.8430000000000002E-3</c:v>
                </c:pt>
                <c:pt idx="2">
                  <c:v>3.9550749999999996E-2</c:v>
                </c:pt>
                <c:pt idx="3">
                  <c:v>8.155649999999999E-2</c:v>
                </c:pt>
                <c:pt idx="4">
                  <c:v>0.36557024999999999</c:v>
                </c:pt>
              </c:numCache>
            </c:numRef>
          </c:xVal>
          <c:yVal>
            <c:numRef>
              <c:f>Sheet1!$C$35:$G$35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A42-4E5D-A479-59B5B690D077}"/>
            </c:ext>
          </c:extLst>
        </c:ser>
        <c:ser>
          <c:idx val="2"/>
          <c:order val="2"/>
          <c:tx>
            <c:v>T10 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Sheet1!$K$8:$O$8</c:f>
              <c:numCache>
                <c:formatCode>General</c:formatCode>
                <c:ptCount val="5"/>
                <c:pt idx="0">
                  <c:v>6.6125000000000005E-4</c:v>
                </c:pt>
                <c:pt idx="1">
                  <c:v>5.9492499999999997E-3</c:v>
                </c:pt>
                <c:pt idx="2">
                  <c:v>2.6042249999999999E-2</c:v>
                </c:pt>
                <c:pt idx="3">
                  <c:v>5.700525E-2</c:v>
                </c:pt>
                <c:pt idx="4">
                  <c:v>0.24822374999999997</c:v>
                </c:pt>
              </c:numCache>
            </c:numRef>
          </c:xVal>
          <c:yVal>
            <c:numRef>
              <c:f>Sheet1!$K$3:$O$3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A42-4E5D-A479-59B5B690D077}"/>
            </c:ext>
          </c:extLst>
        </c:ser>
        <c:ser>
          <c:idx val="3"/>
          <c:order val="3"/>
          <c:tx>
            <c:v>T20 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Sheet1!$K$40:$O$40</c:f>
              <c:numCache>
                <c:formatCode>General</c:formatCode>
                <c:ptCount val="5"/>
                <c:pt idx="0">
                  <c:v>3.7024999999999997E-4</c:v>
                </c:pt>
                <c:pt idx="1">
                  <c:v>2.7672499999999997E-3</c:v>
                </c:pt>
                <c:pt idx="2">
                  <c:v>1.2864E-2</c:v>
                </c:pt>
                <c:pt idx="3">
                  <c:v>5.0896250000000004E-2</c:v>
                </c:pt>
                <c:pt idx="4">
                  <c:v>0.13278899999999999</c:v>
                </c:pt>
              </c:numCache>
            </c:numRef>
          </c:xVal>
          <c:yVal>
            <c:numRef>
              <c:f>Sheet1!$K$35:$O$35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A42-4E5D-A479-59B5B690D077}"/>
            </c:ext>
          </c:extLst>
        </c:ser>
        <c:ser>
          <c:idx val="4"/>
          <c:order val="4"/>
          <c:tx>
            <c:v>T50 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Sheet1!$S$4:$W$4</c:f>
              <c:numCache>
                <c:formatCode>General</c:formatCode>
                <c:ptCount val="5"/>
                <c:pt idx="0">
                  <c:v>2.2699999999999999E-4</c:v>
                </c:pt>
                <c:pt idx="1">
                  <c:v>1.093E-3</c:v>
                </c:pt>
                <c:pt idx="2">
                  <c:v>3.6819999999999999E-3</c:v>
                </c:pt>
                <c:pt idx="3">
                  <c:v>1.73E-4</c:v>
                </c:pt>
                <c:pt idx="4">
                  <c:v>4.1715000000000002E-2</c:v>
                </c:pt>
              </c:numCache>
            </c:numRef>
          </c:xVal>
          <c:yVal>
            <c:numRef>
              <c:f>Sheet1!$S$3:$W$3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A42-4E5D-A479-59B5B690D077}"/>
            </c:ext>
          </c:extLst>
        </c:ser>
        <c:ser>
          <c:idx val="5"/>
          <c:order val="5"/>
          <c:tx>
            <c:v>T100 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Sheet1!$S$24:$W$24</c:f>
              <c:numCache>
                <c:formatCode>General</c:formatCode>
                <c:ptCount val="5"/>
                <c:pt idx="0">
                  <c:v>8.1000000000000004E-5</c:v>
                </c:pt>
                <c:pt idx="1">
                  <c:v>5.5900000000000004E-4</c:v>
                </c:pt>
                <c:pt idx="2">
                  <c:v>2.7590000000000002E-3</c:v>
                </c:pt>
                <c:pt idx="3">
                  <c:v>3.7620000000000002E-3</c:v>
                </c:pt>
                <c:pt idx="4">
                  <c:v>1.9140999999999998E-2</c:v>
                </c:pt>
              </c:numCache>
            </c:numRef>
          </c:xVal>
          <c:yVal>
            <c:numRef>
              <c:f>Sheet1!$S$23:$W$23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A42-4E5D-A479-59B5B690D077}"/>
            </c:ext>
          </c:extLst>
        </c:ser>
        <c:ser>
          <c:idx val="6"/>
          <c:order val="6"/>
          <c:tx>
            <c:v>T2 C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Sheet1!$C$16:$G$16</c:f>
              <c:numCache>
                <c:formatCode>General</c:formatCode>
                <c:ptCount val="5"/>
                <c:pt idx="0">
                  <c:v>1.57395E-2</c:v>
                </c:pt>
                <c:pt idx="1">
                  <c:v>0.59651074999999998</c:v>
                </c:pt>
                <c:pt idx="2">
                  <c:v>0.94214149999999997</c:v>
                </c:pt>
                <c:pt idx="3">
                  <c:v>0.90817149999999991</c:v>
                </c:pt>
                <c:pt idx="4">
                  <c:v>0.92276275000000008</c:v>
                </c:pt>
              </c:numCache>
            </c:numRef>
          </c:xVal>
          <c:yVal>
            <c:numRef>
              <c:f>Sheet1!$C$11:$G$11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A42-4E5D-A479-59B5B690D077}"/>
            </c:ext>
          </c:extLst>
        </c:ser>
        <c:ser>
          <c:idx val="7"/>
          <c:order val="7"/>
          <c:tx>
            <c:v>T5 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Sheet1!$C$48:$G$48</c:f>
              <c:numCache>
                <c:formatCode>General</c:formatCode>
                <c:ptCount val="5"/>
                <c:pt idx="0">
                  <c:v>1.1847750000000001E-2</c:v>
                </c:pt>
                <c:pt idx="1">
                  <c:v>0.6244035</c:v>
                </c:pt>
                <c:pt idx="2">
                  <c:v>1.8604207500000001</c:v>
                </c:pt>
                <c:pt idx="3">
                  <c:v>1.9731654999999999</c:v>
                </c:pt>
                <c:pt idx="4">
                  <c:v>1.4835882499999999</c:v>
                </c:pt>
              </c:numCache>
            </c:numRef>
          </c:xVal>
          <c:yVal>
            <c:numRef>
              <c:f>Sheet1!$C$43:$G$43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A42-4E5D-A479-59B5B690D077}"/>
            </c:ext>
          </c:extLst>
        </c:ser>
        <c:ser>
          <c:idx val="8"/>
          <c:order val="8"/>
          <c:tx>
            <c:v>T10 C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Sheet1!$K$16:$O$16</c:f>
              <c:numCache>
                <c:formatCode>General</c:formatCode>
                <c:ptCount val="5"/>
                <c:pt idx="0">
                  <c:v>6.9057500000000004E-3</c:v>
                </c:pt>
                <c:pt idx="1">
                  <c:v>0.54249049999999999</c:v>
                </c:pt>
                <c:pt idx="2">
                  <c:v>1.976815</c:v>
                </c:pt>
                <c:pt idx="3">
                  <c:v>2.320764</c:v>
                </c:pt>
                <c:pt idx="4">
                  <c:v>1.9408565</c:v>
                </c:pt>
              </c:numCache>
            </c:numRef>
          </c:xVal>
          <c:yVal>
            <c:numRef>
              <c:f>Sheet1!$K$3:$O$3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A42-4E5D-A479-59B5B690D077}"/>
            </c:ext>
          </c:extLst>
        </c:ser>
        <c:ser>
          <c:idx val="9"/>
          <c:order val="9"/>
          <c:tx>
            <c:v>T20 C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Sheet1!$K$48:$O$48</c:f>
              <c:numCache>
                <c:formatCode>General</c:formatCode>
                <c:ptCount val="5"/>
                <c:pt idx="0">
                  <c:v>3.8477499999999996E-3</c:v>
                </c:pt>
                <c:pt idx="1">
                  <c:v>0.27235025000000002</c:v>
                </c:pt>
                <c:pt idx="2">
                  <c:v>2.0806990000000001</c:v>
                </c:pt>
                <c:pt idx="3">
                  <c:v>2.3484152499999995</c:v>
                </c:pt>
                <c:pt idx="4">
                  <c:v>2.5115959999999999</c:v>
                </c:pt>
              </c:numCache>
            </c:numRef>
          </c:xVal>
          <c:yVal>
            <c:numRef>
              <c:f>Sheet1!$K$35:$O$35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A42-4E5D-A479-59B5B690D077}"/>
            </c:ext>
          </c:extLst>
        </c:ser>
        <c:ser>
          <c:idx val="10"/>
          <c:order val="10"/>
          <c:tx>
            <c:v>T50 C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Sheet1!$S$9:$W$9</c:f>
              <c:numCache>
                <c:formatCode>General</c:formatCode>
                <c:ptCount val="5"/>
                <c:pt idx="0">
                  <c:v>2.1180000000000001E-3</c:v>
                </c:pt>
                <c:pt idx="1">
                  <c:v>0.113006</c:v>
                </c:pt>
                <c:pt idx="2">
                  <c:v>0.73501099999999997</c:v>
                </c:pt>
                <c:pt idx="3">
                  <c:v>2.3381799999999999</c:v>
                </c:pt>
                <c:pt idx="4">
                  <c:v>2.8192569999999999</c:v>
                </c:pt>
              </c:numCache>
            </c:numRef>
          </c:xVal>
          <c:yVal>
            <c:numRef>
              <c:f>Sheet1!$S$8:$W$8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A42-4E5D-A479-59B5B690D077}"/>
            </c:ext>
          </c:extLst>
        </c:ser>
        <c:ser>
          <c:idx val="11"/>
          <c:order val="11"/>
          <c:tx>
            <c:v>T100 C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Sheet1!$S$29:$W$29</c:f>
              <c:numCache>
                <c:formatCode>General</c:formatCode>
                <c:ptCount val="5"/>
                <c:pt idx="0">
                  <c:v>8.5099999999999998E-4</c:v>
                </c:pt>
                <c:pt idx="1">
                  <c:v>5.2482000000000001E-2</c:v>
                </c:pt>
                <c:pt idx="2">
                  <c:v>0.920929</c:v>
                </c:pt>
                <c:pt idx="3">
                  <c:v>1.8317429999999999</c:v>
                </c:pt>
                <c:pt idx="4">
                  <c:v>3.2540070000000001</c:v>
                </c:pt>
              </c:numCache>
            </c:numRef>
          </c:xVal>
          <c:yVal>
            <c:numRef>
              <c:f>Sheet1!$S$28:$W$28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A42-4E5D-A479-59B5B690D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18872"/>
        <c:axId val="660119856"/>
      </c:scatterChart>
      <c:valAx>
        <c:axId val="66011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19856"/>
        <c:crosses val="autoZero"/>
        <c:crossBetween val="midCat"/>
      </c:valAx>
      <c:valAx>
        <c:axId val="6601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1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</a:t>
            </a:r>
            <a:r>
              <a:rPr lang="en-US"/>
              <a:t>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806014359453523E-2"/>
          <c:y val="0.11641556811048337"/>
          <c:w val="0.92196122956540549"/>
          <c:h val="0.63431852845909664"/>
        </c:manualLayout>
      </c:layout>
      <c:scatterChart>
        <c:scatterStyle val="smoothMarker"/>
        <c:varyColors val="0"/>
        <c:ser>
          <c:idx val="0"/>
          <c:order val="0"/>
          <c:tx>
            <c:v>T2 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Sheet1!$C$24:$G$24</c:f>
              <c:numCache>
                <c:formatCode>General</c:formatCode>
                <c:ptCount val="5"/>
                <c:pt idx="0">
                  <c:v>8.7124999999999995E-4</c:v>
                </c:pt>
                <c:pt idx="1">
                  <c:v>9.6253750000000003E-3</c:v>
                </c:pt>
                <c:pt idx="2">
                  <c:v>3.063275E-2</c:v>
                </c:pt>
                <c:pt idx="3">
                  <c:v>6.9107250000000009E-2</c:v>
                </c:pt>
                <c:pt idx="4">
                  <c:v>0.20023412500000001</c:v>
                </c:pt>
              </c:numCache>
            </c:numRef>
          </c:xVal>
          <c:yVal>
            <c:numRef>
              <c:f>Sheet1!$C$3:$G$3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1-45CD-B673-3F706104CF84}"/>
            </c:ext>
          </c:extLst>
        </c:ser>
        <c:ser>
          <c:idx val="1"/>
          <c:order val="1"/>
          <c:tx>
            <c:v>T5 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Sheet1!$C$56:$G$56</c:f>
              <c:numCache>
                <c:formatCode>General</c:formatCode>
                <c:ptCount val="5"/>
                <c:pt idx="0">
                  <c:v>2.3079999999999997E-4</c:v>
                </c:pt>
                <c:pt idx="1">
                  <c:v>1.7685999999999999E-3</c:v>
                </c:pt>
                <c:pt idx="2">
                  <c:v>7.9101499999999995E-3</c:v>
                </c:pt>
                <c:pt idx="3">
                  <c:v>1.6311300000000001E-2</c:v>
                </c:pt>
                <c:pt idx="4">
                  <c:v>7.311405E-2</c:v>
                </c:pt>
              </c:numCache>
            </c:numRef>
          </c:xVal>
          <c:yVal>
            <c:numRef>
              <c:f>Sheet1!$C$35:$G$35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41-45CD-B673-3F706104CF84}"/>
            </c:ext>
          </c:extLst>
        </c:ser>
        <c:ser>
          <c:idx val="2"/>
          <c:order val="2"/>
          <c:tx>
            <c:v>T10 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Sheet1!$K$24:$O$24</c:f>
              <c:numCache>
                <c:formatCode>General</c:formatCode>
                <c:ptCount val="5"/>
                <c:pt idx="0">
                  <c:v>6.6124999999999995E-5</c:v>
                </c:pt>
                <c:pt idx="1">
                  <c:v>5.9492499999999995E-4</c:v>
                </c:pt>
                <c:pt idx="2">
                  <c:v>2.6042249999999999E-3</c:v>
                </c:pt>
                <c:pt idx="3">
                  <c:v>5.7005250000000006E-3</c:v>
                </c:pt>
                <c:pt idx="4">
                  <c:v>2.4822374999999997E-2</c:v>
                </c:pt>
              </c:numCache>
            </c:numRef>
          </c:xVal>
          <c:yVal>
            <c:numRef>
              <c:f>Sheet1!$K$3:$O$3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41-45CD-B673-3F706104CF84}"/>
            </c:ext>
          </c:extLst>
        </c:ser>
        <c:ser>
          <c:idx val="3"/>
          <c:order val="3"/>
          <c:tx>
            <c:v>T20 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Sheet1!$K$56:$O$56</c:f>
              <c:numCache>
                <c:formatCode>General</c:formatCode>
                <c:ptCount val="5"/>
                <c:pt idx="0">
                  <c:v>1.8512499999999999E-5</c:v>
                </c:pt>
                <c:pt idx="1">
                  <c:v>1.3836250000000001E-4</c:v>
                </c:pt>
                <c:pt idx="2">
                  <c:v>6.4320000000000002E-4</c:v>
                </c:pt>
                <c:pt idx="3">
                  <c:v>2.5448125000000002E-3</c:v>
                </c:pt>
                <c:pt idx="4">
                  <c:v>6.6394499999999999E-3</c:v>
                </c:pt>
              </c:numCache>
            </c:numRef>
          </c:xVal>
          <c:yVal>
            <c:numRef>
              <c:f>Sheet1!$K$35:$O$35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41-45CD-B673-3F706104CF84}"/>
            </c:ext>
          </c:extLst>
        </c:ser>
        <c:ser>
          <c:idx val="4"/>
          <c:order val="4"/>
          <c:tx>
            <c:v>T50 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Sheet1!$S$14:$W$14</c:f>
              <c:numCache>
                <c:formatCode>General</c:formatCode>
                <c:ptCount val="5"/>
                <c:pt idx="0">
                  <c:v>4.5399999999999997E-6</c:v>
                </c:pt>
                <c:pt idx="1">
                  <c:v>2.1860000000000001E-5</c:v>
                </c:pt>
                <c:pt idx="2">
                  <c:v>7.3639999999999993E-5</c:v>
                </c:pt>
                <c:pt idx="3">
                  <c:v>3.4599999999999999E-6</c:v>
                </c:pt>
                <c:pt idx="4">
                  <c:v>8.3430000000000006E-4</c:v>
                </c:pt>
              </c:numCache>
            </c:numRef>
          </c:xVal>
          <c:yVal>
            <c:numRef>
              <c:f>Sheet1!$S$3:$W$3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41-45CD-B673-3F706104CF84}"/>
            </c:ext>
          </c:extLst>
        </c:ser>
        <c:ser>
          <c:idx val="5"/>
          <c:order val="5"/>
          <c:tx>
            <c:v>T100 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Sheet1!$S$34:$W$34</c:f>
              <c:numCache>
                <c:formatCode>General</c:formatCode>
                <c:ptCount val="5"/>
                <c:pt idx="0">
                  <c:v>8.1000000000000008E-7</c:v>
                </c:pt>
                <c:pt idx="1">
                  <c:v>5.5900000000000007E-6</c:v>
                </c:pt>
                <c:pt idx="2">
                  <c:v>2.7590000000000002E-5</c:v>
                </c:pt>
                <c:pt idx="3">
                  <c:v>3.7620000000000002E-5</c:v>
                </c:pt>
                <c:pt idx="4">
                  <c:v>1.9140999999999999E-4</c:v>
                </c:pt>
              </c:numCache>
            </c:numRef>
          </c:xVal>
          <c:yVal>
            <c:numRef>
              <c:f>Sheet1!$S$23:$W$23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41-45CD-B673-3F706104CF84}"/>
            </c:ext>
          </c:extLst>
        </c:ser>
        <c:ser>
          <c:idx val="6"/>
          <c:order val="6"/>
          <c:tx>
            <c:v>T2 C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Sheet1!$C$32:$G$32</c:f>
              <c:numCache>
                <c:formatCode>General</c:formatCode>
                <c:ptCount val="5"/>
                <c:pt idx="0">
                  <c:v>7.86975E-3</c:v>
                </c:pt>
                <c:pt idx="1">
                  <c:v>0.29825537499999999</c:v>
                </c:pt>
                <c:pt idx="2">
                  <c:v>0.47107074999999998</c:v>
                </c:pt>
                <c:pt idx="3">
                  <c:v>0.45408574999999995</c:v>
                </c:pt>
                <c:pt idx="4">
                  <c:v>0.46138137500000004</c:v>
                </c:pt>
              </c:numCache>
            </c:numRef>
          </c:xVal>
          <c:yVal>
            <c:numRef>
              <c:f>Sheet1!$C$11:$G$11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D41-45CD-B673-3F706104CF84}"/>
            </c:ext>
          </c:extLst>
        </c:ser>
        <c:ser>
          <c:idx val="7"/>
          <c:order val="7"/>
          <c:tx>
            <c:v>T5 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Sheet1!$C$64:$G$64</c:f>
              <c:numCache>
                <c:formatCode>General</c:formatCode>
                <c:ptCount val="5"/>
                <c:pt idx="0">
                  <c:v>2.3695499999999998E-3</c:v>
                </c:pt>
                <c:pt idx="1">
                  <c:v>0.1248807</c:v>
                </c:pt>
                <c:pt idx="2">
                  <c:v>0.37208415</c:v>
                </c:pt>
                <c:pt idx="3">
                  <c:v>0.39463310000000001</c:v>
                </c:pt>
                <c:pt idx="4">
                  <c:v>0.29671765</c:v>
                </c:pt>
              </c:numCache>
            </c:numRef>
          </c:xVal>
          <c:yVal>
            <c:numRef>
              <c:f>Sheet1!$C$43:$G$43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D41-45CD-B673-3F706104CF84}"/>
            </c:ext>
          </c:extLst>
        </c:ser>
        <c:ser>
          <c:idx val="8"/>
          <c:order val="8"/>
          <c:tx>
            <c:v>T10 C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Sheet1!$K$32:$O$32</c:f>
              <c:numCache>
                <c:formatCode>General</c:formatCode>
                <c:ptCount val="5"/>
                <c:pt idx="0">
                  <c:v>6.9057500000000002E-4</c:v>
                </c:pt>
                <c:pt idx="1">
                  <c:v>5.424905E-2</c:v>
                </c:pt>
                <c:pt idx="2">
                  <c:v>0.19768150000000001</c:v>
                </c:pt>
                <c:pt idx="3">
                  <c:v>0.23207639999999999</c:v>
                </c:pt>
                <c:pt idx="4">
                  <c:v>0.19408565</c:v>
                </c:pt>
              </c:numCache>
            </c:numRef>
          </c:xVal>
          <c:yVal>
            <c:numRef>
              <c:f>Sheet1!$K$3:$O$3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D41-45CD-B673-3F706104CF84}"/>
            </c:ext>
          </c:extLst>
        </c:ser>
        <c:ser>
          <c:idx val="9"/>
          <c:order val="9"/>
          <c:tx>
            <c:v>T20 C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Sheet1!$K$64:$O$64</c:f>
              <c:numCache>
                <c:formatCode>General</c:formatCode>
                <c:ptCount val="5"/>
                <c:pt idx="0">
                  <c:v>1.9238750000000001E-4</c:v>
                </c:pt>
                <c:pt idx="1">
                  <c:v>1.36175125E-2</c:v>
                </c:pt>
                <c:pt idx="2">
                  <c:v>0.10403495</c:v>
                </c:pt>
                <c:pt idx="3">
                  <c:v>0.1174207625</c:v>
                </c:pt>
                <c:pt idx="4">
                  <c:v>0.12557980000000002</c:v>
                </c:pt>
              </c:numCache>
            </c:numRef>
          </c:xVal>
          <c:yVal>
            <c:numRef>
              <c:f>Sheet1!$K$35:$O$35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D41-45CD-B673-3F706104CF84}"/>
            </c:ext>
          </c:extLst>
        </c:ser>
        <c:ser>
          <c:idx val="10"/>
          <c:order val="10"/>
          <c:tx>
            <c:v>T50 C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Sheet1!$S$19:$W$19</c:f>
              <c:numCache>
                <c:formatCode>General</c:formatCode>
                <c:ptCount val="5"/>
                <c:pt idx="0">
                  <c:v>4.2360000000000001E-5</c:v>
                </c:pt>
                <c:pt idx="1">
                  <c:v>2.26012E-3</c:v>
                </c:pt>
                <c:pt idx="2">
                  <c:v>1.470022E-2</c:v>
                </c:pt>
                <c:pt idx="3">
                  <c:v>4.6763599999999995E-2</c:v>
                </c:pt>
                <c:pt idx="4">
                  <c:v>5.638514E-2</c:v>
                </c:pt>
              </c:numCache>
            </c:numRef>
          </c:xVal>
          <c:yVal>
            <c:numRef>
              <c:f>Sheet1!$S$8:$W$8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D41-45CD-B673-3F706104CF84}"/>
            </c:ext>
          </c:extLst>
        </c:ser>
        <c:ser>
          <c:idx val="11"/>
          <c:order val="11"/>
          <c:tx>
            <c:v>T100 C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Sheet1!$S$39:$W$39</c:f>
              <c:numCache>
                <c:formatCode>General</c:formatCode>
                <c:ptCount val="5"/>
                <c:pt idx="0">
                  <c:v>8.5099999999999998E-6</c:v>
                </c:pt>
                <c:pt idx="1">
                  <c:v>5.2482000000000006E-4</c:v>
                </c:pt>
                <c:pt idx="2">
                  <c:v>9.2092900000000002E-3</c:v>
                </c:pt>
                <c:pt idx="3">
                  <c:v>1.8317429999999999E-2</c:v>
                </c:pt>
                <c:pt idx="4">
                  <c:v>3.2540070000000004E-2</c:v>
                </c:pt>
              </c:numCache>
            </c:numRef>
          </c:xVal>
          <c:yVal>
            <c:numRef>
              <c:f>Sheet1!$S$28:$W$28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D41-45CD-B673-3F706104C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18872"/>
        <c:axId val="660119856"/>
      </c:scatterChart>
      <c:valAx>
        <c:axId val="66011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19856"/>
        <c:crosses val="autoZero"/>
        <c:crossBetween val="midCat"/>
      </c:valAx>
      <c:valAx>
        <c:axId val="6601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1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Sheet1!$B$71:$F$71</c:f>
              <c:numCache>
                <c:formatCode>General</c:formatCode>
                <c:ptCount val="5"/>
                <c:pt idx="0">
                  <c:v>6.6000000000000005E-5</c:v>
                </c:pt>
                <c:pt idx="1">
                  <c:v>1.03E-4</c:v>
                </c:pt>
                <c:pt idx="2">
                  <c:v>2.5055999999999998E-2</c:v>
                </c:pt>
                <c:pt idx="3">
                  <c:v>4.8219999999999999E-3</c:v>
                </c:pt>
                <c:pt idx="4">
                  <c:v>0.86694000000000004</c:v>
                </c:pt>
              </c:numCache>
            </c:numRef>
          </c:xVal>
          <c:yVal>
            <c:numRef>
              <c:f>Sheet1!$B$70:$F$70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5.1E-5</c:v>
                </c:pt>
                <c:pt idx="2">
                  <c:v>1.2899999999999999E-3</c:v>
                </c:pt>
                <c:pt idx="3">
                  <c:v>4.9280000000000001E-3</c:v>
                </c:pt>
                <c:pt idx="4">
                  <c:v>0.107893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26-436B-A355-BBD62F2CB35C}"/>
            </c:ext>
          </c:extLst>
        </c:ser>
        <c:ser>
          <c:idx val="1"/>
          <c:order val="1"/>
          <c:tx>
            <c:v>T5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Sheet1!$H$71:$L$71</c:f>
              <c:numCache>
                <c:formatCode>General</c:formatCode>
                <c:ptCount val="5"/>
                <c:pt idx="0">
                  <c:v>6.0000000000000002E-5</c:v>
                </c:pt>
                <c:pt idx="1">
                  <c:v>9.7999999999999997E-5</c:v>
                </c:pt>
                <c:pt idx="2">
                  <c:v>5.5800000000000001E-4</c:v>
                </c:pt>
                <c:pt idx="3">
                  <c:v>2.3280000000000002E-3</c:v>
                </c:pt>
                <c:pt idx="4">
                  <c:v>1.3595680000000001</c:v>
                </c:pt>
              </c:numCache>
            </c:numRef>
          </c:xVal>
          <c:yVal>
            <c:numRef>
              <c:f>Sheet1!$H$70:$L$70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5.1E-5</c:v>
                </c:pt>
                <c:pt idx="2">
                  <c:v>7.7800000000000005E-4</c:v>
                </c:pt>
                <c:pt idx="3">
                  <c:v>5.398E-3</c:v>
                </c:pt>
                <c:pt idx="4">
                  <c:v>0.124151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26-436B-A355-BBD62F2CB35C}"/>
            </c:ext>
          </c:extLst>
        </c:ser>
        <c:ser>
          <c:idx val="2"/>
          <c:order val="2"/>
          <c:tx>
            <c:v>T10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Sheet1!$N$71:$R$71</c:f>
              <c:numCache>
                <c:formatCode>General</c:formatCode>
                <c:ptCount val="5"/>
                <c:pt idx="0">
                  <c:v>1.21E-4</c:v>
                </c:pt>
                <c:pt idx="1">
                  <c:v>1.3999999999999999E-4</c:v>
                </c:pt>
                <c:pt idx="2">
                  <c:v>5.8900000000000001E-4</c:v>
                </c:pt>
                <c:pt idx="3">
                  <c:v>2.1050000000000001E-3</c:v>
                </c:pt>
                <c:pt idx="4">
                  <c:v>5.6223000000000002E-2</c:v>
                </c:pt>
              </c:numCache>
            </c:numRef>
          </c:xVal>
          <c:yVal>
            <c:numRef>
              <c:f>Sheet1!$N$70:$R$70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4.8999999999999998E-5</c:v>
                </c:pt>
                <c:pt idx="2">
                  <c:v>1.219E-3</c:v>
                </c:pt>
                <c:pt idx="3">
                  <c:v>4.9610000000000001E-3</c:v>
                </c:pt>
                <c:pt idx="4">
                  <c:v>0.13074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26-436B-A355-BBD62F2CB35C}"/>
            </c:ext>
          </c:extLst>
        </c:ser>
        <c:ser>
          <c:idx val="3"/>
          <c:order val="3"/>
          <c:tx>
            <c:v>T20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Sheet1!$T$71:$X$71</c:f>
              <c:numCache>
                <c:formatCode>General</c:formatCode>
                <c:ptCount val="5"/>
                <c:pt idx="0">
                  <c:v>1.08E-4</c:v>
                </c:pt>
                <c:pt idx="1">
                  <c:v>1.7100000000000001E-4</c:v>
                </c:pt>
                <c:pt idx="2">
                  <c:v>4.9399999999999997E-4</c:v>
                </c:pt>
                <c:pt idx="3">
                  <c:v>1.7420000000000001E-3</c:v>
                </c:pt>
                <c:pt idx="4">
                  <c:v>5.4980000000000001E-2</c:v>
                </c:pt>
              </c:numCache>
            </c:numRef>
          </c:xVal>
          <c:yVal>
            <c:numRef>
              <c:f>Sheet1!$T$70:$X$70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5.3000000000000001E-5</c:v>
                </c:pt>
                <c:pt idx="2">
                  <c:v>1.2080000000000001E-3</c:v>
                </c:pt>
                <c:pt idx="3">
                  <c:v>4.9839999999999997E-3</c:v>
                </c:pt>
                <c:pt idx="4">
                  <c:v>0.123947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426-436B-A355-BBD62F2CB35C}"/>
            </c:ext>
          </c:extLst>
        </c:ser>
        <c:ser>
          <c:idx val="4"/>
          <c:order val="4"/>
          <c:tx>
            <c:v>T50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Sheet1!$Z$71:$AD$71</c:f>
              <c:numCache>
                <c:formatCode>General</c:formatCode>
                <c:ptCount val="5"/>
                <c:pt idx="0">
                  <c:v>3.833E-3</c:v>
                </c:pt>
                <c:pt idx="1">
                  <c:v>4.2000000000000002E-4</c:v>
                </c:pt>
                <c:pt idx="2">
                  <c:v>8.03E-4</c:v>
                </c:pt>
                <c:pt idx="3">
                  <c:v>2.5609999999999999E-3</c:v>
                </c:pt>
                <c:pt idx="4">
                  <c:v>4.0668000000000003E-2</c:v>
                </c:pt>
              </c:numCache>
            </c:numRef>
          </c:xVal>
          <c:yVal>
            <c:numRef>
              <c:f>Sheet1!$Z$70:$AD$70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3.4999999999999997E-5</c:v>
                </c:pt>
                <c:pt idx="2">
                  <c:v>1.294E-3</c:v>
                </c:pt>
                <c:pt idx="3">
                  <c:v>4.7650000000000001E-3</c:v>
                </c:pt>
                <c:pt idx="4">
                  <c:v>0.121153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426-436B-A355-BBD62F2CB35C}"/>
            </c:ext>
          </c:extLst>
        </c:ser>
        <c:ser>
          <c:idx val="5"/>
          <c:order val="5"/>
          <c:tx>
            <c:v>T100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Sheet1!$AF$71:$AJ$71</c:f>
              <c:numCache>
                <c:formatCode>General</c:formatCode>
                <c:ptCount val="5"/>
                <c:pt idx="0">
                  <c:v>1.186E-3</c:v>
                </c:pt>
                <c:pt idx="1">
                  <c:v>1.1919999999999999E-3</c:v>
                </c:pt>
                <c:pt idx="2">
                  <c:v>1.632E-3</c:v>
                </c:pt>
                <c:pt idx="3">
                  <c:v>2.5349999999999999E-3</c:v>
                </c:pt>
                <c:pt idx="4">
                  <c:v>3.6693000000000003E-2</c:v>
                </c:pt>
              </c:numCache>
            </c:numRef>
          </c:xVal>
          <c:yVal>
            <c:numRef>
              <c:f>Sheet1!$AF$70:$AJ$70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5.1999999999999997E-5</c:v>
                </c:pt>
                <c:pt idx="2">
                  <c:v>1.2199999999999999E-3</c:v>
                </c:pt>
                <c:pt idx="3">
                  <c:v>3.1649999999999998E-3</c:v>
                </c:pt>
                <c:pt idx="4">
                  <c:v>0.10938299999999999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426-436B-A355-BBD62F2CB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15832"/>
        <c:axId val="703516488"/>
      </c:scatterChart>
      <c:valAx>
        <c:axId val="70351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Parallel 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16488"/>
        <c:crosses val="autoZero"/>
        <c:crossBetween val="midCat"/>
      </c:valAx>
      <c:valAx>
        <c:axId val="70351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Serial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1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230740</xdr:colOff>
      <xdr:row>2</xdr:row>
      <xdr:rowOff>35961</xdr:rowOff>
    </xdr:from>
    <xdr:to>
      <xdr:col>35</xdr:col>
      <xdr:colOff>387685</xdr:colOff>
      <xdr:row>22</xdr:row>
      <xdr:rowOff>93578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2B8D23-C783-4E99-84A5-CB93C7C9A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240632</xdr:colOff>
      <xdr:row>25</xdr:row>
      <xdr:rowOff>13369</xdr:rowOff>
    </xdr:from>
    <xdr:to>
      <xdr:col>35</xdr:col>
      <xdr:colOff>397577</xdr:colOff>
      <xdr:row>45</xdr:row>
      <xdr:rowOff>70986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34284F-18A0-45D7-B84F-85C3BFEB2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49461</xdr:colOff>
      <xdr:row>44</xdr:row>
      <xdr:rowOff>145715</xdr:rowOff>
    </xdr:from>
    <xdr:to>
      <xdr:col>35</xdr:col>
      <xdr:colOff>423332</xdr:colOff>
      <xdr:row>62</xdr:row>
      <xdr:rowOff>135467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8B52E2-9FC0-4DCA-8849-2BC27EF60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D46FB-11D5-4327-B8F9-C55F5C9677D2}">
  <dimension ref="A1:AJ71"/>
  <sheetViews>
    <sheetView tabSelected="1" topLeftCell="A17" zoomScale="45" workbookViewId="0">
      <selection activeCell="W62" sqref="W62"/>
    </sheetView>
  </sheetViews>
  <sheetFormatPr defaultRowHeight="14.4" x14ac:dyDescent="0.3"/>
  <cols>
    <col min="2" max="2" width="11.77734375" bestFit="1" customWidth="1"/>
    <col min="3" max="7" width="9" bestFit="1" customWidth="1"/>
    <col min="10" max="10" width="9" bestFit="1" customWidth="1"/>
    <col min="11" max="11" width="14.109375" bestFit="1" customWidth="1"/>
    <col min="12" max="15" width="9" bestFit="1" customWidth="1"/>
    <col min="18" max="18" width="9" bestFit="1" customWidth="1"/>
    <col min="19" max="22" width="13" bestFit="1" customWidth="1"/>
    <col min="23" max="23" width="9" bestFit="1" customWidth="1"/>
  </cols>
  <sheetData>
    <row r="1" spans="1:23" x14ac:dyDescent="0.3">
      <c r="A1" t="s">
        <v>2</v>
      </c>
      <c r="C1" t="s">
        <v>4</v>
      </c>
      <c r="F1">
        <v>2</v>
      </c>
      <c r="I1" t="s">
        <v>2</v>
      </c>
      <c r="N1">
        <v>10</v>
      </c>
      <c r="Q1" t="s">
        <v>2</v>
      </c>
      <c r="V1">
        <v>50</v>
      </c>
    </row>
    <row r="2" spans="1:23" x14ac:dyDescent="0.3">
      <c r="C2" t="s">
        <v>1</v>
      </c>
      <c r="M2" t="s">
        <v>1</v>
      </c>
      <c r="U2" t="s">
        <v>1</v>
      </c>
    </row>
    <row r="3" spans="1:23" x14ac:dyDescent="0.3">
      <c r="B3" t="s">
        <v>0</v>
      </c>
      <c r="C3">
        <v>10</v>
      </c>
      <c r="D3">
        <v>100</v>
      </c>
      <c r="E3">
        <v>500</v>
      </c>
      <c r="F3">
        <v>1000</v>
      </c>
      <c r="G3">
        <v>5000</v>
      </c>
      <c r="J3" t="s">
        <v>0</v>
      </c>
      <c r="K3">
        <v>10</v>
      </c>
      <c r="L3">
        <v>100</v>
      </c>
      <c r="M3">
        <v>500</v>
      </c>
      <c r="N3">
        <v>1000</v>
      </c>
      <c r="O3">
        <v>5000</v>
      </c>
      <c r="R3" t="s">
        <v>0</v>
      </c>
      <c r="S3">
        <v>10</v>
      </c>
      <c r="T3">
        <v>100</v>
      </c>
      <c r="U3">
        <v>500</v>
      </c>
      <c r="V3">
        <v>1000</v>
      </c>
      <c r="W3">
        <v>5000</v>
      </c>
    </row>
    <row r="4" spans="1:23" x14ac:dyDescent="0.3">
      <c r="A4" t="s">
        <v>4</v>
      </c>
      <c r="B4">
        <v>10</v>
      </c>
      <c r="C4">
        <v>1.395E-3</v>
      </c>
      <c r="D4">
        <v>2.1793E-2</v>
      </c>
      <c r="E4">
        <v>5.3401999999999998E-2</v>
      </c>
      <c r="F4">
        <v>0.13291700000000001</v>
      </c>
      <c r="G4">
        <v>0.41920000000000002</v>
      </c>
      <c r="I4" t="s">
        <v>4</v>
      </c>
      <c r="J4">
        <v>10</v>
      </c>
      <c r="K4">
        <v>8.3299999999999997E-4</v>
      </c>
      <c r="L4">
        <v>7.267E-3</v>
      </c>
      <c r="M4">
        <v>2.8777E-2</v>
      </c>
      <c r="N4">
        <v>5.3720999999999998E-2</v>
      </c>
      <c r="O4">
        <v>0.24222199999999999</v>
      </c>
      <c r="Q4" t="s">
        <v>4</v>
      </c>
      <c r="R4">
        <v>1</v>
      </c>
      <c r="S4">
        <v>2.2699999999999999E-4</v>
      </c>
      <c r="T4">
        <v>1.093E-3</v>
      </c>
      <c r="U4">
        <v>3.6819999999999999E-3</v>
      </c>
      <c r="V4">
        <v>1.73E-4</v>
      </c>
      <c r="W4">
        <v>4.1715000000000002E-2</v>
      </c>
    </row>
    <row r="5" spans="1:23" x14ac:dyDescent="0.3">
      <c r="B5">
        <v>100</v>
      </c>
      <c r="C5">
        <v>2.238E-3</v>
      </c>
      <c r="D5">
        <v>1.7476999999999999E-2</v>
      </c>
      <c r="E5">
        <v>5.1447E-2</v>
      </c>
      <c r="F5">
        <v>0.15202099999999999</v>
      </c>
      <c r="G5">
        <v>0.39147900000000002</v>
      </c>
      <c r="J5">
        <v>100</v>
      </c>
      <c r="K5">
        <v>7.2499999999999995E-4</v>
      </c>
      <c r="L5">
        <v>6.1339999999999997E-3</v>
      </c>
      <c r="M5">
        <v>2.4302000000000001E-2</v>
      </c>
      <c r="N5">
        <v>6.7160999999999998E-2</v>
      </c>
      <c r="O5">
        <v>0.247167</v>
      </c>
    </row>
    <row r="6" spans="1:23" x14ac:dyDescent="0.3">
      <c r="B6">
        <v>500</v>
      </c>
      <c r="C6">
        <v>1.459E-3</v>
      </c>
      <c r="D6">
        <v>1.8370999999999998E-2</v>
      </c>
      <c r="E6">
        <v>6.7072999999999994E-2</v>
      </c>
      <c r="F6">
        <v>0.14111899999999999</v>
      </c>
      <c r="G6">
        <v>0.39206200000000002</v>
      </c>
      <c r="J6">
        <v>500</v>
      </c>
      <c r="K6">
        <v>6.8400000000000004E-4</v>
      </c>
      <c r="L6">
        <v>5.8050000000000003E-3</v>
      </c>
      <c r="M6">
        <v>2.5916999999999999E-2</v>
      </c>
      <c r="N6">
        <v>5.1845000000000002E-2</v>
      </c>
      <c r="O6">
        <v>0.246339</v>
      </c>
      <c r="Q6" t="s">
        <v>3</v>
      </c>
      <c r="V6">
        <v>50</v>
      </c>
    </row>
    <row r="7" spans="1:23" x14ac:dyDescent="0.3">
      <c r="B7">
        <v>1000</v>
      </c>
      <c r="C7">
        <v>1.8810000000000001E-3</v>
      </c>
      <c r="D7">
        <v>1.9362000000000001E-2</v>
      </c>
      <c r="E7">
        <v>7.3139999999999997E-2</v>
      </c>
      <c r="F7">
        <v>0.126801</v>
      </c>
      <c r="G7">
        <v>0.39913199999999999</v>
      </c>
      <c r="J7">
        <v>1000</v>
      </c>
      <c r="K7">
        <v>4.0299999999999998E-4</v>
      </c>
      <c r="L7">
        <v>4.5909999999999996E-3</v>
      </c>
      <c r="M7">
        <v>2.5173000000000001E-2</v>
      </c>
      <c r="N7">
        <v>5.5294000000000003E-2</v>
      </c>
      <c r="O7">
        <v>0.25716699999999998</v>
      </c>
      <c r="S7" t="s">
        <v>1</v>
      </c>
    </row>
    <row r="8" spans="1:23" x14ac:dyDescent="0.3">
      <c r="C8">
        <f>AVERAGE(C4:C7)</f>
        <v>1.74325E-3</v>
      </c>
      <c r="D8">
        <f t="shared" ref="D8:G8" si="0">AVERAGE(D4:D7)</f>
        <v>1.9250750000000001E-2</v>
      </c>
      <c r="E8">
        <f t="shared" si="0"/>
        <v>6.1265500000000001E-2</v>
      </c>
      <c r="F8">
        <f t="shared" si="0"/>
        <v>0.13821450000000002</v>
      </c>
      <c r="G8">
        <f t="shared" si="0"/>
        <v>0.40046825000000003</v>
      </c>
      <c r="K8">
        <f t="shared" ref="K8" si="1">AVERAGE(K4:K7)</f>
        <v>6.6125000000000005E-4</v>
      </c>
      <c r="L8">
        <f t="shared" ref="L8" si="2">AVERAGE(L4:L7)</f>
        <v>5.9492499999999997E-3</v>
      </c>
      <c r="M8">
        <f t="shared" ref="M8" si="3">AVERAGE(M4:M7)</f>
        <v>2.6042249999999999E-2</v>
      </c>
      <c r="N8">
        <f t="shared" ref="N8" si="4">AVERAGE(N4:N7)</f>
        <v>5.700525E-2</v>
      </c>
      <c r="O8">
        <f t="shared" ref="O8" si="5">AVERAGE(O4:O7)</f>
        <v>0.24822374999999997</v>
      </c>
      <c r="R8" t="s">
        <v>0</v>
      </c>
      <c r="S8">
        <v>10</v>
      </c>
      <c r="T8">
        <v>100</v>
      </c>
      <c r="U8">
        <v>500</v>
      </c>
      <c r="V8">
        <v>1000</v>
      </c>
      <c r="W8">
        <v>5000</v>
      </c>
    </row>
    <row r="9" spans="1:23" x14ac:dyDescent="0.3">
      <c r="A9" t="s">
        <v>3</v>
      </c>
      <c r="C9" t="s">
        <v>4</v>
      </c>
      <c r="F9">
        <v>2</v>
      </c>
      <c r="I9" t="s">
        <v>3</v>
      </c>
      <c r="N9">
        <v>10</v>
      </c>
      <c r="Q9" t="s">
        <v>4</v>
      </c>
      <c r="R9">
        <v>1</v>
      </c>
      <c r="S9">
        <v>2.1180000000000001E-3</v>
      </c>
      <c r="T9">
        <v>0.113006</v>
      </c>
      <c r="U9">
        <v>0.73501099999999997</v>
      </c>
      <c r="V9">
        <v>2.3381799999999999</v>
      </c>
      <c r="W9">
        <v>2.8192569999999999</v>
      </c>
    </row>
    <row r="10" spans="1:23" x14ac:dyDescent="0.3">
      <c r="C10" t="s">
        <v>1</v>
      </c>
      <c r="K10" t="s">
        <v>1</v>
      </c>
    </row>
    <row r="11" spans="1:23" x14ac:dyDescent="0.3">
      <c r="B11" t="s">
        <v>0</v>
      </c>
      <c r="C11">
        <v>10</v>
      </c>
      <c r="D11">
        <v>100</v>
      </c>
      <c r="E11">
        <v>500</v>
      </c>
      <c r="F11">
        <v>1000</v>
      </c>
      <c r="G11">
        <v>5000</v>
      </c>
      <c r="J11" t="s">
        <v>0</v>
      </c>
      <c r="K11">
        <v>10</v>
      </c>
      <c r="L11">
        <v>100</v>
      </c>
      <c r="M11">
        <v>500</v>
      </c>
      <c r="N11">
        <v>1000</v>
      </c>
      <c r="O11">
        <v>5000</v>
      </c>
      <c r="Q11" t="s">
        <v>2</v>
      </c>
      <c r="V11">
        <v>50</v>
      </c>
    </row>
    <row r="12" spans="1:23" x14ac:dyDescent="0.3">
      <c r="B12">
        <v>10</v>
      </c>
      <c r="C12">
        <v>1.9841999999999999E-2</v>
      </c>
      <c r="D12">
        <v>0.61669099999999999</v>
      </c>
      <c r="E12">
        <v>0.97135199999999999</v>
      </c>
      <c r="F12">
        <v>0.91094299999999995</v>
      </c>
      <c r="G12">
        <v>0.97687900000000005</v>
      </c>
      <c r="J12">
        <v>10</v>
      </c>
      <c r="K12">
        <v>8.0339999999999995E-3</v>
      </c>
      <c r="L12">
        <v>0.72419800000000001</v>
      </c>
      <c r="M12">
        <v>2.0264790000000001</v>
      </c>
      <c r="N12">
        <v>2.3346879999999999</v>
      </c>
      <c r="O12">
        <v>1.96512</v>
      </c>
      <c r="S12" t="s">
        <v>1</v>
      </c>
    </row>
    <row r="13" spans="1:23" x14ac:dyDescent="0.3">
      <c r="A13" t="s">
        <v>4</v>
      </c>
      <c r="B13">
        <v>100</v>
      </c>
      <c r="C13">
        <v>1.3852E-2</v>
      </c>
      <c r="D13">
        <v>0.646621</v>
      </c>
      <c r="E13">
        <v>0.94769599999999998</v>
      </c>
      <c r="F13">
        <v>0.90059500000000003</v>
      </c>
      <c r="G13">
        <v>0.91764199999999996</v>
      </c>
      <c r="I13" t="s">
        <v>4</v>
      </c>
      <c r="J13">
        <v>100</v>
      </c>
      <c r="K13">
        <v>7.8910000000000004E-3</v>
      </c>
      <c r="L13">
        <v>0.523289</v>
      </c>
      <c r="M13">
        <v>1.960942</v>
      </c>
      <c r="N13">
        <v>2.7950650000000001</v>
      </c>
      <c r="O13">
        <v>1.971428</v>
      </c>
      <c r="R13" t="s">
        <v>0</v>
      </c>
      <c r="S13">
        <v>10</v>
      </c>
      <c r="T13">
        <v>100</v>
      </c>
      <c r="U13">
        <v>500</v>
      </c>
      <c r="V13">
        <v>1000</v>
      </c>
      <c r="W13">
        <v>5000</v>
      </c>
    </row>
    <row r="14" spans="1:23" x14ac:dyDescent="0.3">
      <c r="B14">
        <v>500</v>
      </c>
      <c r="C14">
        <v>1.1084E-2</v>
      </c>
      <c r="D14">
        <v>0.50781299999999996</v>
      </c>
      <c r="E14">
        <v>0.92018500000000003</v>
      </c>
      <c r="F14">
        <v>0.90794200000000003</v>
      </c>
      <c r="G14">
        <v>0.88842200000000005</v>
      </c>
      <c r="J14">
        <v>500</v>
      </c>
      <c r="K14">
        <v>7.3070000000000001E-3</v>
      </c>
      <c r="L14">
        <v>0.48801</v>
      </c>
      <c r="M14">
        <v>2.0583119999999999</v>
      </c>
      <c r="N14">
        <v>2.0499670000000001</v>
      </c>
      <c r="O14">
        <v>1.9185270000000001</v>
      </c>
      <c r="Q14" t="s">
        <v>5</v>
      </c>
      <c r="R14">
        <v>10</v>
      </c>
      <c r="S14">
        <f>S4/50</f>
        <v>4.5399999999999997E-6</v>
      </c>
      <c r="T14">
        <f t="shared" ref="T14:W14" si="6">T4/50</f>
        <v>2.1860000000000001E-5</v>
      </c>
      <c r="U14">
        <f t="shared" si="6"/>
        <v>7.3639999999999993E-5</v>
      </c>
      <c r="V14">
        <f t="shared" si="6"/>
        <v>3.4599999999999999E-6</v>
      </c>
      <c r="W14">
        <f t="shared" si="6"/>
        <v>8.3430000000000006E-4</v>
      </c>
    </row>
    <row r="15" spans="1:23" x14ac:dyDescent="0.3">
      <c r="B15">
        <v>1000</v>
      </c>
      <c r="C15">
        <v>1.8180000000000002E-2</v>
      </c>
      <c r="D15">
        <v>0.61491799999999996</v>
      </c>
      <c r="E15">
        <v>0.92933299999999996</v>
      </c>
      <c r="F15">
        <v>0.91320599999999996</v>
      </c>
      <c r="G15">
        <v>0.90810800000000003</v>
      </c>
      <c r="J15">
        <v>1000</v>
      </c>
      <c r="K15">
        <v>4.3909999999999999E-3</v>
      </c>
      <c r="L15">
        <v>0.43446499999999999</v>
      </c>
      <c r="M15">
        <v>1.8615269999999999</v>
      </c>
      <c r="N15">
        <v>2.1033360000000001</v>
      </c>
      <c r="O15">
        <v>1.9083509999999999</v>
      </c>
    </row>
    <row r="16" spans="1:23" x14ac:dyDescent="0.3">
      <c r="C16">
        <f>AVERAGE(C12:C15)</f>
        <v>1.57395E-2</v>
      </c>
      <c r="D16">
        <f t="shared" ref="D16:G16" si="7">AVERAGE(D12:D15)</f>
        <v>0.59651074999999998</v>
      </c>
      <c r="E16">
        <f t="shared" si="7"/>
        <v>0.94214149999999997</v>
      </c>
      <c r="F16">
        <f t="shared" si="7"/>
        <v>0.90817149999999991</v>
      </c>
      <c r="G16">
        <f t="shared" si="7"/>
        <v>0.92276275000000008</v>
      </c>
      <c r="K16">
        <f t="shared" ref="K16" si="8">AVERAGE(K12:K15)</f>
        <v>6.9057500000000004E-3</v>
      </c>
      <c r="L16">
        <f t="shared" ref="L16" si="9">AVERAGE(L12:L15)</f>
        <v>0.54249049999999999</v>
      </c>
      <c r="M16">
        <f t="shared" ref="M16" si="10">AVERAGE(M12:M15)</f>
        <v>1.976815</v>
      </c>
      <c r="N16">
        <f t="shared" ref="N16" si="11">AVERAGE(N12:N15)</f>
        <v>2.320764</v>
      </c>
      <c r="O16">
        <f t="shared" ref="O16" si="12">AVERAGE(O12:O15)</f>
        <v>1.9408565</v>
      </c>
      <c r="Q16" t="s">
        <v>3</v>
      </c>
      <c r="V16">
        <v>50</v>
      </c>
    </row>
    <row r="17" spans="1:23" x14ac:dyDescent="0.3">
      <c r="A17" t="s">
        <v>2</v>
      </c>
      <c r="C17" t="s">
        <v>5</v>
      </c>
      <c r="F17">
        <v>2</v>
      </c>
      <c r="I17" t="s">
        <v>2</v>
      </c>
      <c r="N17">
        <v>10</v>
      </c>
      <c r="S17" t="s">
        <v>1</v>
      </c>
    </row>
    <row r="18" spans="1:23" x14ac:dyDescent="0.3">
      <c r="C18" t="s">
        <v>1</v>
      </c>
      <c r="K18" t="s">
        <v>1</v>
      </c>
      <c r="R18" t="s">
        <v>0</v>
      </c>
      <c r="S18">
        <v>10</v>
      </c>
      <c r="T18">
        <v>100</v>
      </c>
      <c r="U18">
        <v>500</v>
      </c>
      <c r="V18">
        <v>1000</v>
      </c>
      <c r="W18">
        <v>5000</v>
      </c>
    </row>
    <row r="19" spans="1:23" x14ac:dyDescent="0.3">
      <c r="B19" t="s">
        <v>0</v>
      </c>
      <c r="C19">
        <v>10</v>
      </c>
      <c r="D19">
        <v>100</v>
      </c>
      <c r="E19">
        <v>500</v>
      </c>
      <c r="F19">
        <v>1000</v>
      </c>
      <c r="G19">
        <v>5000</v>
      </c>
      <c r="J19" t="s">
        <v>0</v>
      </c>
      <c r="K19">
        <v>10</v>
      </c>
      <c r="L19">
        <v>100</v>
      </c>
      <c r="M19">
        <v>500</v>
      </c>
      <c r="N19">
        <v>1000</v>
      </c>
      <c r="O19">
        <v>5000</v>
      </c>
      <c r="Q19" t="s">
        <v>5</v>
      </c>
      <c r="R19">
        <v>1</v>
      </c>
      <c r="S19">
        <f>S9/50</f>
        <v>4.2360000000000001E-5</v>
      </c>
      <c r="T19">
        <f t="shared" ref="T19:W19" si="13">T9/50</f>
        <v>2.26012E-3</v>
      </c>
      <c r="U19">
        <f t="shared" si="13"/>
        <v>1.470022E-2</v>
      </c>
      <c r="V19">
        <f t="shared" si="13"/>
        <v>4.6763599999999995E-2</v>
      </c>
      <c r="W19">
        <f t="shared" si="13"/>
        <v>5.638514E-2</v>
      </c>
    </row>
    <row r="20" spans="1:23" x14ac:dyDescent="0.3">
      <c r="B20">
        <v>10</v>
      </c>
      <c r="C20">
        <v>6.9700000000000003E-4</v>
      </c>
      <c r="D20">
        <f>D4/2</f>
        <v>1.08965E-2</v>
      </c>
      <c r="E20">
        <f>E4/2</f>
        <v>2.6700999999999999E-2</v>
      </c>
      <c r="F20">
        <f>F4/2</f>
        <v>6.6458500000000004E-2</v>
      </c>
      <c r="G20">
        <f>G4/2</f>
        <v>0.20960000000000001</v>
      </c>
      <c r="J20">
        <v>10</v>
      </c>
      <c r="K20">
        <f>K4/10</f>
        <v>8.3299999999999992E-5</v>
      </c>
      <c r="L20">
        <f>L4/10</f>
        <v>7.2670000000000005E-4</v>
      </c>
      <c r="M20">
        <f>M4/10</f>
        <v>2.8777E-3</v>
      </c>
      <c r="N20">
        <f>N4/10</f>
        <v>5.3720999999999994E-3</v>
      </c>
      <c r="O20">
        <f>O4/10</f>
        <v>2.4222199999999999E-2</v>
      </c>
    </row>
    <row r="21" spans="1:23" x14ac:dyDescent="0.3">
      <c r="A21" t="s">
        <v>5</v>
      </c>
      <c r="B21">
        <v>100</v>
      </c>
      <c r="C21">
        <v>1.119E-3</v>
      </c>
      <c r="D21">
        <f>D5/2</f>
        <v>8.7384999999999997E-3</v>
      </c>
      <c r="E21">
        <f>E5/2</f>
        <v>2.57235E-2</v>
      </c>
      <c r="F21">
        <f>F5/2</f>
        <v>7.6010499999999995E-2</v>
      </c>
      <c r="G21">
        <f>G5/2</f>
        <v>0.19573950000000001</v>
      </c>
      <c r="I21" t="s">
        <v>5</v>
      </c>
      <c r="J21">
        <v>100</v>
      </c>
      <c r="K21">
        <f>K5/10</f>
        <v>7.25E-5</v>
      </c>
      <c r="L21">
        <f>L5/10</f>
        <v>6.1339999999999995E-4</v>
      </c>
      <c r="M21">
        <f>M5/10</f>
        <v>2.4302E-3</v>
      </c>
      <c r="N21">
        <f>N5/10</f>
        <v>6.7161E-3</v>
      </c>
      <c r="O21">
        <f>O5/10</f>
        <v>2.4716700000000001E-2</v>
      </c>
      <c r="Q21" t="s">
        <v>2</v>
      </c>
      <c r="V21">
        <v>100</v>
      </c>
    </row>
    <row r="22" spans="1:23" x14ac:dyDescent="0.3">
      <c r="B22">
        <v>500</v>
      </c>
      <c r="C22">
        <v>7.2900000000000005E-4</v>
      </c>
      <c r="D22">
        <f>D6/2</f>
        <v>9.1854999999999992E-3</v>
      </c>
      <c r="E22">
        <f>E6/2</f>
        <v>3.3536499999999997E-2</v>
      </c>
      <c r="F22">
        <f>F6/2</f>
        <v>7.0559499999999997E-2</v>
      </c>
      <c r="G22">
        <f>G6/2</f>
        <v>0.19603100000000001</v>
      </c>
      <c r="J22">
        <v>500</v>
      </c>
      <c r="K22">
        <f>K6/10</f>
        <v>6.8400000000000009E-5</v>
      </c>
      <c r="L22">
        <f>L6/10</f>
        <v>5.8050000000000007E-4</v>
      </c>
      <c r="M22">
        <f>M6/10</f>
        <v>2.5916999999999997E-3</v>
      </c>
      <c r="N22">
        <f>N6/10</f>
        <v>5.1844999999999999E-3</v>
      </c>
      <c r="O22">
        <f>O6/10</f>
        <v>2.46339E-2</v>
      </c>
      <c r="S22" t="s">
        <v>1</v>
      </c>
    </row>
    <row r="23" spans="1:23" x14ac:dyDescent="0.3">
      <c r="B23">
        <v>1000</v>
      </c>
      <c r="C23">
        <v>9.3999999999999997E-4</v>
      </c>
      <c r="D23">
        <f>D7/2</f>
        <v>9.6810000000000004E-3</v>
      </c>
      <c r="E23">
        <f>E7/2</f>
        <v>3.6569999999999998E-2</v>
      </c>
      <c r="F23">
        <f>F7/2</f>
        <v>6.3400499999999999E-2</v>
      </c>
      <c r="G23">
        <f>G7/2</f>
        <v>0.19956599999999999</v>
      </c>
      <c r="J23">
        <v>1000</v>
      </c>
      <c r="K23">
        <f>K7/10</f>
        <v>4.0299999999999997E-5</v>
      </c>
      <c r="L23">
        <f>L7/10</f>
        <v>4.5909999999999994E-4</v>
      </c>
      <c r="M23">
        <f>M7/10</f>
        <v>2.5173000000000001E-3</v>
      </c>
      <c r="N23">
        <f>N7/10</f>
        <v>5.5294000000000003E-3</v>
      </c>
      <c r="O23">
        <f>O7/10</f>
        <v>2.5716699999999999E-2</v>
      </c>
      <c r="R23" t="s">
        <v>0</v>
      </c>
      <c r="S23">
        <v>10</v>
      </c>
      <c r="T23">
        <v>100</v>
      </c>
      <c r="U23">
        <v>500</v>
      </c>
      <c r="V23">
        <v>1000</v>
      </c>
      <c r="W23">
        <v>5000</v>
      </c>
    </row>
    <row r="24" spans="1:23" x14ac:dyDescent="0.3">
      <c r="C24">
        <f>AVERAGE(C20:C23)</f>
        <v>8.7124999999999995E-4</v>
      </c>
      <c r="D24">
        <f t="shared" ref="D24:G24" si="14">AVERAGE(D20:D23)</f>
        <v>9.6253750000000003E-3</v>
      </c>
      <c r="E24">
        <f t="shared" si="14"/>
        <v>3.063275E-2</v>
      </c>
      <c r="F24">
        <f t="shared" si="14"/>
        <v>6.9107250000000009E-2</v>
      </c>
      <c r="G24">
        <f t="shared" si="14"/>
        <v>0.20023412500000001</v>
      </c>
      <c r="K24">
        <f t="shared" ref="K24" si="15">AVERAGE(K20:K23)</f>
        <v>6.6124999999999995E-5</v>
      </c>
      <c r="L24">
        <f t="shared" ref="L24" si="16">AVERAGE(L20:L23)</f>
        <v>5.9492499999999995E-4</v>
      </c>
      <c r="M24">
        <f t="shared" ref="M24" si="17">AVERAGE(M20:M23)</f>
        <v>2.6042249999999999E-3</v>
      </c>
      <c r="N24">
        <f t="shared" ref="N24" si="18">AVERAGE(N20:N23)</f>
        <v>5.7005250000000006E-3</v>
      </c>
      <c r="O24">
        <f t="shared" ref="O24" si="19">AVERAGE(O20:O23)</f>
        <v>2.4822374999999997E-2</v>
      </c>
      <c r="Q24" t="s">
        <v>4</v>
      </c>
      <c r="R24">
        <v>1</v>
      </c>
      <c r="S24">
        <v>8.1000000000000004E-5</v>
      </c>
      <c r="T24">
        <v>5.5900000000000004E-4</v>
      </c>
      <c r="U24">
        <v>2.7590000000000002E-3</v>
      </c>
      <c r="V24">
        <v>3.7620000000000002E-3</v>
      </c>
      <c r="W24">
        <v>1.9140999999999998E-2</v>
      </c>
    </row>
    <row r="25" spans="1:23" x14ac:dyDescent="0.3">
      <c r="A25" t="s">
        <v>3</v>
      </c>
      <c r="C25" t="s">
        <v>5</v>
      </c>
      <c r="F25">
        <v>2</v>
      </c>
      <c r="I25" t="s">
        <v>3</v>
      </c>
      <c r="N25">
        <v>10</v>
      </c>
    </row>
    <row r="26" spans="1:23" x14ac:dyDescent="0.3">
      <c r="C26" t="s">
        <v>1</v>
      </c>
      <c r="K26" t="s">
        <v>1</v>
      </c>
      <c r="Q26" t="s">
        <v>3</v>
      </c>
      <c r="V26">
        <v>100</v>
      </c>
    </row>
    <row r="27" spans="1:23" x14ac:dyDescent="0.3">
      <c r="B27" t="s">
        <v>0</v>
      </c>
      <c r="C27">
        <v>10</v>
      </c>
      <c r="D27">
        <v>100</v>
      </c>
      <c r="E27">
        <v>500</v>
      </c>
      <c r="F27">
        <v>1000</v>
      </c>
      <c r="G27">
        <v>5000</v>
      </c>
      <c r="J27" t="s">
        <v>0</v>
      </c>
      <c r="K27">
        <v>10</v>
      </c>
      <c r="L27">
        <v>100</v>
      </c>
      <c r="M27">
        <v>500</v>
      </c>
      <c r="N27">
        <v>1000</v>
      </c>
      <c r="O27">
        <v>5000</v>
      </c>
      <c r="S27" t="s">
        <v>1</v>
      </c>
    </row>
    <row r="28" spans="1:23" x14ac:dyDescent="0.3">
      <c r="B28">
        <v>10</v>
      </c>
      <c r="C28">
        <v>9.9209999999999993E-3</v>
      </c>
      <c r="D28">
        <f>D12/2</f>
        <v>0.30834549999999999</v>
      </c>
      <c r="E28">
        <f>E12/2</f>
        <v>0.485676</v>
      </c>
      <c r="F28">
        <f>F12/2</f>
        <v>0.45547149999999997</v>
      </c>
      <c r="G28">
        <f>G12/2</f>
        <v>0.48843950000000003</v>
      </c>
      <c r="J28">
        <v>10</v>
      </c>
      <c r="K28">
        <f>K12/10</f>
        <v>8.033999999999999E-4</v>
      </c>
      <c r="L28">
        <f>L12/10</f>
        <v>7.2419800000000006E-2</v>
      </c>
      <c r="M28">
        <f>M12/10</f>
        <v>0.20264790000000002</v>
      </c>
      <c r="N28">
        <f>N12/10</f>
        <v>0.23346879999999998</v>
      </c>
      <c r="O28">
        <f>O12/10</f>
        <v>0.19651199999999999</v>
      </c>
      <c r="R28" t="s">
        <v>0</v>
      </c>
      <c r="S28">
        <v>10</v>
      </c>
      <c r="T28">
        <v>100</v>
      </c>
      <c r="U28">
        <v>500</v>
      </c>
      <c r="V28">
        <v>1000</v>
      </c>
      <c r="W28">
        <v>5000</v>
      </c>
    </row>
    <row r="29" spans="1:23" x14ac:dyDescent="0.3">
      <c r="A29" t="s">
        <v>5</v>
      </c>
      <c r="B29">
        <v>100</v>
      </c>
      <c r="C29">
        <v>6.9259999999999999E-3</v>
      </c>
      <c r="D29">
        <f>D13/2</f>
        <v>0.3233105</v>
      </c>
      <c r="E29">
        <f>E13/2</f>
        <v>0.47384799999999999</v>
      </c>
      <c r="F29">
        <f>F13/2</f>
        <v>0.45029750000000002</v>
      </c>
      <c r="G29">
        <f>G13/2</f>
        <v>0.45882099999999998</v>
      </c>
      <c r="I29" t="s">
        <v>5</v>
      </c>
      <c r="J29">
        <v>100</v>
      </c>
      <c r="K29">
        <f>K13/10</f>
        <v>7.8910000000000004E-4</v>
      </c>
      <c r="L29">
        <f>L13/10</f>
        <v>5.2328899999999998E-2</v>
      </c>
      <c r="M29">
        <f>M13/10</f>
        <v>0.1960942</v>
      </c>
      <c r="N29">
        <f>N13/10</f>
        <v>0.27950649999999999</v>
      </c>
      <c r="O29">
        <f>O13/10</f>
        <v>0.19714280000000001</v>
      </c>
      <c r="Q29" t="s">
        <v>4</v>
      </c>
      <c r="R29">
        <v>1</v>
      </c>
      <c r="S29">
        <v>8.5099999999999998E-4</v>
      </c>
      <c r="T29">
        <v>5.2482000000000001E-2</v>
      </c>
      <c r="U29">
        <v>0.920929</v>
      </c>
      <c r="V29">
        <v>1.8317429999999999</v>
      </c>
      <c r="W29">
        <v>3.2540070000000001</v>
      </c>
    </row>
    <row r="30" spans="1:23" x14ac:dyDescent="0.3">
      <c r="B30">
        <v>500</v>
      </c>
      <c r="C30">
        <v>5.5420000000000001E-3</v>
      </c>
      <c r="D30">
        <f>D14/2</f>
        <v>0.25390649999999998</v>
      </c>
      <c r="E30">
        <f>E14/2</f>
        <v>0.46009250000000002</v>
      </c>
      <c r="F30">
        <f>F14/2</f>
        <v>0.45397100000000001</v>
      </c>
      <c r="G30">
        <f>G14/2</f>
        <v>0.44421100000000002</v>
      </c>
      <c r="J30">
        <v>500</v>
      </c>
      <c r="K30">
        <f>K14/10</f>
        <v>7.3070000000000003E-4</v>
      </c>
      <c r="L30">
        <f>L14/10</f>
        <v>4.8800999999999997E-2</v>
      </c>
      <c r="M30">
        <f>M14/10</f>
        <v>0.20583119999999999</v>
      </c>
      <c r="N30">
        <f>N14/10</f>
        <v>0.2049967</v>
      </c>
      <c r="O30">
        <f>O14/10</f>
        <v>0.19185270000000001</v>
      </c>
    </row>
    <row r="31" spans="1:23" x14ac:dyDescent="0.3">
      <c r="B31">
        <v>1000</v>
      </c>
      <c r="C31">
        <v>9.0900000000000009E-3</v>
      </c>
      <c r="D31">
        <f>D15/2</f>
        <v>0.30745899999999998</v>
      </c>
      <c r="E31">
        <f>E15/2</f>
        <v>0.46466649999999998</v>
      </c>
      <c r="F31">
        <f>F15/2</f>
        <v>0.45660299999999998</v>
      </c>
      <c r="G31">
        <f>G15/2</f>
        <v>0.45405400000000001</v>
      </c>
      <c r="J31">
        <v>1000</v>
      </c>
      <c r="K31">
        <f>K15/10</f>
        <v>4.3909999999999999E-4</v>
      </c>
      <c r="L31">
        <f>L15/10</f>
        <v>4.3446499999999999E-2</v>
      </c>
      <c r="M31">
        <f>M15/10</f>
        <v>0.1861527</v>
      </c>
      <c r="N31">
        <f>N15/10</f>
        <v>0.21033360000000001</v>
      </c>
      <c r="O31">
        <f>O15/10</f>
        <v>0.19083509999999998</v>
      </c>
      <c r="Q31" t="s">
        <v>2</v>
      </c>
      <c r="V31">
        <v>100</v>
      </c>
    </row>
    <row r="32" spans="1:23" x14ac:dyDescent="0.3">
      <c r="C32">
        <f>AVERAGE(C28:C31)</f>
        <v>7.86975E-3</v>
      </c>
      <c r="D32">
        <f t="shared" ref="D32:G32" si="20">AVERAGE(D28:D31)</f>
        <v>0.29825537499999999</v>
      </c>
      <c r="E32">
        <f t="shared" si="20"/>
        <v>0.47107074999999998</v>
      </c>
      <c r="F32">
        <f t="shared" si="20"/>
        <v>0.45408574999999995</v>
      </c>
      <c r="G32">
        <f t="shared" si="20"/>
        <v>0.46138137500000004</v>
      </c>
      <c r="K32">
        <f t="shared" ref="K32" si="21">AVERAGE(K28:K31)</f>
        <v>6.9057500000000002E-4</v>
      </c>
      <c r="L32">
        <f t="shared" ref="L32" si="22">AVERAGE(L28:L31)</f>
        <v>5.424905E-2</v>
      </c>
      <c r="M32">
        <f t="shared" ref="M32" si="23">AVERAGE(M28:M31)</f>
        <v>0.19768150000000001</v>
      </c>
      <c r="N32">
        <f t="shared" ref="N32" si="24">AVERAGE(N28:N31)</f>
        <v>0.23207639999999999</v>
      </c>
      <c r="O32">
        <f t="shared" ref="O32" si="25">AVERAGE(O28:O31)</f>
        <v>0.19408565</v>
      </c>
      <c r="S32" t="s">
        <v>1</v>
      </c>
    </row>
    <row r="33" spans="1:23" x14ac:dyDescent="0.3">
      <c r="A33" t="s">
        <v>2</v>
      </c>
      <c r="F33">
        <v>5</v>
      </c>
      <c r="I33" t="s">
        <v>2</v>
      </c>
      <c r="N33">
        <v>20</v>
      </c>
      <c r="R33" t="s">
        <v>0</v>
      </c>
      <c r="S33">
        <v>10</v>
      </c>
      <c r="T33">
        <v>100</v>
      </c>
      <c r="U33">
        <v>500</v>
      </c>
      <c r="V33">
        <v>1000</v>
      </c>
      <c r="W33">
        <v>5000</v>
      </c>
    </row>
    <row r="34" spans="1:23" x14ac:dyDescent="0.3">
      <c r="C34" t="s">
        <v>1</v>
      </c>
      <c r="K34" t="s">
        <v>1</v>
      </c>
      <c r="Q34" t="s">
        <v>5</v>
      </c>
      <c r="R34">
        <v>10</v>
      </c>
      <c r="S34">
        <f t="shared" ref="S34:V34" si="26">S24/100</f>
        <v>8.1000000000000008E-7</v>
      </c>
      <c r="T34">
        <f t="shared" si="26"/>
        <v>5.5900000000000007E-6</v>
      </c>
      <c r="U34">
        <f t="shared" si="26"/>
        <v>2.7590000000000002E-5</v>
      </c>
      <c r="V34">
        <f t="shared" si="26"/>
        <v>3.7620000000000002E-5</v>
      </c>
      <c r="W34">
        <f>W24/100</f>
        <v>1.9140999999999999E-4</v>
      </c>
    </row>
    <row r="35" spans="1:23" x14ac:dyDescent="0.3">
      <c r="B35" t="s">
        <v>0</v>
      </c>
      <c r="C35">
        <v>10</v>
      </c>
      <c r="D35">
        <v>100</v>
      </c>
      <c r="E35">
        <v>500</v>
      </c>
      <c r="F35">
        <v>1000</v>
      </c>
      <c r="G35">
        <v>5000</v>
      </c>
      <c r="J35" t="s">
        <v>0</v>
      </c>
      <c r="K35">
        <v>10</v>
      </c>
      <c r="L35">
        <v>100</v>
      </c>
      <c r="M35">
        <v>500</v>
      </c>
      <c r="N35">
        <v>1000</v>
      </c>
      <c r="O35">
        <v>5000</v>
      </c>
    </row>
    <row r="36" spans="1:23" x14ac:dyDescent="0.3">
      <c r="B36">
        <v>10</v>
      </c>
      <c r="C36">
        <v>1.4139999999999999E-3</v>
      </c>
      <c r="D36">
        <v>9.2890000000000004E-3</v>
      </c>
      <c r="E36">
        <v>3.6663000000000001E-2</v>
      </c>
      <c r="F36">
        <v>8.6786000000000002E-2</v>
      </c>
      <c r="G36">
        <v>0.36849799999999999</v>
      </c>
      <c r="J36">
        <v>10</v>
      </c>
      <c r="K36">
        <v>3.6299999999999999E-4</v>
      </c>
      <c r="L36">
        <v>2.7889999999999998E-3</v>
      </c>
      <c r="M36">
        <v>1.3932E-2</v>
      </c>
      <c r="N36">
        <v>4.7391000000000003E-2</v>
      </c>
      <c r="O36">
        <v>0.129667</v>
      </c>
      <c r="Q36" t="s">
        <v>3</v>
      </c>
      <c r="V36">
        <v>100</v>
      </c>
    </row>
    <row r="37" spans="1:23" x14ac:dyDescent="0.3">
      <c r="A37" t="s">
        <v>4</v>
      </c>
      <c r="B37">
        <v>100</v>
      </c>
      <c r="C37">
        <v>1.1609999999999999E-3</v>
      </c>
      <c r="D37">
        <v>9.0229999999999998E-3</v>
      </c>
      <c r="E37">
        <v>3.8244E-2</v>
      </c>
      <c r="F37">
        <v>8.1742999999999996E-2</v>
      </c>
      <c r="G37">
        <v>0.361008</v>
      </c>
      <c r="I37" t="s">
        <v>4</v>
      </c>
      <c r="J37">
        <v>100</v>
      </c>
      <c r="K37">
        <v>4.0400000000000001E-4</v>
      </c>
      <c r="L37">
        <v>2.9859999999999999E-3</v>
      </c>
      <c r="M37">
        <v>1.0951000000000001E-2</v>
      </c>
      <c r="N37">
        <v>5.3086000000000001E-2</v>
      </c>
      <c r="O37">
        <v>0.13967499999999999</v>
      </c>
      <c r="S37" t="s">
        <v>1</v>
      </c>
    </row>
    <row r="38" spans="1:23" x14ac:dyDescent="0.3">
      <c r="B38">
        <v>500</v>
      </c>
      <c r="C38">
        <v>1.0690000000000001E-3</v>
      </c>
      <c r="D38">
        <v>8.43E-3</v>
      </c>
      <c r="E38">
        <v>4.2764999999999997E-2</v>
      </c>
      <c r="F38">
        <v>7.8479999999999994E-2</v>
      </c>
      <c r="G38">
        <v>0.36076999999999998</v>
      </c>
      <c r="J38">
        <v>500</v>
      </c>
      <c r="K38">
        <v>3.6000000000000002E-4</v>
      </c>
      <c r="L38">
        <v>2.6389999999999999E-3</v>
      </c>
      <c r="M38">
        <v>1.3455999999999999E-2</v>
      </c>
      <c r="N38">
        <v>5.1423000000000003E-2</v>
      </c>
      <c r="O38">
        <v>0.13350600000000001</v>
      </c>
      <c r="R38" t="s">
        <v>0</v>
      </c>
      <c r="S38">
        <v>10</v>
      </c>
      <c r="T38">
        <v>100</v>
      </c>
      <c r="U38">
        <v>500</v>
      </c>
      <c r="V38">
        <v>1000</v>
      </c>
      <c r="W38">
        <v>5000</v>
      </c>
    </row>
    <row r="39" spans="1:23" x14ac:dyDescent="0.3">
      <c r="B39">
        <v>1000</v>
      </c>
      <c r="C39">
        <v>9.7199999999999999E-4</v>
      </c>
      <c r="D39">
        <v>8.6300000000000005E-3</v>
      </c>
      <c r="E39">
        <v>4.0530999999999998E-2</v>
      </c>
      <c r="F39">
        <v>7.9216999999999996E-2</v>
      </c>
      <c r="G39">
        <v>0.37200499999999997</v>
      </c>
      <c r="J39">
        <v>1000</v>
      </c>
      <c r="K39">
        <v>3.5399999999999999E-4</v>
      </c>
      <c r="L39">
        <v>2.6549999999999998E-3</v>
      </c>
      <c r="M39">
        <v>1.3117E-2</v>
      </c>
      <c r="N39">
        <v>5.1685000000000002E-2</v>
      </c>
      <c r="O39">
        <v>0.12830800000000001</v>
      </c>
      <c r="Q39" t="s">
        <v>5</v>
      </c>
      <c r="R39">
        <v>10</v>
      </c>
      <c r="S39">
        <f t="shared" ref="S39:V39" si="27">S29/100</f>
        <v>8.5099999999999998E-6</v>
      </c>
      <c r="T39">
        <f t="shared" si="27"/>
        <v>5.2482000000000006E-4</v>
      </c>
      <c r="U39">
        <f t="shared" si="27"/>
        <v>9.2092900000000002E-3</v>
      </c>
      <c r="V39">
        <f t="shared" si="27"/>
        <v>1.8317429999999999E-2</v>
      </c>
      <c r="W39">
        <f>W29/100</f>
        <v>3.2540070000000004E-2</v>
      </c>
    </row>
    <row r="40" spans="1:23" x14ac:dyDescent="0.3">
      <c r="C40">
        <f>AVERAGE(C36:C39)</f>
        <v>1.1540000000000001E-3</v>
      </c>
      <c r="D40">
        <f t="shared" ref="D40:G40" si="28">AVERAGE(D36:D39)</f>
        <v>8.8430000000000002E-3</v>
      </c>
      <c r="E40">
        <f t="shared" si="28"/>
        <v>3.9550749999999996E-2</v>
      </c>
      <c r="F40">
        <f t="shared" si="28"/>
        <v>8.155649999999999E-2</v>
      </c>
      <c r="G40">
        <f t="shared" si="28"/>
        <v>0.36557024999999999</v>
      </c>
      <c r="K40">
        <f t="shared" ref="K40" si="29">AVERAGE(K36:K39)</f>
        <v>3.7024999999999997E-4</v>
      </c>
      <c r="L40">
        <f t="shared" ref="L40" si="30">AVERAGE(L36:L39)</f>
        <v>2.7672499999999997E-3</v>
      </c>
      <c r="M40">
        <f t="shared" ref="M40" si="31">AVERAGE(M36:M39)</f>
        <v>1.2864E-2</v>
      </c>
      <c r="N40">
        <f t="shared" ref="N40" si="32">AVERAGE(N36:N39)</f>
        <v>5.0896250000000004E-2</v>
      </c>
      <c r="O40">
        <f t="shared" ref="O40" si="33">AVERAGE(O36:O39)</f>
        <v>0.13278899999999999</v>
      </c>
    </row>
    <row r="41" spans="1:23" x14ac:dyDescent="0.3">
      <c r="A41" t="s">
        <v>3</v>
      </c>
      <c r="F41">
        <v>5</v>
      </c>
      <c r="I41" t="s">
        <v>3</v>
      </c>
      <c r="N41">
        <v>20</v>
      </c>
    </row>
    <row r="42" spans="1:23" x14ac:dyDescent="0.3">
      <c r="C42" t="s">
        <v>1</v>
      </c>
      <c r="K42" t="s">
        <v>1</v>
      </c>
    </row>
    <row r="43" spans="1:23" x14ac:dyDescent="0.3">
      <c r="B43" t="s">
        <v>0</v>
      </c>
      <c r="C43">
        <v>10</v>
      </c>
      <c r="D43">
        <v>100</v>
      </c>
      <c r="E43">
        <v>500</v>
      </c>
      <c r="F43">
        <v>1000</v>
      </c>
      <c r="G43">
        <v>5000</v>
      </c>
      <c r="J43" t="s">
        <v>0</v>
      </c>
      <c r="K43">
        <v>10</v>
      </c>
      <c r="L43">
        <v>100</v>
      </c>
      <c r="M43">
        <v>500</v>
      </c>
      <c r="N43">
        <v>1000</v>
      </c>
      <c r="O43">
        <v>5000</v>
      </c>
    </row>
    <row r="44" spans="1:23" x14ac:dyDescent="0.3">
      <c r="B44">
        <v>10</v>
      </c>
      <c r="C44">
        <v>1.341E-2</v>
      </c>
      <c r="D44">
        <v>0.66094699999999995</v>
      </c>
      <c r="E44">
        <v>1.681386</v>
      </c>
      <c r="F44">
        <v>2.1263909999999999</v>
      </c>
      <c r="G44">
        <v>1.5543659999999999</v>
      </c>
      <c r="J44">
        <v>10</v>
      </c>
      <c r="K44">
        <v>3.954E-3</v>
      </c>
      <c r="L44">
        <v>0.27444800000000003</v>
      </c>
      <c r="M44">
        <v>2.2051910000000001</v>
      </c>
      <c r="N44">
        <v>2.1519029999999999</v>
      </c>
      <c r="O44">
        <v>2.6571120000000001</v>
      </c>
    </row>
    <row r="45" spans="1:23" x14ac:dyDescent="0.3">
      <c r="A45" t="s">
        <v>4</v>
      </c>
      <c r="B45">
        <v>100</v>
      </c>
      <c r="C45">
        <v>1.2026E-2</v>
      </c>
      <c r="D45">
        <v>0.61672300000000002</v>
      </c>
      <c r="E45">
        <v>1.889154</v>
      </c>
      <c r="F45">
        <v>2.0056090000000002</v>
      </c>
      <c r="G45">
        <v>1.466105</v>
      </c>
      <c r="I45" t="s">
        <v>4</v>
      </c>
      <c r="J45">
        <v>100</v>
      </c>
      <c r="K45">
        <v>3.5790000000000001E-3</v>
      </c>
      <c r="L45">
        <v>0.26955800000000002</v>
      </c>
      <c r="M45">
        <v>1.7016260000000001</v>
      </c>
      <c r="N45">
        <v>2.6522579999999998</v>
      </c>
      <c r="O45">
        <v>2.6194820000000001</v>
      </c>
    </row>
    <row r="46" spans="1:23" x14ac:dyDescent="0.3">
      <c r="B46">
        <v>500</v>
      </c>
      <c r="C46">
        <v>1.1165E-2</v>
      </c>
      <c r="D46">
        <v>0.60493399999999997</v>
      </c>
      <c r="E46">
        <v>1.994591</v>
      </c>
      <c r="F46">
        <v>1.8913420000000001</v>
      </c>
      <c r="G46">
        <v>1.4453050000000001</v>
      </c>
      <c r="J46">
        <v>500</v>
      </c>
      <c r="K46">
        <v>3.7720000000000002E-3</v>
      </c>
      <c r="L46">
        <v>0.26438499999999998</v>
      </c>
      <c r="M46">
        <v>2.2106750000000002</v>
      </c>
      <c r="N46">
        <v>2.4060999999999999</v>
      </c>
      <c r="O46">
        <v>2.4699360000000001</v>
      </c>
    </row>
    <row r="47" spans="1:23" x14ac:dyDescent="0.3">
      <c r="B47">
        <v>1000</v>
      </c>
      <c r="C47">
        <v>1.0789999999999999E-2</v>
      </c>
      <c r="D47">
        <v>0.61500999999999995</v>
      </c>
      <c r="E47">
        <v>1.876552</v>
      </c>
      <c r="F47">
        <v>1.8693200000000001</v>
      </c>
      <c r="G47">
        <v>1.468577</v>
      </c>
      <c r="J47">
        <v>1000</v>
      </c>
      <c r="K47">
        <v>4.0860000000000002E-3</v>
      </c>
      <c r="L47">
        <v>0.28100999999999998</v>
      </c>
      <c r="M47">
        <v>2.2053039999999999</v>
      </c>
      <c r="N47">
        <v>2.1833999999999998</v>
      </c>
      <c r="O47">
        <v>2.2998539999999998</v>
      </c>
    </row>
    <row r="48" spans="1:23" x14ac:dyDescent="0.3">
      <c r="C48">
        <f>AVERAGE(C44:C47)</f>
        <v>1.1847750000000001E-2</v>
      </c>
      <c r="D48">
        <f t="shared" ref="D48:O48" si="34">AVERAGE(D44:D47)</f>
        <v>0.6244035</v>
      </c>
      <c r="E48">
        <f t="shared" si="34"/>
        <v>1.8604207500000001</v>
      </c>
      <c r="F48">
        <f t="shared" si="34"/>
        <v>1.9731654999999999</v>
      </c>
      <c r="G48">
        <f t="shared" si="34"/>
        <v>1.4835882499999999</v>
      </c>
      <c r="K48">
        <f t="shared" si="34"/>
        <v>3.8477499999999996E-3</v>
      </c>
      <c r="L48">
        <f t="shared" si="34"/>
        <v>0.27235025000000002</v>
      </c>
      <c r="M48">
        <f t="shared" si="34"/>
        <v>2.0806990000000001</v>
      </c>
      <c r="N48">
        <f t="shared" si="34"/>
        <v>2.3484152499999995</v>
      </c>
      <c r="O48">
        <f t="shared" si="34"/>
        <v>2.5115959999999999</v>
      </c>
    </row>
    <row r="49" spans="1:15" x14ac:dyDescent="0.3">
      <c r="A49" t="s">
        <v>2</v>
      </c>
      <c r="F49">
        <v>5</v>
      </c>
      <c r="I49" t="s">
        <v>2</v>
      </c>
      <c r="N49">
        <v>20</v>
      </c>
    </row>
    <row r="50" spans="1:15" x14ac:dyDescent="0.3">
      <c r="C50" t="s">
        <v>1</v>
      </c>
      <c r="K50" t="s">
        <v>1</v>
      </c>
    </row>
    <row r="51" spans="1:15" x14ac:dyDescent="0.3">
      <c r="B51" t="s">
        <v>0</v>
      </c>
      <c r="C51">
        <v>10</v>
      </c>
      <c r="D51">
        <v>100</v>
      </c>
      <c r="E51">
        <v>500</v>
      </c>
      <c r="F51">
        <v>1000</v>
      </c>
      <c r="G51">
        <v>5000</v>
      </c>
      <c r="J51" t="s">
        <v>0</v>
      </c>
      <c r="K51">
        <v>10</v>
      </c>
      <c r="L51">
        <v>100</v>
      </c>
      <c r="M51">
        <v>500</v>
      </c>
      <c r="N51">
        <v>1000</v>
      </c>
      <c r="O51">
        <v>5000</v>
      </c>
    </row>
    <row r="52" spans="1:15" x14ac:dyDescent="0.3">
      <c r="B52">
        <v>10</v>
      </c>
      <c r="C52">
        <f>C36/5</f>
        <v>2.8279999999999999E-4</v>
      </c>
      <c r="D52">
        <f>D36/5</f>
        <v>1.8578000000000002E-3</v>
      </c>
      <c r="E52">
        <f>E36/5</f>
        <v>7.3325999999999999E-3</v>
      </c>
      <c r="F52">
        <f>F36/5</f>
        <v>1.73572E-2</v>
      </c>
      <c r="G52">
        <f>G36/5</f>
        <v>7.3699600000000004E-2</v>
      </c>
      <c r="J52">
        <v>10</v>
      </c>
      <c r="K52">
        <f>K36/20</f>
        <v>1.8150000000000001E-5</v>
      </c>
      <c r="L52">
        <f t="shared" ref="L52:O52" si="35">L36/20</f>
        <v>1.3945E-4</v>
      </c>
      <c r="M52">
        <f t="shared" si="35"/>
        <v>6.9660000000000002E-4</v>
      </c>
      <c r="N52">
        <f t="shared" si="35"/>
        <v>2.3695500000000002E-3</v>
      </c>
      <c r="O52">
        <f t="shared" si="35"/>
        <v>6.4833500000000006E-3</v>
      </c>
    </row>
    <row r="53" spans="1:15" x14ac:dyDescent="0.3">
      <c r="A53" t="s">
        <v>5</v>
      </c>
      <c r="B53">
        <v>100</v>
      </c>
      <c r="C53">
        <f>C37/5</f>
        <v>2.3219999999999998E-4</v>
      </c>
      <c r="D53">
        <f>D37/5</f>
        <v>1.8046E-3</v>
      </c>
      <c r="E53">
        <f>E37/5</f>
        <v>7.6487999999999999E-3</v>
      </c>
      <c r="F53">
        <f>F37/5</f>
        <v>1.6348599999999998E-2</v>
      </c>
      <c r="G53">
        <f>G37/5</f>
        <v>7.2201600000000005E-2</v>
      </c>
      <c r="I53" t="s">
        <v>5</v>
      </c>
      <c r="J53">
        <v>100</v>
      </c>
      <c r="K53">
        <f t="shared" ref="K53:Q54" si="36">K37/20</f>
        <v>2.02E-5</v>
      </c>
      <c r="L53">
        <f t="shared" si="36"/>
        <v>1.493E-4</v>
      </c>
      <c r="M53">
        <f t="shared" si="36"/>
        <v>5.4755000000000005E-4</v>
      </c>
      <c r="N53">
        <f t="shared" si="36"/>
        <v>2.6543000000000001E-3</v>
      </c>
      <c r="O53">
        <f t="shared" si="36"/>
        <v>6.9837499999999995E-3</v>
      </c>
    </row>
    <row r="54" spans="1:15" x14ac:dyDescent="0.3">
      <c r="B54">
        <v>500</v>
      </c>
      <c r="C54">
        <f>C38/5</f>
        <v>2.1380000000000002E-4</v>
      </c>
      <c r="D54">
        <f>D38/5</f>
        <v>1.686E-3</v>
      </c>
      <c r="E54">
        <f>E38/5</f>
        <v>8.5529999999999998E-3</v>
      </c>
      <c r="F54">
        <f>F38/5</f>
        <v>1.5695999999999998E-2</v>
      </c>
      <c r="G54">
        <f>G38/5</f>
        <v>7.2153999999999996E-2</v>
      </c>
      <c r="J54">
        <v>500</v>
      </c>
      <c r="K54">
        <f t="shared" si="36"/>
        <v>1.8E-5</v>
      </c>
      <c r="L54">
        <f t="shared" si="36"/>
        <v>1.3194999999999998E-4</v>
      </c>
      <c r="M54">
        <f t="shared" si="36"/>
        <v>6.7279999999999998E-4</v>
      </c>
      <c r="N54">
        <f t="shared" si="36"/>
        <v>2.5711500000000003E-3</v>
      </c>
      <c r="O54">
        <f t="shared" si="36"/>
        <v>6.6753000000000003E-3</v>
      </c>
    </row>
    <row r="55" spans="1:15" x14ac:dyDescent="0.3">
      <c r="B55">
        <v>1000</v>
      </c>
      <c r="C55">
        <f>C39/5</f>
        <v>1.9440000000000001E-4</v>
      </c>
      <c r="D55">
        <f>D39/5</f>
        <v>1.7260000000000001E-3</v>
      </c>
      <c r="E55">
        <f>E39/5</f>
        <v>8.1061999999999992E-3</v>
      </c>
      <c r="F55">
        <f>F39/5</f>
        <v>1.5843400000000001E-2</v>
      </c>
      <c r="G55">
        <f>G39/5</f>
        <v>7.4400999999999995E-2</v>
      </c>
      <c r="J55">
        <v>1000</v>
      </c>
      <c r="K55">
        <f>K39/20</f>
        <v>1.77E-5</v>
      </c>
      <c r="L55">
        <f t="shared" ref="L55:Q55" si="37">L39/20</f>
        <v>1.3275E-4</v>
      </c>
      <c r="M55">
        <f t="shared" si="37"/>
        <v>6.5585000000000003E-4</v>
      </c>
      <c r="N55">
        <f t="shared" si="37"/>
        <v>2.5842500000000002E-3</v>
      </c>
      <c r="O55">
        <f t="shared" si="37"/>
        <v>6.4153999999999999E-3</v>
      </c>
    </row>
    <row r="56" spans="1:15" x14ac:dyDescent="0.3">
      <c r="C56">
        <f>AVERAGE(C52:C55)</f>
        <v>2.3079999999999997E-4</v>
      </c>
      <c r="D56">
        <f t="shared" ref="D56:G56" si="38">AVERAGE(D52:D55)</f>
        <v>1.7685999999999999E-3</v>
      </c>
      <c r="E56">
        <f t="shared" si="38"/>
        <v>7.9101499999999995E-3</v>
      </c>
      <c r="F56">
        <f t="shared" si="38"/>
        <v>1.6311300000000001E-2</v>
      </c>
      <c r="G56">
        <f t="shared" si="38"/>
        <v>7.311405E-2</v>
      </c>
      <c r="K56">
        <f t="shared" ref="K56" si="39">AVERAGE(K52:K55)</f>
        <v>1.8512499999999999E-5</v>
      </c>
      <c r="L56">
        <f t="shared" ref="L56" si="40">AVERAGE(L52:L55)</f>
        <v>1.3836250000000001E-4</v>
      </c>
      <c r="M56">
        <f t="shared" ref="M56" si="41">AVERAGE(M52:M55)</f>
        <v>6.4320000000000002E-4</v>
      </c>
      <c r="N56">
        <f t="shared" ref="N56" si="42">AVERAGE(N52:N55)</f>
        <v>2.5448125000000002E-3</v>
      </c>
      <c r="O56">
        <f t="shared" ref="O56" si="43">AVERAGE(O52:O55)</f>
        <v>6.6394499999999999E-3</v>
      </c>
    </row>
    <row r="57" spans="1:15" x14ac:dyDescent="0.3">
      <c r="A57" t="s">
        <v>3</v>
      </c>
      <c r="F57">
        <v>5</v>
      </c>
      <c r="I57" t="s">
        <v>3</v>
      </c>
      <c r="N57">
        <v>20</v>
      </c>
    </row>
    <row r="58" spans="1:15" x14ac:dyDescent="0.3">
      <c r="C58" t="s">
        <v>1</v>
      </c>
      <c r="K58" t="s">
        <v>1</v>
      </c>
    </row>
    <row r="59" spans="1:15" x14ac:dyDescent="0.3">
      <c r="B59" t="s">
        <v>0</v>
      </c>
      <c r="C59">
        <v>10</v>
      </c>
      <c r="D59">
        <v>100</v>
      </c>
      <c r="E59">
        <v>500</v>
      </c>
      <c r="F59">
        <v>1000</v>
      </c>
      <c r="G59">
        <v>5000</v>
      </c>
      <c r="J59" t="s">
        <v>0</v>
      </c>
      <c r="K59">
        <v>10</v>
      </c>
      <c r="L59">
        <v>100</v>
      </c>
      <c r="M59">
        <v>500</v>
      </c>
      <c r="N59">
        <v>1000</v>
      </c>
      <c r="O59">
        <v>5000</v>
      </c>
    </row>
    <row r="60" spans="1:15" x14ac:dyDescent="0.3">
      <c r="B60">
        <v>10</v>
      </c>
      <c r="C60">
        <f>C44/5</f>
        <v>2.6819999999999999E-3</v>
      </c>
      <c r="D60">
        <f t="shared" ref="D60:G60" si="44">D44/5</f>
        <v>0.13218939999999998</v>
      </c>
      <c r="E60">
        <f t="shared" si="44"/>
        <v>0.3362772</v>
      </c>
      <c r="F60">
        <f t="shared" si="44"/>
        <v>0.4252782</v>
      </c>
      <c r="G60">
        <f t="shared" si="44"/>
        <v>0.31087319999999996</v>
      </c>
      <c r="J60">
        <v>10</v>
      </c>
      <c r="K60">
        <f>K44/20</f>
        <v>1.9770000000000001E-4</v>
      </c>
      <c r="L60">
        <f t="shared" ref="L60:O60" si="45">L44/20</f>
        <v>1.3722400000000001E-2</v>
      </c>
      <c r="M60">
        <f t="shared" si="45"/>
        <v>0.11025955000000001</v>
      </c>
      <c r="N60">
        <f t="shared" si="45"/>
        <v>0.10759515</v>
      </c>
      <c r="O60">
        <f t="shared" si="45"/>
        <v>0.13285560000000002</v>
      </c>
    </row>
    <row r="61" spans="1:15" x14ac:dyDescent="0.3">
      <c r="A61" t="s">
        <v>5</v>
      </c>
      <c r="B61">
        <v>100</v>
      </c>
      <c r="C61">
        <f t="shared" ref="C61:G63" si="46">C45/5</f>
        <v>2.4052000000000001E-3</v>
      </c>
      <c r="D61">
        <f t="shared" si="46"/>
        <v>0.1233446</v>
      </c>
      <c r="E61">
        <f t="shared" si="46"/>
        <v>0.37783080000000002</v>
      </c>
      <c r="F61">
        <f t="shared" si="46"/>
        <v>0.40112180000000003</v>
      </c>
      <c r="G61">
        <f t="shared" si="46"/>
        <v>0.29322100000000001</v>
      </c>
      <c r="I61" t="s">
        <v>5</v>
      </c>
      <c r="J61">
        <v>100</v>
      </c>
      <c r="K61">
        <f t="shared" ref="K61:Q63" si="47">K45/20</f>
        <v>1.7895000000000001E-4</v>
      </c>
      <c r="L61">
        <f t="shared" si="47"/>
        <v>1.3477900000000001E-2</v>
      </c>
      <c r="M61">
        <f t="shared" si="47"/>
        <v>8.5081299999999999E-2</v>
      </c>
      <c r="N61">
        <f t="shared" si="47"/>
        <v>0.13261289999999998</v>
      </c>
      <c r="O61">
        <f t="shared" si="47"/>
        <v>0.13097410000000001</v>
      </c>
    </row>
    <row r="62" spans="1:15" x14ac:dyDescent="0.3">
      <c r="B62">
        <v>500</v>
      </c>
      <c r="C62">
        <f t="shared" si="46"/>
        <v>2.2329999999999997E-3</v>
      </c>
      <c r="D62">
        <f t="shared" si="46"/>
        <v>0.12098679999999999</v>
      </c>
      <c r="E62">
        <f t="shared" si="46"/>
        <v>0.3989182</v>
      </c>
      <c r="F62">
        <f t="shared" si="46"/>
        <v>0.3782684</v>
      </c>
      <c r="G62">
        <f t="shared" si="46"/>
        <v>0.28906100000000001</v>
      </c>
      <c r="J62">
        <v>500</v>
      </c>
      <c r="K62">
        <f t="shared" si="47"/>
        <v>1.886E-4</v>
      </c>
      <c r="L62">
        <f t="shared" si="47"/>
        <v>1.3219249999999998E-2</v>
      </c>
      <c r="M62">
        <f t="shared" si="47"/>
        <v>0.11053375000000001</v>
      </c>
      <c r="N62">
        <f t="shared" si="47"/>
        <v>0.120305</v>
      </c>
      <c r="O62">
        <f t="shared" si="47"/>
        <v>0.1234968</v>
      </c>
    </row>
    <row r="63" spans="1:15" x14ac:dyDescent="0.3">
      <c r="B63">
        <v>1000</v>
      </c>
      <c r="C63">
        <f t="shared" si="46"/>
        <v>2.1579999999999998E-3</v>
      </c>
      <c r="D63">
        <f t="shared" si="46"/>
        <v>0.12300199999999999</v>
      </c>
      <c r="E63">
        <f t="shared" si="46"/>
        <v>0.37531039999999999</v>
      </c>
      <c r="F63">
        <f t="shared" si="46"/>
        <v>0.37386400000000003</v>
      </c>
      <c r="G63">
        <f t="shared" si="46"/>
        <v>0.29371540000000002</v>
      </c>
      <c r="J63">
        <v>1000</v>
      </c>
      <c r="K63">
        <f t="shared" si="47"/>
        <v>2.0430000000000001E-4</v>
      </c>
      <c r="L63">
        <f t="shared" si="47"/>
        <v>1.4050499999999999E-2</v>
      </c>
      <c r="M63">
        <f t="shared" si="47"/>
        <v>0.11026519999999999</v>
      </c>
      <c r="N63">
        <f t="shared" si="47"/>
        <v>0.10916999999999999</v>
      </c>
      <c r="O63">
        <f t="shared" si="47"/>
        <v>0.11499269999999999</v>
      </c>
    </row>
    <row r="64" spans="1:15" x14ac:dyDescent="0.3">
      <c r="C64">
        <f>AVERAGE(C60:C63)</f>
        <v>2.3695499999999998E-3</v>
      </c>
      <c r="D64">
        <f t="shared" ref="D64:O64" si="48">AVERAGE(D60:D63)</f>
        <v>0.1248807</v>
      </c>
      <c r="E64">
        <f t="shared" si="48"/>
        <v>0.37208415</v>
      </c>
      <c r="F64">
        <f t="shared" si="48"/>
        <v>0.39463310000000001</v>
      </c>
      <c r="G64">
        <f t="shared" si="48"/>
        <v>0.29671765</v>
      </c>
      <c r="K64">
        <f t="shared" si="48"/>
        <v>1.9238750000000001E-4</v>
      </c>
      <c r="L64">
        <f t="shared" si="48"/>
        <v>1.36175125E-2</v>
      </c>
      <c r="M64">
        <f t="shared" si="48"/>
        <v>0.10403495</v>
      </c>
      <c r="N64">
        <f t="shared" si="48"/>
        <v>0.1174207625</v>
      </c>
      <c r="O64">
        <f t="shared" si="48"/>
        <v>0.12557980000000002</v>
      </c>
    </row>
    <row r="67" spans="1:36" x14ac:dyDescent="0.3">
      <c r="A67" t="s">
        <v>8</v>
      </c>
    </row>
    <row r="68" spans="1:36" x14ac:dyDescent="0.3">
      <c r="D68">
        <v>2</v>
      </c>
      <c r="J68">
        <v>5</v>
      </c>
      <c r="P68">
        <v>10</v>
      </c>
      <c r="V68">
        <v>20</v>
      </c>
      <c r="AB68">
        <v>50</v>
      </c>
      <c r="AH68">
        <v>100</v>
      </c>
    </row>
    <row r="69" spans="1:36" x14ac:dyDescent="0.3">
      <c r="B69">
        <v>10</v>
      </c>
      <c r="C69">
        <v>100</v>
      </c>
      <c r="D69">
        <v>500</v>
      </c>
      <c r="E69">
        <v>1000</v>
      </c>
      <c r="F69">
        <v>5000</v>
      </c>
      <c r="H69">
        <v>10</v>
      </c>
      <c r="I69">
        <v>100</v>
      </c>
      <c r="J69">
        <v>500</v>
      </c>
      <c r="K69">
        <v>1000</v>
      </c>
      <c r="L69">
        <v>5000</v>
      </c>
      <c r="N69">
        <v>10</v>
      </c>
      <c r="O69">
        <v>100</v>
      </c>
      <c r="P69">
        <v>500</v>
      </c>
      <c r="Q69">
        <v>1000</v>
      </c>
      <c r="R69">
        <v>5000</v>
      </c>
      <c r="T69">
        <v>10</v>
      </c>
      <c r="U69">
        <v>100</v>
      </c>
      <c r="V69">
        <v>500</v>
      </c>
      <c r="W69">
        <v>1000</v>
      </c>
      <c r="X69">
        <v>5000</v>
      </c>
      <c r="Z69">
        <v>10</v>
      </c>
      <c r="AA69">
        <v>100</v>
      </c>
      <c r="AB69">
        <v>500</v>
      </c>
      <c r="AC69">
        <v>1000</v>
      </c>
      <c r="AD69">
        <v>5000</v>
      </c>
      <c r="AF69">
        <v>10</v>
      </c>
      <c r="AG69">
        <v>100</v>
      </c>
      <c r="AH69">
        <v>500</v>
      </c>
      <c r="AI69">
        <v>1000</v>
      </c>
      <c r="AJ69">
        <v>5000</v>
      </c>
    </row>
    <row r="70" spans="1:36" x14ac:dyDescent="0.3">
      <c r="A70" t="s">
        <v>6</v>
      </c>
      <c r="B70">
        <v>9.9999999999999995E-7</v>
      </c>
      <c r="C70">
        <v>5.1E-5</v>
      </c>
      <c r="D70">
        <v>1.2899999999999999E-3</v>
      </c>
      <c r="E70">
        <v>4.9280000000000001E-3</v>
      </c>
      <c r="F70">
        <v>0.107893</v>
      </c>
      <c r="H70">
        <v>9.9999999999999995E-7</v>
      </c>
      <c r="I70">
        <v>5.1E-5</v>
      </c>
      <c r="J70">
        <v>7.7800000000000005E-4</v>
      </c>
      <c r="K70">
        <v>5.398E-3</v>
      </c>
      <c r="L70">
        <v>0.124151</v>
      </c>
      <c r="N70">
        <v>9.9999999999999995E-7</v>
      </c>
      <c r="O70">
        <v>4.8999999999999998E-5</v>
      </c>
      <c r="P70">
        <v>1.219E-3</v>
      </c>
      <c r="Q70">
        <v>4.9610000000000001E-3</v>
      </c>
      <c r="R70">
        <v>0.13074</v>
      </c>
      <c r="T70">
        <v>9.9999999999999995E-7</v>
      </c>
      <c r="U70">
        <v>5.3000000000000001E-5</v>
      </c>
      <c r="V70">
        <v>1.2080000000000001E-3</v>
      </c>
      <c r="W70">
        <v>4.9839999999999997E-3</v>
      </c>
      <c r="X70">
        <v>0.123947</v>
      </c>
      <c r="Z70">
        <v>9.9999999999999995E-7</v>
      </c>
      <c r="AA70">
        <v>3.4999999999999997E-5</v>
      </c>
      <c r="AB70">
        <v>1.294E-3</v>
      </c>
      <c r="AC70">
        <v>4.7650000000000001E-3</v>
      </c>
      <c r="AD70">
        <v>0.121153</v>
      </c>
      <c r="AF70">
        <v>9.9999999999999995E-7</v>
      </c>
      <c r="AG70">
        <v>5.1999999999999997E-5</v>
      </c>
      <c r="AH70">
        <v>1.2199999999999999E-3</v>
      </c>
      <c r="AI70">
        <v>3.1649999999999998E-3</v>
      </c>
      <c r="AJ70">
        <v>0.10938299999999999</v>
      </c>
    </row>
    <row r="71" spans="1:36" x14ac:dyDescent="0.3">
      <c r="A71" t="s">
        <v>7</v>
      </c>
      <c r="B71">
        <v>6.6000000000000005E-5</v>
      </c>
      <c r="C71">
        <v>1.03E-4</v>
      </c>
      <c r="D71">
        <v>2.5055999999999998E-2</v>
      </c>
      <c r="E71">
        <v>4.8219999999999999E-3</v>
      </c>
      <c r="F71">
        <v>0.86694000000000004</v>
      </c>
      <c r="H71">
        <v>6.0000000000000002E-5</v>
      </c>
      <c r="I71">
        <v>9.7999999999999997E-5</v>
      </c>
      <c r="J71">
        <v>5.5800000000000001E-4</v>
      </c>
      <c r="K71">
        <v>2.3280000000000002E-3</v>
      </c>
      <c r="L71">
        <v>1.3595680000000001</v>
      </c>
      <c r="N71">
        <v>1.21E-4</v>
      </c>
      <c r="O71">
        <v>1.3999999999999999E-4</v>
      </c>
      <c r="P71">
        <v>5.8900000000000001E-4</v>
      </c>
      <c r="Q71">
        <v>2.1050000000000001E-3</v>
      </c>
      <c r="R71">
        <v>5.6223000000000002E-2</v>
      </c>
      <c r="T71">
        <v>1.08E-4</v>
      </c>
      <c r="U71">
        <v>1.7100000000000001E-4</v>
      </c>
      <c r="V71">
        <v>4.9399999999999997E-4</v>
      </c>
      <c r="W71">
        <v>1.7420000000000001E-3</v>
      </c>
      <c r="X71">
        <v>5.4980000000000001E-2</v>
      </c>
      <c r="Z71">
        <v>3.833E-3</v>
      </c>
      <c r="AA71">
        <v>4.2000000000000002E-4</v>
      </c>
      <c r="AB71">
        <v>8.03E-4</v>
      </c>
      <c r="AC71">
        <v>2.5609999999999999E-3</v>
      </c>
      <c r="AD71">
        <v>4.0668000000000003E-2</v>
      </c>
      <c r="AF71">
        <v>1.186E-3</v>
      </c>
      <c r="AG71">
        <v>1.1919999999999999E-3</v>
      </c>
      <c r="AH71">
        <v>1.632E-3</v>
      </c>
      <c r="AI71">
        <v>2.5349999999999999E-3</v>
      </c>
      <c r="AJ71">
        <v>3.6693000000000003E-2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B99B252CBAA244B56CE604A2563B44" ma:contentTypeVersion="12" ma:contentTypeDescription="Create a new document." ma:contentTypeScope="" ma:versionID="9e6bc1bc3817ba65d998f64a629a5d78">
  <xsd:schema xmlns:xsd="http://www.w3.org/2001/XMLSchema" xmlns:xs="http://www.w3.org/2001/XMLSchema" xmlns:p="http://schemas.microsoft.com/office/2006/metadata/properties" xmlns:ns3="9047ca1e-c75b-41fd-b766-4425e98cfa6b" xmlns:ns4="4128c2cc-341c-47ab-ad73-b8afde9ed749" targetNamespace="http://schemas.microsoft.com/office/2006/metadata/properties" ma:root="true" ma:fieldsID="11749b5e08626defb121e1fabad09b1b" ns3:_="" ns4:_="">
    <xsd:import namespace="9047ca1e-c75b-41fd-b766-4425e98cfa6b"/>
    <xsd:import namespace="4128c2cc-341c-47ab-ad73-b8afde9ed7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7ca1e-c75b-41fd-b766-4425e98cfa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28c2cc-341c-47ab-ad73-b8afde9ed74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1A5B50-7328-4B62-B51C-C1C6D25BD619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4128c2cc-341c-47ab-ad73-b8afde9ed749"/>
    <ds:schemaRef ds:uri="9047ca1e-c75b-41fd-b766-4425e98cfa6b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1E945CF-44BC-4F5B-99DF-AA1A028823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7831C2-56D3-4AD1-A716-141E244E42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47ca1e-c75b-41fd-b766-4425e98cfa6b"/>
    <ds:schemaRef ds:uri="4128c2cc-341c-47ab-ad73-b8afde9ed7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Jithin</dc:creator>
  <cp:lastModifiedBy>Jithin</cp:lastModifiedBy>
  <dcterms:created xsi:type="dcterms:W3CDTF">2019-10-08T04:45:39Z</dcterms:created>
  <dcterms:modified xsi:type="dcterms:W3CDTF">2019-10-09T04:21:33Z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0x010100AAB99B252CBAA244B56CE604A2563B44</vt:lpwstr>
  </property>
</Properties>
</file>