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ocuments/My R/covid19local/covid19code/"/>
    </mc:Choice>
  </mc:AlternateContent>
  <xr:revisionPtr revIDLastSave="0" documentId="13_ncr:1_{2F5422CC-70C9-8441-9CE8-4B946E33E6AD}" xr6:coauthVersionLast="45" xr6:coauthVersionMax="45" xr10:uidLastSave="{00000000-0000-0000-0000-000000000000}"/>
  <bookViews>
    <workbookView xWindow="0" yWindow="460" windowWidth="31960" windowHeight="36000" activeTab="1" xr2:uid="{00000000-000D-0000-FFFF-FFFF00000000}"/>
  </bookViews>
  <sheets>
    <sheet name="Chart1" sheetId="2" r:id="rId1"/>
    <sheet name="newt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D91" i="1"/>
  <c r="E97" i="1"/>
  <c r="C97" i="1"/>
  <c r="D89" i="1" l="1"/>
  <c r="D88" i="1"/>
  <c r="D87" i="1"/>
  <c r="D86" i="1"/>
  <c r="D85" i="1"/>
  <c r="D84" i="1"/>
  <c r="D90" i="1"/>
  <c r="D47" i="1" l="1"/>
  <c r="D46" i="1"/>
  <c r="D45" i="1"/>
  <c r="D44" i="1"/>
  <c r="D43" i="1"/>
  <c r="D42" i="1"/>
  <c r="D48" i="1"/>
  <c r="D49" i="1"/>
  <c r="D54" i="1"/>
  <c r="D53" i="1"/>
  <c r="D52" i="1"/>
  <c r="D51" i="1"/>
  <c r="D50" i="1"/>
  <c r="D55" i="1"/>
  <c r="D56" i="1"/>
  <c r="D61" i="1"/>
  <c r="D60" i="1"/>
  <c r="D59" i="1"/>
  <c r="D58" i="1"/>
  <c r="D57" i="1"/>
  <c r="D62" i="1"/>
  <c r="D68" i="1"/>
  <c r="D67" i="1"/>
  <c r="D66" i="1"/>
  <c r="D65" i="1"/>
  <c r="D64" i="1"/>
  <c r="D63" i="1"/>
  <c r="D69" i="1"/>
  <c r="D75" i="1"/>
  <c r="D74" i="1"/>
  <c r="D73" i="1"/>
  <c r="D72" i="1"/>
  <c r="D71" i="1"/>
  <c r="D70" i="1"/>
  <c r="D76" i="1"/>
  <c r="D82" i="1"/>
  <c r="D81" i="1"/>
  <c r="D80" i="1"/>
  <c r="D79" i="1"/>
  <c r="D78" i="1"/>
  <c r="D77" i="1"/>
  <c r="D83" i="1"/>
  <c r="E96" i="1" l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<sst xmlns="http://schemas.openxmlformats.org/spreadsheetml/2006/main" count="5" uniqueCount="5">
  <si>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date</t>
  </si>
  <si>
    <t>positiveIncrease</t>
  </si>
  <si>
    <t>positive</t>
  </si>
  <si>
    <t>deathIncrease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</si>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</sst>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Newton</a:t>
            </a:r>
            <a:r>
              <a:rPr lang="en-US" baseline="0"/>
              <a:t> Case Restatements - 5/28/2020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newton!$J$3:$J$83</c:f>
              <c:numCache>
                <c:formatCode>m/d/yy</c:formatCode>
                <c:ptCount val="81"/>
              </c:numCache>
            </c:numRef>
          </c:xVal>
          <c:yVal>
            <c:numRef>
              <c:f>newton!$K$3:$K$83</c:f>
              <c:numCache>
                <c:formatCode>General</c:formatCode>
                <c:ptCount val="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4-ED4C-A65B-E722EAD2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07087"/>
        <c:axId val="233308719"/>
      </c:scatterChart>
      <c:valAx>
        <c:axId val="2333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08719"/>
        <c:crosses val="autoZero"/>
        <c:crossBetween val="midCat"/>
      </c:valAx>
      <c:valAx>
        <c:axId val="2333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0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F5B6EC-E65B-054A-B9A2-EE0BFC43086B}">
  <sheetPr/>
  <sheetViews>
    <sheetView zoomScale="1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53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9E733-0FEF-F549-AA1C-B1BF0A21F3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A5" zoomScaleNormal="100" workbookViewId="0">
      <selection activeCell="B77" sqref="B7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s="1">
        <v>43889</v>
      </c>
      <c r="B2">
        <v>1</v>
      </c>
      <c r="C2">
        <f>SUM($B$2:B2)</f>
        <v>1</v>
      </c>
      <c r="D2">
        <v>0</v>
      </c>
      <c r="E2">
        <f>SUM($D$2:D2)</f>
        <v>0</v>
      </c>
      <c r="J2" s="1"/>
    </row>
    <row r="3" spans="1:10" x14ac:dyDescent="0.2">
      <c r="A3" s="1">
        <v>43890</v>
      </c>
      <c r="B3">
        <v>0</v>
      </c>
      <c r="C3">
        <f>SUM($B$2:B3)</f>
        <v>1</v>
      </c>
      <c r="D3">
        <v>0</v>
      </c>
      <c r="E3">
        <f>SUM($D$2:D3)</f>
        <v>0</v>
      </c>
      <c r="J3" s="1"/>
    </row>
    <row r="4" spans="1:10" x14ac:dyDescent="0.2">
      <c r="A4" s="1">
        <v>43891</v>
      </c>
      <c r="B4">
        <v>1</v>
      </c>
      <c r="C4">
        <f>SUM($B$2:B4)</f>
        <v>2</v>
      </c>
      <c r="D4">
        <v>0</v>
      </c>
      <c r="E4">
        <f>SUM($D$2:D4)</f>
        <v>0</v>
      </c>
      <c r="J4" s="1"/>
    </row>
    <row r="5" spans="1:10" x14ac:dyDescent="0.2">
      <c r="A5" s="1">
        <v>43892</v>
      </c>
      <c r="B5">
        <v>0</v>
      </c>
      <c r="C5">
        <f>SUM($B$2:B5)</f>
        <v>2</v>
      </c>
      <c r="D5">
        <v>0</v>
      </c>
      <c r="E5">
        <f>SUM($D$2:D5)</f>
        <v>0</v>
      </c>
      <c r="J5" s="1"/>
    </row>
    <row r="6" spans="1:10" x14ac:dyDescent="0.2">
      <c r="A6" s="1">
        <v>43893</v>
      </c>
      <c r="B6">
        <v>0</v>
      </c>
      <c r="C6">
        <f>SUM($B$2:B6)</f>
        <v>2</v>
      </c>
      <c r="D6">
        <v>0</v>
      </c>
      <c r="E6">
        <f>SUM($D$2:D6)</f>
        <v>0</v>
      </c>
      <c r="J6" s="1"/>
    </row>
    <row r="7" spans="1:10" x14ac:dyDescent="0.2">
      <c r="A7" s="1">
        <v>43894</v>
      </c>
      <c r="B7">
        <v>0</v>
      </c>
      <c r="C7">
        <f>SUM($B$2:B7)</f>
        <v>2</v>
      </c>
      <c r="D7">
        <v>0</v>
      </c>
      <c r="E7">
        <f>SUM($D$2:D7)</f>
        <v>0</v>
      </c>
      <c r="J7" s="1"/>
    </row>
    <row r="8" spans="1:10" x14ac:dyDescent="0.2">
      <c r="A8" s="1">
        <v>43895</v>
      </c>
      <c r="B8">
        <v>3</v>
      </c>
      <c r="C8">
        <f>SUM($B$2:B8)</f>
        <v>5</v>
      </c>
      <c r="D8">
        <v>0</v>
      </c>
      <c r="E8">
        <f>SUM($D$2:D8)</f>
        <v>0</v>
      </c>
      <c r="J8" s="1"/>
    </row>
    <row r="9" spans="1:10" x14ac:dyDescent="0.2">
      <c r="A9" s="1">
        <v>43896</v>
      </c>
      <c r="B9">
        <v>1</v>
      </c>
      <c r="C9">
        <f>SUM($B$2:B9)</f>
        <v>6</v>
      </c>
      <c r="D9">
        <v>0</v>
      </c>
      <c r="E9">
        <f>SUM($D$2:D9)</f>
        <v>0</v>
      </c>
      <c r="J9" s="1"/>
    </row>
    <row r="10" spans="1:10" x14ac:dyDescent="0.2">
      <c r="A10" s="1">
        <v>43897</v>
      </c>
      <c r="B10">
        <v>0</v>
      </c>
      <c r="C10">
        <f>SUM($B$2:B10)</f>
        <v>6</v>
      </c>
      <c r="D10">
        <v>0</v>
      </c>
      <c r="E10">
        <f>SUM($D$2:D10)</f>
        <v>0</v>
      </c>
      <c r="J10" s="1"/>
    </row>
    <row r="11" spans="1:10" x14ac:dyDescent="0.2">
      <c r="A11" s="1">
        <v>43898</v>
      </c>
      <c r="B11">
        <v>1</v>
      </c>
      <c r="C11">
        <f>SUM($B$2:B11)</f>
        <v>7</v>
      </c>
      <c r="D11">
        <v>0</v>
      </c>
      <c r="E11">
        <f>SUM($D$2:D11)</f>
        <v>0</v>
      </c>
      <c r="J11" s="1"/>
    </row>
    <row r="12" spans="1:10" x14ac:dyDescent="0.2">
      <c r="A12" s="1">
        <v>43899</v>
      </c>
      <c r="B12">
        <v>2</v>
      </c>
      <c r="C12">
        <f>SUM($B$2:B12)</f>
        <v>9</v>
      </c>
      <c r="D12">
        <v>0</v>
      </c>
      <c r="E12">
        <f>SUM($D$2:D12)</f>
        <v>0</v>
      </c>
      <c r="J12" s="1"/>
    </row>
    <row r="13" spans="1:10" x14ac:dyDescent="0.2">
      <c r="A13" s="1">
        <v>43900</v>
      </c>
      <c r="B13">
        <v>2</v>
      </c>
      <c r="C13">
        <f>SUM($B$2:B13)</f>
        <v>11</v>
      </c>
      <c r="D13">
        <v>0</v>
      </c>
      <c r="E13">
        <f>SUM($D$2:D13)</f>
        <v>0</v>
      </c>
      <c r="J13" s="1"/>
    </row>
    <row r="14" spans="1:10" x14ac:dyDescent="0.2">
      <c r="A14" s="1">
        <v>43901</v>
      </c>
      <c r="B14">
        <v>4</v>
      </c>
      <c r="C14">
        <f>SUM($B$2:B14)</f>
        <v>15</v>
      </c>
      <c r="D14">
        <v>0</v>
      </c>
      <c r="E14">
        <f>SUM($D$2:D14)</f>
        <v>0</v>
      </c>
      <c r="J14" s="1"/>
    </row>
    <row r="15" spans="1:10" x14ac:dyDescent="0.2">
      <c r="A15" s="1">
        <v>43902</v>
      </c>
      <c r="B15">
        <v>1</v>
      </c>
      <c r="C15">
        <f>SUM($B$2:B15)</f>
        <v>16</v>
      </c>
      <c r="D15">
        <v>0</v>
      </c>
      <c r="E15">
        <f>SUM($D$2:D15)</f>
        <v>0</v>
      </c>
      <c r="J15" s="1"/>
    </row>
    <row r="16" spans="1:10" x14ac:dyDescent="0.2">
      <c r="A16" s="1">
        <v>43903</v>
      </c>
      <c r="B16">
        <v>7</v>
      </c>
      <c r="C16">
        <f>SUM($B$2:B16)</f>
        <v>23</v>
      </c>
      <c r="D16">
        <v>0</v>
      </c>
      <c r="E16">
        <f>SUM($D$2:D16)</f>
        <v>0</v>
      </c>
      <c r="J16" s="1"/>
    </row>
    <row r="17" spans="1:10" x14ac:dyDescent="0.2">
      <c r="A17" s="1">
        <v>43904</v>
      </c>
      <c r="B17">
        <v>7</v>
      </c>
      <c r="C17">
        <f>SUM($B$2:B17)</f>
        <v>30</v>
      </c>
      <c r="D17">
        <v>0</v>
      </c>
      <c r="E17">
        <f>SUM($D$2:D17)</f>
        <v>0</v>
      </c>
      <c r="J17" s="1"/>
    </row>
    <row r="18" spans="1:10" x14ac:dyDescent="0.2">
      <c r="A18" s="1">
        <v>43905</v>
      </c>
      <c r="B18">
        <v>5</v>
      </c>
      <c r="C18">
        <f>SUM($B$2:B18)</f>
        <v>35</v>
      </c>
      <c r="D18">
        <v>0</v>
      </c>
      <c r="E18">
        <f>SUM($D$2:D18)</f>
        <v>0</v>
      </c>
      <c r="J18" s="1"/>
    </row>
    <row r="19" spans="1:10" x14ac:dyDescent="0.2">
      <c r="A19" s="1">
        <v>43906</v>
      </c>
      <c r="B19">
        <v>7</v>
      </c>
      <c r="C19">
        <f>SUM($B$2:B19)</f>
        <v>42</v>
      </c>
      <c r="D19">
        <v>0</v>
      </c>
      <c r="E19">
        <f>SUM($D$2:D19)</f>
        <v>0</v>
      </c>
      <c r="J19" s="1"/>
    </row>
    <row r="20" spans="1:10" x14ac:dyDescent="0.2">
      <c r="A20" s="1">
        <v>43907</v>
      </c>
      <c r="B20">
        <v>7</v>
      </c>
      <c r="C20">
        <f>SUM($B$2:B20)</f>
        <v>49</v>
      </c>
      <c r="D20">
        <v>0</v>
      </c>
      <c r="E20">
        <f>SUM($D$2:D20)</f>
        <v>0</v>
      </c>
      <c r="J20" s="1"/>
    </row>
    <row r="21" spans="1:10" x14ac:dyDescent="0.2">
      <c r="A21" s="1">
        <v>43908</v>
      </c>
      <c r="B21">
        <v>5</v>
      </c>
      <c r="C21">
        <f>SUM($B$2:B21)</f>
        <v>54</v>
      </c>
      <c r="D21">
        <v>0</v>
      </c>
      <c r="E21">
        <f>SUM($D$2:D21)</f>
        <v>0</v>
      </c>
      <c r="J21" s="1"/>
    </row>
    <row r="22" spans="1:10" x14ac:dyDescent="0.2">
      <c r="A22" s="1">
        <v>43909</v>
      </c>
      <c r="B22">
        <v>5</v>
      </c>
      <c r="C22">
        <f>SUM($B$2:B22)</f>
        <v>59</v>
      </c>
      <c r="D22">
        <v>0</v>
      </c>
      <c r="E22">
        <f>SUM($D$2:D22)</f>
        <v>0</v>
      </c>
      <c r="J22" s="1"/>
    </row>
    <row r="23" spans="1:10" x14ac:dyDescent="0.2">
      <c r="A23" s="1">
        <v>43910</v>
      </c>
      <c r="B23">
        <v>4</v>
      </c>
      <c r="C23">
        <f>SUM($B$2:B23)</f>
        <v>63</v>
      </c>
      <c r="D23">
        <v>0</v>
      </c>
      <c r="E23">
        <f>SUM($D$2:D23)</f>
        <v>0</v>
      </c>
      <c r="J23" s="1"/>
    </row>
    <row r="24" spans="1:10" x14ac:dyDescent="0.2">
      <c r="A24" s="1">
        <v>43911</v>
      </c>
      <c r="B24">
        <v>4</v>
      </c>
      <c r="C24">
        <f>SUM($B$2:B24)</f>
        <v>67</v>
      </c>
      <c r="D24">
        <v>0</v>
      </c>
      <c r="E24">
        <f>SUM($D$2:D24)</f>
        <v>0</v>
      </c>
      <c r="J24" s="1"/>
    </row>
    <row r="25" spans="1:10" x14ac:dyDescent="0.2">
      <c r="A25" s="1">
        <v>43912</v>
      </c>
      <c r="B25">
        <v>4</v>
      </c>
      <c r="C25">
        <f>SUM($B$2:B25)</f>
        <v>71</v>
      </c>
      <c r="D25">
        <v>0</v>
      </c>
      <c r="E25">
        <f>SUM($D$2:D25)</f>
        <v>0</v>
      </c>
      <c r="J25" s="1"/>
    </row>
    <row r="26" spans="1:10" x14ac:dyDescent="0.2">
      <c r="A26" s="1">
        <v>43913</v>
      </c>
      <c r="B26">
        <v>8</v>
      </c>
      <c r="C26">
        <f>SUM($B$2:B26)</f>
        <v>79</v>
      </c>
      <c r="D26">
        <v>0</v>
      </c>
      <c r="E26">
        <f>SUM($D$2:D26)</f>
        <v>0</v>
      </c>
      <c r="J26" s="1"/>
    </row>
    <row r="27" spans="1:10" x14ac:dyDescent="0.2">
      <c r="A27" s="1">
        <v>43914</v>
      </c>
      <c r="B27">
        <v>4</v>
      </c>
      <c r="C27">
        <f>SUM($B$2:B27)</f>
        <v>83</v>
      </c>
      <c r="D27">
        <v>0</v>
      </c>
      <c r="E27">
        <f>SUM($D$2:D27)</f>
        <v>0</v>
      </c>
      <c r="J27" s="1"/>
    </row>
    <row r="28" spans="1:10" x14ac:dyDescent="0.2">
      <c r="A28" s="1">
        <v>43915</v>
      </c>
      <c r="B28">
        <v>6</v>
      </c>
      <c r="C28">
        <f>SUM($B$2:B28)</f>
        <v>89</v>
      </c>
      <c r="D28">
        <v>0</v>
      </c>
      <c r="E28">
        <f>SUM($D$2:D28)</f>
        <v>0</v>
      </c>
      <c r="J28" s="1"/>
    </row>
    <row r="29" spans="1:10" x14ac:dyDescent="0.2">
      <c r="A29" s="1">
        <v>43916</v>
      </c>
      <c r="B29">
        <v>7</v>
      </c>
      <c r="C29">
        <f>SUM($B$2:B29)</f>
        <v>96</v>
      </c>
      <c r="D29">
        <v>0</v>
      </c>
      <c r="E29">
        <f>SUM($D$2:D29)</f>
        <v>0</v>
      </c>
      <c r="J29" s="1"/>
    </row>
    <row r="30" spans="1:10" x14ac:dyDescent="0.2">
      <c r="A30" s="1">
        <v>43917</v>
      </c>
      <c r="B30">
        <v>9</v>
      </c>
      <c r="C30">
        <f>SUM($B$2:B30)</f>
        <v>105</v>
      </c>
      <c r="D30">
        <v>0</v>
      </c>
      <c r="E30">
        <f>SUM($D$2:D30)</f>
        <v>0</v>
      </c>
      <c r="J30" s="1"/>
    </row>
    <row r="31" spans="1:10" x14ac:dyDescent="0.2">
      <c r="A31" s="1">
        <v>43918</v>
      </c>
      <c r="B31">
        <v>10</v>
      </c>
      <c r="C31">
        <f>SUM($B$2:B31)</f>
        <v>115</v>
      </c>
      <c r="D31">
        <v>0</v>
      </c>
      <c r="E31">
        <f>SUM($D$2:D31)</f>
        <v>0</v>
      </c>
      <c r="J31" s="1"/>
    </row>
    <row r="32" spans="1:10" x14ac:dyDescent="0.2">
      <c r="A32" s="1">
        <v>43919</v>
      </c>
      <c r="B32">
        <v>10</v>
      </c>
      <c r="C32">
        <f>SUM($B$2:B32)</f>
        <v>125</v>
      </c>
      <c r="D32">
        <v>0</v>
      </c>
      <c r="E32">
        <f>SUM($D$2:D32)</f>
        <v>0</v>
      </c>
      <c r="J32" s="1"/>
    </row>
    <row r="33" spans="1:10" x14ac:dyDescent="0.2">
      <c r="A33" s="1">
        <v>43920</v>
      </c>
      <c r="B33">
        <v>23</v>
      </c>
      <c r="C33">
        <f>SUM($B$2:B33)</f>
        <v>148</v>
      </c>
      <c r="D33">
        <v>0</v>
      </c>
      <c r="E33">
        <f>SUM($D$2:D33)</f>
        <v>0</v>
      </c>
      <c r="J33" s="1"/>
    </row>
    <row r="34" spans="1:10" x14ac:dyDescent="0.2">
      <c r="A34" s="1">
        <v>43921</v>
      </c>
      <c r="B34">
        <v>14</v>
      </c>
      <c r="C34">
        <f>SUM($B$2:B34)</f>
        <v>162</v>
      </c>
      <c r="D34">
        <v>0</v>
      </c>
      <c r="E34">
        <f>SUM($D$2:D34)</f>
        <v>0</v>
      </c>
      <c r="J34" s="1"/>
    </row>
    <row r="35" spans="1:10" x14ac:dyDescent="0.2">
      <c r="A35" s="1">
        <v>43922</v>
      </c>
      <c r="B35">
        <v>12</v>
      </c>
      <c r="C35">
        <f>SUM($B$2:B35)</f>
        <v>174</v>
      </c>
      <c r="D35">
        <v>0</v>
      </c>
      <c r="E35">
        <f>SUM($D$2:D35)</f>
        <v>0</v>
      </c>
      <c r="J35" s="1"/>
    </row>
    <row r="36" spans="1:10" x14ac:dyDescent="0.2">
      <c r="A36" s="1">
        <v>43923</v>
      </c>
      <c r="B36">
        <v>44</v>
      </c>
      <c r="C36">
        <f>SUM($B$2:B36)</f>
        <v>218</v>
      </c>
      <c r="D36">
        <v>0</v>
      </c>
      <c r="E36">
        <f>SUM($D$2:D36)</f>
        <v>0</v>
      </c>
      <c r="J36" s="1"/>
    </row>
    <row r="37" spans="1:10" x14ac:dyDescent="0.2">
      <c r="A37" s="1">
        <v>43924</v>
      </c>
      <c r="B37">
        <v>14</v>
      </c>
      <c r="C37">
        <f>SUM($B$2:B37)</f>
        <v>232</v>
      </c>
      <c r="D37">
        <v>0</v>
      </c>
      <c r="E37">
        <f>SUM($D$2:D37)</f>
        <v>0</v>
      </c>
      <c r="J37" s="1"/>
    </row>
    <row r="38" spans="1:10" x14ac:dyDescent="0.2">
      <c r="A38" s="1">
        <v>43925</v>
      </c>
      <c r="B38">
        <v>13</v>
      </c>
      <c r="C38">
        <f>SUM($B$2:B38)</f>
        <v>245</v>
      </c>
      <c r="D38">
        <v>0</v>
      </c>
      <c r="E38">
        <f>SUM($D$2:D38)</f>
        <v>0</v>
      </c>
      <c r="J38" s="1"/>
    </row>
    <row r="39" spans="1:10" x14ac:dyDescent="0.2">
      <c r="A39" s="1">
        <v>43926</v>
      </c>
      <c r="B39">
        <v>7</v>
      </c>
      <c r="C39">
        <f>SUM($B$2:B39)</f>
        <v>252</v>
      </c>
      <c r="D39">
        <v>3</v>
      </c>
      <c r="E39">
        <f>SUM($D$2:D39)</f>
        <v>3</v>
      </c>
      <c r="J39" s="1"/>
    </row>
    <row r="40" spans="1:10" x14ac:dyDescent="0.2">
      <c r="A40" s="1">
        <v>43927</v>
      </c>
      <c r="B40">
        <v>58</v>
      </c>
      <c r="C40">
        <f>SUM($B$2:B40)</f>
        <v>310</v>
      </c>
      <c r="D40">
        <v>0</v>
      </c>
      <c r="E40">
        <f>SUM($D$2:D40)</f>
        <v>3</v>
      </c>
      <c r="J40" s="1"/>
    </row>
    <row r="41" spans="1:10" x14ac:dyDescent="0.2">
      <c r="A41" s="1">
        <v>43928</v>
      </c>
      <c r="B41">
        <v>19</v>
      </c>
      <c r="C41">
        <f>SUM($B$2:B41)</f>
        <v>329</v>
      </c>
      <c r="D41">
        <v>0</v>
      </c>
      <c r="E41">
        <f>SUM($D$2:D41)</f>
        <v>3</v>
      </c>
      <c r="J41" s="1"/>
    </row>
    <row r="42" spans="1:10" x14ac:dyDescent="0.2">
      <c r="A42" s="1">
        <v>43929</v>
      </c>
      <c r="B42">
        <v>15</v>
      </c>
      <c r="C42">
        <f>SUM($B$2:B42)</f>
        <v>344</v>
      </c>
      <c r="D42">
        <f t="shared" ref="D42:D47" si="0">22/7</f>
        <v>3.1428571428571428</v>
      </c>
      <c r="E42">
        <f>SUM($D$2:D42)</f>
        <v>6.1428571428571423</v>
      </c>
      <c r="J42" s="1"/>
    </row>
    <row r="43" spans="1:10" x14ac:dyDescent="0.2">
      <c r="A43" s="1">
        <v>43930</v>
      </c>
      <c r="B43">
        <v>9</v>
      </c>
      <c r="C43">
        <f>SUM($B$2:B43)</f>
        <v>353</v>
      </c>
      <c r="D43">
        <f t="shared" si="0"/>
        <v>3.1428571428571428</v>
      </c>
      <c r="E43">
        <f>SUM($D$2:D43)</f>
        <v>9.2857142857142847</v>
      </c>
      <c r="J43" s="1"/>
    </row>
    <row r="44" spans="1:10" x14ac:dyDescent="0.2">
      <c r="A44" s="1">
        <v>43931</v>
      </c>
      <c r="B44">
        <v>24</v>
      </c>
      <c r="C44">
        <f>SUM($B$2:B44)</f>
        <v>377</v>
      </c>
      <c r="D44">
        <f t="shared" si="0"/>
        <v>3.1428571428571428</v>
      </c>
      <c r="E44">
        <f>SUM($D$2:D44)</f>
        <v>12.428571428571427</v>
      </c>
      <c r="J44" s="1"/>
    </row>
    <row r="45" spans="1:10" x14ac:dyDescent="0.2">
      <c r="A45" s="1">
        <v>43932</v>
      </c>
      <c r="B45">
        <v>17</v>
      </c>
      <c r="C45">
        <f>SUM($B$2:B45)</f>
        <v>394</v>
      </c>
      <c r="D45">
        <f t="shared" si="0"/>
        <v>3.1428571428571428</v>
      </c>
      <c r="E45">
        <f>SUM($D$2:D45)</f>
        <v>15.571428571428569</v>
      </c>
      <c r="J45" s="1"/>
    </row>
    <row r="46" spans="1:10" x14ac:dyDescent="0.2">
      <c r="A46" s="1">
        <v>43933</v>
      </c>
      <c r="B46">
        <v>7</v>
      </c>
      <c r="C46">
        <f>SUM($B$2:B46)</f>
        <v>401</v>
      </c>
      <c r="D46">
        <f t="shared" si="0"/>
        <v>3.1428571428571428</v>
      </c>
      <c r="E46">
        <f>SUM($D$2:D46)</f>
        <v>18.714285714285712</v>
      </c>
      <c r="J46" s="1"/>
    </row>
    <row r="47" spans="1:10" x14ac:dyDescent="0.2">
      <c r="A47" s="1">
        <v>43934</v>
      </c>
      <c r="B47">
        <v>13</v>
      </c>
      <c r="C47">
        <f>SUM($B$2:B47)</f>
        <v>414</v>
      </c>
      <c r="D47">
        <f t="shared" si="0"/>
        <v>3.1428571428571428</v>
      </c>
      <c r="E47">
        <f>SUM($D$2:D47)</f>
        <v>21.857142857142854</v>
      </c>
      <c r="J47" s="1"/>
    </row>
    <row r="48" spans="1:10" x14ac:dyDescent="0.2">
      <c r="A48" s="1">
        <v>43935</v>
      </c>
      <c r="B48">
        <v>42</v>
      </c>
      <c r="C48">
        <f>SUM($B$2:B48)</f>
        <v>456</v>
      </c>
      <c r="D48">
        <f>22/7</f>
        <v>3.1428571428571428</v>
      </c>
      <c r="E48">
        <f>SUM($D$2:D48)</f>
        <v>24.999999999999996</v>
      </c>
      <c r="J48" s="1"/>
    </row>
    <row r="49" spans="1:10" x14ac:dyDescent="0.2">
      <c r="A49" s="1">
        <v>43936</v>
      </c>
      <c r="B49">
        <v>12</v>
      </c>
      <c r="C49">
        <f>SUM($B$2:B49)</f>
        <v>468</v>
      </c>
      <c r="D49">
        <f t="shared" ref="D49:D54" si="1">33/7</f>
        <v>4.7142857142857144</v>
      </c>
      <c r="E49">
        <f>SUM($D$2:D49)</f>
        <v>29.714285714285712</v>
      </c>
      <c r="J49" s="1"/>
    </row>
    <row r="50" spans="1:10" x14ac:dyDescent="0.2">
      <c r="A50" s="1">
        <v>43937</v>
      </c>
      <c r="B50">
        <v>20</v>
      </c>
      <c r="C50">
        <f>SUM($B$2:B50)</f>
        <v>488</v>
      </c>
      <c r="D50">
        <f t="shared" si="1"/>
        <v>4.7142857142857144</v>
      </c>
      <c r="E50">
        <f>SUM($D$2:D50)</f>
        <v>34.428571428571423</v>
      </c>
      <c r="J50" s="1"/>
    </row>
    <row r="51" spans="1:10" x14ac:dyDescent="0.2">
      <c r="A51" s="1">
        <v>43938</v>
      </c>
      <c r="B51">
        <v>57</v>
      </c>
      <c r="C51">
        <f>SUM($B$2:B51)</f>
        <v>545</v>
      </c>
      <c r="D51">
        <f t="shared" si="1"/>
        <v>4.7142857142857144</v>
      </c>
      <c r="E51">
        <f>SUM($D$2:D51)</f>
        <v>39.142857142857139</v>
      </c>
      <c r="J51" s="1"/>
    </row>
    <row r="52" spans="1:10" x14ac:dyDescent="0.2">
      <c r="A52" s="1">
        <v>43939</v>
      </c>
      <c r="B52">
        <v>15</v>
      </c>
      <c r="C52">
        <f>SUM($B$2:B52)</f>
        <v>560</v>
      </c>
      <c r="D52">
        <f t="shared" si="1"/>
        <v>4.7142857142857144</v>
      </c>
      <c r="E52">
        <f>SUM($D$2:D52)</f>
        <v>43.857142857142854</v>
      </c>
      <c r="J52" s="1"/>
    </row>
    <row r="53" spans="1:10" x14ac:dyDescent="0.2">
      <c r="A53" s="1">
        <v>43940</v>
      </c>
      <c r="B53">
        <v>12</v>
      </c>
      <c r="C53">
        <f>SUM($B$2:B53)</f>
        <v>572</v>
      </c>
      <c r="D53">
        <f t="shared" si="1"/>
        <v>4.7142857142857144</v>
      </c>
      <c r="E53">
        <f>SUM($D$2:D53)</f>
        <v>48.571428571428569</v>
      </c>
      <c r="J53" s="1"/>
    </row>
    <row r="54" spans="1:10" x14ac:dyDescent="0.2">
      <c r="A54" s="1">
        <v>43941</v>
      </c>
      <c r="B54">
        <v>11</v>
      </c>
      <c r="C54">
        <f>SUM($B$2:B54)</f>
        <v>583</v>
      </c>
      <c r="D54">
        <f t="shared" si="1"/>
        <v>4.7142857142857144</v>
      </c>
      <c r="E54">
        <f>SUM($D$2:D54)</f>
        <v>53.285714285714285</v>
      </c>
      <c r="J54" s="1"/>
    </row>
    <row r="55" spans="1:10" x14ac:dyDescent="0.2">
      <c r="A55" s="1">
        <v>43942</v>
      </c>
      <c r="B55">
        <v>12</v>
      </c>
      <c r="C55">
        <f>SUM($B$2:B55)</f>
        <v>595</v>
      </c>
      <c r="D55">
        <f>33/7</f>
        <v>4.7142857142857144</v>
      </c>
      <c r="E55">
        <f>SUM($D$2:D55)</f>
        <v>58</v>
      </c>
      <c r="J55" s="1"/>
    </row>
    <row r="56" spans="1:10" x14ac:dyDescent="0.2">
      <c r="A56" s="1">
        <v>43943</v>
      </c>
      <c r="B56">
        <v>12</v>
      </c>
      <c r="C56">
        <f>SUM($B$2:B56)</f>
        <v>607</v>
      </c>
      <c r="D56">
        <f t="shared" ref="D56:D61" si="2">13/7</f>
        <v>1.8571428571428572</v>
      </c>
      <c r="E56">
        <f>SUM($D$2:D56)</f>
        <v>59.857142857142854</v>
      </c>
      <c r="J56" s="1"/>
    </row>
    <row r="57" spans="1:10" x14ac:dyDescent="0.2">
      <c r="A57" s="1">
        <v>43944</v>
      </c>
      <c r="B57">
        <v>7</v>
      </c>
      <c r="C57">
        <f>SUM($B$2:B57)</f>
        <v>614</v>
      </c>
      <c r="D57">
        <f t="shared" si="2"/>
        <v>1.8571428571428572</v>
      </c>
      <c r="E57">
        <f>SUM($D$2:D57)</f>
        <v>61.714285714285708</v>
      </c>
      <c r="J57" s="1"/>
    </row>
    <row r="58" spans="1:10" x14ac:dyDescent="0.2">
      <c r="A58" s="1">
        <v>43945</v>
      </c>
      <c r="B58">
        <v>6</v>
      </c>
      <c r="C58">
        <f>SUM($B$2:B58)</f>
        <v>620</v>
      </c>
      <c r="D58">
        <f t="shared" si="2"/>
        <v>1.8571428571428572</v>
      </c>
      <c r="E58">
        <f>SUM($D$2:D58)</f>
        <v>63.571428571428562</v>
      </c>
      <c r="J58" s="1"/>
    </row>
    <row r="59" spans="1:10" x14ac:dyDescent="0.2">
      <c r="A59" s="1">
        <v>43946</v>
      </c>
      <c r="B59">
        <v>1</v>
      </c>
      <c r="C59">
        <f>SUM($B$2:B59)</f>
        <v>621</v>
      </c>
      <c r="D59">
        <f t="shared" si="2"/>
        <v>1.8571428571428572</v>
      </c>
      <c r="E59">
        <f>SUM($D$2:D59)</f>
        <v>65.428571428571416</v>
      </c>
      <c r="J59" s="1"/>
    </row>
    <row r="60" spans="1:10" x14ac:dyDescent="0.2">
      <c r="A60" s="1">
        <v>43947</v>
      </c>
      <c r="B60">
        <v>6</v>
      </c>
      <c r="C60">
        <f>SUM($B$2:B60)</f>
        <v>627</v>
      </c>
      <c r="D60">
        <f t="shared" si="2"/>
        <v>1.8571428571428572</v>
      </c>
      <c r="E60">
        <f>SUM($D$2:D60)</f>
        <v>67.285714285714278</v>
      </c>
      <c r="J60" s="1"/>
    </row>
    <row r="61" spans="1:10" x14ac:dyDescent="0.2">
      <c r="A61" s="1">
        <v>43948</v>
      </c>
      <c r="B61">
        <v>15</v>
      </c>
      <c r="C61">
        <f>SUM($B$2:B61)</f>
        <v>642</v>
      </c>
      <c r="D61">
        <f t="shared" si="2"/>
        <v>1.8571428571428572</v>
      </c>
      <c r="E61">
        <f>SUM($D$2:D61)</f>
        <v>69.142857142857139</v>
      </c>
      <c r="J61" s="1"/>
    </row>
    <row r="62" spans="1:10" x14ac:dyDescent="0.2">
      <c r="A62" s="1">
        <v>43949</v>
      </c>
      <c r="B62">
        <v>5</v>
      </c>
      <c r="C62">
        <f>SUM($B$2:B62)</f>
        <v>647</v>
      </c>
      <c r="D62">
        <f>13/7</f>
        <v>1.8571428571428572</v>
      </c>
      <c r="E62">
        <f>SUM($D$2:D62)</f>
        <v>71</v>
      </c>
      <c r="J62" s="1"/>
    </row>
    <row r="63" spans="1:10" x14ac:dyDescent="0.2">
      <c r="A63" s="1">
        <v>43950</v>
      </c>
      <c r="B63">
        <v>7</v>
      </c>
      <c r="C63">
        <f>SUM($B$2:B63)</f>
        <v>654</v>
      </c>
      <c r="D63">
        <f t="shared" ref="D63:D68" si="3">15/7</f>
        <v>2.1428571428571428</v>
      </c>
      <c r="E63">
        <f>SUM($D$2:D63)</f>
        <v>73.142857142857139</v>
      </c>
      <c r="J63" s="1"/>
    </row>
    <row r="64" spans="1:10" x14ac:dyDescent="0.2">
      <c r="A64" s="1">
        <v>43951</v>
      </c>
      <c r="B64">
        <v>3</v>
      </c>
      <c r="C64">
        <f>SUM($B$2:B64)</f>
        <v>657</v>
      </c>
      <c r="D64">
        <f t="shared" si="3"/>
        <v>2.1428571428571428</v>
      </c>
      <c r="E64">
        <f>SUM($D$2:D64)</f>
        <v>75.285714285714278</v>
      </c>
      <c r="J64" s="1"/>
    </row>
    <row r="65" spans="1:10" x14ac:dyDescent="0.2">
      <c r="A65" s="1">
        <v>43952</v>
      </c>
      <c r="B65">
        <v>10</v>
      </c>
      <c r="C65">
        <f>SUM($B$2:B65)</f>
        <v>667</v>
      </c>
      <c r="D65">
        <f t="shared" si="3"/>
        <v>2.1428571428571428</v>
      </c>
      <c r="E65">
        <f>SUM($D$2:D65)</f>
        <v>77.428571428571416</v>
      </c>
      <c r="J65" s="1"/>
    </row>
    <row r="66" spans="1:10" x14ac:dyDescent="0.2">
      <c r="A66" s="1">
        <v>43953</v>
      </c>
      <c r="B66">
        <v>4</v>
      </c>
      <c r="C66">
        <f>SUM($B$2:B66)</f>
        <v>671</v>
      </c>
      <c r="D66">
        <f t="shared" si="3"/>
        <v>2.1428571428571428</v>
      </c>
      <c r="E66">
        <f>SUM($D$2:D66)</f>
        <v>79.571428571428555</v>
      </c>
      <c r="J66" s="1"/>
    </row>
    <row r="67" spans="1:10" x14ac:dyDescent="0.2">
      <c r="A67" s="1">
        <v>43954</v>
      </c>
      <c r="B67">
        <v>5</v>
      </c>
      <c r="C67">
        <f>SUM($B$2:B67)</f>
        <v>676</v>
      </c>
      <c r="D67">
        <f t="shared" si="3"/>
        <v>2.1428571428571428</v>
      </c>
      <c r="E67">
        <f>SUM($D$2:D67)</f>
        <v>81.714285714285694</v>
      </c>
      <c r="J67" s="1"/>
    </row>
    <row r="68" spans="1:10" x14ac:dyDescent="0.2">
      <c r="A68" s="1">
        <v>43955</v>
      </c>
      <c r="B68">
        <v>3</v>
      </c>
      <c r="C68">
        <f>SUM($B$2:B68)</f>
        <v>679</v>
      </c>
      <c r="D68">
        <f t="shared" si="3"/>
        <v>2.1428571428571428</v>
      </c>
      <c r="E68">
        <f>SUM($D$2:D68)</f>
        <v>83.857142857142833</v>
      </c>
      <c r="J68" s="1"/>
    </row>
    <row r="69" spans="1:10" x14ac:dyDescent="0.2">
      <c r="A69" s="1">
        <v>43956</v>
      </c>
      <c r="B69">
        <v>2</v>
      </c>
      <c r="C69">
        <f>SUM($B$2:B69)</f>
        <v>681</v>
      </c>
      <c r="D69">
        <f>15/7</f>
        <v>2.1428571428571428</v>
      </c>
      <c r="E69">
        <f>SUM($D$2:D69)</f>
        <v>85.999999999999972</v>
      </c>
      <c r="J69" s="1"/>
    </row>
    <row r="70" spans="1:10" x14ac:dyDescent="0.2">
      <c r="A70" s="1">
        <v>43957</v>
      </c>
      <c r="B70">
        <v>8</v>
      </c>
      <c r="C70">
        <f>SUM($B$2:B70)</f>
        <v>689</v>
      </c>
      <c r="D70">
        <f t="shared" ref="D70:D75" si="4">10/7</f>
        <v>1.4285714285714286</v>
      </c>
      <c r="E70">
        <f>SUM($D$2:D70)</f>
        <v>87.428571428571402</v>
      </c>
      <c r="J70" s="1"/>
    </row>
    <row r="71" spans="1:10" x14ac:dyDescent="0.2">
      <c r="A71" s="1">
        <v>43958</v>
      </c>
      <c r="B71">
        <v>3</v>
      </c>
      <c r="C71">
        <f>SUM($B$2:B71)</f>
        <v>692</v>
      </c>
      <c r="D71">
        <f t="shared" si="4"/>
        <v>1.4285714285714286</v>
      </c>
      <c r="E71">
        <f>SUM($D$2:D71)</f>
        <v>88.857142857142833</v>
      </c>
      <c r="J71" s="1"/>
    </row>
    <row r="72" spans="1:10" x14ac:dyDescent="0.2">
      <c r="A72" s="1">
        <v>43959</v>
      </c>
      <c r="B72">
        <v>3</v>
      </c>
      <c r="C72">
        <f>SUM($B$2:B72)</f>
        <v>695</v>
      </c>
      <c r="D72">
        <f t="shared" si="4"/>
        <v>1.4285714285714286</v>
      </c>
      <c r="E72">
        <f>SUM($D$2:D72)</f>
        <v>90.285714285714263</v>
      </c>
      <c r="J72" s="1"/>
    </row>
    <row r="73" spans="1:10" x14ac:dyDescent="0.2">
      <c r="A73" s="1">
        <v>43960</v>
      </c>
      <c r="B73">
        <v>2</v>
      </c>
      <c r="C73">
        <f>SUM($B$2:B73)</f>
        <v>697</v>
      </c>
      <c r="D73">
        <f t="shared" si="4"/>
        <v>1.4285714285714286</v>
      </c>
      <c r="E73">
        <f>SUM($D$2:D73)</f>
        <v>91.714285714285694</v>
      </c>
      <c r="J73" s="1"/>
    </row>
    <row r="74" spans="1:10" x14ac:dyDescent="0.2">
      <c r="A74" s="1">
        <v>43961</v>
      </c>
      <c r="B74">
        <v>1</v>
      </c>
      <c r="C74">
        <f>SUM($B$2:B74)</f>
        <v>698</v>
      </c>
      <c r="D74">
        <f t="shared" si="4"/>
        <v>1.4285714285714286</v>
      </c>
      <c r="E74">
        <f>SUM($D$2:D74)</f>
        <v>93.142857142857125</v>
      </c>
      <c r="J74" s="1"/>
    </row>
    <row r="75" spans="1:10" x14ac:dyDescent="0.2">
      <c r="A75" s="1">
        <v>43962</v>
      </c>
      <c r="B75">
        <v>4</v>
      </c>
      <c r="C75">
        <f>SUM($B$2:B75)</f>
        <v>702</v>
      </c>
      <c r="D75">
        <f t="shared" si="4"/>
        <v>1.4285714285714286</v>
      </c>
      <c r="E75">
        <f>SUM($D$2:D75)</f>
        <v>94.571428571428555</v>
      </c>
      <c r="J75" s="1"/>
    </row>
    <row r="76" spans="1:10" x14ac:dyDescent="0.2">
      <c r="A76" s="1">
        <v>43963</v>
      </c>
      <c r="B76">
        <v>2</v>
      </c>
      <c r="C76">
        <f>SUM($B$2:B76)</f>
        <v>704</v>
      </c>
      <c r="D76">
        <f>10/7</f>
        <v>1.4285714285714286</v>
      </c>
      <c r="E76">
        <f>SUM($D$2:D76)</f>
        <v>95.999999999999986</v>
      </c>
      <c r="J76" s="1"/>
    </row>
    <row r="77" spans="1:10" x14ac:dyDescent="0.2">
      <c r="A77" s="1">
        <v>43964</v>
      </c>
      <c r="B77">
        <v>6</v>
      </c>
      <c r="C77">
        <f>SUM($B$2:B77)</f>
        <v>710</v>
      </c>
      <c r="D77">
        <f t="shared" ref="D77:D82" si="5">9/7</f>
        <v>1.2857142857142858</v>
      </c>
      <c r="E77">
        <f>SUM($D$2:D77)</f>
        <v>97.285714285714278</v>
      </c>
      <c r="J77" s="1"/>
    </row>
    <row r="78" spans="1:10" x14ac:dyDescent="0.2">
      <c r="A78" s="1">
        <v>43965</v>
      </c>
      <c r="B78">
        <v>1</v>
      </c>
      <c r="C78">
        <f>SUM($B$2:B78)</f>
        <v>711</v>
      </c>
      <c r="D78">
        <f t="shared" si="5"/>
        <v>1.2857142857142858</v>
      </c>
      <c r="E78">
        <f>SUM($D$2:D78)</f>
        <v>98.571428571428569</v>
      </c>
      <c r="J78" s="1"/>
    </row>
    <row r="79" spans="1:10" x14ac:dyDescent="0.2">
      <c r="A79" s="1">
        <v>43966</v>
      </c>
      <c r="B79">
        <v>5</v>
      </c>
      <c r="C79">
        <f>SUM($B$2:B79)</f>
        <v>716</v>
      </c>
      <c r="D79">
        <f t="shared" si="5"/>
        <v>1.2857142857142858</v>
      </c>
      <c r="E79">
        <f>SUM($D$2:D79)</f>
        <v>99.857142857142861</v>
      </c>
      <c r="J79" s="1"/>
    </row>
    <row r="80" spans="1:10" x14ac:dyDescent="0.2">
      <c r="A80" s="1">
        <v>43967</v>
      </c>
      <c r="B80">
        <v>2</v>
      </c>
      <c r="C80">
        <f>SUM($B$2:B80)</f>
        <v>718</v>
      </c>
      <c r="D80">
        <f t="shared" si="5"/>
        <v>1.2857142857142858</v>
      </c>
      <c r="E80">
        <f>SUM($D$2:D80)</f>
        <v>101.14285714285715</v>
      </c>
      <c r="J80" s="1"/>
    </row>
    <row r="81" spans="1:10" x14ac:dyDescent="0.2">
      <c r="A81" s="1">
        <v>43968</v>
      </c>
      <c r="B81">
        <v>1</v>
      </c>
      <c r="C81">
        <f>SUM($B$2:B81)</f>
        <v>719</v>
      </c>
      <c r="D81">
        <f t="shared" si="5"/>
        <v>1.2857142857142858</v>
      </c>
      <c r="E81">
        <f>SUM($D$2:D81)</f>
        <v>102.42857142857144</v>
      </c>
      <c r="J81" s="1"/>
    </row>
    <row r="82" spans="1:10" x14ac:dyDescent="0.2">
      <c r="A82" s="1">
        <v>43969</v>
      </c>
      <c r="B82">
        <v>6</v>
      </c>
      <c r="C82">
        <f>SUM($B$2:B82)</f>
        <v>725</v>
      </c>
      <c r="D82">
        <f t="shared" si="5"/>
        <v>1.2857142857142858</v>
      </c>
      <c r="E82">
        <f>SUM($D$2:D82)</f>
        <v>103.71428571428574</v>
      </c>
      <c r="J82" s="1"/>
    </row>
    <row r="83" spans="1:10" x14ac:dyDescent="0.2">
      <c r="A83" s="1">
        <v>43970</v>
      </c>
      <c r="B83">
        <v>6</v>
      </c>
      <c r="C83">
        <f>SUM($B$2:B83)</f>
        <v>731</v>
      </c>
      <c r="D83">
        <f>9/7</f>
        <v>1.2857142857142858</v>
      </c>
      <c r="E83">
        <f>SUM($D$2:D83)</f>
        <v>105.00000000000003</v>
      </c>
      <c r="J83" s="1"/>
    </row>
    <row r="84" spans="1:10" x14ac:dyDescent="0.2">
      <c r="A84" s="1">
        <v>43971</v>
      </c>
      <c r="B84">
        <v>2</v>
      </c>
      <c r="C84">
        <f>SUM($B$2:B84)</f>
        <v>733</v>
      </c>
      <c r="D84">
        <f t="shared" ref="D84:D89" si="6">2/7</f>
        <v>0.2857142857142857</v>
      </c>
      <c r="E84">
        <f>SUM($D$2:D84)</f>
        <v>105.28571428571432</v>
      </c>
    </row>
    <row r="85" spans="1:10" x14ac:dyDescent="0.2">
      <c r="A85" s="1">
        <v>43972</v>
      </c>
      <c r="B85">
        <v>3</v>
      </c>
      <c r="C85">
        <f>SUM($B$2:B85)</f>
        <v>736</v>
      </c>
      <c r="D85">
        <f t="shared" si="6"/>
        <v>0.2857142857142857</v>
      </c>
      <c r="E85">
        <f>SUM($D$2:D85)</f>
        <v>105.57142857142861</v>
      </c>
    </row>
    <row r="86" spans="1:10" x14ac:dyDescent="0.2">
      <c r="A86" s="1">
        <v>43973</v>
      </c>
      <c r="B86">
        <v>9</v>
      </c>
      <c r="C86">
        <f>SUM($B$2:B86)</f>
        <v>745</v>
      </c>
      <c r="D86">
        <f t="shared" si="6"/>
        <v>0.2857142857142857</v>
      </c>
      <c r="E86">
        <f>SUM($D$2:D86)</f>
        <v>105.8571428571429</v>
      </c>
    </row>
    <row r="87" spans="1:10" x14ac:dyDescent="0.2">
      <c r="A87" s="1">
        <v>43974</v>
      </c>
      <c r="B87">
        <v>2</v>
      </c>
      <c r="C87">
        <f>SUM($B$2:B87)</f>
        <v>747</v>
      </c>
      <c r="D87">
        <f t="shared" si="6"/>
        <v>0.2857142857142857</v>
      </c>
      <c r="E87">
        <f>SUM($D$2:D87)</f>
        <v>106.1428571428572</v>
      </c>
    </row>
    <row r="88" spans="1:10" x14ac:dyDescent="0.2">
      <c r="A88" s="1">
        <v>43975</v>
      </c>
      <c r="B88">
        <v>1</v>
      </c>
      <c r="C88">
        <f>SUM($B$2:B88)</f>
        <v>748</v>
      </c>
      <c r="D88">
        <f t="shared" si="6"/>
        <v>0.2857142857142857</v>
      </c>
      <c r="E88">
        <f>SUM($D$2:D88)</f>
        <v>106.42857142857149</v>
      </c>
    </row>
    <row r="89" spans="1:10" x14ac:dyDescent="0.2">
      <c r="A89" s="1">
        <v>43976</v>
      </c>
      <c r="B89">
        <v>0</v>
      </c>
      <c r="C89">
        <f>SUM($B$2:B89)</f>
        <v>748</v>
      </c>
      <c r="D89">
        <f t="shared" si="6"/>
        <v>0.2857142857142857</v>
      </c>
      <c r="E89">
        <f>SUM($D$2:D89)</f>
        <v>106.71428571428578</v>
      </c>
    </row>
    <row r="90" spans="1:10" x14ac:dyDescent="0.2">
      <c r="A90" s="1">
        <v>43977</v>
      </c>
      <c r="B90">
        <v>4</v>
      </c>
      <c r="C90">
        <f>SUM($B$2:B90)</f>
        <v>752</v>
      </c>
      <c r="D90">
        <f>2/7</f>
        <v>0.2857142857142857</v>
      </c>
      <c r="E90">
        <f>SUM($D$2:D90)</f>
        <v>107.00000000000007</v>
      </c>
    </row>
    <row r="91" spans="1:10" x14ac:dyDescent="0.2">
      <c r="A91" s="1">
        <v>43978</v>
      </c>
      <c r="B91">
        <v>2</v>
      </c>
      <c r="C91">
        <f>SUM($B$2:B91)</f>
        <v>754</v>
      </c>
      <c r="D91">
        <f>9/7</f>
        <v>1.2857142857142858</v>
      </c>
      <c r="E91">
        <f>SUM($D$2:D91)</f>
        <v>108.28571428571436</v>
      </c>
    </row>
    <row r="92" spans="1:10" x14ac:dyDescent="0.2">
      <c r="A92" s="1">
        <v>43979</v>
      </c>
      <c r="B92">
        <v>1</v>
      </c>
      <c r="C92">
        <f>SUM($B$2:B92)</f>
        <v>755</v>
      </c>
      <c r="D92">
        <f t="shared" ref="D92:D97" si="7">9/7</f>
        <v>1.2857142857142858</v>
      </c>
      <c r="E92">
        <f>SUM($D$2:D92)</f>
        <v>109.57142857142865</v>
      </c>
    </row>
    <row r="93" spans="1:10" x14ac:dyDescent="0.2">
      <c r="A93" s="1">
        <v>43980</v>
      </c>
      <c r="B93">
        <v>2</v>
      </c>
      <c r="C93">
        <f>SUM($B$2:B93)</f>
        <v>757</v>
      </c>
      <c r="D93">
        <f t="shared" si="7"/>
        <v>1.2857142857142858</v>
      </c>
      <c r="E93">
        <f>SUM($D$2:D93)</f>
        <v>110.85714285714295</v>
      </c>
    </row>
    <row r="94" spans="1:10" x14ac:dyDescent="0.2">
      <c r="A94" s="1">
        <v>43981</v>
      </c>
      <c r="B94">
        <v>0</v>
      </c>
      <c r="C94">
        <f>SUM($B$2:B94)</f>
        <v>757</v>
      </c>
      <c r="D94">
        <f t="shared" si="7"/>
        <v>1.2857142857142858</v>
      </c>
      <c r="E94">
        <f>SUM($D$2:D94)</f>
        <v>112.14285714285724</v>
      </c>
    </row>
    <row r="95" spans="1:10" x14ac:dyDescent="0.2">
      <c r="A95" s="1">
        <v>43982</v>
      </c>
      <c r="B95">
        <v>1</v>
      </c>
      <c r="C95">
        <f>SUM($B$2:B95)</f>
        <v>758</v>
      </c>
      <c r="D95">
        <f t="shared" si="7"/>
        <v>1.2857142857142858</v>
      </c>
      <c r="E95">
        <f>SUM($D$2:D95)</f>
        <v>113.42857142857153</v>
      </c>
    </row>
    <row r="96" spans="1:10" x14ac:dyDescent="0.2">
      <c r="A96" s="1">
        <v>43983</v>
      </c>
      <c r="B96">
        <v>1</v>
      </c>
      <c r="C96">
        <f>SUM($B$2:B96)</f>
        <v>759</v>
      </c>
      <c r="D96">
        <f t="shared" si="7"/>
        <v>1.2857142857142858</v>
      </c>
      <c r="E96">
        <f>SUM($D$2:D96)</f>
        <v>114.71428571428582</v>
      </c>
    </row>
    <row r="97" spans="1:5" x14ac:dyDescent="0.2">
      <c r="A97" s="1">
        <v>43984</v>
      </c>
      <c r="B97">
        <v>0</v>
      </c>
      <c r="C97">
        <f>SUM($B$2:B97)</f>
        <v>759</v>
      </c>
      <c r="D97">
        <f t="shared" si="7"/>
        <v>1.2857142857142858</v>
      </c>
      <c r="E97">
        <f>SUM($D$2:D97)</f>
        <v>116.00000000000011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newton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2020-05-11T01:36:05Z</dcterms:created>
  <dcterms:modified xsi:type="dcterms:W3CDTF">2020-06-06T18:33:39Z</dcterms:modified>
</cp:coreProperties>
</file>