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795" windowHeight="12975" firstSheet="1" activeTab="1"/>
  </bookViews>
  <sheets>
    <sheet name="CB_DATA_" sheetId="2" state="veryHidden" r:id="rId1"/>
    <sheet name="NPV计算表" sheetId="1" r:id="rId2"/>
    <sheet name="敏感度" sheetId="5" r:id="rId3"/>
    <sheet name="模拟数据" sheetId="4" r:id="rId4"/>
  </sheets>
  <definedNames>
    <definedName name="CB_0389279d3adf4ce6b66602007ec9f55b" localSheetId="1" hidden="1">NPV计算表!$C$22</definedName>
    <definedName name="CB_172ca50b310940eba16d01e77a8832cb" localSheetId="1" hidden="1">NPV计算表!$C$10</definedName>
    <definedName name="CB_1c54750520db40a2b3b572d4676bd4a1" localSheetId="1" hidden="1">NPV计算表!$C$7</definedName>
    <definedName name="CB_21e2a65053aa4e90ab12d2e4bba0ee57" localSheetId="1" hidden="1">NPV计算表!$C$6</definedName>
    <definedName name="CB_339a0249caf14070a5c95849d15d1eae" localSheetId="0" hidden="1">#N/A</definedName>
    <definedName name="CB_693a994389bc4de6990d416c16cd77ca" localSheetId="1" hidden="1">NPV计算表!$C$11</definedName>
    <definedName name="CB_83e763f21f8d4ee3802816a64706a613" localSheetId="1" hidden="1">NPV计算表!$C$9</definedName>
    <definedName name="CB_899c155a2f9b4d14a72aded38b85296c" localSheetId="1" hidden="1">NPV计算表!$C$8</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"'638037977961002602"</definedName>
    <definedName name="CB_Block_00000000000000000000000000000001" localSheetId="1" hidden="1">"'638037977960889152"</definedName>
    <definedName name="CB_Block_00000000000000000000000000000003" localSheetId="0" hidden="1">"'11.1.4323.0"</definedName>
    <definedName name="CB_Block_00000000000000000000000000000003" localSheetId="1" hidden="1">"'11.1.4323.0"</definedName>
    <definedName name="CB_BlockExt_00000000000000000000000000000003" localSheetId="0" hidden="1">"'11.1.2.4.400"</definedName>
    <definedName name="CB_BlockExt_00000000000000000000000000000003" localSheetId="1" hidden="1">"'11.1.2.4.400"</definedName>
    <definedName name="CBCR_06712d30a92e401b95f72672885d1156" localSheetId="1" hidden="1">NPV计算表!$H$11</definedName>
    <definedName name="CBCR_0821e09679294dba89cfc05bcf687264" localSheetId="1" hidden="1">NPV计算表!$I$9</definedName>
    <definedName name="CBCR_0c31313549bb48f9b40a841bdbe8794a" localSheetId="1" hidden="1">NPV计算表!$I$8</definedName>
    <definedName name="CBCR_1a9af0320de04167af5265695095f36d" localSheetId="1" hidden="1">NPV计算表!$I$10</definedName>
    <definedName name="CBCR_2ad014e0fb2c415787ce49e5329d9ee9" localSheetId="1" hidden="1">NPV计算表!$H$8</definedName>
    <definedName name="CBCR_30da9b190d214dc1b9a708d305e48fdd" localSheetId="1" hidden="1">NPV计算表!$I$7</definedName>
    <definedName name="CBCR_35e6a06d801a4ec69d0c7d370027ff85" localSheetId="1" hidden="1">NPV计算表!$H$6</definedName>
    <definedName name="CBCR_66fe321adffa4a63b2d3ba764ef52bae" localSheetId="1" hidden="1">NPV计算表!$J$8</definedName>
    <definedName name="CBCR_7c1a61e215804e678ff7bcd6ba7377bf" localSheetId="1" hidden="1">NPV计算表!$J$10</definedName>
    <definedName name="CBCR_8b1c6eeb4ae74504b44084678ce7fc26" localSheetId="1" hidden="1">NPV计算表!$H$7</definedName>
    <definedName name="CBCR_931ccf6f51d14e73b952fd9362526f22" localSheetId="1" hidden="1">NPV计算表!$I$6</definedName>
    <definedName name="CBCR_993d710a7f6b4c178de30649443ddc3d" localSheetId="1" hidden="1">NPV计算表!$H$9</definedName>
    <definedName name="CBCR_c20c30f59a5143ffbe1ff66a93ee6df4" localSheetId="1" hidden="1">NPV计算表!$H$10</definedName>
    <definedName name="CBCR_c95fbd731f814430b645fa3ffa5e19b2" localSheetId="1" hidden="1">NPV计算表!$I$11</definedName>
    <definedName name="CBWorkbookPriority" localSheetId="0" hidden="1">-2525571425484140</definedName>
    <definedName name="CBx_9820dd7fd5304e71a1592b443b4bf830" localSheetId="0" hidden="1">"'NPV计算表'!$A$1"</definedName>
    <definedName name="CBx_f91330655bcf44a8bc8df6c6f1b04c7d" localSheetId="0" hidden="1">"'CB_DATA_'!$A$1"</definedName>
    <definedName name="CBx_Sheet_Guid" localSheetId="0" hidden="1">"'f9133065-5bcf-44a8-bc8d-f6c6f1b04c7d"</definedName>
    <definedName name="CBx_Sheet_Guid" localSheetId="1" hidden="1">"'9820dd7f-d530-4e71-a159-2b443b4bf830"</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44525" concurrentCalc="0"/>
</workbook>
</file>

<file path=xl/sharedStrings.xml><?xml version="1.0" encoding="utf-8"?>
<sst xmlns="http://schemas.openxmlformats.org/spreadsheetml/2006/main" count="211" uniqueCount="120">
  <si>
    <t>Crystal Ball Data</t>
  </si>
  <si>
    <t>Workbook Variables</t>
  </si>
  <si>
    <t>Last Var Column</t>
  </si>
  <si>
    <t xml:space="preserve">    Name:</t>
  </si>
  <si>
    <t xml:space="preserve">    Value:</t>
  </si>
  <si>
    <t>Worksheet Data</t>
  </si>
  <si>
    <t>Last Data Column Used</t>
  </si>
  <si>
    <t>Sheet Ref</t>
  </si>
  <si>
    <t>Sheet Guid</t>
  </si>
  <si>
    <t>f9133065-5bcf-44a8-bc8d-f6c6f1b04c7d</t>
  </si>
  <si>
    <t>9820dd7f-d530-4e71-a159-2b443b4bf830</t>
  </si>
  <si>
    <t>Deleted sheet count</t>
  </si>
  <si>
    <t>Last row used</t>
  </si>
  <si>
    <t>Data blocks</t>
  </si>
  <si>
    <t>CB_Block_0</t>
  </si>
  <si>
    <t>CB_Block_7.0.0.0:1</t>
  </si>
  <si>
    <t>㜸〱敤㕣㕢㙣ㅣ㔷摤摦㌳摥㕤敦慣敤搸㡤㤳戶㈹愵㌵㤴㔲愸㠳ㅢ㈷つ愵㐰〸扥㌴㤷攲挴㙥散愴㈰㐰㥢昱敥㤹㜸㥡㥤ㄹ㜷㘶搶㠹㑢㐵㈳㘸戹㠸㥢挴㑤ㄴ捡㐵ㄵ㐲㐲㐲㕣ㅥ戸昷〵〹〴㐲㐵攲〱ㅥ㄰㍣ㄴ挴㐵〸㠴昲改㝢攱〱〹㝥扦㌳㌳扢㌳扢摥戱扢㙤扦捦㐵㍥改晥㝤收摣收㥣昳扦㥥晦晦㑣㜳㈲㤷换晤ㅢ㠹㝦㤹昲捣摣戸戸敥〷搲㥥㤸㜱敢㜵㔹つ㉣搷昱㈷愶㍣捦㔸㥦戳晣愰てつ㡡ㄵぢ昵㝥愱攲㕢て挹㔲㘵㑤㝡㍥ㅡㄵ㜲戹㔲㐹搷㔰捦㐱昸ㅢ㠹ㅦ㜴昶ㅡ捣〳㉣捤㑣捦㉦㍦㠰㔱ㄷ〳搷㤳晢挷捥㠵㝤㡦㑣㑥㑥㑣㑥摣㜹攸攰愱㠹〳晢挷㘶ㅡ昵愰攱挹㈳㡥㙣〴㥥㔱摦㍦戶搰㔸慥㕢搵户挸昵㈵昷愲㜴㡥挸攵〳㠷㤶㡤㍢㕦㌷㜹攷攱挳收摤㜷扦㙥㄰慦捥㥤㥥㤹㕥昰愴改㍦㑦㘳ㄶ㌸攵㍢㘷㘵搵攲摡愴昴㉣攷挲挴捣㌴晥㑢捣ㅦ㑦㜷㑤㉣慥㐸ㄹ昰搵搲㤳㑥㔵晡㍡㍡づ搸㔳扥摦戰㔷戹㜹扡㝤っ㑢慤ㅡ㝥㔰戰㘷㘴扤慥摢昱愸㈵㝢ㅥ㝢㔷㌷搶〷敤㐵改昸㔶㘰慤㔹挱㝡搱㕥挲㐰戵㈱晢慣㉦捦ㄸ捥〵㜹摡戰㘵挱㍥摥戰㙡昹㌰攵晡㙥㡢㠷㐸㑥㑣㉤㝦㘲捡户㘷㔶っ㑦捤挸攷挶㘴戴㍤收㔵搳㙤㙦改㍥㉥愷慥摥挰㌱㙦敤摥づ㌵攷っ慦搹㜲扣㝢换㘸昱改ㄹ摣搱扤㝤㘲㡦搲㝤㕥摤扤㡦摡捡㜴㙢㌱㄰搱户摡㔱㉣㐶㉦ㄲ昴ㄳ㤴〸㠸㐰扤㑣㌰㐰㌰〸㈰昲晦ぢ㉥㐹㜶㘴㤵㔶㌱戴捡戲㔶愹㙡㤵㥡㔶㤱㕡挵搴㉡ㄷ戴捡㡡㔶戱戴捡〳㕡攵㈲摡挴愹搴摦慦㐵改摢挱摥て㝣敢㙢晦㌳晦捤㙢㝥昲㠵㠷摦晤摤摦づ敥㐲愳晢愲㐹捤㝡挶㈵㤰㕡㡢㡡て㑥ㅣ攰扦捤戹〲㑣㘱ㅥ㌶敦㌲㈷㈷㙢㠷てㄸ㠷㡣〲㤷㤵㠱晣ㄴ愱㡣愰敤愰㜹扦攵搴摣㑢ち㜷㌷㑥ㅢ扥㙣㙤摣㜸㔴㌷敤㌶㥣㥡晦㤲㡤㉢ㄷ〳㈳㤰㌷戴搷戵〶改攸戶〸戶㤲扥㝡摦㑤敤摤捥ㄹ昵㠶㥣扡㙣㠵搵㉦㙤慢戶ㄷ㍣㜷戹㝢敤㌱㑦㍥搸慣敤㤸搱ㄴ㠴摡㥡ㅡ扢㘳㤵㘱㔵㌸慦戱㤹ㄵ搷㤷㡥㥡摥戸扤㘰㔵㉦㑡㙦㔱㔲㈴捡㥡㕡敡㕥㔶㐵㕣㍦㍥敦㘰愱攰搶摡换㤳愵收㍤㤷〳㌰戳慣㘱扥慢搲ぢ搶㤷㡣攵扡扣㌶搵㈴㝣㈷㉡昶愵㡡㡦戹搵㠶㍦攳㍡㠱攷搶搳㌵㔳戵㌵〳㤲愶㜶捡慤挹㝣㍥愷㠴〲〴㙥㕦㥦㄰戹摢扢昳㠲㐲㐴〲挵㘴攴敢搳㘴㌷㜱〶慢挳㉡敡㤲㌴愹扤㘲㤳挱㌸㕦㈵㘳㌲㌸㌰戱㈶敡て扥昴㔵㥢っ摢挴摣ぢ摢㔸搳㐶愳搵摦戳㈶㥤攰㠴攱搴敡搲换搴㝥㠲㌳搲㠷〱ち㔷㈱㄰扡敥ㅥ㔵㥤戸㉣搶ぢ㤷慣㕡戰㔲㕣㤱搶㠵㤵〰㘵搰㤰愵ㄲ户戶㈳改搷愰㐸摦㑤㌰ち㔰㉥攷㡡㝢搸愸㔸㐶捡ㄵ㈸㥤㌲㜸㌹㈵挸搹㉦挵换㠳收㌱慢ㅥ挸㔰㈸て㥢挰㐸愸搵ㄴ晡㠶㐸愲㥥㔱つㄵ挶ㅥ㜳〶㔴㙡㔸㑥戰摥攲摢づ㉥〹㠹㘸㐷ㄶ㙣㍢㔹㐰㔱㤰㤶〷ㄹ扣〶愲㘹㤳〶搹㡤ㄳ㐴㐴㌶挸搰散ㄸ㌹㑤㘴㙣㥦㈱㈳搰㍥㐹㠴㙣㝤愰扢㡣㈰戱㜷ㄲ㈹㍢㜵攵挷ㅤ㘹戶㤱㉤ㅦ㑡戳扤搸㌸晤㕡㠲敢〸慥㈷搸〷㈰晥っ〹㐷㈹㠷㝣㍡改㉦挱戳㝥㈳挱㑢〱㈰㥦㜴捡㥣㐸㔴搱㠶摡㡡ㅤ挹㜶㐳戰㤳㤵㔱ㅣ㡡㈲㕡挶㑤㍢㜳挸㔶㠸㡥慣捥敤愱㙢昳㑡挷扥戲㍢㙤㈶㤷㐳㡡捣㘸㥡㕣敢㈶㑤㤳ㅢ挱愶㍤敡慤㥢搱㔵ㅦ㈳㜸ㄹ㐰㔹㝦㌹㈱㤴ぢつ摥慤㔹昴㌴㈹㕦ㄴ㘶㔱㘸っ昵愸攰㈳㐲收ㄱ㈰㐳挸㜵ㅣ㕦㜶㙣㘸㥡㠳攳收㡢摥㠶摥摦㥤扦㈳愴户改捤ㅤ扤㐳㝦搱戳戴愲㙦〱㝢㠹摦㜵搵㌱户愲㕡㝦㈵挱㙤〰㙤㍡㠶愷敦㘷敢㈹㔰㘶戱㥤挰摣㙥㝡㕤㤴㤵扢戴扥㉡㤵〶ㅡ㌴㤷っ敦㠲っ攰挱㌸㌹ぢ㕢搸昵㍣㔹挷愱戶愶ち㜸㝥戹㉥㕤攸ㅦ昳㕣㥢攵㍢㌶戲晦愲㔰っ昹扣搶㤷㙢戳㤱㌳㙣捤㠴捦㈹㐱㌹搴挱㠷扡ぢ㠹㐴愷㌴㜹戱㕦昶昹㜲㐷㤲昴㈰㐹㕥㡤㙤搵㙦〷㠰㤴㄰扦敥㉡㔱昶戳搹㙢㔴戳戴挵㑡て㕦挶改愴捤㠷搸㈱㐷〶㐲㠷敤㌴晣〷晥㤰扤㘸搹㑤㘱㌱㘰㉦㐸慦ち摦㠲㔵㤷攵搰㉤㑢㔱戳㈳㉢㕥㈴戲愲慦慦攳㍣㥤攱㕦㔳㜴搲㈶㈵㌲戹㍤戳㌲攳㉣摥㈲㉡扡㈱㈹㔴㌲㕣㐳㑤〹㐴捡㘳摢ㅤㄱ搳㠳㠸戹〳ㅢ愷ㅦ㈰㤸㈴㌸〸㔰昸〵㈴捤㔶㌷㥥攱戰晥㌵扡戴㉢㤵㕣㠹㘸㔰㉥挲愷扢ち慢挳㝣捤㙢〹敥〲㘸㌳㝦攸㠰捣㈰㐴㠵昲〴㈱慡㌰㠶㜹捥㤲㤷㐸〳扢㑣〴㤶㘶ㅡ㝥攰摡㡣㉣つ㤹戳敥㘹㌷㤸戵晣㔵㐴愲㐶捤㈸㜳晦㡡㜴㐰㕤ㅥ㙣㥦戶㌲㜷㜵㔵搶㜴㜳搱㙤㐰戴㥤㥣摤づ〷㜳㙣〷㙣㐹㜵㌶搷〴㔲㙦攷㘳っ㈱戰搳捡摦㑡㙦散㤶扣摦㍣昴つ户㜶㜴挹ち敡㜲挰っ㤹㡥昹㤲㠹㕤㐴攴愰搶㙦㉥慤㜸㔲捥づ㤹挷㍤慢㔶户ㅣ㐹㘴挰挶㘴戰㙥㑥㕥㐰㤴㘰挱㘵っ搰㜵㠶捣㈵捦㜰晣㔵㠳〱挵昵摤愹㈷ㄵㄶ㈹㤸搳㤶攳攳㌵ち㡢捣て㥢㡢㉢敥㈵㐴㙣ㅢ戶㜳摣㔸昵户〵㔶㐸昴㘱㔲愸ㄱ㥡搰㌴㔱搲㑡扤攲㠷〷昲㕣㡥扣㤷㈷㔰戸捡ㄵ攸㌳捦搰摥戴敢愳ㄸつ敤㜴捥㘹㄰搱愳㘶㘱㕦愶ㄴ㈶愷敡㜷戳捦敢〱敥㍤㝥昶㘴㉢㌲昷㥣㘲搶〵㝡昹㌳㘴扣㈲㡢㘶㈰㠴㍥扡㕤㈱愹戰㡣㤴〳づ〴挶昹搴㑥㝥㘵㔳戵㈱昵敤㙡㘵㡦㈱㤲㌴㘸捥ㄹ换戲㡥㜸戴㙤〴扢挲〷㥡戱戶㔱昷愳扡ㄹ搷戶つ㤲ㄶ挹㜲戱㙡㤰㠲愷ㅡ㠱㝢捡㜲㜴ㄳ㐰搱㕦㔴㘴㕣㐶㤱㜱㔹ㄵつ㥡㘷ㄸㅡ㔴㜹㡥攵㕥㌰㍣㉢㔸戱慤㙡㠹てっ摦㙤ぢ㥡〴㤳㔳昲挶㈹㤶ㄹ㘳㙤搶晣㔹㤸㙣晥〴搰㍤〱㌹捡慤㈳晡㐱戹㥡㈸攲㥦攸搱戱〴〱愳㍣愵晡ㅢ㌱㕡㐱摤㡥㠰挸㔱改㙡㝣〷攳敡㈳㈸〹㠵㄰戱㥥㐱㈲昰ち㈶㠴㍣㕤摣㐵昳慣㘳〵挰ㅥ㌱㜶捣ち㘶㝤愰ㅣ〰㔹㜵扣扤㐱㘱㌵搱㘹扣愹ㄵ㙥敥慣㑡愹㠹㥢㍡敢㤳㝡攳ㄵㅢ㔴㠷ㅡ㈵愱㐸㌶㙢愴㌴换〶㜳摣㑥慡㐶㈸挵ㅤ㙢ㅢ㤱攵㌶㙤敤㍢愵挸㜳㔰㑣㡡㘶㜲晡㥢ㄴ愱㈰搰ㅢ改㈸晡散戳挹㈳ㄱ戱愱つ㔰愶㥥ち换㠶愲㤰攰㐹㕣㍢愹挹㜲昴〴晥摥ㄵ㘵攷ㅢ㐱慡挶戸㍣ㅡ搵㑣搵敢昳づ慣㠴慡攱搵戶〹㑢㘳㙤愱㠶㔱摣搹慢昶て户㌷挱㠸ㄱㅢ㌲㉣㤲攱〷〶ㅢ㠲戹ㄲㄱ㔵㕡㘷㐳摣敡㘶㜱㠹㑦愷愴攱㈸っ㉣〶戵㔹戹愶捣戰㤶㈵㍦慡㍡㌴㑦㡢㑡㡥敡收搴戲て㤵ㅥ㔰㡥㐷㌹挵攰扡㜹㠶㙥㈹㕣㘲㠰搸㡤㜲ぢ搵〰愱摤收〰㍣ㄹ㙣ㅦ散㘰㐷挲搰〹慤㌳㑡搰㘲〶攱愶ㄷ㐱摥改ㄱ愳㄰愴愶㑡晦㌸㉡㍥晢㌸搳㔷㡦收攲㑣挴㐴っ㜷㘵㔸て㐰㙥㌲㌲㐹㉥ㅡ㡤〳收愱㘴㔳㐲㙢㌰㉥愳㠹㌱㐴㤳捦ぢ㜰㡢㠷戱慣㘱戲㑤ㅤ昷摣〲ぢ摡戴扥扥换㍣改㔴敢㡤㥡㔴慡㌸㤶搵㑡㈳㙦ぢ㝣愹㉢㠰㈱㌷㘵散㑢戴㈹㈷㜱㤴攲㤲㠹愴摥敤㙥晤㈸扡㉢㈱㠷㌱㐲搵挷〰㘴㠶㕢㑥〵挴㍡敥㈹搰㍥摣摤扡挰愰㉥捦㐱愴㜵ㄴ㔱㤶捤攱㍥㕥㌳㡡慣戸㉤搱㙣捥㥤㜳㘹戳㈷㡡㑥㔸㘱搱戶挰ㄱ搶ㄹち扣㘲ㄱ挶㐸㡦摣挱㐱㜲㔷愳攸敥搵㐷搴㘳敥㉡㔰愱㌰㈰ㄸ攳攵㈹㈸㠷㕤〵㈳搱攰搶㕡㔶户㘰昴㤷㤶户㍥〵㈰ㄸ〶愶㐱㡢㤶愱㠱㌳㠳晣收〶捥捤㘸㤵ㄱ㈱㑤〶㔳ㄹ愳ㅣ㠵挳ㅥ㐸〳㌷昱㈰扤攴㐲〹〵㝢搴挵戰昸㙥攲戸㡤㈳㤰敢㕤摢㔶戸㘰〴戸晥攲散㙢㉢㥥慡搵㘸敥挲㍦户㉤戰㡡慢ㅢ愱㌹扡愷敤㔲㤶㕡ㄳ敤扢㕢摡㉡愲换㠲〷㘷㈷㑥ㄸ㐱㜵㘵㌱㔸て㉦㙥昵㑡ㄲ㠵愷攰㡦搸昰敤戴㤹昳づ㉦愲慥㜱敦换ㄷㅤ昷㤲愳收㔵昰㜹敢てㄴ㠲㉢㤴晤㥣㘴㌹昷㙦晣㔳㐹换ㄵ㝥㠸ㄱ户㌲㙤づ搰㜲㤰㜰ㅣ㤵㐲㘹㌰㠶㝣〶㥤挰㜶㙦摥ㅡ㈰㥤散㘹愳ㄳ㈵〸㜶〸挵戹昰扣ㄱ㡡昸〱搰㑡㘲〹㡦攴搸昳慦㠰昵挵昷㔱㐲㠴攳㌹ㄲ㈳㠵㤷㈱㤷㠱㍡㈵挸愳㉢ㅥ扣㄰昲摦㠳愵㤸㥢㌷㘴愷晦〳㘶ㄶ摦㙢㐷搱㑤㐴搱㜷㍢㔰㈴㜸つ㐴昱敦扤挸挴愹挰昰散戳ち㠴㜳㑤㍢〷搰ㄷ晣挲敦晦攳〱㜴㉥㈲づ㘵愳㈱搴㜶㉢㥥㥢㈶㐲㕦㠷㠹挰攰扤㌲ㄱ㑥㈱㈳ㄸ挵て㑤㠴挸〷㌲㡦㠲捤㑤〴挶昶㌲っ挱㐴愸㌵攱搶攰〹散㕡㥢晥戱ㄳ戸㜸㉢㝤挴昳愱戴晣ㄹ㜸愴慥敢㉣㕥㌰㍣挳摥愷捡㡦㝢ㄲ捡捣㕢挲㑤㙥搵㠵㍤㙥搸戰㐶㜵摡挰㔷ㄱ㝢搹㜷晣㈹㕢扢扦づ㑣㠵㈹㜴摦㡢㤲㈸㍥〷㑦㠹攰戹㈱昷慥㍤㕦㍦晥晢㠷ㅥ㍤捡摢㙡ㄱ慤ㄶ㙥㐷扥㤷㤰㍤敤〹〴㜵ㄳㄷ㐵昶昲挳㥣㔳昸㐴挹㕡慤换㘹挳㔳㔶㤰慦摢㜱㌶㈴扣〴㘱㠶挴户ㅤ㑣㑣摣㝢〸㑤捣㠹㌶㜷愷晡戰㐹戹〸㈷ㄲㄳ㔷㍥扤㌸㙣㈸扡㉡戲ㅥ慤捤挲㌷愱㡡㥥攵㐴搲㔶㈲㑦㥤㑣㐲㝣愳㕤搷ㅤ愶慥ぢて㌲っ晢挷㔲ち昱〷㔲㐸昲㈰挳ぢ〱㑡㑡㥤㐱愶㜰〷㐰㐶㘴慤㍤挴㑢㝦挰㡥㄰㤰捤㑢㝦㍤㝥挴㠲㕤〴ㄶ㘳㕦㝣慦㈷㕡摡愲戱㙡㘲愸㔶搹㌴㡢挸愸挳ぢぢ㈶攳搲㤴愵㜳㄰愵㕢㜶㐷昱㈵㐳㜶ㄸ㜸ぢㄹ扢㘰搳搷㔶戶敦㜱ㅡ戸昹〱㍤㔳㔴ち挳搹捤㘲ㅣ㐸㔵㡣㉥㙣㕡づ㡢〸㠷挳㙣戳搳㐰㔴〵㥤攵散挳愹ㄴ挱㍦㝥㈹挴晡昱搶搰㝢摢㙢愸攳㥣㝥㉣㤰㍦搸㕦㌷㘵㌰㌶摥㑡㡥㠱㠴摤㔲慢㔲㜸㍤晣㉣扡㜰搱㌹愱户戲敡㔹ㅣ挶㥦㤸戳晡戴づ晤捦攸戵攲慣㜳散捤㌰㜶㑡晦扦ㄵ〵㥢敡㝦挱搸㥢㐲攴摢愲っㅦち㡣㥦㙣ㅡ戲攱㡥挰戳㡤攰㡤㍡ㄸ敢㉡换㤰㜷㤸㕢挴挷慢㘱戵㤲攰昰㝢攵摢慦㐶㌴晢搲戶ㅤ攸㉡〰ㄹㅢ㉡㝣〵㈲愸㙢晦戴摣㡡㑦户挵户愳攳㥥㔳㔶搵㜳㝤搷っ挶ㄶㄱ昴ㅤ攳户㘷㈶㙣㥥㈹昱攵㜶愱㜶ぢ㜶㘲昰㥤攸㜳㝡ㅥ〲晢戴っ㥥慦㔸㈴㈳ぢ㕢㡢㘴昰㍢愴㤱㐴㜸㠹摡挱扦挶扣慦㘱搴昱改敡㍣㝣㥤〱㡢戶㠵戲ぢ㍤捥敤㌷㌴戸㜵戸愳昵ㄶ昸㠳㘴㝤〲挱㌱戵㠴户扦㤳晢摡扥〷改戶搱摡㝣戶散捤攷㔶㉥㍣〹㥣㙥敤㉤㘹㤲攱㍢昹㐵㜲㔹慦㄰攲搲晥㔱晣摤扡㠳㤶愳㡤㠲捥愳て扡改〸ㅢ慦挳㝤戶㠵攸昷㜹㜴ㄵ㔳〴昸改㐶㤴攱㠳愰㤷㡦慣㈸扥㠰㘵㤱〱㤰捦ㄵ慢〰摤愹晡㠹㡤愸㝡㈴ㄶ挸㠲㘷っ㤲㘳㔹㝣づつ戹㕤攱戲挱ㄲ㕣戶㔰㘷〹攴昵戸〷昲㌹挱戳㠴㥡挸㘷搰愱㌹ㄱぢ愵摤㈷昲改㡤㈶㈲㘸〵愸㠵㈶挷ㅦ㠹戵㠸㕥㐷戵㙥ㄳ㌸〴㉥挰㌰挵㈲㘵㑤㌱っ㉤㝣㥦㤸㐱晡㘵昴昷㤹愳扦㜸㥡改敦㐷㠵ㄲ㠴愸㑡㑦㥥㠲㔰㑤晥㘳挹挹㝢㈸敤㍥昹㡦㙣㌴昹ㄱ捡㐸捥㐴て〰㠶晡㐴〵㝦搴㘲ㅡ挸㜰ㅦ昹ㄳ攷〹昰㑢捤㘲挴㐰㠹敡㝢〹ㄹ昴攵㠶慢㔶㤷㤱㠹晢ㄶ戸晥㡣㡦㝢㤴㝤挴㡢㤰昴攵ㄴ㐳㘷㙣㌱搴㡡㈵㍢昲挲㙥ぢ搹㠰㈵昱㙢搹慥㈲扤搸㘳㠴㕦扣㍦㐶捣㠹ㄳ昱㤷㔳㕡ㄴ㜳〲㘱㠴ㄶ㈹改㠷ㅢ㈹摥ㄷ㌷晥搶㜷㕡㉥㔳㔴㈰㠱㝡挲挶愴㌳搵昸戱戸昱㐱㝣㤵愵摡攴㜸㠳㠰改㤹戸㌱改㔱㌵㝥㌴㙥晣户㠳晢㥡㡤㘳㍡っ㐷㉥㤰㐸㌲㙣㕤㘵晤㈷扥搰ㅥ㐶昳㠲㐹晤㌹㘰㠶挵㤴㥣㉡㜴㕣㔷ㅡ㜴㄰㤷㐱㍣㝣㈳㍤㠷扢㑤戸〲〲㈱ㅢ晥慦ㄲ㑥攲捥搳慣ㄱㄸ昸〴㝡つ挱㘶㑦㔷㑦散㕣㌴攷㍤ㄴ昴㥢㈷㝤㥣愹㙡摢㡡㐴㘰づ攴挳晤摤挴㈹㥦㘱㍡戶昶㈳づ㤲㘹扣㐳搲㥢昲㔰㠱㤵扣㜸㑦㡣搹摣㤵ㄶ捤攸㡦〰㌹㤰㡥㠰捣攸㔷〰挳㐰っ㙦㉢攷㐶挸晦㡡戹摦挳㡡昷ㄲ㍣ち㔰ㄶ㘴㜶搲㐱昱㌱㤶晤昵挹㐷晦晣敤て晤改捡㔳㥡㜸㈸㝥㑤㤲㠰昴昷戳改〷〰晡攰戸ㄵㄱ昹㤵昵て戲㌳摦愴㐰㙥㠴㈲㐳扤敥㐳㉣晢㌰挱㐷〰捡〵㑥㜳换晢挵搵昴愸戳㍥㡡慥攲ち〱㝥晡挷愲っㅦち摣㠱㌷㜴户㤲㜹〸㡥㍦改㐷㤰㌳昵敤晥㍤昸ㄶ㝦㥤㡢敥挳晦㡡愴愰㑣晡扣昶晡摥挶㈲昹搳ㅡ㔷扦㔵㙣昶㜳ㄸ㠷敢㙡挵㑥㌸㈲搵㐹㐹㉢ち㘲㥡ぢㄶ㉥摥挰户ㅣ㔱ㄵ㐲㄰晢慡挲㠹㉡㡥愲㐰晦〴㥢ㄲ挷挴㤳晥㐹㍥ㄱ戵㙡ㄳ㍦ㄵ㘵昸㈰㠸㔷搵晤㠱愸㝢晣㐲攲㕡㔵㔸㙤㉦㈴晥㔵挵㑡昲㠵㡦㜳㌰㠵㉣㘴搲晡㠸㐸㔳㌴昴㌹㘴㠶晡㠶㌹户晢昱搳㉥㡢敡昹摡昹昳晦ㅣ捥㡦摤㤰㝦敢㥢〷ㅦ㝦收攷㝦昸昸慦摥㜱攴㉦晦㝡攲㠹㕦晤昱攳㑦晦敢愹攵㈳㍦㝤昲挹ㅦ摦晢挵愷晦戰摢晣㤲昶㥤㝦捥㝤改攱挹㡢て㍦㘸㥥扤晤昸挳㙦㝢攰扥挹㠵㙢挶晢晡晡晢㙦ㅢ晤搹昵慦ㅡ戹昲攰昷挴㡦㝥㜳㥤㈳搴㜲昱㠲昴㌴戸㙣㌵㡤捦㈳㠳㘹㜰挶㉦攸㌴戸㕣戵㔱换搱㐶㑤愳愰〴㙦〶㈷愰㉡㡣㜴挵挰㝦〰㕡㤸戴慦</t>
  </si>
  <si>
    <t>㜸〱敤㕣㜹㜸㕢搵㤵搷㤵慤㘷㕦挵㡥㤵㠴慤慣〶㐲〹㈴戸摡㉣㔹㐰㡡ㅤ㍢㡢挱㔹㠸挳㕡㕡昳㈴扤㐷㐴戴〴㐹㑥ㅣ摡㈹㘹㈹〳㈹㐳愱っ㍢㘱㐸搸㑡㈹㙢搹户ㄶ愶挳戴㙣㐳摢㠱㝥搳慦㍢㡤㤳㌰愵っ㥤改挲捣㜴㤹摦敦扥昷攴愷挵㑥㐸改㌷昹愳捦搶搱扤攷㥥㜳㤷㜳敥㜲敥戹昷挹㈳㍣ㅥ捦㥦昰昰㥢㑦㌳〳〷て㙦㈸㤵㡤㕣㔷㝦㈱㥢㌵㔲攵㑣㈱㕦敡敡㉢ㄶ昵つ㐳㤹㔲戹〹〴摡㐸〶改㈵摦㐸㈹㜳愱搱㍡戲捥㈸㤶㐰攴昳㜸㕡㕢愵ㄷ改㉤昶㈷攰㐴㈴戹㘴㌳〱愸㍣㔲㈳㈰㤵㙣㈵㤰〰㙤㝥㠰㔵晤ぢ㤶㈷捦㐷㤹挳攵㐲搱㤸搷㜹扡㤵昳晣㔰愸㉢搴ㄵ㡤㠴㈳㕤挱㜹㥤晤愳搹昲㘸搱㤸㥦㌷㐶换㐵㍤㍢慦㜳挵㘸㌲㥢㐹㥤㘲㙣㔸㔵㔸㘳攴攷ㅢ挹㘰㈴愹㐷㝢㐲搱敥㙥㌳㤱攸㘹㥢㠶㥣㤷昵㉦㔸㔱㌴捣搲〷㤵㘷ㅢ昳㕣摥扦愰㙢㤹㔱晥愰昲㙣㐷㥥挸㜲愰㤰搳㌳昹て㈸㔳ㅦ㈵摦㍤㘰愴㌲㔴㤱㘱ㄴ㌳昹昳扡㔰敤㉡㐱㈳ㄶ敦敡㉢㤵㐶㜳㙢愹敤㝥㈳㥢㕤㘹㤸㑡㌵戹㠱㔲㜹㠵㕥捣㤵摡㜲㤴㥦㔱㌴昲㈹愳㌴㍤户㜰㉣㘵㘴㙤挲㔲㙢敥㜴扤戸㑣捦ㄹ捤っ㜴攴㉣ㅤづ愶㡤㝣㌹㔳摥搰㥥㍢慤㘴慣搴昳攷ㄹ㈴昱攵ㄶ㡦㘶搲愲戹ㄹ晦㥥愶愳ㅢ搵㑣㈹ち昵挹昵慦搶㡢㘵ㄵ愳ち㐳㡤㘸㕤摤㐵戵愲慡㕥散㔲㥤㌵㕣搴搹㜰㈶㜷㡡㔱捣ㅢ㔹ㄶ㐲㑤捥慤㈱㔲〲戲昴㔰㤱㔴愵㌹愰ㄷ搳散㈱挲戶戰ㄴ㙤㍡㜳㔹㔵捣愰㤹愳㔹扤㌸㙦㘹㈶㍦㍦ㄲぢ〶攷つ㘵搶ㄸ搹㡣㔱㉡捦㡦〶ㄱ㕤慡㡦捤㡦㈲㈴㍢挰㈰〳㘴㥤挱搰㕢搷㙣ㅣ扦收晥户㉥扤㔲捥㘴㜴ㄶ㠰㘸㝥ㅢ㈳搳㕤ㄲ愵攰ㅤ搱扤㈳㐹敦㐸捡㍢㤲昶㡥ㄸ摥ㄱ搳㍢㜲㥥㜷㘴戵㜷㈴攳ㅤ㌹摦㍢戲〶㌴捥搳摡搲攲戵㥦戳昷摤扣改收㡦散戳昴㑢挷晥昸㕦㉦扦攴㤸慣攰㘰㔴㘳㜹㕦〴づ㕡㔶㈸收㌰㤴㤶ㅡ㝡㝥㝥㌷敢㌹㕣㑥てㄸ敢ㄸ㤶晢㠱㐰敥て愰ㅤ〰搰㘶搵㜴摢搳㡦㙦摦昲㡣晣㄰搳づ〴㄰㘲ㅣ㤵㘵㠵晦㌳戵攳攲㉢づ晢昹戲㡤㜳昶扢㙢戱㜶搷㉣ㅦ㐷㝣愴㤱㠰㙢㜵户〸㘳㍥愵㤷捡㜶户攲晣昰挱昶扡㕤㜷扡㐵挵搴㕦扥搳愱㤰て愴搳挹㠳㈹晤㐳〰戴㐳ㄹㅡ扦㜴攳㡥㉦㍣㌸扥昱ㄹ㜹ㄸ愳㥤〰㐲晣挴㔶换㉤㐷㙦㙡晡挹昱摢㠷ㅥ㌳扤㥥㑦扦昸㥢㡦〹捥挱慡〳ㅣ㠱挰攱敥づ㄰づ愳〷㑣昴〱㉢㉡㡦〴㤹㥣つ愰ㅤ〵搰戶昳敢㔷敤扣敡捥㥤㡦㝥㙥晢收㝢攵㠷㤹㜶㌴㠰㄰晦㘶㤷攷ㅢ㕤㜵昰て㍡㙦敢㝤昸搱攲敢攷慤㜹㝤慢愰㍡㔵㜹挷㈰㔰㌷㔴㈲昱㙥搷㔰㐱捣ㅥ㉡愱㜰户㍣㤶戹捦〵搰收〱捣ㅣ扦攲摡㙤捦㕥㌱㝥攵つ攳㥦扦㝢晢㘵㔷戱晣攳㐸搱〵㈰挴㜷散昲愷摤㌹㙦㝦ㄹ晡㐵敦搶㥣搸㜱攱㘵攱㤷〵愷㌳㔵㝥㄰㠱慡昶㐶㐲㔵敤戵愲㌲挴㍣挳〰㕡〴㘰收昶〷慥摣扥昹搶昱㥢㥦ㅡ扦晦㈶扢搴㈸㈹扡〱㠴㜸挹㉥戵晦挶攳㌳捦㙣摡扥昴挶昶扥散㝥慦慥㝦㐹㜰㘹㔳愵挶ㄱ愸㉡㌵摣㔳㔵慡ㄵ㤵㍤捣㌳〱愰ㅤて搰戶昳晥慦㡤摦㜱愹㕤摥〹㑣㍢ㄱ㐰㠸㙦搸攵慤戸敢捤挳敦ㄹ扥㙡搹㔷㘶㝥㜷摢搳㕢摥㌹愳敤愳㐸㍥搵㥥㥣〶㡡晡㝡㑣昷ㄳ㉢㐹戸㉢挸扦㕤㉦愱㔸㐱捤㙥㌳㙥㠶㐲改敥愰ㅥ搱㝤㥣慤㜶㜷慥收愴搶㘶㥥㤱挹愷ぢ敢搵攴㝤昰〲扤㘴㑣っ慢戹㜶摡㠲挲㘸㍥㕤㍡愸㜱攲㜰㔹㉦ㅢ〷搶愶㑤㘴㔲挷㌶㡣愵捤㈸愹昲づ慤㘵㍢㕤捦㡥ㅡ㝤㘳ㄹ㉢昹㤰㥡㘴㉣㙣㠵攴攴愹㡢㡡挶〵㤵搴扡ㅡ昵挱㍥㕡愷昲慥㙢愵㤵㘴搵慢戳㝦㜵愱㘴攴㔵昵收收㔶㘴㔲㙢㡣攲戰㐱敢捡㐸慢愶敥换㈴㝢㜵㥤扢㍣㡦㠶㘲扤㑣ㅦ攱挶㥡ぢ挷捡㐶㍥㙤愴㔱摦戵㐶戱扣㘱㤵㥥捣ㅡ晢㔵㤱㔸㘵㈲攱㐳㔵攸㐵㠵搴㘸愹扦㤰㉦ㄷぢ搹敡㤴扥昴㍡ㅤ㉢㝡㝡㘹㈱㙤㘰㐱㙥收攳ㄱ㥥愶㈶㈱㍣挷㌶㥡戴㤹㙦愹㑢㈹挲愵㘲慥㑣〷㔴㜷扢慥㤵㘸ㅤ㕡㤱㌵搸㈷扤戳㜷㤱㤹捡㤷搹ㅣ㌳㌹愱慢㑤㌴㐵㐹㍤㘷㜲㙡㔵挷㡡收晥戲挴㕥敦㉣扢昵ぢ搷挱敡㔹愲攷搳㔹愳㌸愵㈱㉤㔸㈳㜹ㄲ㠰敦㌹㡣收㐹愵挷㠵㕡㡣㠹つ扥昵㤹㜴㜹戵戶摡挸㥣户扡っㅣ㡣敤搶㔶㡡戶敥㤱㝤㐰挹〵〴晤〰㝥扦㐷ㅢ㈰㤱收㤷ぢ昹戵㠸挰㔲㥥摦攳攳㜰㝤晦愶ㄵ㉤㝢愹㑣㌹搸摤㈵㕦づ㙢㜷愹愹愹㔱㠳㤷攸愵搵㘵昶搴㈹ㄳ㘹㐴挹挵〴㑢〰㝣㌴㠲㜶㘹戹㜱㔲㙡愶㠱摡㥥ㅢ㌰㑣ㅤ摢〲㌵搰㠵敥换㔹㤶收㠰㔱㑡㐹㥡愴㠳ㄸ㌶㘳ㅡ㐲㤸〷摡㜲ㅣ〸挶㔸㜹㐰㉦敢㉤㌹ㄸ户㔰㤸〴搱㕣挵㘵㠵挸搹慥㜰づ户摦㡥㈱㠷㠰ち扡㜲㤹愶㄰㔶㑥ㄸ㐳ㄸ㍡㥥㈶ㅢ㑥摤〸搴㥤㤶㠰㔶摢攷慢㡤㔴搸捥改挵㐶㝥搵㠶戵㐶㠹攴慤摡㤴愲慣ㅤ㘹捣㙣㜹㉡㜹㕡㌹㤳㉤㜵愱愶㡢㡢㠵搱戵ㅦ㘴㍥捣㑢づ〲㌸㡦敦㌱㜴攸摤㙦ㄳ昷㥣㉤敢愸㥢㤱ㄱ㑦㉢㜳㈳㐶㉡扢㤸ㅤㄷ㤹晤〹㕦敡㤱㑢昱攵㥦㉡捤㐷摢昹晤ㄸ昴戴㑦摢㜲㤰搰慡愲愱戶㈸慤㉡〲㘹户攷捥㈸ㄴ搷㈴ぢ㠵㌵散㑦搳㔵慣戴摡㌰捡㌴晢愷搹摢ㅣ戵㥤ㄱ愲愹愹捡㔲㜷敤て戸慤搳㑥〵攸搸扥㘹攳昶捤㥢挶ㅦ扦㜳摢戳㥢㜷㍣昸㜵㙤㈵㤰㑤搸㠲㘸挳〸捣搸㜹昵㡤㍢㌶㍤㌹㝥挵搶敤㡦摣摣㌵㤶㉤㡤㠹㝢搱㜰㥡搴ㄷ晤愸昳㠶攰ㅢㄷ㉣摢㝡搶摣㠱ㄳ㑥㜹㉦㈸扥㘲㈷搴㔹昵戴搵搵捥攲㜴〴挴㤷㐱挶戹〵攱敡㐷㥥㠹戸㍣㡢攰㙣〰捣㄰㤲㠲挶〴㜱㡥ㄵㄵ戴昷㌹㌳挸㡦ㄳ㝣〲㐰搰搶㔷㥢㤳ㄱ〴㥣㐷㙣㐱晥㔴户㔲ㄹ㌷〸㉡㈷㈰㉡愵捡ㄴ戰㝥㌹㐵㥡攰づ㠲㙡㤳ㄴ㤳愴㔸㈴㐵㈲慥㐳㌶つ〵㜰慤㥤㔰户搹愰㐹㍣㠵愱㔲㘵摦敦〳摡㉡㐳愵捤㕣㤴挹㤶㡤愲㕡㡢㍡㑣㝣㔹摢㘶ㄵ㙦攷晡㕢搴㔳搶㠶㜴ㅦ戳ㅦ㑢㌰昶改攵つㄳ㐶㐹㥤〹㘰㑤戲㝦㌵㜴昶㍡㐳㐷㤹㌹㔵挶捥ㄴ㠶〴㍡㑤㡤愹㌳㌵戱慢ㄳ㜱㡤㙦㌸ㄷ愹㉥搵㠵㥣慢㍢ㄹ改㙢㈷㑥㑣摦戶昳㡡昴敥㑥㐸敡攰攴〶㄰㍢㝢㝤㈷㈵搳愴挶挶㕦㑤戵㐶㍥㑦换㔴换㐲㜰㌲㐷㤰㈷㈸㄰慣〵㄰㔷㘲㌲攲㌴晢㘱捣㠱晣っ㘰㙢晤㍣㌷㝤戲㐸㔰㈲愰挵收㥡㘶搷㈱慡慤㈷戰敤㌰㈱戸㡦㔷㌳敥ㄸ〲㜲〳㐰摢㠵〰换㤶ㄸ㔹㔸晢ㅦ㤴攳搲㜷ㄸ昲㥣摡㈸㐱户攱㌴扦㕦㙥㜸㐳㍥戵扡㔸挸挳挹㑢㕢愹㉦〵捦㕦㐹攸㕡㙥愸搰㍦㕡搶㜲㑢㌲昸㙡换慤㌴搶ㅡ㝡戹ㅦ扢㌹ㄸ㘲㐳昰摦㈸㌳㙢㌰㍤昶晦㘹㠶㜹㘸㌶㘳愳㍣㘱㠹㠹摡㐱㙢ㄹ㐴戶㜸扢〶ち昰㈲ㅢ捡捤㑤戱㙢ㅡ慣敢扤搰捥昲挸㑦愲㜶户晥敡㥥ㄳ㡥扡攵㠱㍦搹摦ㄷ愱昳愹㐷ㅥ㡡挴晡〵昸搳挰晡愷㑡ㄳ㥤愰愸㉣挰摡挵㠸㌵愱ㅢ㔸㡢昰㈷㤱㜵挳㐵昸㐲㍢愱捥戵㜴㈴昸㤵ㄵ㜲㈹〲㘲っ㘴㡤慤㤰㑤㐸㤶㥦㈷戸ㅣ挰㌵㍣慥戰愲㘲㌶扥搵㤸昸〲㠹慥〴㄰㜴㌵㈹㉢攴㉡〴㥣㐷ㄴ㔰㐶挵ち愱㝦慡㕥〸搷〰敢㤷㔳愴〹㍡戰㉡㐲㜰㔹㈱挶㘴〲㐸摢〹㜵扥㉥㝡慣㤴〰㙥㐱㐰㈴㈷ㄵ挰慤㐸㤶㕢〸戶〲戸〴㜰扢ㄵㄵ㜳昱慤〴㜰〷㠹敥〴㄰挷〱㈸〱摣㠵㠰昳㠸戳摣〲㤸〷㜴扤〰敥〱搶㉦愷㐸ㄳ昴愰㌵ㄲ挰昲挹〴戰捣㑥愸㜳戶搱㜹愶〴昰㌰〲㘲㘸㔲〱㍣㡡㘴昹ㄸ挱攳〰㉥〱㍣㘹㐵㐵ㄸ摦㑡〰㑦㤱攸㘹〰ㄱ〵㔰〲㜸〶〱攷ㄱ晤㙥〱㐴㠰慥ㄷ挰㜳挰晡攵ㄴ㘹㠲捥扣㐶〲㐸㑣㈶㠰ㅥ㍢愱捥敦搷㠳㥣㤴〰㕥㐴㐰挴㈶ㄵ挰换㐸㤶慦㄰扣ち攰ㄲ挰㙢㔶㔴㈴昰慤〴昰㙤ㄲ㝤〷㐰搰て愸〴昰㕤〴㥣㐷ㅣ攷ㄶ挰昱㐰搷ぢ攰㝢挰晡攵ㄴ㘹㠲摥挵㐶〲㌸㜲㌲〱ㅣ㘱㈷搴㍡㈲㝤㈷㈱愷昷改㐰㤲收改ㄹ㘳㍤户戹搳㑤ㅣㄹ昵㡦㤶捡〵戵㈷㙦㌷〷ち换ち攵㠱㑣㘹㙤㔶摦㌰换戴〳㘷慣㌶昲㜰㥥ㄵ攱㐳慢挱ㄵ搶慥㌵搲搲ㅣ㉥㡣ㄶ㔳挶攰挰摥攰㕣㠳㌸愰㍡攵㔷昳ち㍣㝢收㉦挲㡡㈶㍣摡㑦㤰㔵㘰晣搶愷攰晡㥥戳攰㤸慥㙤㑦㙣摡昹愵慢晤㜸㍣扥㍥㈴搵㍡〰㕣〶攴挴㕥㠵㝤慡㘳㐲捣慢㌲攵慣㌱捤㔴改㉡摣㙡㐲戴㜰㔳愶㕢捣㔵慢戱㌱ㅥ㘸㌷ㄷㄷ㌳改㙣㈶㙦㔰㐳搸晦昰㜰㙥挸㌸て㉥挹ㄵ㠵㔲㠶〷㠷敤收慡愲㥥㉦慤愵㑢㈵戵㘱㘶㔵㑣ㄹ〵㍥㜳㐱㈶㕦㐲㌱㑡戵っ㜷㤸挳慢ぢ敢㜱搲㍣㥡换㉦搶搷㤶昶ち㔵挱㙡戰ㅦ愵㉦攱ㄵ㕥慦㘸昵戶敥愹搲戴㥦㈲扢㠰愵愶㌹慢㡥改ㅣ扦散㙦挷㥦攰㈲敢昱㜰㝥㙢㈶挰搸愷晥攸戵㥢㘲〳挰㙤㠳敤㈵愶〷㤴ㄵ慤㍡㈲㙢攸㠱慢㥣摤搳昴㤷㍦㈳捦㥢〰㈷㉦㍥㙤㜰攲㙣攰捦㍡㘲昷昵㈳扦㕡晢慡戶摢㔵㕣戱㍣㜱㥣㙥昵ㅦ攲搸㥤㌰㔶搱つㄸ慢敤㤳㝥㔳搱戰㝢㑥㥦〸㉥㠲ぢ慦捤ㅣ搲㤳㐶ㄶ㥥挷㥣㕥㥥㙥㐵戸ㄹ挲㐱㘶挹㑥敢㉦攴㜲㍡晢ㅢ晢敡㜰㑡捦ㅡ慤㘶摦㘸戹㠰搳㔹㘹〲愸㑥㘹愳昴㌱愰昴㌱㠵㙡㌳㔷昲㜰㐲㠵㤹㔷攱㍣扤㤸㈹慦捥㘵㔲慤㡣昰〰㘱慦攸愸㤸㔱㤴㥤ぢ㠱昲㜱㘶㤷㕡晢摥戲㜴愱敥㉥散㌶㈸㍡慡ㅦ摤搹㉢㌴晣㠹㍤昴㕤㘳㉥㔲㑢㡣摣㠶摣㝣㜴〸㜳㜲㔲捦扢捥㠵㤲㜷㉦〲㐶昵㙣戱㤰〴昸挸㜱㍢挰㐸㌳㕤扥㔳㝡㌳㕢㐰攰ㅦ㉡攸改㐵㜰扤ㄴ㡡㉤昶㤵㤰㔶愸㤶昳㑣㌱㐰晦㜲㍦㑥㉦㜰㉡戲㉥㤳㌶㡡慤㐴っ㘳捦搲㑣捦戴㘶改㤰戲昱昸㝣搳㕡ㅢ㤵㌵攸攴㌵摢昶摡戹㉦扥っ搶攵晦昶愹㍤㈷㔱敡㝥㍦敢㈶户ㄳ散〰㄰昴㕣戳㍤㌵〴㍢㐹昰ㄶ㠰㡦㍥搲㕡摤㔴扢㝡攱㄰㤶㈰㙡㔶㤷㈹攸㠴㙥㠵挳㔶㜹慦㝤慡㈱搳㕣㕥㘷捤㜲㌸户㍡㌷㌴戴㘱昴㜲㈳敤户㈶㔷敥搸愸づ慦户ㄹ慡搶㙡㝤㘲㜵挵㈲戳摣戰愱摣搱愲つ㔵搰晥ㅤ㘰〶〷ぢ昲ㅦ㤹戸㥥㌰〰㌴搶晣㍦攱㑢㍤㝥扦㝣㥢〱扦㔸ち攸㌴㥦愶㡦㉤㥦㕦㈲㈸摦〱㄰昴㐹搲㉣戰ㄶ戱晦㐰愰昱㈲㈶捥㐴㔲ㅦ〹戵㜷㐹戴晤扥摢户㙦晣捣㥣㘵㔳㑤㥣攲㉣㔰㜲昲㤴扦〲㄰㘷〳㜰㑥慡昴搱晦㐲㜸搷㝤㤴摥㑦搵㐷㝦㙤〷ㄸㄱ㜴㠱㍡つ㘳㌷昷晢㥢〰攵㙦〸㝥ぢ㈰攸ㅥ㙤㐰昰㍢ㄲ扣㐷㠲ㄱ〰㉡㕦晢㙦㠰㝤慡㠵㙡摦愴㘸㈰搷晦〵㌱攴㥡〲㜴㜲㜷挹昵昷㐰换㍦〰昸戲〰㔳㑣扥搸挸戹摣㔷搳㐱慣㤹愷攵㌳㘵捣㡢慣挹愲㑣㤹挷㄰㈶〰㠲捡㉦㜵愰㥡㉦㕤㑣㜳㉢㤶搹㘱昵㐹㔵愶摡愱昵改㙥摢㙤㜶㠳㘴换慡㜳ㄹ㜳扢㈲㔲搶㕤㠳㍡敥㑤收㥥戰ㅣ㄰戶挵㈷㡥㥡摣㑢攷㤲㍢搷攷㍦挳㌸搴晥〸晥愶昱㑢㉥ㄶ㔲つ㑦㠱扥㡣攱挹ㅥ㑤搳㈲户换㙥㔲攳戸昴搳㍣戴㜰敤戶㘷㝣㌰㕦挲ㅣ敢户㘳㔸㐱愷摢挱攵愳攵慡ㄴ㝤㙣㤶㥤搲㤷捤㉥捦挳㘲㑦改挵昴㕥戲㘸㔲㑣㍣攰ㄶ㙡晤摢㐳㑢ㅣ㤹昰㜱㉤㜵搸㕢㜱挶愵慣昳㐸㜹㍦㝥㕦㡥敢㜶㡡扢攲づ㙥㘵㡣昷戱㤴ㄶ慣敢㔸㙡㕢戴挲挰㥥〶ㄷ敢戲挶㉣挵㔰㠹慡〵㐲㥡㝤挹ㄲ慣改㌲慤㈵㍢愴〶扢㌴㔷ㅡ㔹㥤㤷ㄵ㘰摣搸愱ㄵ愹㌲㑥㌹㉡ㄹ昰㈲挲摥愳㈱㐸愴搹搶㤲愵㈷㙤㡡㌹慥扡ㄱㅣ㐷㝢愸㔵攸捦㔴捦㍢㈷㠹㥢㙥攴昳攵㤳㍣㑥㠰㠶っ㤴㕢㐰昶㔳搸攸㤸㙦㙢㥤昴戳㥣戳㈳㙢㤶㔳ㄳ㔸㥢㠳愳㈱摦捥摤㔶戱㡣摢㍡扣晣搶挱愱㤳㠵愵㔳捥挰㘶捤㙥㤸㙥づ收㔳搹搱戴愱っ㕥㘷摥㔶㜶敦㕥愱㉦㜵㙢搸搲搵ㄴ㜲戱㠵㌲㠸慢挳捥敤㡤㍤摦〷㑢㉦㌴愵捣㑦攴攱㤷慣〱㔵戳ㄶ慡㜹摦㈷㈲㝥㌰捤㥣㌸捦㔳㔷㔵㌱戵搵愱㌸愷搱扦㕤㌹㔴㔱㈳捥㐵㌶㔴ㄸ㉡㜰换散㐲㉤挹㔸愸扤㐲㑦㘸愷㌵昱㘹ㅡ捣晥㍤ㅣ㈱捣〴戳㥥晡昲扣㝢㤱晤㝤ㄲ攵てつ㠸㈲㄰㝤㐴㉡㝦㌳㙣㥦㈶戵挷昵㑥散㜱㐵〹愹捡㔴搳愰㌵挱㤳ㄱ换㔴昳㐸㉥㘰戲ㄵ搸㕤㥢㙡敢㐰ち㐲㕣ㅥ㘷㈶㜶㐴昰散挴戱㤵㄰㐴㥤㤴愹收〷㠱㥣㐶挲つ㡤〹摡㐸搰づ攰愳㝢扤㜶愲㤹昴愴㠰㤹晢㜲㌴戵㕢㜳摣㜲㘰㤸㙡戸㕥㠲㤳㤰ㄶ㔸㔹搳㕡㉦㐴扡㥣㡥㙣㕦㝤攵㤵昹〸㝢〴㕤昱㑥〵㌹㑤搹㐶㜲〷换て〰㠸㑢㠱㠴㌰ㄱ挲㕡愲捤〰捡㘵㈴㕢㤶戰㈵攸㑤愰改㈳愱㌶㤳㐴扢㘵㈴㝦ㅥ攴㑡昲戳㔸搴攵㠸㔹㤲户㌷㜲晢〲扢㙢挹㕦〱㌶㄰㝡攴㝥捣挴㡥㠸㉦㈰攰㌴捣㘵㈴敦て〲㜹〰〹慦㙣㑣昰㈱ㄲㅣ㐸㠲慢㐰愰㡣攴㠳㄰慢ㄸ挹㔵昷㑣ㅢㄸ挹㠷㠰ㄸ㐶㌲扤晢㑥昱摣扥搸㜲㍤㤴戹ㅦ挶摣改㠹㥦㤰㙢㈷㔰㤳挸昵㔶㄰昶攱攳搱づ㈷搱敥㜸㙤挴ㄶ㤰㉢戹ㅥ挱愲戶㈲㔶㈵搷搹挰敥㕡慥户㠳つ㠴ㅥ㜹ㄴ㌳戱㈳攲づ〴㥣㠶㌵㈳㙣㌷㡣攷㡣昲㘸ㄲ昲㔰愰〱挱ㅣㄲㅣ㐳〲㥥ㄳ㈸戹ㅥ㡢搸㠱捥收愳挱㉤摡〶搲㥤〷ㄶ㐸㤷㐷〷㑥ㄹ㜴ㅣ摡㤵㌸㡥㘵㜴戱㡣㠷㠱㥣㤰敥㐷㠰㥡㐴扡㜴昸昷攱攳搱㠲㈴摡慤㕥晢ㄸ挸㤵㜴㐳㉣㡡〷〵㔵搲㡤〰扢㙢改㍥〹㌶㄰㝡㘴㤴㤹搸ㄱ昱ㄴ〲㑥挳㕣扤戶ㅢ〴㌲㐶㐲㥥㌸㌴㈰㠸㤳愰㠷〴㍣㠴㔰搲㑤㈰㔶㤱㙥㠳摢挲つ愴㝢〲㔸㈰摤攷㕣㘵戸晡敥㠹㉣㘳㍥换㜸ㄱ〴ㄳ搲晤㈸㔰㤳㐸昷㘵㄰昶攱攳搱㑥㈲搱㙥㐹昷ㄵ㤰㉢改昶戲愸㔷ㄱ慢㤲敥〲㘰㜷㉤摤搷挰〶㐲㕣㌸㘴㈶㜶㐴㝣ㅢ㠱〶挲ㅢ〰㠱㕣㐸㐲ㅥ㘷㌴㈰㔸㐴㠲挵㈴昸㉥〸㤴㜴㤷㈰㌶㌱㈷戸㙦㐵㌷㤰敢挹㈰㠶㕣扦攷捡㥤摢㕥扢搷㥥挲摣㠷㤸晢捦㠰㈴愹㕣捡ㄸ〲㑤昸昸戶〱搴㝡㘹敡㍣㘸捤㈰挲㌶〸扥戴攱昲㠶㉣晣㤷っ搲㙢㘳㠵戸ㄸ㔸挹昰㈵ㄵ㡡㌰㑦㥡㙢敦㕣㔴㜸㍦㡡慣愶敤㔳㜳㜹㔶戱㌱攵㑤㝣㝣㕦晤㘳晤〵搱ち㍦㉢㍥㜱㝤㡥㍣㝣戴攵挰敦戳㌴㤳㉡ㄶ㑡〵戳摣㌹っ挷㝣㈷㉦㈳㥢戰㤰晡㝣て㈲挷㠶㘵戲㘱捤㜹扥愸戳㡥㌷昲晣㙢昲㠵昵㜹㔵ㅢ㕦㠹㜷戲㔹㥡㙣㘹㘱㌱戴㥢搴㜳㈴㠴ㄷ愰㕢㡦捣昲㔴㤰戴㌷〵攸ㄷ愳㍣戵㤵㠸ㅦ搵扦愰㝦攵㐸㌰ㄵ〹攱慦㍢㥡㐸㈶愳㍤㘶㈲ㄹつ敡㍤搱㔰㌲㥤㌴㝡攲㠹愸慥つ㔷㐸挳㝡㍡ㄸ㡡ㅡ㐱㌳ㄹ㑥㐵㐳摤昱㥥㜸捡㠸㈶㡣敥㐸㌸㤱㑥ㄸ㐶㐲㕢㔵㈱㡤挵㑣㈳ㄲづ改㘹搳搴愳㝡㉣㤲っ愷昱晥㔷㍣ㄶ㌵捣敥㜰㔲㌷〲㍢散㥡挸搳挰㈳㑦㈷㌸〳㈰㐰挷ㅣ㙢㈸捦㈴敡㉣㠲戳㠹㝦换挱㤳㙡㠲挹昷㌶昰扢敢㐷愳㈴㐴㔲愴㐴㕡ㄸ捤㉤㉤㜵づ㠰㍡晦㕢攵㜶愷愶㜱づ昰摤〶〵搵㝡つㅡ㌳愱㤲㉥晤㤳㤹㌳㤹ㅣ㘱攵捦〵昰〷攸㠲㘳㠵㌴ㅤ搱㤹晤ぢ㐶㜰攷搰㝤戳㔱㑢〲摦〶扣㌲㘸㔷攲㠲户㤶〲㘶㍡㌰慥〳〷㉤つ摣っ攰慡㕦敦ち扣㘳攷慥㙥ぢ愸㔷㥡慣㤷㥢㔶㠳㕣㈸㙦ㅣ慢㤳㘱っ〱昵愱㌷㙥ㅢ㈳搷愱㤵散摣〸㝢㈴㝢㉣㍢愷戸〶ㄸ㜶搰敡づ㐶㥦㥣敡㘰㌹搰愱㠳搱晦挶㤶㙡㜹挴敤づ搶ㄳづㄹ挱㐴㉣㥥〸㈷愲改愴摥㤳㐸㤹愹㘰㜷㌲㘵挶㝡攲攱㔸㔴㉢㔴㐸ㄳ㠹㐸㍡ㅥち敡㜱㌳㤶㡣愶㐲昱㥥戴ㄱ〹挶愲㠹㘸㌴㤲㑥愷㈲改〰㍤㝢㑡㤰㙢挱㈳㉦〰〸搰愱愷㔰㐵愲㑡㐴搱扤愷㔰㈴㤰㈴ㄵ㜴摢戱慢㠸捦愳〹㔴愳敡㘳敢㤹㍥〶攰て搰㜳愷ㅡ㐲㜵㐸捡㕥㔲摣㤲昲つ搰愳愷ㄲ㠷ㄱ㔰慦㕤㔹㉦㘰㙤㐴愲㡦㜲慡敤ㄴ慥㘳ㄶ㤷㉢愹〵㤴〱㤷㝦㑦㜵慦ㄹ收愹愳㝡ㄶ慦攴㉤挷〶戳㑣搴摥戰㉤㘹戶戶昹扢ㅣ㔹慡〹ㅦ晢㌸㍢㜸慤っ慡〷㠶摤㌶㜵㔷㝡捦㌶㌹㝥摦㐵搰摢敥㤵〲扤搴っ㍦敡摢㉦㍦㡢〴㙥㠸搸攳㐹㈳㉦戶〳㡣搰戸户戰㥦㘳搴㝥㝣㕥㐴㜶㝦〷㑤捥㔹ㄳ㘷ㄵ㍣㤵㥡㥢攵㉢扡㡤づ㌹慡て〱㉦㘱昱㔸㤵敡敢〰㤷㤸㡤扤ㄴ〱㌵扥㔰㡣攰愶㑣㡤搸㌱〸挶ㄹ戱摡㈶㘰㈷㕤㘳挴㍡㤰搶て㘳敥搷㔴〷扦ㅣ〱っ㘳敥捤昸〴戸㍦㔳〱㙥挶㔴㠰ㅢ㌲㍥ㅤ摣㐲㜱㌲搰㔴昴〳〴㠱づ攴慣挶愷ㅡ㠱㙡㉣慡㘱挸扤㤸挲ㅦ㡣搲搴㍢㜶昲㡢㐰〹戵㜱㈲敡㙡挶㄰㈰㤱攰挶㐹㐹㈷攷㤶捥㌵挰㑥㉥㥤㌵つ愵挳㍤㤵㤲捥㜵〸㐰㍡晢攳㑢㈹攱㝡〴慣㐹慥㈷ㄹ㑡挵っ㈳ㄹ搵㡤㜸戴㍢ㄸ㑤攲㝤搲㥥㘸㉣摥㤳㌲攲㘶㉡ㅣ搳㙥愸㤰㐶㠲㘹㍤㤱っ㈵㠲改㜰㈸㥡㑥㠵㤲〹㍤ㅥ散㐹㐷㠲摤〶搶摦㜴㍡㜰㠰㥤扤扣ㄱ〱㜹ㄳ㐰㠰ㅢ㌲㌵愳摤㑣搴㘶愲戸㍤㔳愸ち㤵攰戶㑢㑤㜲㍡㥡㔱㤹攴戶㤰㘵㉢㠰㍦挰㥤ㄷㅢ愲摤㠶㐰愳㌵攷㜶攰慢搷㥣㍢㠰愹㕦㕦戴㍢㠱慥㔹㡡〲摣搲㈹㌱愹㔹㜲㌶ㄵ㜲㌷㔰敡㈵㐵㜱〴㐲昸昷挸㝢散㠰搲搱㙣㐴戶㔱㔹愷戹㜴㌴戱收っ㌷㔴挷㔱㘰㔲攵摣㡦〰搴挱㙤ㄷ㜳搳ㅥ㐰挰㔲㐷㐸㑦攸㘶㌰ㄲづ愶㡤㘰㌴ㄴ㡢敢戰㍡㘲摤戱㐴㜷㌰搱㙤㐶㘲㘹敤挱ち㘹㍣ㄵ搲㘳㈱㈳ㅣ敡敥〹㐶つ㘸捣㌴攳挹㔴㍡〶㙢㈵ㄲ㡦㈷㑤敤愱ち㘹㉡っ㘳㈹㘸㜶㈷昴敥㔰㌴㘲㥡㐹㈳㘴㥡戱㤸㥥㠸ㄸ㐶㉣㙤㐶〳摣晢愹づ晡㔵〴攴挳〴㡦〰〴收㌸昸㐷㠹㝡㡣攰㜱攲戹ㄵ㔴昴㡡㔴㌱㤱㕥㜰㠷愷ㄴ戹搰㔶愴㔲昴㌳挰捡㘷〱晣〱㙥昲㤴〸ㅡ慤㔶摣晣愹㐴愵㠷戹ㄴ晡戱〴㉦〰㉦㐲〴㡣晤戳ㅤ㔰㝡㠸㈰愲昴㤰㜰敢㠱㘳㐵慤晤昱㠶㝡㠸㈲㔹㤵昳ㄲ〲搰〳㌷㘸㙡㔸扣㡣㠰扤昶挷攲㈱㔸㝥㐱㍤ㄱ㌶愲㐱㜴㜵扣挰ㄸ㡥挵挳㍤㍤摤改㔰愸㍢愶扤㔲㈱㑤㈱㉤㤹㡥㐷㐲㈶㝥㈴㈰ㅡ〹㈶㘳搱㙥㔳㠷㤴昵㙥㈳㤴㐸㠶〳㌱㍢㝢昹㉡〲昲㕦〰〲㜱〷昵ㅡ㔱摦㈶慡挷㐱㔵愸〴㜷㜴㑡㥡挷搹搲㔴㈲㝦㥤㉣㙦〰昸〳摣搴愹㠶㜰㔸㐸㡥〱挹㙥㉦搹挹〳摣散㑤㐸㤳ㅥ㌳昹㐳㈶㠶㄰ㄲ扤〸攱摦㈳㝦㙣〷㤴㌴ㄷ㈰愲愴㜹㜸㐳㘹ㅥ搶㔰㥡晤㘰㔲攵扣㠹〰愴㌹㠰㉦㈵捤㥦㈳㘰㐹㌳搲㙤挴昴㘰㉣摤ㄳっ改㔱㈳ㄵ㑢愴㠳愹㜸㍡ㄲて〶挳㜱搳散改搶戶㔵㐸ㄳ㤱㔰ち〶㤶搹ㅤ㑡挳㘲㡦㐷㈰昹戰㤹㑥㐴㘲㘱っ〴㌳ㅣづ㉣戴戳㤷攳〸挸敤〰㠱㐵づ㙡〷㔱㍢㠹攲㝥㑦昵扤ち㤵攰㍥㑥㐹㜳㕦户㌴摦㈶换㉦〱晣〱㙥攵㈶㤵收㤰㤳愸晡㘶㠲愲晢㌵㔹㝢㄰ち㉣㜵ㄲ㝦㡢㐰㝢㤳敦㔴㝣㥤㌰昹㈱㥤换っ㥥ぢ㍦㜶搵㙢㤸ぢ昱㕡攵〶搶扣〹ㄷづ慣㘳晡㘶敦昱㝢㤶ㄷ㙤ㅣ扡〵昹昱㐹戴晡捦挸〷㉤㜲ㄹ㈶捣昱㌰㝣攴㝢挰晢㑥〳㘸攸㈷慦㝤㈷摦晤㝢ち㕣㝤昷捤つ㤶戰㐱挰㠵昴㔵㠵扥捡㡦㍡捣㜰㌶づ㜳㥤㔷〲㡦㥡挰㌸挷㔰づ摢昲㘲㠵て慦搸㘱㡦㠹㠴戹㝣㠱㜰摦㠹㤸敢㥡挳㐱ㄳ㔸㥣㍥攲㑣挴㐸㍢㌹㤶㘰㐷㌵㝢㥢敡㙥㜶㉢㤳搸晥昹〶摥㙢㘰㙥㜸昳㜵㌰摤㡥ㄶㅣ搴攰㤲挷㠲㑣㔹搹㐷戴㌱㠴㕣〹攱㘸晦〳㌰㜳晥戲ㄵ愷敦扣㝦敢㡥晢慦摦戹昵敥挳㘷て捥敥昱昹愰㤴㕡晦昰愴攵㈱て㤷ち㔸㍡〷慤㕦晥ㅥ〹攲㜴〰敡㐱挸㘱㐰敤㡦〰戵〵㉥㤹摤㈳〴ち㘴愱散㘱㌸捣挵㤷㌸愳挲戹㡡㥣㕥攰㙡㌹㑦〶攷ㅦ晥㘰㜱㜲㠴攰㠸㠴㥣㘷㠲㥥㤹ㄱ㈵戸攳㘵㐴㑤㈴摣昹㍡挵㜴㜰敦㐸㙤搷搸㕢敦㉡㈷ㄴ昰扤昸攰㘹敤㔵㕦㥥㠰晤扤㑦㙦挷戹づ攷挷挵攱㔷昷昹㝥㝡㔱敤㔵㜵挵搱㜹慦挵搱晢㠰昵ㅤ㝣愸㔷慣〶攷㉣愴搶扥〳昶ㅥ㕡搱昰晡昹敦散㠴摡㤷攰〲摣㙡慡㔹挱㡦㈶户㌷㠹ㅣ攲ㅣ摦攲㌷攰攰愰㔲攳愰㡤昲攰㠶捤搲㐱ㅥ㈱㙤㍡㜰戵㤲ㅣ㥣㥤㄰扦戲㈵㘹㘹㡦㍦㙢㈳㉥愸㜰㜲㑦愹捤㙣挰戹〴㥣扦戴㌹㤱っㅤ散㐳捥㈲攸ㅤ㐹㡢㤲ㅤ㘱捥ㅤ敢ㄹ㐱㘰户挵摥㌱收㜰㑣㈹敥换ㅥ敥㐵慥㔰摢㐵扤㘲㈳㌸ㅡ㠹㜹愷㉤捤扡㜷つ㜷搸〹戵慦摡㠹捦㈲㈷晣挳㝢㡦㔶戱晥晣〴㉥〶㑡〹晦㈰㘰戱戶㝣㡥㈴㜸挴㈵づ㜹〵〳㙣㠰㥢っ㐵㝥〸挸攵愱攴昱ち敥っ㤴挲㝥㠶戲㉢ち敢㐴愲昸㈲㤲㈶慡㝦㌱戲戰㕥㔲昸攱㘴搵晦㠱㥤㔰晢㤲㐲攰㙡愷攴て慢㡡㡡敢㥣㐲扦敦㉥㜴づぢ愵搹㙢昵㤲敢ㄱ搲㡥〵慥戶㤷㉣㤹ㅤㄷ㙦㠰搱㔱㉣㉥摡㤳㤳ㄶ戵挵㜹〳㌹扢ㅡ㜰づ㠲昳㍢㌶㈷㈵攸㤷㐱㜲搲晡㜶㌲ㄳ㥢敤〸搳㍢戶㌰㠲挰敥昷ㄲ㕡攴㡡㘳慡㕥昲搳㙦昵昶㈱㔷㡦攷〷晥㍥㐱㘳㝡㐲捣㉢㠱戵挴晣㡡㉤捤扡㕥昲戲㥤㔰晢㉡㐴㠰㌶戸㔲㜰っ慤挲㘰愴㈱慤㜴晢㈲㌸㉡扡敤㘱㤳㘹㤴㕡挲愲㜵慤ㅤて摣慣扡ㄹ㌸ㄴㄴ㉦㔴㐹敢㐴戲搲愸戵㔸㘹㙤㙢ㅦ㙤挰㝡昲㙣戰㍥㙦戳戲㐶㝥搹㑢搶㐷㉡慣て㤱㜵㐱〳搶㈵㘴㝤搶㘶㐵㍡㔸〷挸晡㈸ㄸ愸㈳收㈶ㅥ戳㈳搴㤱㜸摣㡥㤰戸攳ㄹ收㡢挰㙥㉢っ戴㜸㌰㥢搲〲㔷㥣㔳㈹捥昳㠹㝢㝡ㄵ挳搰㝤搶昷㈱て昶㡡ㄷ挰搹㐸㠱㑦愰ㄵつ㘷搳挷敤㠴摡㔷㌹〲㌴摥㤵〲㑦㐶㘳愰㐰㕡攰㑡㠱㡦㠲愳愲挰㈱捡㠳㜶戰愵〵㥡攵摡㌲攰㙡ㄵ〸㔱㠶挴㐳㔵愲㕣㐱㔶摡搸ㄶ㉢捤㜴㙤㘵〳搶㐱戲摥㘷戳㕡㈳㘵ㄵ㔹㘹㤰㔷㐶ちつ㜳㐶搴㐸愱摤晤晥㐶捡ㅢづ挷㔴〲㝦昰慥挵㝤ㄴ昸㜳扦㤸搹㈷㘸愰㌷ㄲ昴摤戶㍣敢㐶捡㤷散㠴摡㔷㐶〲戴敢㤵愰捦㐶慢㈰㘸ㅡ攷㑡搰㜷㠲愳㈲攸㜳搸㘴㥡挸㤶戴㘸戱㙢㥦〰慥㝥㐲㡡㠹慤戶戰㤰㡣㉥㝢㉥㌹㘹㝤㕢㥣㌴攰戵㘴〳捥挱搹㌱㜱㡢捤㘹㠹㌹㑤㑥㕡敡ㄵ㌱搳㘲慦㠸㤹〶昹晢ㄳ㌳慤昷㕤㑥㐸捦㥤戳戰㡦㘲昶散㍦愳㑦搰㜲㙦㈴收ㅢ㙣㘹搶㠹昹㝡㍢愱敥挵ㄴㅡ晣扢㝡㌱挵昵㘳㌲ㅤ愸㠰捦攴挹捥㌴搳㐲搳㐶㔷㌷攰戲敡㔸愴つ户挶㡢昸㌹㤷㈱扣ㄹ㠱扢攲昸㙤㌱摢㍦㡥㌷㈶㜸㌳挰戹㤷㉣㔵㡣捣㥡戹扣㠸㡢捡㉤收㘰〹㜷扣搲慤昸つ㡡㌲摥㍡捦敦つ捥㔸ㅣ㔴搱㔰挴㘳㕤㈶㙦㜸㐶挴挳㥦㠶㌶戰扡㍤摡㌵㈱て攷㥥㡦㤷㤷捤昷捣ㄵ慢㥤㡦敡戴㕢愷昰昶㡢ㄳ捤攲㕡㈸搷昲㉣㙥昴搰㈷㡥挷敢㤱㔹㔰㙡㌹㠰㈶㥣㙦㈸搳〴挰㉦昳挰㔸ㄷ搵〷㐸攸攳〶愸戶㔹㍣慦㕢〴㍡㑦捤慦慣㑣㥢收㥣愷㤱戵㤹㜶晢㔴晢〷づ㤷㤶摣㠸捥ㅦ㑢㙣捤㡤㘴㡤晣㜹攵搵㤵ㅦ㐸㠴㑦ㅥ㉦㤵捡戵㈸㠷㐵昱㈳〸㤹慢扣挰㡤愵ちㄴ戶攸挶搲㥣㘵敦搵㑡〸戴㕢㠷扢ㄵ㤱晣㕤㐳㤱㡣㠲㔲㔲㈴ㄳ攲㔸㑦ㄴ㈵愱㠰㐷搰づ愶㐸㥣㐷搰扣㔵㠵㜳㔳㡢㝦慢愲㌴㕤ㄵ昶㐲ㄷ㌶㐰搳㑦捤㔹㥦㐴㐰㝥㡡攰㙦〰晣㠲搶㥦㥡扣㍥㡢㝡㜱昲㥡㠱㡣㕡戱㔷愳㥤愷ㅡ㜱ㄱ〲搳户㕦㝥敢昸㔵㤷ㅤ摦㘹㌵㐶㠸㡤つ㕢昱ㄹ㤰捡㡢㤱〱扤收㙣㡡㕦㕥㑣㤴慢ㄵ戴ㅣ㔵戶㤷㌰攱慤摢㍥户晤搱换昱㑢㘸㕥㜱愱㤳攳㉦挲ㅦ㥡攸㉡㤷㔶㜲昴㌲㑢收戸愹㈶挷㑥挴㈹㤷攱ㅢ㡦敦晢㐳攴㐷㝤㠲㜶愲㉡攲㜲〴㙡挵㕦㜶㡡昱戸㝢攴ㄵ捣戳㕡晣㔷ㄲ攵慡㌸つ捣㉡昱搳㙥㔴㠲晥㈲〲昸户挴㑦㥢㔰㘱慦㜶㘳㘹㔳愹㉡晤㍤〲戵㠳㈴摢戰㑡搷㠲戲愶㑡搷ㄳ攵慡ㄲ㡤戱慡㉡搱挴㔲㠵摦㠸〰晥慤㉡昵㍡搸㥢摣㔸ㅡ㐶㡡昶㘶㌷㤶戶㠳慡攸㘶〴㙡㘵㤷㙡㔸搱㝦〰㘵㑤㐵户㄰攵慡㈸㡤㡥慡㡡搲㤴㔰㠵摦㠶〰晥慤㡡搲㑡㔰搸摢摤㔸慥戲慡㑡㜷㈰㔰㕢愵㡦㌵慣搲㕤愰慣愹搲摤㐴戹慡挴攵戹慡㑡攷〲愱ち扦〷〱晣㕢㔵㑡㍢搸慦戸戰㍥㑥㘰扢㍤慦戲摦敥攱改捦扤㈸㐷㜰㕡㘴ㅥ昲㍥㍢挰㐸〷㈷㈷〶㕡㤵〱挵㐹㘹㈲挶挹愸ㄲㄳ㥣㕡㔸㘱㜹㍦搱㥣㔵㤸㈶ㅦ戰〳㡣㜴㜰〶愹㜰㜴㜰收愸挴〴㘷っ㌵㐳慣㠰慣㌹㐳㥣挸㘲扤㥡攰㉣愲ㄲ㤶摢〹扣㌹搷㡡㝢昱㥣㔹㔴挲㌲㍢㠱敥〸昹㌰㜳攵っ愱㉡昳〸㘳㥣ㅣ㔴㘵ㅥ戵〳㡣〸㡥㜹㐵昳ㄸ戱ㅣ敥㡡收㜱㌷つ〷慣愲㜹㠲㔸㡥㔵㐵昳愴㡢愶㠳攳㤲㔸㑢㐴ㅣ㡦㤵㤸攰攸㔲晣㑦ㄱ捤㠱愵昸㥦戶〳㡣㜴㜰㄰㔵㌸㍡㌸㜸㈶㘲ㅣ㌴㤵㤸攰㄰㔰戹㍤㐳昴ㄶ㍢㑤㍥㙢〷㔴㙥散改ㄵ㡥づ昶昰㑡㑣戰扦㉡晥慦ㄱ捤慥捡㌴昹㜵㍢愰昸搹㉤㉢ㅣㅤ散㡥㤵㤸戸搷攱㜰戶散攰昶〴搸㕦㥡㤹捦昳〸㜰㐷攷㔰晤㈳〲捥ㄳ㘰㍦㔰㔴摦㔰㔴ㅤ㔴搳ㄹ㐸昵㡥㠹搴戹改㜳捦㝤慦愳戹昳挰收㌳㝢摢㙥晣改㑢㙦㕥晤晡㌹昳㜷晣㝥昳收搷户㕤晤捡敦㥦㐹捥晦收㙤户晤搳挹户扥昲收㑣㜳㡢昷戱昷㠶戶㝣㉡戴收㔳ㄷ㤸愷ㅤ扢昸㔳㘷㥤㝦㙡㘸挵㡣戹㑤㑤㉤㉤㐷捦晡搶〱㜳〲ㅢ㉦㜸㐲㍣晦晤晤昳㐲㘹ㅥ〵挸慡捡戲〷愸㙡扣愰慡㈱㤴敥敢愸搸〷ㄴ搵㌷㉤㉡愵㝤㔲㔵㌵㠹扤㐰㔱扤㘸㔱㈹ㅤ搷攵㐵㕤㉢慡㤷㉤㉡愵扢扡扣愸㐳㐵昵慡㐵愵㌴㔴㐷㐵㑤㈹慡搷㉣㉡㑡㕣㡤㠰愰㍤〲ㄶ㠰愵ㄵ㤷㙦㥣㝡ち㑡㕢㔱㝣愴㥡㐲戰晤㉡愱慢㈶㠱㑤㔶〹挷搵㈴戰㤵㉡㘱㕥㑤〲ㅢ愶ㄲ收搶㈴戰㉤㉡攱搸㥡〴㔶㕦㈵ㅣ㔳㥤㌰敤晦〰攵搲㌴㤲</t>
  </si>
  <si>
    <t>Decisioneering:7.0.0.0</t>
  </si>
  <si>
    <t>㜸〱捤㔸㑤㙣ㅢ㐵ㄴ昶慥扤敢㕤晦㈴愶㑤ぢ㉤㈵㐴㔰㠹㠲㉢㘳㌷㡤㕡㡡㉡㠸敤㈶㡤㐸㤳戴㌶㈹〸愱搵摡㍢ㅢ㙦戳㍦㘶㜶㥤挴㈰愰〷㈴搴〳㈰㈱㈱晥㠵㄰〲㈱づ㔵て〸〴攲攷㠶㐴㐱㐲ㅣ戸㠰慡㠲㐴ㄲ㤰戸㜰〰挱〱挱㝢戳戶㙢㍢㉥㙤㐳㤰㍡㠹挷㌳昳㘶摥扣㜹昳摥昷摥㌸挰〵〲㠱扦愱攰㌷㤶㄰㌶㜶ㄴ敡慥㐷慣㔴捥㌱㑤㔲昶っ挷㜶㔳愳㤴慡昵㐹挳昵㠲㌰㐱㔴っ愰扢㠲攲ㅡてㄳ㐹㔹㈰搴㠵㐹㐲㈰㈰㐹㌲て㜴㘴㠲㥦㐴戳㈳攳慡㔸〸慡㘲㉥㍢㕤㍡〱㕣ぢ㥥㐳挹敥愱㔹㝦敤挱㑣㈶㤵㐹敤ㅤ摥㌳㥣㑡敦ㅥ捡搵㑣慦㐶挹㐱㥢搴㍣慡㥡扢㠷㘶㙡㈵搳㈸摦㐳敡㐵㘷㥥搸〷㐹㈹㍤㕣㔲昷敥捦散ㅤㄹ搱敦戸㘳㝦っ戶づ捣攴戲㠷㠹㔹〵㝥ㅢ挵㔵〴慥㔳戹散っ㈵晡㐶昱ㄴ㔰ㄱ㤹㍣㈹ㅢ愸㌱㐲愸㘱捦愵㜲㔹昸㙦搳ち昴昶愵愶ぢ〵㘲扢㠶㘷㉣ㄸ㕥ㅤ捦㈷㕢搳攵搲慣㙡搶㠸㘸㌱㤱㈴㙢㔶愵㔳慡㐵攲搶扤㉥㌹愶摡㜳〴㝢㠲㌵㕥㌳戴㄰摣㘴昰搶㕥ㅢ㌵㤴㤴㥡捥㘵㜳ㄵ㤵㝡㡣㈵㙥㜰㝢慦搹㙣愷㔴㥢㈸㙣つㅢ㐵昵㜰搱㠶慤戰㍤㔱捡㌰㔶ㄲ㔴愲っ㔵摦捡㜳捦慣㍣昱摡昲㠷㙦㉤扦晣挹㔰㠶ぢ晤づ挶搶扥㈶ち㤳㜸㐵攵㤵ㄲ慦㤴㜹㐵攳ㄵ挲㉢㍡慦捣昱㑡㠵㔷っ㕥㌹挱㉢昳㌰愷㔹愴㜰㤸㙦㤴〹晥愵攱㕦捦㔶敦㝥昳昳晢㈶扥㝥㜰昰㜴っ㜹㑤挱戱㔲㔳挴摢㈰ㅢ㄰昰㌸㤷慦挶ㄸ捣ㄶ㉣晦ㄶ昲挴㉤换㜸㐵ㄳ戶㐶㤶㐴㘸挱搵挵慣㥣㘳㝢㘴挹换慢㥥ㅡ戶㘶㔴㑡㙣㑦㠶㐹㐹戶捡㙦攱捡㌸ㅢ㙢慥㡥㌴㝡挰㈱挱㥡㙤㕣愲㙣挰攷挴㠱搷〵㐳㝥㉤㠹扤晣昸戰敡㔶㍣戵㘴㤲㥤㕤户㡤㝡〳〳扢搷㌳㑣㌷〵㉣挷愹㔳慢愲㐶㌷㡡て戳㘱戴〹㌱づㄵ㐳ㅤ晣㠶つ敥㤶晢攰㉢㈲㈳㔱㐶㈲㈲ㄲ㝣㐱㘹搲㘲㥢愰〳㈲收ㅤ㑢㌵散つ扡摣搸㘶㘰㝡戴㘱挰㜹慡㉥㠲㌳㕥㘰扤㈷㤵挶扦㑢愳ㄱ㠰㤱㍥愲敦搳㌳ㄹ㙤㈴慤づ慢〲㕡晦㤵㍡搳〰慣㠹㔹挷つ㕢㜳ㄶ㤹㜷㙤戲挰改㤸戳ㄵ敢㔵挲㠶㘲㝡㔱愵㜳〴㍣㤶㑥攴〷昴㥣㐳㈹㌱㔵㡦㘸㙣〰挱昹摡捥㐱㜷㡣㍡ㄶ㡥敦挸慡㉥戹攰戹㐹摤摦㈸敢搴㙣捤扤扥㌷戱攰〱敢敤摤戴ぢ㑣搶㉣㉢〰㥡ㄱ㤷㐹㍡搸扤㡣ㄹ晦攸㤲攱㤳㙦攸㈲〳㥥㌹愵㡢㔳挷㈸㜹愸㐵㕤㈳搱㈸㐴愸〵㠲昴㌵愷昴㐹扥㕣㐳戹㡡攳ㄲ㥢㠹㤷戴㘶㡣昲㍣愱〵㠲昱㡤㘸散愸㕢㤰㐴挰ㅦ换挴㑤㑥愳敡〱㔰戵㥢摡㐷昵㐳㑢ㅥ〱㙦搶㐰㕥〸㌴㕥扤㠸㥥戴戵㘳㡡扦㈷㄰戶㜵っ㡦㌹攵㥡㡢㕥㑢ㅤ戳㤳㌲慡㉤愸戰愷㜶挴搱㐸㈸挴〷〳愱㐰〸ぢ㐴搰㘰㄰㕣㌹摤攵愸㉣㕡㈰㙦户ㅤ㤶摢㉣〷㜱㜹昸戲ㄶ㜵㥡ㄷ慥敢〵ㄹ慤搰捦㕤搷改㉢愹㘳愰㍤搰㤲㐹搰㤱昸㙥㐴㘹ㄳ昴㠲搵攰㈶㍤昱搴㍦㔱㥢捥搰㙥㜱昶慥㡢ㅦ㠵戱㙤㔹挶晦㍢㤹攷㌷㌷㑥㝦㘸〱㌰晢戰㙡㙢㈶愱晦慥㉦㤴㐸㐶捦㤶户㘰戵ㄵ慡㐸㐰昸ㄹ搰敤愲㥡挴ㅣ㠹㕢攲敡挲愲愱㜹ㄵ戱㐲㡣戹㡡〷㘳㤰㕡㐹ㄲ慡㌹搳昸㐴㘰收攳㤸㑤挸搷㘱戵つ慡㐸㈴攲攳愷ㄸ㤱慦㠷扥戸〳慡晥㔶〴㕥㝤攷昹攵㘷摥㠸㜰㈱㐴摢㕥㠲户㘲〳〶扤挸愴愳㙡㘳㙡ㄹ搲戴㜰㈳㐹㤳㜲㡥㔵㠵㠸㐵ㄳ㌸㌳〷昶ち㝥戰㘰㘸㠴㑡㌸㔰㠰㘴㌰〴㌹㥡㉢㌲㙦㜷㈱ㄴ〵〳㠲㄰㤵㝡敤㌵搱攴戵戳愱搵昶㘴㜳㘲つ晦㕦㡥敥扦ぢ㤳挹㐸㠴ㅤ昹〶㘸捡㠳㔰〹愸摤㉢昶㤰㝥㔸戴搵㉡㔴㥣挵挳愰㕥攲晡㌹㤰㥢愳㠶㜷敤摡㘱〸慤慡戵㡤㡤㡦㔳〲愰㐸㡢㠰つ散㡣戸㘲㝢㑦ち㕢戴㥤ㄹ㘸㥢㙢㈶昵㔹㠳㉣㈲愰摦戸㤶〴㐹㕣慥收㝡づ换〴〶搷搲昳捥㤴攳攵つ户㙡慡昵㥤㍤挸㍥攵㜸㠵搸㠰㘷ㄴ㘰敤㔲㤳㥣㙡㤵㘸㍤㘴㉣㌸㌵㕡㈶ㄳ昹慢〱ㄱ攱愶晣挲㌱㌰攴㈴㑥攴㌹㈸敢㜳㐶づ摤㈴昰挸挰改昱ㅦㅥ㝥攲㉥〹㈰㤶㡢㐴攴ㅢ㘱っ㕣㐷㐰㈷㕤て㜰㘲摥ㄲ敦〸搷㕢㌰㈳㍦〲慦ㄸ愳㙡㤲慣㑡挱戸ㅤ敡捡㔶戳改ㅢ㕦㕢㔶敤㝢捣搵愰㜰㠸㍥㝥摣㐹㕤ㅣ㜷摢〴㘷㜶㠸〶㡤㔸挷つ㜴〵〸㜶㙥㐴慤㜵摥㤷昰㍤㘰攵ㄵち㠲て捦昰〲㈶摢㡡〲挹㉢昴戰㜰挲㜹㘰搵㔳㍥㠴摣㤰㡤㉦㈷戶㉡㌲㙦㍢㡢㌶㤳㕣㜰㌱〷㐲㠶㜲㌸㡣挷㠸挰㠷㤵ㄱ摦㜴搰㙡㄰搵㤳扤㜴攵攷慡慤愷摤㠴〶㘱愳昱㤶㡢攱㕢慥㐸〹㝢戰㐹慣〳㉡㡣㕢挷ㅤ㍡㕦㜲㥣㜹㝣㐱昴戱㥥㕢㈱挴挳挷㔵搴昲㕦㠸搸〶晢て〶㍢㕥㔱つ扤㈳ㄱ㌳㘵㤶㐵㡢㌷㐳㉢㌸㐶换慣挷㝤〷攷挷搷搷攳攷㠶㕥㐸㝦昳搰搴敢昷㈷昳㜷摥昳㐷㥡晢戶㐱㜸昵㤶㔳挱昳〷㔶㈶摦搳昹挰㘳㥦晦昶㠰㠰㠱攵戲㠲㝡〲㈶昶敢㉤晣㉡ㅡ㥥㐹愲扡㙦ㅡ搸㤶㜴㐰㈴㐸戸戴戰㕥慣挰愹昳㜱㝤㥣ㅡ㥡㘹搸〴㑤〷㔲㔹㝣㠸㑥㤲㌹㐸慥㘶ㅣ㝣昴㍡㜶㕣㉦㔲搵㜶㌱摥搸攵晡愶㡥ㅥ昳ㄶ㐱捦ㅡ戶ぢ摢㌰捣挴㜶扦㡥㤰づ㌷㔷戳散㜱戵敡㕥つ敥挴㝥〷〱昵㐰昱〱㡣攷㜸㥥㤳㜸㘹㥤ㅥㄱ㄰㙦〱㔶〳慤愰㝥㘰㘸昹挹㤳慢㑦㥦㔹㍥昹ㄱ愴㘰㍣〳㌸㝥て㙥〷搹〰㔸㈷〲摥攵攷㕢㘸敡㌱昶敢㐲㈳ㄱづ昶㡡摤慤㠴㤰攵㌷扢㘰つ㠷改〶昳㤳㕢ㅢつ散㈴㌰㑣㘳搴ㄶ㙦㠳敡㥡㕣㔶昱㑤戸改〹㘲ㄲ㠶晢㘰戸㉤敢㑢㘰㔴挷㌵昲㙥慣昰㈹挵㈱㍥㌳收㈹㘸㌴ぢ挷昶㠵㥥㝣㝢㜳〸扥ㄳ戸㍦㍡戴㥣㠶㉡ㅥ攴㤰ぢ㝡愸㠸㜹㔳晦捡愹㤳㉢慦㥣㕡㝥晦捤ㅦ㍦㝥㘵昵捣愷㈲㉡㉡摥昱㐳㠸㌸っ㐳搷晣昴散㡢慢愷㍥㔸㝥敡昵㤵㜷㕦㑥㉤㤹敥ㄲ昷㘵挳㐹㐸㝡昳㥦㕦㍤昰㜶晥愳愷㝥晦散搷㌳㤳㡦㜲㕦㌴〸摤扦㐶㈴㥡挲㈶㥡昲〹㈸搲㥤扤㤰㘲㑤敥㥢散㝥㘸ㅣ㠲㠷㐳ㅤ搵ㄲ㠴〴㑢㘰昶ㅦ攲て慣㡦㔷ㄳ慤昱昶㠴戳㈰晥㝦攰㠳搷搲〹戶㜸㔹昲㍥㘴㡤㔵㌷攰㘲㡥㌸㠶攷攸捡㙦愳㔱㠴搷挲㡢〷㐶晦ㅡ㍥㌷ㅡ晤〷ㄵ㘰㤱㌴</t>
  </si>
  <si>
    <t>㜸〱敤㕣㝦㙣㈴㔷㝤摦㌷摥㔹敦慣敤戳㜳扥㕣㜲㈱㈴㠶㄰〲昱攱㥣敦㜲つ愱ㅣ㔷晦挸晤〸扥戳㜳昶㕤愰㠰昶挶扢㙦捥㤳摢㤹㜱㘶㘶㝤攷㌴㔲㑥㄰愰ㄵ〵〴㉤㠸㐰㘸㔱㔴㈱㔵慡㕡晡〷扦摡晣㔳愹ㄲ愸ち㔲愵㔲㔵㔵慢㉡㐵㉤ㄵ愲慡㑥攲ㅦ晥㐰㠲捦攷捤捣敥捣慥㜷散㙣㤲攲㈰扦换㝥晤收晤㥡昷摥昷攷晢㝥摦愴㈰ち㠵挲㉦㤱昸㤷愹挸捣㥤换㥢㐱㈸㥤愹㌹慦搱㤰戵搰昶摣㘰㙡挶昷捤捤〵㍢〸〷搰愰㔴戵㔱ㅦ攸搵挰㝥㑡㤶慢ㅢ搲て搰㐸㉦ㄴ捡㘵㐳㐳㍤〷攱㙦㉣㜹㌰搸㙢戸〸戰㌲㌷扢戸晡〴㐶㕤づ㍤㕦ㅥ㥥戸ㄴ昵㍤㌱㍤㍤㌵㍤昵攰戱愳挷愶㡥ㅣ㥥㤸㙢㌶挲愶㉦㑦戸戲ㄹ晡㘶攳昰挴㔲㜳戵㘱搷摥㉦㌷㔷扣慢搲㍤㈱㔷㡦ㅣ㕢㌵ㅦ㝣昷昴㠳挷㡦㕢て㍦晣敥㘱扣扡㜰㝥㙥㜶挹㤷㔶昰ㅡ㡤愹㜳捡て捥换㥡捤戵㐹改摢敥㤵愹戹㔹晣㤷㥡㍦㥥ㅥ㥡㕡㕥㤳㌲攴慢愵㉦摤㥡っっ㜴ㅣ㜲㘶㠲愰改慣㜳昳っ攷ㄴ㤶㕡㌳㠳㔰㜷收㘴愳㘱㌸挹愸㘵㘷ㄱ㝢搷㌰㌷㠷㥤㘵改〶㜶㘸㙦搸攱㘶挹㔹挱㐰昵ㄱ攷㘲㈰㉦㤸敥ㄵ㜹摥㜴愴敥㥣㙥摡昵㘲㤴ち〳昷㈵㐳愴㈷愶㤶㍦㌵ㄳ㌸㜳㙢愶慦㘶ㄴ㜰㘳㜲摡㥥昲㙢搹戶昷昴ㅥ㤷㔳㔷㙦攰㤸昷昶㙥㠷㥡㑢愶摦㙡㌹搹扢㘵扣昸散っㅥ攸摤㍥戵㐷搹㍥敦散摤㐷㙤㘵戶戵ㄸ㡡改㕢敤㈸ㄶ㘳㤴〸〶〹捡〴㐴愰㔱㈱ㄸ㈲ㄸ〶㄰挵㥦㠱㑢搲ㅤ㔹愵㔵㑤慤扡慡㔵㙢㕡戵慥㔵愵㔶戵戴敡ㄵ慤扡愶㔵㙤慤晡㠴㔶扤㡡㌶㐹㉡てづ㙡㜱ㅡ晤㡢㝦晢㡦捡扤扦㝢晡㜳晡㌷づ晥搳ㄷ晦愵㌹扣て㡤ㅥ㡢㈷㌵敦㥢搷㐰㙡㙤㉡㍥㍡㜵㠴晦戶攷ち㌰㠵㜵摣㝡挸㥡㥥慥ㅦ㍦㘲ㅥ㌳㜵㉥㉢〷昹ㄹ㐲ㄹ㐳摢㘱敢㜱摢慤㝢搷ㄴ敥敥㥣㌵〳搹摥戸挹戸㙥搶㙢扡昵攰㑤㕢㔷㉥㠷㘶㈸敦攸慣㙢て搲搵㙤ㄹ㙣㈵〳昵扥扢㍡扢㕤㌲ㅢ㑤㌹㜳摤㡥慡摦摣㔱敤㉣昹摥㙡敦摡㔳扥㝣戲㔵摢㌵愳ㄹ〸戵つ㌵㜶搷㉡愳慡㘸㕥ㄳ㜳㙢㕥㈰㕤㌵扤㐹㘷挹慥㕤㤵晥戲愴㐸㤴㜵戵搴㕢㔹ㄵ㜳晤攴愲㡢㠵㠲㕢敢㙦㑤㤷㕡㡦㕣て挱捣戲㡥昹慥㑢㍦摣㕣㌱㔷ㅢ昲㘰愶㐹昴㑥㔴ㅣ捡ㄴ㥦昲㙡捤㘰捥㜳㐳摦㙢㘴㙢㘶敡ㅢ㈶㈴㑤晤㥣㔷㤷挵㘲㐱〹〵〸摣㠱〱㈱ち昷昷收〵㠵㠸ㄴ㡡挹挸户㘷挹㙥敡〲㔶㠷㔵㌴㈴㘹㔲㝢摢㌶㠳㜱扥㑡挶攴㜰㘰㙡㑤搴ㅦ㝣改㍢戶ㄹ戶㠵戹搷户戱愶㡤挷慢㝦㘴㐳扡攱ㄹ搳慤㌷愴㥦慢晤〴㘷㘴㡣〲攸㌷㈱㄰㝡敥ㅥ㔵㥤戸㉥㌶昵㙢㜶㍤㕣㉢慤㐹晢捡㕡㠸㌲㘸挸㜲㤹㕢摢㤵㡣㕢㔰㘴散㈷ㄸ〷愸㔴ち愵〳㙣㔴慡㈰ㄵ㜴㑡愷ㅣ㕥捥〸㜲昶换昰昲戰㜵捡㙥㠴㌲ㄲ捡愳ㄶ㌰ㄲ㘹㌵㠵扥ㄱ㤲愸㙦搶㈲㠵㜱挰㥡〳㤵㥡戶ㅢ㙥戶昹戶㡢㑢㈲㈲摡㤳〵扢㑥ㄶ㔰ㄴ㘴攵㐱づ慦㠱㘸㍡愴㐱㝥攳ㄴㄱ㤱つ㜲㌴㍢㐶捥ㄲㄹ摢攷挸〸戴㑦ㄳ㈱㕢ㅦ改㉤㈳㐸散摤㐴捡㑥㍤昹㜱㑦㥡㙤㘵换㐷搲散㔶㙣㥣㜱㤰攰㌶㠲摢〹づ〱㠸ㅦ㐳挲㔱捡㈱㥦㑤挶㥢昰㙣摣㐹昰㘶〰挸㈷㠳㌲㈷ㄶ㔵戴愱㜶㘲㐷戲摤〸散㘴㘵ㄴ㐷愲㠸㤶㜱换捥ㅣ㜱ㄴ愲㘳慢㜳㜷攸摡愲搲戱㙦敦㑤㥢改攵㤰㈲㜳㥡愶搷扡㑤搳昴㐶戰㘹㥦㝡敢㙥㜴㌵㈶〸摥〲㔰㌱摥㑡〸攵㐲㠳㜷㘷ㄶ㍤㑤捡㌷㠴㔹ㄴㄹ㐳㝤㉡昸㤸㤰㜹〴挸ㄱ㜲㕤挷㤷㍤ㅢ㥡收攰愴昵㠶户愱て昷收敦ㄸ改ㅤ㝡㜳㑦敦搰㕦昴ち慤攸㝢挰㕥攲摦㝢敡㤸㝢㔱㙤扣㥤攰㍥㠰づㅤ挳搳昷㉢昵ㄴ㈸戳搸㐹㘱㙥㍦扤㉥捡捡㕤搹㕣㤷㑡〳つ㕢㉢愶㝦㐵㠶昰㘰㥣㥤㠷㉤散昹扥㙣攰㔰㕢㔷〵㍣扦摣㤶㉤っ㑥昹㥥挳昲㍤ㅢ㌹㜸㐳㈸㠶㘲㔱ㅢ㈸㜴搸挸㌹戶㘶捡攷㤴愲ㅣ敡攰㘳扤㠵㐴慡㔳㤶扣搸㉦晦㝣戹㈷㐹晡㤰㈴敦挴戶ㅡ昷〳㐰㑡㠸㝦敥㈹㔱づ戳搹扢㔴戳慣挵㑡て㕦捥改愴挳㠷搸㈵㐷㠶㈲㠷敤㉣晣〷挱㠸戳㙣㍢㉤㘱㌱攴㉣㐹扦〶摦㠲摤㤰㤵挸㉤㑢㔱戳㈷㉢摥㈰戲㘲㘰愰敢㍣㥤攳㕦㔳㜴搲㈱㈵㜲戹㍤户㌲攷㉣摥㈶㉡扡㈱㈹㔴㜲㕣㐳㉤〹㐴捡㘳摢㍤ㄱ搳㠷㠸㜹〰ㅢ㘷ㅣ㈱㤸㈶㌸ち愰晦〰㤲㘶愷ㅢ捦㜰搸攰〶㕤摡搵㙡愱㑣㌴㈸ㄷ攱㑢㍤㠵搵㜱扥收户〸ㅥ〲攸㌰㝦攸㠰捣㈱㐴㠵昲ㄴ㈱慡㌰㠶㜵挹㤶搷㐸〳晢㉣〴㤶收㥡㐱攸㌹㡣㉣㡤㔸昳摥㜹㉦㥣户㠳㜵㐴愲挶慤㌸昳昸㥡㜴㐱㕤㍥㙣㥦㡥㌲㙦㝤㕤搶つ㙢搹㙢㐲戴㥤㥤摦つ〷㜳㙣〷㙣㐹㜵㌶搷〴㔲㝦攷㘳っ㈱戰搳捡摦㑡㙦散㡥扣摦㍣昴㡤戶㜷㜴挵づㅢ㜲挸㡡㤸㡥昹戲㠵㕤㐴攴愰㍥㘸慤慣昹㔲捥㡦㔸愷㝤扢摥戰㕤㐹㘴挰挶㘴戰㙥㐱㕥㐱㤴㘰挹㘳っ搰㜳㐷慣ㄵ摦㜴㠳㜵㤳〱挵捤晤㤹㈷ㄵㄶ搱慤㔹摢つ昰ㅡ㠵㐵收㐷慤攵㌵敦ㅡ㈲戶㑤挷㍤㙤慥〷扢〲㉢㈴晡㈸㈹搴〸㑤㘸㥡㈸㙢攵㝥昱挳〳㜹愱㐰摥㉢ㄲ㈸㕣ㄵ㜴晡捣㜳戴㌷敤晡㌸㐶㐳㍢㥤㜳ㅡ㐶昴愸㔵㌸㤰㉢㠵挹愹挶挳散昳ㅥ㠰㐷㑦㕦㍣摢㡥捣扤慡㤸戵㑥㉦㝦㡥㡣㔷㘴搱ち㠴搰㐷户㉦㈲ㄵ㤶㤱㜲挰㠱挰㌸㥦㍡挹慦㘲愹㌶愴扥㝤敤散㈹㐴㤲㠶慤〵㜳㔵㌶㄰㡦㜶捣㜰㕦昴㐰㌳搶㌱ㅢ㐱㕣㌷攷㌹㡥㐹搲㈲㔹㉥搷㑣㔲昰㑣㌳昴捥搹慥㘱〱㈸晡㡢㡢捣敢㈸㌲慦慢愲㘱敢〲㐳㠳㉡捦戱扣㉢愶㙦㠷㙢㡥㕤㉢昳㠱攱扢㕤㐱㤳㘰㜲㑡摥㈴㈵㌲㘳愲挳㥡扦〸㤳㉤㤸〲扡愷㈰㐷戹㜵㐴㍦㈸㔷ㄳ㈵晣ㄳ㝤㍡㤶㈰㘰㤴愷搴㜸㉦㐶搳搵敤〸㠸ㅣ㤵㙥㈶㜷㌰㙥㍥㠳㤲㐸〸ㄱ敢㌹㈴〲慦㘰㑡挸搳挵㕤戲㉥扡㜶〸散ㄱ㘳愷散㜰㍥〰捡〱㤰㔵挷摢㍢ㄴ㔶㔳㥤㈶㕢㕡攱敥敥慡㡣㥡戸慢扢㍥慤㌷摥戶㐵㜵愴㔱㔲㡡㘴扢㐶㑡戳㙣㌱挷摤愴㙡㠴㔲摣㠹戶ㄱ㜹㙥搳昶扥㔳㡡扣ち挵愴㘸愶㘰扣㑦ㄱち〲扤戱㡥愲捦㍥㥦㍣㔲ㄱㅢ摡〰ㄵ敡愹愸㙣㈴づ〹㥥挵戵㤳扡慣挴㑦攰敦㝤㜱㜶戱ㄹ㘶㙡捣敢攳㜱捤㑣愳戱攸挲㑡愸㤹㝥㝤㤷戰㌴搶ㄶ㘹ㄸ挵㥤晤㙡晦㘸㝢㔳㡣ㄸ戳㈱挳㈲㌹㝥㘰戰㈱㤸㉢ㄵ㔱愵㜵㌶挲慤㙥ㄵ㤷昹㜴㑥㥡慥挲挰㜲㔸㥦㤷ㅢ捡っ㙢㕢昲攳慡㐳敢戴愸攴愸㘱捤慣〶㔰改㈱攵㜸㥣㔳っ㙥㔸ㄷ攸㤶挲㈵〶㠸摤㌸户㔴ぢㄱ摡㙤つ挰㤳挱敥挱づ㜶㈴ち㥤搰㍡愳〴㉤攵㄰㙥㜶ㄱ攴㥤㍥㌱ち㐱㙡愹昴㝦㈷挵㤷㥦㘳晡昳㤳㠵㈴ㄳ㌳ㄱ挳㕤㌹搶〳㤰㥢㡥㑣㤲㡢挶㤳㠰㜹㈴搹㤴搰ㅡ㑥捡㘸㘲㡣搰攴昳㐳摣攲㘱㉣㙢㤴㙣搳挰㍤户搰㠶㌶㙤㙣敥戳捥扡戵㐶戳㉥㤵㉡㑥㘴戵搲挸扢〲㕦敡ち㘰挴㑤㌹晢ㄲ㙦捡㔹ㅣ愵戸㘴㈲愹㝦扢摢㌸㠹敥㑡挸㘱㡣㐸昵㌱〰㤹攳㤶㔳〱戱慥㝢ち戴て昷户㉦㌰愸换㜳㄰㘹㕤㐵㤴㘵ぢ戸㡦搷㡡㈲㉢㙥㑢㌵㕢昰ㄶ㍣摡散愹愲㌳㜶㔴戴㉢㜰㠴㜵㐶〲慦㔴㠲㌱搲㈷㜷㜰㤰挲捤㌸扡㝢昳ㄹ昵㔸戸〹㔴㈸っ〸挶㜸㜹ち㉡㘰㔷挱㐸㌴戸戵戶搵㉤ㄸ晤愵攵㙤捣〰〸㠶㠱㘹搰愲㘵㘴攰捣㈱扦扤㠱㜳㌷㕡攵㐴㐸搳挱㔴挶㈸挷攱戰〷搲挰㑤㍣㐸慦㜸㔰㐲攱〱㜵㌱㉣戹㥢㌸改攰〸攴昹〷㍢ち㤷捣㄰搷㕦摣㐳ㅤ挵㌳昵㍡捤㕤昸攷㜶〵㔶㜱㜵㈳㌲㐷て㜴㕣捡㔲㙢愲㝤㜷㑦㐷㐵㝣㔹昰攸晣搴ㄹ㌳慣慤㉤㠷㥢搱挵慤㝥㐹㐲㝦ㄱ晥㠸㉤摦㑥㥢戹攸昲㈲敡〶昷扥㜲搵昵慥戹㙡㕥㝡挰㕢㝦愰㄰㕣愱ㅣ攴㈴㉢㠵㕦攲㥦㑡㕡㐱晦㕢㡣戸㤳㘹㜳㠰戶㠳㠴攳愸ㄴ㐹㠳〹攴㜳攸〴戶㝢敢搶〰改攴㐰〷㥤㈸㐱戰㐷㈸敥㤵搷㡣㔰挴摦〰慤㈴㤶攸㐸㡥㍤晦㍡㔸㕦㝣ㄷ㈵㐴㌸㥥㘳㌱愲扦〵戹ㅣ搴㈹㐱ㅥ㕦昱攰㠵㤰摦ㅣ㉣㈵摣扣㈵㍢晤㍦㌰戳昸㑥㈷㡡敥㈲㡡扥摤㠵㈲挱㙢㈰㡡㝦ㅦ㐵㈶㐹㍡挳戳慦㈸㄰捥㌵敤ㅤ㐰㕦昷ぢ扦扦挶〳攸㐲㑣ㅣ捡㐶㐳愸敤㕥㍣户㑣㠴㠱㉥ㄳ㠱挱㝢㘵㈲㥣㐳㐶㌰㡡ㅦ㤹〸戱て㘴ㄱ〵摢㥢〸㡣敤攵ㄸ㠲愹㔰㙢捡慤挱ㄳ搸㐱㠷晥戱㌳戸㜸㉢〳挴昳愱戴㠲㌹㜸愴㙥敢㉥㕥㌲㝤搳㌹愴捡㑦晢ㄲ捡捣㕦挱㑤㙥搵㠵㍤敥搸戲㐶㜵摡挲㔷㤱㜸搹昷晣㈹㍢扢扦づ㑣㐵㈹㜲摦㡢戲㈸扤ち㑦㠹攰戹愱昰㝢〷晥昲昴㝦㍥昵散㐹摥㔶㡢㘹㔵扦ㅦ昹㝥㐲昶戴㈷㄰搴㑤㕤ㄴ戹㤵ㅦ收㥣挳㈷㑡昶㝡㐳捥㥡扥戲㠲〲挳㐹戲ㄱ攱愵〸㌳㈲扥摤㘰㘲攲摥㐳㘴㘲㑥㜵戸㍢搵㠷㑤捡㐵㌸㤵㥡戸昲改㈵㘱㐳搱㔳㤱昵㘹㙤敡摦㠰㉡㝡㠵ㄳ挹㕡㠹㍣㜵㌲〹昱㔷㥤扡敥㌸㜵㕤㜴㤰㘱搸㍦㤱㔲㠸㍦㤰㐲搲〷ㄹ㕥〸㔰㔲敡〲㌲晡〳〰㌹㤱戵捥㄰㉦晤〱㝢㐲㐰戶㉥晤昵昹ㄱぢ㜶ㄱ㔸㑣㝣昱晤㥥㘸㘹㡢㈶慡㠹愱㕡㘵搳㉣㈳愳づ㉦㉣㤸㑥㑡㌳㤶捥㔱㤴敥搸ㅤ挵㤷㡣㌸㔱攰㉤㘲㙣摤愱慦慤攲㍣攲㌶㜱昳〳㝡愶愴ㄴ㠶扢㥦挵㌸㤰慡ㄸ㕤搴戴ㄲㄵㄱ㡥㐶搹㔶愷愱戸ち㍡换㍤㠴㔳㈹㠲㝦晣㔲㠸昵㤳敤愱㙦敤慣愱㡥㜳〷戱㐰晥㘰㝦摤㤵挳搸㜸㉢㌹〶ㄲ㜶㐷慤捡搱昵昰㡢攸挲㐵ㄷ㠴搱捥慡㘷㜱ㅣ㝦ㄲ捥ㅡ搰扡昴㍦愳搷㡡戳㉥戱㌷挳搸ㄹ晤晦〱ㄴ㙣慢晦〵㘳㙦ち㤱ㅦ㡣㌳㝣搰ㄹ㍦搹㌶㘴挳ㅤ㠱㘷ㅢ挱ㅢ㜵㌰㌶㔴㤶㈱敦㈸户㡣㡦㔷愳㙡㈵挱攱昷㉡㜶㕥㡤㘸昵愵㙤㍢搴㔳〰㌲㌶愴㝦ㅤ㈲愸㘷晦慣摣㑡㑥户愵て愱攳㠱㜳㜶捤昷〲捦ち㈷㤶ㄱ昴㥤攰户㘷ㄶ㙣㥥ㄹ昱㘷㥤㐲敤ㅥ散挴昰㐷搰攷晣㈲〴昶㜹ㄹ扥㔶戱㐸㐶ㄶ㜶ㄶ挹攰㜷㐸㘳愹昰ㄲ戵㐳㜰㡢昵㔸搳㙣攰搳搵㐵昸㍡㐳ㄶ敤ち㘵ㄷ㜹㥣㍢㙦㘸㜰敢㜰㐷敢晤昰〷挹挶ㄴ㠲㘳㙡〹ㅦ晡〸昷戵㜳て戲㙤攳戵〵㙣搹㥦捦慤愲扦〰㥣敥散㉤㔹㤲攱㍢昹㐵㜲挵愸ㄲ攲搲晥㐹晣摤戹㠳㤶愳㡤㠳捥攳て扡改〸㥢㙣挰㝤戶㠳攸昷㘵㜴ㄵ㌳〴昸ㄹ㘶㥣攱㠳愰㤷㡦慣㈸晥〴换㈲〳㈰㕦㈸搵〰㝡㔳昵昳㕢㔱昵㔸㈲㤰〵捦ㄸ㈴挷㡡昸ちㅡ㜲扢愲㘵㠳㈵戸㙣愱捥ㄲ挸ㅢ㐹て攴ぢ㠲㘷〹㌵㤱㉦愱㐳㙢㈲㌶㑡㝢㑦攴㡢㕢㑤㐴搰ち㔰ぢ㑤㡦㍦㤶㘸ㄱ愳㠱㙡挳㈱㜰〹㍣㠰㔱㡡㐵捡㥡㔲ㄴ㕡昸㉥㌱㠳昴㡦昱摦㤷㑦晥攰㈵愶晦㍤㈹㤴㈰㐴㔵㜶昲ㄴ㠴㙡昲㥦㑤㑦摥㐷㘹敦挹㝦㝡慢挹㡦㔱㐶㜲㈶㐶〸㌰㌲㈰慡昸愳ㄶ搳㐴㠶晢挸㥦戸㑣㠰㕦㘶ㄶ㘳㈶㑡㔴摦㙢挸愰㉦㌷㕣戵扡㡥㑣搲㔷攷晡㜳㍥敥㔱昶ㄱ㉦㐲搲㤷㔳㡡㥣戱愵㐸㉢㤶㥤搸ぢ扢㉢㘴〳㤶挴慦㘵㝢㡡昴㔲㥦ㄱ㝥昱挹〴㌱㘷捥㈴㕦㑥㘹㜱捣〹㠴ㄱ㔹愴愴ㅦ㙥愴昸㐴搲昸慦扦搵㜶㤹愲〲〹搴ㄳ㌵㈶㥤愹挶ㅦ㑦ㅡㅦ挵㔷㔹慡㑤㠱㌷〸㤸㕥㑥ㅡ㤳ㅥ㔵攳㘷㤳挶㍦㍤㝡愸搵㌸愱挳㘸㘴㥤㐴㤲㘳敢㉡敢㍦昵㠵昶㈸㥡敢ㄶ昵攷㤰ㄵㄵ㔳㜲慡搰㜱㐳㘹搰㘱㕣〶昱昱㡤昴〲敥㌶攱ち〸㠴㙣昴扦㑡㌸㡢㍢㑦昳㘶㘸攲ㄳ攸つ〴㥢㝤㐳㍤戱㜳挹㕡昴㔱㌰㘸㥤つ㜰愶慡敦㉡ㄲ㠱㌹㔰㡣昶㜷ㅢ愷㝣㡥改搸摥㡦㈴㐸愶昱づ㐹㝦捡㐳〵㔶㡡攲愳〹㘶ぢ㌷摡㌴㘳㍣〳攴㐰㍡〲㌲㘳摣〰㡣〲㌱扣慤㕣ㄸ㈳晦㉢收晥㈸㉢㍥㐶昰㉣㐰㐵㤰搹㐹〷愵㡦戳散㈷㉦㍣晢攳㙦㝥敡扦㙦扣愸㠹愷㤲搷愴〹挸昸㈴㥢晥㍥挰〰ㅣ户㈲㈶扦㡡昱〷散捣㌷㈹㔰ㄸ愳挸㔰慦晢ㄴ换晥㤰攰搳〰ㄵ㥤搳摣昱㝥㜱㌵㝤敡慣捦愰慢戸㐱㠰㥦昱搹㌸挳〷㥤㍢昰摢扤慤㘴ㅥ㠲㤳㑦晡ㄱ攴捣㝣扢晦〸扥挵摦攴愲〷昰扦㈲搱㤵㐹㕦搴摥搳摦㔸㈴㝦㕡攳敡户㡥捤㝥ㄵ攳㜰㕤敤搸〹㐷愴㍡㈹㙢㈵㐱㑣㜳挱挲挳ㅢ昸㤶ㄳ慡㐲〸㘲㕦㔵戸㜱挵㐹ㄴㄸ㝦挴愶挴㌱昱㘴晣㌱㥦㠸㕡戵㠹㕦㠸㌳㝣㄰挴慢敡晥㐴摣㍤㜹㈱㜱慤㉡散㡥ㄷㄲ晦慡㘲㉤晤挲攷㌸㤸㐲ㄶ㌲㔹㝤㐴愴㈹ㅡ晡ち㌲㈳〳愳㥣摢攳昸㘹搷㐵敤㜲晤昲攵㥦㡦ㄶ㈷敥㈸㝥攰㜷㠶㥦㝢昹ㅦ㝥昴昹ㅦ㝥昸挴晦晣攲昹攷㝦昸㕦㥦㝦改ㄷ㉦慥㥥昸摥ぢ㉦晣晤愳㝦晡搲㡦昶㕢㕦搳扥昵昳㠵慦㍤㍤㝤昵改㈷慤㡢昷㥦㝥晡㠳㑦㍣㌶扤㜴换攴挰挰攰攰㝤攳摦扦晤ㅤ㘳㌷㥥晣㡥昸扢㝦扤捤ㄵ㙡戹㜸㐱㜶ㅡ㕣戶㥡挶㔷㤱挱㌴㌸攳搷㜵ㅡ㕣慥摡愸搵㜸愳㘶㔱㔰㠶㌷㠳ㄳ㔰ㄵ㘶戶㘲攸㔷㕤㜶戲昱</t>
  </si>
  <si>
    <t>蒙特卡洛模拟NPV的敏感性分析</t>
  </si>
  <si>
    <t>部分</t>
  </si>
  <si>
    <t>项目</t>
  </si>
  <si>
    <t>数据</t>
  </si>
  <si>
    <t>单位</t>
  </si>
  <si>
    <t>预测模型</t>
  </si>
  <si>
    <t>备注</t>
  </si>
  <si>
    <t>固定数据</t>
  </si>
  <si>
    <t>税率</t>
  </si>
  <si>
    <t>贴现率</t>
  </si>
  <si>
    <t>预测模拟参数设置</t>
  </si>
  <si>
    <t>项目周期</t>
  </si>
  <si>
    <t>年</t>
  </si>
  <si>
    <t>参数1</t>
  </si>
  <si>
    <t>参数2</t>
  </si>
  <si>
    <t>参数3</t>
  </si>
  <si>
    <t>模拟数据</t>
  </si>
  <si>
    <t>设备成本</t>
  </si>
  <si>
    <t>元</t>
  </si>
  <si>
    <t>正态分布</t>
  </si>
  <si>
    <t>期初投资</t>
  </si>
  <si>
    <t>运营资本</t>
  </si>
  <si>
    <t>销售量</t>
  </si>
  <si>
    <t>件</t>
  </si>
  <si>
    <t>三角分布</t>
  </si>
  <si>
    <t>销售价格</t>
  </si>
  <si>
    <t>元/件</t>
  </si>
  <si>
    <t>单位变动成本</t>
  </si>
  <si>
    <t>每期固定成本</t>
  </si>
  <si>
    <t>元/期</t>
  </si>
  <si>
    <t>计算结果</t>
  </si>
  <si>
    <t>折旧成本</t>
  </si>
  <si>
    <r>
      <rPr>
        <sz val="11"/>
        <color rgb="FFFF0000"/>
        <rFont val="楷体"/>
        <charset val="134"/>
      </rPr>
      <t>*</t>
    </r>
    <r>
      <rPr>
        <sz val="11"/>
        <color rgb="FFC00000"/>
        <rFont val="楷体"/>
        <charset val="134"/>
      </rPr>
      <t>正态分布</t>
    </r>
    <r>
      <rPr>
        <sz val="11"/>
        <color rgb="FFFF0000"/>
        <rFont val="楷体"/>
        <charset val="134"/>
      </rPr>
      <t>：参数1表示平均值，参数2表示标准差，参数3不填
*</t>
    </r>
    <r>
      <rPr>
        <sz val="11"/>
        <color rgb="FFC00000"/>
        <rFont val="楷体"/>
        <charset val="134"/>
      </rPr>
      <t>三角分布</t>
    </r>
    <r>
      <rPr>
        <sz val="11"/>
        <color rgb="FFFF0000"/>
        <rFont val="楷体"/>
        <charset val="134"/>
      </rPr>
      <t>：参数1表示最小值，参数2表示最可能值，参数3表示最大值</t>
    </r>
  </si>
  <si>
    <t>变动总成本</t>
  </si>
  <si>
    <t>总经营费用</t>
  </si>
  <si>
    <t>销售收入</t>
  </si>
  <si>
    <t>税前利润</t>
  </si>
  <si>
    <t>税后利润</t>
  </si>
  <si>
    <t>每期经营性现金流</t>
  </si>
  <si>
    <t>前几期每年净现金流</t>
  </si>
  <si>
    <t>第0期全为投资,单独计算</t>
  </si>
  <si>
    <t>最后一期净现金流</t>
  </si>
  <si>
    <t>因为加上了运营资本所以不同于其他年份</t>
  </si>
  <si>
    <t>小组：朱子铮 蒋谨谦 王宇轩 郭校溁 周雨辰 尹亮根</t>
  </si>
  <si>
    <t>结果</t>
  </si>
  <si>
    <t>净现值（NPV）</t>
  </si>
  <si>
    <t>电脑端：</t>
  </si>
  <si>
    <t>点击最下可以切换工作表</t>
  </si>
  <si>
    <t>手机端：</t>
  </si>
  <si>
    <t>点击最上可以切换工作表</t>
  </si>
  <si>
    <t xml:space="preserve">敏感度: 净现值 </t>
  </si>
  <si>
    <t>Assumptions</t>
  </si>
  <si>
    <t>ContributionToVariance</t>
  </si>
  <si>
    <t>RankCorrelation</t>
  </si>
  <si>
    <t>Conclusion</t>
  </si>
  <si>
    <t>假设</t>
  </si>
  <si>
    <t>方差贡献</t>
  </si>
  <si>
    <t>等级相关</t>
  </si>
  <si>
    <t>结论</t>
  </si>
  <si>
    <t>影响最大</t>
  </si>
  <si>
    <t>影响较大</t>
  </si>
  <si>
    <t>影响一般</t>
  </si>
  <si>
    <t>影响较小</t>
  </si>
  <si>
    <t>影响最小</t>
  </si>
  <si>
    <r>
      <rPr>
        <b/>
        <sz val="12"/>
        <color rgb="FFC00000"/>
        <rFont val="华文中宋"/>
        <charset val="134"/>
      </rPr>
      <t>右侧为软件模拟的敏感性相关数据图示</t>
    </r>
    <r>
      <rPr>
        <b/>
        <sz val="11"/>
        <color theme="1"/>
        <rFont val="楷体"/>
        <charset val="134"/>
      </rPr>
      <t xml:space="preserve">
*图片加载稍慢，请稍等3秒</t>
    </r>
  </si>
  <si>
    <t>本工作簿列举了完整的模拟数据</t>
  </si>
  <si>
    <t>统计值</t>
  </si>
  <si>
    <t>净现值</t>
  </si>
  <si>
    <t>试验次数</t>
  </si>
  <si>
    <t>基本情况</t>
  </si>
  <si>
    <t>平均值</t>
  </si>
  <si>
    <t>中间值</t>
  </si>
  <si>
    <t>模式</t>
  </si>
  <si>
    <t>---</t>
  </si>
  <si>
    <t>标准偏差</t>
  </si>
  <si>
    <t>方差</t>
  </si>
  <si>
    <t>偏斜度</t>
  </si>
  <si>
    <t>峰度</t>
  </si>
  <si>
    <t>变异系数</t>
  </si>
  <si>
    <t>最小值</t>
  </si>
  <si>
    <t>最大值</t>
  </si>
  <si>
    <t>范围宽度</t>
  </si>
  <si>
    <t>平均标准误差</t>
  </si>
  <si>
    <t>百分点</t>
  </si>
  <si>
    <t>0%</t>
  </si>
  <si>
    <t>10%</t>
  </si>
  <si>
    <t>20%</t>
  </si>
  <si>
    <t>30%</t>
  </si>
  <si>
    <t>40%</t>
  </si>
  <si>
    <t>50%</t>
  </si>
  <si>
    <t>60%</t>
  </si>
  <si>
    <t>70%</t>
  </si>
  <si>
    <t>80%</t>
  </si>
  <si>
    <t>90%</t>
  </si>
  <si>
    <t>100%</t>
  </si>
  <si>
    <t>图表区段数</t>
  </si>
  <si>
    <t>频率</t>
  </si>
  <si>
    <t>敏感度数据</t>
  </si>
  <si>
    <t>试验值</t>
  </si>
</sst>
</file>

<file path=xl/styles.xml><?xml version="1.0" encoding="utf-8"?>
<styleSheet xmlns="http://schemas.openxmlformats.org/spreadsheetml/2006/main">
  <numFmts count="40">
    <numFmt numFmtId="6" formatCode="&quot;￥&quot;#,##0;[Red]&quot;￥&quot;\-#,##0"/>
    <numFmt numFmtId="23" formatCode="\$#,##0_);\(\$#,##0\)"/>
    <numFmt numFmtId="5" formatCode="&quot;￥&quot;#,##0;&quot;￥&quot;\-#,##0"/>
    <numFmt numFmtId="26" formatCode="\$#,##0.00_);[Red]\(\$#,##0.00\)"/>
    <numFmt numFmtId="176" formatCode="h:mm:ss\ AM/PM"/>
    <numFmt numFmtId="24" formatCode="\$#,##0_);[Red]\(\$#,##0\)"/>
    <numFmt numFmtId="177" formatCode="[DBNum1]上午/下午h&quot;时&quot;mm&quot;分&quot;"/>
    <numFmt numFmtId="178" formatCode="\¥#,##0.00;\¥\-#,##0.00"/>
    <numFmt numFmtId="179" formatCode="yyyy/m/d\ h:mm\ AM/PM"/>
    <numFmt numFmtId="180" formatCode="[DBNum1][$-804]yyyy&quot;年&quot;m&quot;月&quot;"/>
    <numFmt numFmtId="181" formatCode="yy/m/d"/>
    <numFmt numFmtId="182" formatCode="\¥#,##0.00;[Red]\¥\-#,##0.00"/>
    <numFmt numFmtId="183" formatCode="mm/dd/yy"/>
    <numFmt numFmtId="184" formatCode="mmmm\-yy"/>
    <numFmt numFmtId="185" formatCode="dd\-mmm\-yy"/>
    <numFmt numFmtId="25" formatCode="\$#,##0.00_);\(\$#,##0.00\)"/>
    <numFmt numFmtId="186" formatCode="mmmmm\-yy"/>
    <numFmt numFmtId="187" formatCode="h:mm\ AM/PM"/>
    <numFmt numFmtId="188" formatCode="\¥#,##0;[Red]\¥\-#,##0"/>
    <numFmt numFmtId="43" formatCode="_ * #,##0.00_ ;_ * \-#,##0.00_ ;_ * &quot;-&quot;??_ ;_ @_ "/>
    <numFmt numFmtId="8" formatCode="&quot;￥&quot;#,##0.00;[Red]&quot;￥&quot;\-#,##0.00"/>
    <numFmt numFmtId="189" formatCode="#\ ??"/>
    <numFmt numFmtId="190" formatCode="0.00_);[Red]\(0.00\)"/>
    <numFmt numFmtId="191" formatCode="[$-804]aaaa"/>
    <numFmt numFmtId="192" formatCode="#\ ??/??"/>
    <numFmt numFmtId="193" formatCode="\¥#,##0.00_);[Red]\(\¥#,##0.00\)"/>
    <numFmt numFmtId="41" formatCode="_ * #,##0_ ;_ * \-#,##0_ ;_ * &quot;-&quot;_ ;_ @_ "/>
    <numFmt numFmtId="7" formatCode="&quot;￥&quot;#,##0.00;&quot;￥&quot;\-#,##0.00"/>
    <numFmt numFmtId="194" formatCode="m/d"/>
    <numFmt numFmtId="195" formatCode="\¥#,##0;\¥\-#,##0"/>
    <numFmt numFmtId="196" formatCode="[DBNum1]h&quot;时&quot;mm&quot;分&quot;"/>
    <numFmt numFmtId="197" formatCode="0.0000"/>
    <numFmt numFmtId="198" formatCode="mmmmm"/>
    <numFmt numFmtId="199" formatCode="#\ ?/?"/>
    <numFmt numFmtId="44" formatCode="_ &quot;￥&quot;* #,##0.00_ ;_ &quot;￥&quot;* \-#,##0.00_ ;_ &quot;￥&quot;* &quot;-&quot;??_ ;_ @_ "/>
    <numFmt numFmtId="200" formatCode="[$-804]aaa"/>
    <numFmt numFmtId="201" formatCode="[DBNum1][$-804]m&quot;月&quot;d&quot;日&quot;"/>
    <numFmt numFmtId="42" formatCode="_ &quot;￥&quot;* #,##0_ ;_ &quot;￥&quot;* \-#,##0_ ;_ &quot;￥&quot;* &quot;-&quot;_ ;_ @_ "/>
    <numFmt numFmtId="202" formatCode="[DBNum1][$-804]yyyy&quot;年&quot;m&quot;月&quot;d&quot;日&quot;"/>
    <numFmt numFmtId="203" formatCode="\¥#,##0.00;\(\¥#,##0.00\)"/>
  </numFmts>
  <fonts count="47">
    <font>
      <sz val="11"/>
      <color theme="1"/>
      <name val="等线"/>
      <charset val="134"/>
      <scheme val="minor"/>
    </font>
    <font>
      <b/>
      <sz val="20"/>
      <color theme="0"/>
      <name val="等线"/>
      <charset val="134"/>
      <scheme val="minor"/>
    </font>
    <font>
      <b/>
      <sz val="11"/>
      <color theme="1"/>
      <name val="等线"/>
      <charset val="134"/>
      <scheme val="minor"/>
    </font>
    <font>
      <sz val="20"/>
      <color theme="1"/>
      <name val="华文中宋"/>
      <charset val="134"/>
    </font>
    <font>
      <b/>
      <sz val="12"/>
      <color theme="1"/>
      <name val="等线"/>
      <charset val="134"/>
      <scheme val="minor"/>
    </font>
    <font>
      <b/>
      <sz val="11"/>
      <color theme="1"/>
      <name val="楷体"/>
      <charset val="134"/>
    </font>
    <font>
      <b/>
      <sz val="12"/>
      <color rgb="FFFF0000"/>
      <name val="等线"/>
      <charset val="134"/>
      <scheme val="minor"/>
    </font>
    <font>
      <b/>
      <sz val="12"/>
      <color rgb="FF9C0006"/>
      <name val="等线"/>
      <charset val="134"/>
      <scheme val="minor"/>
    </font>
    <font>
      <sz val="11"/>
      <color rgb="FF9C5700"/>
      <name val="等线"/>
      <charset val="134"/>
      <scheme val="minor"/>
    </font>
    <font>
      <sz val="11"/>
      <color rgb="FF006100"/>
      <name val="等线"/>
      <charset val="134"/>
      <scheme val="minor"/>
    </font>
    <font>
      <b/>
      <sz val="10"/>
      <color theme="9" tint="-0.249977111117893"/>
      <name val="等线"/>
      <charset val="134"/>
      <scheme val="minor"/>
    </font>
    <font>
      <b/>
      <sz val="10"/>
      <color rgb="FF006100"/>
      <name val="等线"/>
      <charset val="134"/>
      <scheme val="minor"/>
    </font>
    <font>
      <b/>
      <sz val="24"/>
      <color theme="4"/>
      <name val="华文中宋"/>
      <charset val="134"/>
    </font>
    <font>
      <b/>
      <sz val="20"/>
      <color theme="4"/>
      <name val="华文中宋"/>
      <charset val="134"/>
    </font>
    <font>
      <b/>
      <sz val="11"/>
      <color theme="4" tint="-0.499984740745262"/>
      <name val="等线"/>
      <charset val="134"/>
      <scheme val="minor"/>
    </font>
    <font>
      <sz val="11"/>
      <color theme="1" tint="0.499984740745262"/>
      <name val="楷体"/>
      <charset val="134"/>
    </font>
    <font>
      <b/>
      <sz val="14"/>
      <color theme="1"/>
      <name val="等线"/>
      <charset val="134"/>
      <scheme val="minor"/>
    </font>
    <font>
      <sz val="14"/>
      <color theme="1"/>
      <name val="等线"/>
      <charset val="134"/>
      <scheme val="minor"/>
    </font>
    <font>
      <sz val="14"/>
      <color theme="1" tint="0.499984740745262"/>
      <name val="楷体"/>
      <charset val="134"/>
    </font>
    <font>
      <b/>
      <sz val="11"/>
      <color rgb="FF417FF9"/>
      <name val="等线"/>
      <charset val="134"/>
    </font>
    <font>
      <b/>
      <sz val="14"/>
      <color rgb="FF417FF9"/>
      <name val="等线"/>
      <charset val="134"/>
    </font>
    <font>
      <sz val="11"/>
      <color theme="9" tint="-0.249977111117893"/>
      <name val="华文中宋"/>
      <charset val="134"/>
    </font>
    <font>
      <sz val="9"/>
      <color theme="1"/>
      <name val="等线"/>
      <charset val="134"/>
      <scheme val="minor"/>
    </font>
    <font>
      <b/>
      <sz val="12"/>
      <color theme="0"/>
      <name val="等线"/>
      <charset val="134"/>
      <scheme val="minor"/>
    </font>
    <font>
      <b/>
      <sz val="11"/>
      <color rgb="FF002060"/>
      <name val="等线"/>
      <charset val="134"/>
      <scheme val="minor"/>
    </font>
    <font>
      <b/>
      <sz val="11"/>
      <color rgb="FF7030A0"/>
      <name val="华文中宋"/>
      <charset val="134"/>
    </font>
    <font>
      <b/>
      <sz val="11"/>
      <color theme="5" tint="-0.249977111117893"/>
      <name val="华文中宋"/>
      <charset val="134"/>
    </font>
    <font>
      <sz val="11"/>
      <color rgb="FFFF0000"/>
      <name val="楷体"/>
      <charset val="134"/>
    </font>
    <font>
      <sz val="11"/>
      <color rgb="FFFA7D00"/>
      <name val="等线"/>
      <charset val="0"/>
      <scheme val="minor"/>
    </font>
    <font>
      <sz val="11"/>
      <color theme="1"/>
      <name val="等线"/>
      <charset val="0"/>
      <scheme val="minor"/>
    </font>
    <font>
      <b/>
      <sz val="13"/>
      <color theme="3"/>
      <name val="等线"/>
      <charset val="134"/>
      <scheme val="minor"/>
    </font>
    <font>
      <sz val="11"/>
      <color theme="0"/>
      <name val="等线"/>
      <charset val="0"/>
      <scheme val="minor"/>
    </font>
    <font>
      <sz val="11"/>
      <color rgb="FFFF0000"/>
      <name val="等线"/>
      <charset val="0"/>
      <scheme val="minor"/>
    </font>
    <font>
      <b/>
      <sz val="11"/>
      <color theme="3"/>
      <name val="等线"/>
      <charset val="134"/>
      <scheme val="minor"/>
    </font>
    <font>
      <i/>
      <sz val="11"/>
      <color rgb="FF7F7F7F"/>
      <name val="等线"/>
      <charset val="0"/>
      <scheme val="minor"/>
    </font>
    <font>
      <b/>
      <sz val="15"/>
      <color theme="3"/>
      <name val="等线"/>
      <charset val="134"/>
      <scheme val="minor"/>
    </font>
    <font>
      <u/>
      <sz val="11"/>
      <color rgb="FF0000FF"/>
      <name val="等线"/>
      <charset val="0"/>
      <scheme val="minor"/>
    </font>
    <font>
      <b/>
      <sz val="11"/>
      <color rgb="FFFFFFFF"/>
      <name val="等线"/>
      <charset val="0"/>
      <scheme val="minor"/>
    </font>
    <font>
      <b/>
      <sz val="11"/>
      <color rgb="FF3F3F3F"/>
      <name val="等线"/>
      <charset val="0"/>
      <scheme val="minor"/>
    </font>
    <font>
      <b/>
      <sz val="18"/>
      <color theme="3"/>
      <name val="等线"/>
      <charset val="134"/>
      <scheme val="minor"/>
    </font>
    <font>
      <b/>
      <sz val="11"/>
      <color rgb="FFFA7D00"/>
      <name val="等线"/>
      <charset val="0"/>
      <scheme val="minor"/>
    </font>
    <font>
      <sz val="11"/>
      <color rgb="FF9C0006"/>
      <name val="等线"/>
      <charset val="134"/>
      <scheme val="minor"/>
    </font>
    <font>
      <b/>
      <sz val="11"/>
      <color theme="1"/>
      <name val="等线"/>
      <charset val="0"/>
      <scheme val="minor"/>
    </font>
    <font>
      <u/>
      <sz val="11"/>
      <color rgb="FF800080"/>
      <name val="等线"/>
      <charset val="0"/>
      <scheme val="minor"/>
    </font>
    <font>
      <sz val="11"/>
      <color rgb="FF3F3F76"/>
      <name val="等线"/>
      <charset val="0"/>
      <scheme val="minor"/>
    </font>
    <font>
      <b/>
      <sz val="12"/>
      <color rgb="FFC00000"/>
      <name val="华文中宋"/>
      <charset val="134"/>
    </font>
    <font>
      <sz val="11"/>
      <color rgb="FFC00000"/>
      <name val="楷体"/>
      <charset val="134"/>
    </font>
  </fonts>
  <fills count="40">
    <fill>
      <patternFill patternType="none"/>
    </fill>
    <fill>
      <patternFill patternType="gray125"/>
    </fill>
    <fill>
      <patternFill patternType="solid">
        <fgColor rgb="FF7030A0"/>
        <bgColor indexed="64"/>
      </patternFill>
    </fill>
    <fill>
      <patternFill patternType="solid">
        <fgColor theme="4" tint="0.599993896298105"/>
        <bgColor indexed="64"/>
      </patternFill>
    </fill>
    <fill>
      <patternFill patternType="solid">
        <fgColor theme="2"/>
        <bgColor indexed="64"/>
      </patternFill>
    </fill>
    <fill>
      <patternFill patternType="solid">
        <fgColor rgb="FFFFC7CE"/>
        <bgColor indexed="64"/>
      </patternFill>
    </fill>
    <fill>
      <patternFill patternType="solid">
        <fgColor rgb="FFFFEB9C"/>
        <bgColor indexed="64"/>
      </patternFill>
    </fill>
    <fill>
      <patternFill patternType="solid">
        <fgColor rgb="FFC6EFCE"/>
        <bgColor indexed="64"/>
      </patternFill>
    </fill>
    <fill>
      <patternFill patternType="solid">
        <fgColor theme="3"/>
        <bgColor indexed="64"/>
      </patternFill>
    </fill>
    <fill>
      <patternFill patternType="solid">
        <fgColor rgb="FF00FF00"/>
        <bgColor indexed="64"/>
      </patternFill>
    </fill>
    <fill>
      <patternFill patternType="solid">
        <fgColor rgb="FF00FFFF"/>
        <bgColor indexed="64"/>
      </patternFill>
    </fill>
    <fill>
      <patternFill patternType="solid">
        <fgColor rgb="FFFFFF00"/>
        <bgColor indexed="64"/>
      </patternFill>
    </fill>
    <fill>
      <patternFill patternType="solid">
        <fgColor rgb="FFFFC002"/>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rgb="FFF2F2F2"/>
        <bgColor indexed="64"/>
      </patternFill>
    </fill>
    <fill>
      <patternFill patternType="solid">
        <fgColor theme="4" tint="0.399975585192419"/>
        <bgColor indexed="64"/>
      </patternFill>
    </fill>
    <fill>
      <patternFill patternType="solid">
        <fgColor theme="4"/>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theme="6"/>
        <bgColor indexed="64"/>
      </patternFill>
    </fill>
    <fill>
      <patternFill patternType="solid">
        <fgColor theme="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8"/>
        <bgColor indexed="64"/>
      </patternFill>
    </fill>
    <fill>
      <patternFill patternType="solid">
        <fgColor theme="6" tint="0.599993896298105"/>
        <bgColor indexed="64"/>
      </patternFill>
    </fill>
    <fill>
      <patternFill patternType="solid">
        <fgColor theme="7"/>
        <bgColor indexed="64"/>
      </patternFill>
    </fill>
  </fills>
  <borders count="55">
    <border>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ck">
        <color auto="1"/>
      </left>
      <right/>
      <top style="thick">
        <color auto="1"/>
      </top>
      <bottom/>
      <diagonal/>
    </border>
    <border>
      <left style="thick">
        <color auto="1"/>
      </left>
      <right/>
      <top/>
      <bottom/>
      <diagonal/>
    </border>
    <border>
      <left style="thick">
        <color auto="1"/>
      </left>
      <right/>
      <top/>
      <bottom style="mediumDashed">
        <color auto="1"/>
      </bottom>
      <diagonal/>
    </border>
    <border>
      <left style="thick">
        <color auto="1"/>
      </left>
      <right/>
      <top/>
      <bottom style="thick">
        <color auto="1"/>
      </bottom>
      <diagonal/>
    </border>
    <border>
      <left/>
      <right/>
      <top style="thick">
        <color auto="1"/>
      </top>
      <bottom/>
      <diagonal/>
    </border>
    <border>
      <left/>
      <right style="thick">
        <color auto="1"/>
      </right>
      <top style="thick">
        <color auto="1"/>
      </top>
      <bottom/>
      <diagonal/>
    </border>
    <border>
      <left/>
      <right style="thick">
        <color auto="1"/>
      </right>
      <top/>
      <bottom/>
      <diagonal/>
    </border>
    <border>
      <left/>
      <right/>
      <top/>
      <bottom style="mediumDashed">
        <color auto="1"/>
      </bottom>
      <diagonal/>
    </border>
    <border>
      <left/>
      <right style="thick">
        <color auto="1"/>
      </right>
      <top/>
      <bottom style="mediumDashed">
        <color auto="1"/>
      </bottom>
      <diagonal/>
    </border>
    <border>
      <left/>
      <right/>
      <top/>
      <bottom style="thick">
        <color auto="1"/>
      </bottom>
      <diagonal/>
    </border>
    <border>
      <left/>
      <right style="thick">
        <color auto="1"/>
      </right>
      <top/>
      <bottom style="thick">
        <color auto="1"/>
      </bottom>
      <diagonal/>
    </border>
    <border>
      <left/>
      <right/>
      <top style="thick">
        <color rgb="FF0070C0"/>
      </top>
      <bottom style="thick">
        <color rgb="FF0070C0"/>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medium">
        <color auto="1"/>
      </top>
      <bottom/>
      <diagonal/>
    </border>
    <border>
      <left style="thin">
        <color auto="1"/>
      </left>
      <right/>
      <top style="thin">
        <color auto="1"/>
      </top>
      <bottom style="thick">
        <color auto="1"/>
      </bottom>
      <diagonal/>
    </border>
    <border>
      <left style="thin">
        <color auto="1"/>
      </left>
      <right style="thick">
        <color auto="1"/>
      </right>
      <top style="thin">
        <color auto="1"/>
      </top>
      <bottom style="thick">
        <color auto="1"/>
      </bottom>
      <diagonal/>
    </border>
    <border diagonalUp="1">
      <left style="thin">
        <color auto="1"/>
      </left>
      <right style="thin">
        <color auto="1"/>
      </right>
      <top style="thick">
        <color auto="1"/>
      </top>
      <bottom/>
      <diagonal style="thin">
        <color auto="1"/>
      </diagonal>
    </border>
    <border>
      <left style="thin">
        <color auto="1"/>
      </left>
      <right style="thick">
        <color auto="1"/>
      </right>
      <top style="thick">
        <color auto="1"/>
      </top>
      <bottom style="thin">
        <color auto="1"/>
      </bottom>
      <diagonal/>
    </border>
    <border diagonalUp="1">
      <left style="thin">
        <color auto="1"/>
      </left>
      <right style="thin">
        <color auto="1"/>
      </right>
      <top/>
      <bottom/>
      <diagonal style="thin">
        <color auto="1"/>
      </diagonal>
    </border>
    <border>
      <left style="thin">
        <color auto="1"/>
      </left>
      <right style="thick">
        <color auto="1"/>
      </right>
      <top style="thin">
        <color auto="1"/>
      </top>
      <bottom style="thin">
        <color auto="1"/>
      </bottom>
      <diagonal/>
    </border>
    <border diagonalUp="1">
      <left style="thin">
        <color auto="1"/>
      </left>
      <right style="thin">
        <color auto="1"/>
      </right>
      <top/>
      <bottom style="thick">
        <color auto="1"/>
      </bottom>
      <diagonal style="thin">
        <color auto="1"/>
      </diagonal>
    </border>
    <border>
      <left style="thick">
        <color auto="1"/>
      </left>
      <right/>
      <top style="thin">
        <color theme="1" tint="0.499984740745262"/>
      </top>
      <bottom style="mediumDashed">
        <color auto="1"/>
      </bottom>
      <diagonal/>
    </border>
    <border>
      <left style="thin">
        <color auto="1"/>
      </left>
      <right/>
      <top style="thick">
        <color auto="1"/>
      </top>
      <bottom style="thin">
        <color auto="1"/>
      </bottom>
      <diagonal/>
    </border>
    <border>
      <left style="thin">
        <color auto="1"/>
      </left>
      <right/>
      <top style="thin">
        <color auto="1"/>
      </top>
      <bottom style="thin">
        <color auto="1"/>
      </bottom>
      <diagonal/>
    </border>
    <border>
      <left style="thin">
        <color auto="1"/>
      </left>
      <right style="thick">
        <color auto="1"/>
      </right>
      <top/>
      <bottom style="thin">
        <color auto="1"/>
      </bottom>
      <diagonal/>
    </border>
    <border>
      <left style="thick">
        <color auto="1"/>
      </left>
      <right style="thin">
        <color theme="1" tint="0.499984740745262"/>
      </right>
      <top/>
      <bottom style="thin">
        <color theme="1" tint="0.499984740745262"/>
      </bottom>
      <diagonal/>
    </border>
    <border>
      <left style="thick">
        <color auto="1"/>
      </left>
      <right style="thin">
        <color theme="1" tint="0.499984740745262"/>
      </right>
      <top style="thin">
        <color theme="1" tint="0.499984740745262"/>
      </top>
      <bottom style="thin">
        <color theme="1" tint="0.499984740745262"/>
      </bottom>
      <diagonal/>
    </border>
    <border>
      <left style="thick">
        <color auto="1"/>
      </left>
      <right style="thin">
        <color theme="1" tint="0.499984740745262"/>
      </right>
      <top style="thin">
        <color theme="1" tint="0.499984740745262"/>
      </top>
      <bottom style="thick">
        <color auto="1"/>
      </bottom>
      <diagonal/>
    </border>
    <border>
      <left/>
      <right/>
      <top style="thin">
        <color theme="1" tint="0.499984740745262"/>
      </top>
      <bottom style="mediumDashed">
        <color auto="1"/>
      </bottom>
      <diagonal/>
    </border>
    <border>
      <left/>
      <right style="thick">
        <color auto="1"/>
      </right>
      <top style="thin">
        <color theme="1" tint="0.499984740745262"/>
      </top>
      <bottom style="mediumDashed">
        <color auto="1"/>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ck">
        <color auto="1"/>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ck">
        <color auto="1"/>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ck">
        <color auto="1"/>
      </bottom>
      <diagonal/>
    </border>
    <border>
      <left style="thin">
        <color theme="1" tint="0.499984740745262"/>
      </left>
      <right style="thick">
        <color auto="1"/>
      </right>
      <top style="thin">
        <color theme="1" tint="0.499984740745262"/>
      </top>
      <bottom style="thick">
        <color auto="1"/>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xf numFmtId="0" fontId="31" fillId="23" borderId="0" applyNumberFormat="0" applyBorder="0" applyAlignment="0" applyProtection="0">
      <alignment vertical="center"/>
    </xf>
    <xf numFmtId="0" fontId="29" fillId="16" borderId="0" applyNumberFormat="0" applyBorder="0" applyAlignment="0" applyProtection="0">
      <alignment vertical="center"/>
    </xf>
    <xf numFmtId="0" fontId="31" fillId="39" borderId="0" applyNumberFormat="0" applyBorder="0" applyAlignment="0" applyProtection="0">
      <alignment vertical="center"/>
    </xf>
    <xf numFmtId="0" fontId="44" fillId="36" borderId="53" applyNumberFormat="0" applyAlignment="0" applyProtection="0">
      <alignment vertical="center"/>
    </xf>
    <xf numFmtId="0" fontId="29" fillId="38" borderId="0" applyNumberFormat="0" applyBorder="0" applyAlignment="0" applyProtection="0">
      <alignment vertical="center"/>
    </xf>
    <xf numFmtId="0" fontId="29" fillId="35" borderId="0" applyNumberFormat="0" applyBorder="0" applyAlignment="0" applyProtection="0">
      <alignment vertical="center"/>
    </xf>
    <xf numFmtId="44" fontId="0" fillId="0" borderId="0" applyFont="0" applyFill="0" applyBorder="0" applyAlignment="0" applyProtection="0">
      <alignment vertical="center"/>
    </xf>
    <xf numFmtId="0" fontId="31" fillId="32" borderId="0" applyNumberFormat="0" applyBorder="0" applyAlignment="0" applyProtection="0">
      <alignment vertical="center"/>
    </xf>
    <xf numFmtId="9" fontId="0" fillId="0" borderId="0" applyFont="0" applyFill="0" applyBorder="0" applyAlignment="0" applyProtection="0">
      <alignment vertical="center"/>
    </xf>
    <xf numFmtId="0" fontId="31" fillId="13" borderId="0" applyNumberFormat="0" applyBorder="0" applyAlignment="0" applyProtection="0">
      <alignment vertical="center"/>
    </xf>
    <xf numFmtId="0" fontId="31" fillId="29" borderId="0" applyNumberFormat="0" applyBorder="0" applyAlignment="0" applyProtection="0">
      <alignment vertical="center"/>
    </xf>
    <xf numFmtId="0" fontId="31" fillId="31" borderId="0" applyNumberFormat="0" applyBorder="0" applyAlignment="0" applyProtection="0">
      <alignment vertical="center"/>
    </xf>
    <xf numFmtId="0" fontId="31" fillId="25" borderId="0" applyNumberFormat="0" applyBorder="0" applyAlignment="0" applyProtection="0">
      <alignment vertical="center"/>
    </xf>
    <xf numFmtId="0" fontId="31" fillId="22" borderId="0" applyNumberFormat="0" applyBorder="0" applyAlignment="0" applyProtection="0">
      <alignment vertical="center"/>
    </xf>
    <xf numFmtId="0" fontId="40" fillId="24" borderId="53" applyNumberFormat="0" applyAlignment="0" applyProtection="0">
      <alignment vertical="center"/>
    </xf>
    <xf numFmtId="0" fontId="31" fillId="26" borderId="0" applyNumberFormat="0" applyBorder="0" applyAlignment="0" applyProtection="0">
      <alignment vertical="center"/>
    </xf>
    <xf numFmtId="0" fontId="8" fillId="6" borderId="0" applyNumberFormat="0" applyBorder="0" applyAlignment="0" applyProtection="0">
      <alignment vertical="center"/>
    </xf>
    <xf numFmtId="0" fontId="29" fillId="34" borderId="0" applyNumberFormat="0" applyBorder="0" applyAlignment="0" applyProtection="0">
      <alignment vertical="center"/>
    </xf>
    <xf numFmtId="0" fontId="9" fillId="7" borderId="0" applyNumberFormat="0" applyBorder="0" applyAlignment="0" applyProtection="0">
      <alignment vertical="center"/>
    </xf>
    <xf numFmtId="0" fontId="29" fillId="18" borderId="0" applyNumberFormat="0" applyBorder="0" applyAlignment="0" applyProtection="0">
      <alignment vertical="center"/>
    </xf>
    <xf numFmtId="0" fontId="42" fillId="0" borderId="54" applyNumberFormat="0" applyFill="0" applyAlignment="0" applyProtection="0">
      <alignment vertical="center"/>
    </xf>
    <xf numFmtId="0" fontId="41" fillId="5" borderId="0" applyNumberFormat="0" applyBorder="0" applyAlignment="0" applyProtection="0">
      <alignment vertical="center"/>
    </xf>
    <xf numFmtId="0" fontId="37" fillId="20" borderId="50" applyNumberFormat="0" applyAlignment="0" applyProtection="0">
      <alignment vertical="center"/>
    </xf>
    <xf numFmtId="0" fontId="38" fillId="24" borderId="52" applyNumberFormat="0" applyAlignment="0" applyProtection="0">
      <alignment vertical="center"/>
    </xf>
    <xf numFmtId="0" fontId="35" fillId="0" borderId="48" applyNumberFormat="0" applyFill="0" applyAlignment="0" applyProtection="0">
      <alignment vertical="center"/>
    </xf>
    <xf numFmtId="0" fontId="34" fillId="0" borderId="0" applyNumberFormat="0" applyFill="0" applyBorder="0" applyAlignment="0" applyProtection="0">
      <alignment vertical="center"/>
    </xf>
    <xf numFmtId="0" fontId="29" fillId="14" borderId="0" applyNumberFormat="0" applyBorder="0" applyAlignment="0" applyProtection="0">
      <alignment vertical="center"/>
    </xf>
    <xf numFmtId="0" fontId="33" fillId="0" borderId="0" applyNumberFormat="0" applyFill="0" applyBorder="0" applyAlignment="0" applyProtection="0">
      <alignment vertical="center"/>
    </xf>
    <xf numFmtId="42" fontId="0" fillId="0" borderId="0" applyFont="0" applyFill="0" applyBorder="0" applyAlignment="0" applyProtection="0">
      <alignment vertical="center"/>
    </xf>
    <xf numFmtId="0" fontId="29" fillId="19" borderId="0" applyNumberFormat="0" applyBorder="0" applyAlignment="0" applyProtection="0">
      <alignment vertical="center"/>
    </xf>
    <xf numFmtId="43" fontId="0" fillId="0" borderId="0" applyFont="0" applyFill="0" applyBorder="0" applyAlignment="0" applyProtection="0">
      <alignment vertical="center"/>
    </xf>
    <xf numFmtId="0" fontId="43"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29" fillId="30" borderId="0" applyNumberFormat="0" applyBorder="0" applyAlignment="0" applyProtection="0">
      <alignment vertical="center"/>
    </xf>
    <xf numFmtId="0" fontId="32" fillId="0" borderId="0" applyNumberFormat="0" applyFill="0" applyBorder="0" applyAlignment="0" applyProtection="0">
      <alignment vertical="center"/>
    </xf>
    <xf numFmtId="0" fontId="31" fillId="15" borderId="0" applyNumberFormat="0" applyBorder="0" applyAlignment="0" applyProtection="0">
      <alignment vertical="center"/>
    </xf>
    <xf numFmtId="0" fontId="0" fillId="21" borderId="51" applyNumberFormat="0" applyFont="0" applyAlignment="0" applyProtection="0">
      <alignment vertical="center"/>
    </xf>
    <xf numFmtId="0" fontId="29" fillId="17" borderId="0" applyNumberFormat="0" applyBorder="0" applyAlignment="0" applyProtection="0">
      <alignment vertical="center"/>
    </xf>
    <xf numFmtId="0" fontId="31" fillId="37" borderId="0" applyNumberFormat="0" applyBorder="0" applyAlignment="0" applyProtection="0">
      <alignment vertical="center"/>
    </xf>
    <xf numFmtId="0" fontId="29" fillId="28" borderId="0" applyNumberFormat="0" applyBorder="0" applyAlignment="0" applyProtection="0">
      <alignment vertical="center"/>
    </xf>
    <xf numFmtId="0" fontId="36" fillId="0" borderId="0" applyNumberFormat="0" applyFill="0" applyBorder="0" applyAlignment="0" applyProtection="0">
      <alignment vertical="center"/>
    </xf>
    <xf numFmtId="41" fontId="0" fillId="0" borderId="0" applyFont="0" applyFill="0" applyBorder="0" applyAlignment="0" applyProtection="0">
      <alignment vertical="center"/>
    </xf>
    <xf numFmtId="0" fontId="30" fillId="0" borderId="48" applyNumberFormat="0" applyFill="0" applyAlignment="0" applyProtection="0">
      <alignment vertical="center"/>
    </xf>
    <xf numFmtId="0" fontId="29" fillId="27" borderId="0" applyNumberFormat="0" applyBorder="0" applyAlignment="0" applyProtection="0">
      <alignment vertical="center"/>
    </xf>
    <xf numFmtId="0" fontId="33" fillId="0" borderId="49" applyNumberFormat="0" applyFill="0" applyAlignment="0" applyProtection="0">
      <alignment vertical="center"/>
    </xf>
    <xf numFmtId="0" fontId="31" fillId="33" borderId="0" applyNumberFormat="0" applyBorder="0" applyAlignment="0" applyProtection="0">
      <alignment vertical="center"/>
    </xf>
    <xf numFmtId="0" fontId="29" fillId="3" borderId="0" applyNumberFormat="0" applyBorder="0" applyAlignment="0" applyProtection="0">
      <alignment vertical="center"/>
    </xf>
    <xf numFmtId="0" fontId="28" fillId="0" borderId="47" applyNumberFormat="0" applyFill="0" applyAlignment="0" applyProtection="0">
      <alignment vertical="center"/>
    </xf>
  </cellStyleXfs>
  <cellXfs count="109">
    <xf numFmtId="0" fontId="0" fillId="0" borderId="0" xfId="0"/>
    <xf numFmtId="0" fontId="1" fillId="2" borderId="0" xfId="0" applyFont="1" applyFill="1" applyAlignment="1">
      <alignment horizontal="center"/>
    </xf>
    <xf numFmtId="0" fontId="2" fillId="0" borderId="1" xfId="0" applyFont="1" applyBorder="1" applyAlignment="1">
      <alignment horizontal="center"/>
    </xf>
    <xf numFmtId="0" fontId="0" fillId="0" borderId="0" xfId="0" applyAlignment="1">
      <alignment horizontal="left"/>
    </xf>
    <xf numFmtId="0" fontId="0" fillId="0" borderId="0" xfId="0" applyAlignment="1">
      <alignment horizontal="right"/>
    </xf>
    <xf numFmtId="203" fontId="0" fillId="0" borderId="0" xfId="0" applyNumberFormat="1" applyAlignment="1">
      <alignment horizontal="right"/>
    </xf>
    <xf numFmtId="197" fontId="0" fillId="0" borderId="0" xfId="0" applyNumberFormat="1" applyAlignment="1">
      <alignment horizontal="right"/>
    </xf>
    <xf numFmtId="4" fontId="0" fillId="0" borderId="0" xfId="0" applyNumberFormat="1" applyAlignment="1">
      <alignment horizontal="right"/>
    </xf>
    <xf numFmtId="0" fontId="2" fillId="0" borderId="2" xfId="0" applyFont="1" applyBorder="1"/>
    <xf numFmtId="0" fontId="2" fillId="0" borderId="0" xfId="0" applyFont="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0" fillId="0" borderId="2" xfId="0" applyBorder="1" applyAlignment="1">
      <alignment horizontal="left"/>
    </xf>
    <xf numFmtId="1" fontId="0" fillId="0" borderId="2" xfId="0" applyNumberFormat="1" applyBorder="1" applyAlignment="1">
      <alignment horizontal="right"/>
    </xf>
    <xf numFmtId="1" fontId="0" fillId="0" borderId="0" xfId="0" applyNumberFormat="1" applyAlignment="1">
      <alignment horizontal="right"/>
    </xf>
    <xf numFmtId="0" fontId="2" fillId="0" borderId="0" xfId="0" applyFont="1"/>
    <xf numFmtId="0" fontId="0" fillId="0" borderId="0" xfId="0" applyAlignment="1">
      <alignment horizontal="center"/>
    </xf>
    <xf numFmtId="2" fontId="0" fillId="0" borderId="0" xfId="0" applyNumberFormat="1"/>
    <xf numFmtId="0" fontId="2" fillId="0" borderId="4" xfId="0" applyFont="1" applyBorder="1" applyAlignment="1">
      <alignment horizontal="center"/>
    </xf>
    <xf numFmtId="203" fontId="0" fillId="0" borderId="5" xfId="0" applyNumberFormat="1" applyBorder="1" applyAlignment="1">
      <alignment horizontal="right"/>
    </xf>
    <xf numFmtId="0" fontId="3" fillId="3" borderId="6" xfId="0" applyFont="1" applyFill="1" applyBorder="1" applyAlignment="1">
      <alignment horizontal="left" vertical="center"/>
    </xf>
    <xf numFmtId="0" fontId="4" fillId="0" borderId="7" xfId="0" applyFont="1" applyBorder="1" applyAlignment="1">
      <alignment horizontal="center"/>
    </xf>
    <xf numFmtId="0" fontId="4" fillId="0" borderId="8" xfId="0" applyFont="1"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5" fillId="4" borderId="0" xfId="0" applyFont="1" applyFill="1" applyAlignment="1">
      <alignment horizontal="center" vertical="center" wrapText="1"/>
    </xf>
    <xf numFmtId="0" fontId="0" fillId="4" borderId="0" xfId="0" applyFill="1"/>
    <xf numFmtId="0" fontId="3" fillId="3" borderId="10" xfId="0" applyFont="1" applyFill="1" applyBorder="1" applyAlignment="1">
      <alignment horizontal="left" vertical="center"/>
    </xf>
    <xf numFmtId="0" fontId="3" fillId="3" borderId="11" xfId="0" applyFont="1" applyFill="1" applyBorder="1" applyAlignment="1">
      <alignment horizontal="left" vertical="center"/>
    </xf>
    <xf numFmtId="0" fontId="4" fillId="0" borderId="0" xfId="0" applyFont="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14" xfId="0" applyFont="1" applyBorder="1" applyAlignment="1">
      <alignment horizontal="center"/>
    </xf>
    <xf numFmtId="0" fontId="6" fillId="0" borderId="0" xfId="0" applyFont="1" applyAlignment="1">
      <alignment horizontal="center"/>
    </xf>
    <xf numFmtId="0" fontId="7" fillId="5" borderId="12" xfId="22" applyFont="1" applyBorder="1" applyAlignment="1">
      <alignment horizontal="center"/>
    </xf>
    <xf numFmtId="0" fontId="8" fillId="6" borderId="12" xfId="17" applyFont="1" applyBorder="1" applyAlignment="1">
      <alignment horizontal="center"/>
    </xf>
    <xf numFmtId="0" fontId="9" fillId="7" borderId="12" xfId="19" applyBorder="1" applyAlignment="1">
      <alignment horizontal="center"/>
    </xf>
    <xf numFmtId="11" fontId="10" fillId="0" borderId="15" xfId="0" applyNumberFormat="1" applyFont="1" applyBorder="1" applyAlignment="1">
      <alignment horizontal="center"/>
    </xf>
    <xf numFmtId="0" fontId="11" fillId="7" borderId="16" xfId="19" applyFont="1" applyBorder="1" applyAlignment="1">
      <alignment horizontal="center"/>
    </xf>
    <xf numFmtId="0" fontId="0" fillId="0" borderId="17" xfId="0" applyBorder="1" applyAlignment="1">
      <alignment vertical="center"/>
    </xf>
    <xf numFmtId="0" fontId="0" fillId="0" borderId="0" xfId="0" applyAlignment="1">
      <alignment vertical="center"/>
    </xf>
    <xf numFmtId="0" fontId="12" fillId="8" borderId="6" xfId="0" applyFont="1" applyFill="1" applyBorder="1" applyAlignment="1">
      <alignment horizontal="center" vertical="center"/>
    </xf>
    <xf numFmtId="0" fontId="13" fillId="8" borderId="10" xfId="0" applyFont="1" applyFill="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14" fillId="0" borderId="20" xfId="0" applyFont="1" applyBorder="1" applyAlignment="1">
      <alignment horizontal="center" vertical="center"/>
    </xf>
    <xf numFmtId="0" fontId="0" fillId="0" borderId="21" xfId="0" applyBorder="1" applyAlignment="1">
      <alignment horizontal="center" vertical="center"/>
    </xf>
    <xf numFmtId="9" fontId="0" fillId="0" borderId="21" xfId="0" applyNumberFormat="1" applyBorder="1" applyAlignment="1">
      <alignment vertical="center"/>
    </xf>
    <xf numFmtId="0" fontId="15" fillId="0" borderId="21" xfId="0" applyFont="1" applyBorder="1" applyAlignment="1">
      <alignment horizontal="center" vertical="center"/>
    </xf>
    <xf numFmtId="0" fontId="14" fillId="0" borderId="22" xfId="0" applyFont="1" applyBorder="1" applyAlignment="1">
      <alignment horizontal="center" vertical="center"/>
    </xf>
    <xf numFmtId="0" fontId="0" fillId="0" borderId="23" xfId="0" applyBorder="1" applyAlignment="1">
      <alignment horizontal="center" vertical="center"/>
    </xf>
    <xf numFmtId="9" fontId="0" fillId="0" borderId="23" xfId="0" applyNumberFormat="1" applyBorder="1" applyAlignment="1">
      <alignment vertical="center"/>
    </xf>
    <xf numFmtId="0" fontId="15" fillId="0" borderId="23" xfId="0" applyFont="1" applyBorder="1" applyAlignment="1">
      <alignment horizontal="center" vertical="center"/>
    </xf>
    <xf numFmtId="0" fontId="14" fillId="0" borderId="18" xfId="0" applyFont="1"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vertical="center"/>
    </xf>
    <xf numFmtId="0" fontId="15" fillId="0" borderId="19" xfId="0" applyFont="1" applyBorder="1" applyAlignment="1">
      <alignment horizontal="center" vertical="center"/>
    </xf>
    <xf numFmtId="193" fontId="0" fillId="9" borderId="21" xfId="0" applyNumberFormat="1" applyFill="1" applyBorder="1" applyAlignment="1">
      <alignment vertical="center"/>
    </xf>
    <xf numFmtId="193" fontId="0" fillId="9" borderId="23" xfId="0" applyNumberFormat="1" applyFill="1" applyBorder="1" applyAlignment="1">
      <alignment vertical="center"/>
    </xf>
    <xf numFmtId="193" fontId="0" fillId="9" borderId="19" xfId="0" applyNumberFormat="1" applyFill="1" applyBorder="1" applyAlignment="1">
      <alignment vertical="center"/>
    </xf>
    <xf numFmtId="193" fontId="0" fillId="0" borderId="21" xfId="0" applyNumberFormat="1" applyBorder="1" applyAlignment="1">
      <alignment vertical="center"/>
    </xf>
    <xf numFmtId="193" fontId="0" fillId="0" borderId="23" xfId="0" applyNumberFormat="1" applyBorder="1" applyAlignment="1">
      <alignment vertical="center"/>
    </xf>
    <xf numFmtId="193" fontId="0" fillId="0" borderId="19" xfId="0" applyNumberFormat="1" applyBorder="1" applyAlignment="1">
      <alignment vertical="center"/>
    </xf>
    <xf numFmtId="0" fontId="15" fillId="0" borderId="0" xfId="0" applyFont="1" applyAlignment="1">
      <alignment vertical="center"/>
    </xf>
    <xf numFmtId="0" fontId="16" fillId="0" borderId="0" xfId="0" applyFont="1" applyAlignment="1">
      <alignment vertical="center"/>
    </xf>
    <xf numFmtId="0" fontId="17" fillId="0" borderId="0" xfId="0" applyFont="1" applyAlignment="1">
      <alignment horizontal="center" vertical="center"/>
    </xf>
    <xf numFmtId="182" fontId="17" fillId="10" borderId="0" xfId="0" applyNumberFormat="1" applyFont="1" applyFill="1" applyAlignment="1">
      <alignment vertical="center"/>
    </xf>
    <xf numFmtId="0" fontId="18" fillId="0" borderId="0" xfId="0" applyFont="1" applyAlignment="1">
      <alignment horizontal="center" vertical="center"/>
    </xf>
    <xf numFmtId="0" fontId="19" fillId="11" borderId="0" xfId="0" applyFont="1" applyFill="1" applyAlignment="1">
      <alignment horizontal="left" vertical="center"/>
    </xf>
    <xf numFmtId="0" fontId="20" fillId="11" borderId="0" xfId="0" applyFont="1" applyFill="1" applyAlignment="1">
      <alignment horizontal="center" vertical="center"/>
    </xf>
    <xf numFmtId="0" fontId="19" fillId="12" borderId="0" xfId="0" applyFont="1" applyFill="1" applyAlignment="1">
      <alignment horizontal="left" vertical="center"/>
    </xf>
    <xf numFmtId="0" fontId="20" fillId="12" borderId="0" xfId="0" applyFont="1" applyFill="1" applyAlignment="1">
      <alignment horizontal="center" vertical="center"/>
    </xf>
    <xf numFmtId="0" fontId="13" fillId="8" borderId="11" xfId="0" applyFont="1" applyFill="1" applyBorder="1" applyAlignment="1">
      <alignment horizontal="center" vertical="center"/>
    </xf>
    <xf numFmtId="0" fontId="0" fillId="0" borderId="24" xfId="0" applyBorder="1" applyAlignment="1">
      <alignment vertical="center"/>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21" fillId="0" borderId="27" xfId="0" applyFont="1" applyBorder="1" applyAlignment="1">
      <alignment horizontal="center" vertical="center"/>
    </xf>
    <xf numFmtId="0" fontId="22" fillId="0" borderId="28" xfId="0" applyFont="1" applyBorder="1" applyAlignment="1">
      <alignment vertical="center"/>
    </xf>
    <xf numFmtId="0" fontId="21" fillId="0" borderId="29" xfId="0" applyFont="1" applyBorder="1" applyAlignment="1">
      <alignment horizontal="center" vertical="center"/>
    </xf>
    <xf numFmtId="0" fontId="22" fillId="0" borderId="30" xfId="0" applyFont="1" applyBorder="1" applyAlignment="1">
      <alignment vertical="center"/>
    </xf>
    <xf numFmtId="0" fontId="23" fillId="13" borderId="6" xfId="0" applyFont="1" applyFill="1" applyBorder="1" applyAlignment="1">
      <alignment horizontal="center" vertical="center"/>
    </xf>
    <xf numFmtId="0" fontId="21" fillId="0" borderId="31" xfId="0" applyFont="1" applyBorder="1" applyAlignment="1">
      <alignment horizontal="center" vertical="center"/>
    </xf>
    <xf numFmtId="0" fontId="22" fillId="0" borderId="26" xfId="0" applyFont="1" applyBorder="1" applyAlignment="1">
      <alignment vertical="center"/>
    </xf>
    <xf numFmtId="0" fontId="24" fillId="0" borderId="32" xfId="0" applyFont="1" applyBorder="1" applyAlignment="1">
      <alignment horizontal="center" vertical="center"/>
    </xf>
    <xf numFmtId="0" fontId="25" fillId="0" borderId="33" xfId="0" applyFont="1" applyBorder="1" applyAlignment="1">
      <alignment vertical="center"/>
    </xf>
    <xf numFmtId="190" fontId="0" fillId="0" borderId="7" xfId="0" applyNumberFormat="1" applyFont="1" applyBorder="1" applyAlignment="1">
      <alignment horizontal="center" vertical="center"/>
    </xf>
    <xf numFmtId="0" fontId="25" fillId="0" borderId="34" xfId="0" applyFont="1" applyBorder="1" applyAlignment="1">
      <alignment vertical="center"/>
    </xf>
    <xf numFmtId="0" fontId="22" fillId="0" borderId="35" xfId="0" applyFont="1" applyBorder="1" applyAlignment="1">
      <alignment vertical="center"/>
    </xf>
    <xf numFmtId="0" fontId="26" fillId="0" borderId="34" xfId="0" applyFont="1" applyBorder="1" applyAlignment="1">
      <alignment vertical="center"/>
    </xf>
    <xf numFmtId="0" fontId="25" fillId="0" borderId="25" xfId="0" applyFont="1" applyBorder="1" applyAlignment="1">
      <alignment vertical="center"/>
    </xf>
    <xf numFmtId="0" fontId="27" fillId="14" borderId="36" xfId="0" applyFont="1" applyFill="1" applyBorder="1" applyAlignment="1">
      <alignment horizontal="left" vertical="center" wrapText="1"/>
    </xf>
    <xf numFmtId="0" fontId="27" fillId="14" borderId="37" xfId="0" applyFont="1" applyFill="1" applyBorder="1" applyAlignment="1">
      <alignment horizontal="left" vertical="center"/>
    </xf>
    <xf numFmtId="0" fontId="27" fillId="14" borderId="38" xfId="0" applyFont="1" applyFill="1" applyBorder="1" applyAlignment="1">
      <alignment horizontal="left" vertical="center"/>
    </xf>
    <xf numFmtId="0" fontId="22" fillId="0" borderId="30" xfId="0" applyFont="1" applyBorder="1" applyAlignment="1">
      <alignment vertical="center" wrapText="1"/>
    </xf>
    <xf numFmtId="0" fontId="22" fillId="0" borderId="26" xfId="0" applyFont="1" applyBorder="1" applyAlignment="1">
      <alignment vertical="center" wrapText="1"/>
    </xf>
    <xf numFmtId="0" fontId="0" fillId="0" borderId="17" xfId="0" applyBorder="1" applyAlignment="1">
      <alignment horizontal="center" vertical="center"/>
    </xf>
    <xf numFmtId="0" fontId="18" fillId="0" borderId="0" xfId="0" applyFont="1" applyAlignment="1">
      <alignment vertical="center"/>
    </xf>
    <xf numFmtId="0" fontId="23" fillId="13" borderId="10" xfId="0" applyFont="1" applyFill="1" applyBorder="1" applyAlignment="1">
      <alignment horizontal="center" vertical="center"/>
    </xf>
    <xf numFmtId="0" fontId="23" fillId="13" borderId="11" xfId="0" applyFont="1" applyFill="1" applyBorder="1" applyAlignment="1">
      <alignment horizontal="center" vertical="center"/>
    </xf>
    <xf numFmtId="0" fontId="24" fillId="0" borderId="39" xfId="0" applyFont="1" applyBorder="1" applyAlignment="1">
      <alignment horizontal="center" vertical="center"/>
    </xf>
    <xf numFmtId="0" fontId="24" fillId="0" borderId="40" xfId="0" applyFont="1" applyBorder="1" applyAlignment="1">
      <alignment horizontal="center" vertical="center"/>
    </xf>
    <xf numFmtId="190" fontId="0" fillId="0" borderId="0" xfId="0" applyNumberFormat="1" applyFont="1" applyAlignment="1">
      <alignment horizontal="center" vertical="center"/>
    </xf>
    <xf numFmtId="190" fontId="0" fillId="0" borderId="12" xfId="0" applyNumberFormat="1" applyFont="1" applyBorder="1" applyAlignment="1">
      <alignment horizontal="center" vertical="center"/>
    </xf>
    <xf numFmtId="0" fontId="27" fillId="14" borderId="41" xfId="0" applyFont="1" applyFill="1" applyBorder="1" applyAlignment="1">
      <alignment horizontal="left" vertical="center"/>
    </xf>
    <xf numFmtId="0" fontId="27" fillId="14" borderId="42" xfId="0" applyFont="1" applyFill="1" applyBorder="1" applyAlignment="1">
      <alignment horizontal="left" vertical="center"/>
    </xf>
    <xf numFmtId="0" fontId="27" fillId="14" borderId="43" xfId="0" applyFont="1" applyFill="1" applyBorder="1" applyAlignment="1">
      <alignment horizontal="left" vertical="center"/>
    </xf>
    <xf numFmtId="0" fontId="27" fillId="14" borderId="44" xfId="0" applyFont="1" applyFill="1" applyBorder="1" applyAlignment="1">
      <alignment horizontal="left" vertical="center"/>
    </xf>
    <xf numFmtId="0" fontId="27" fillId="14" borderId="45" xfId="0" applyFont="1" applyFill="1" applyBorder="1" applyAlignment="1">
      <alignment horizontal="left" vertical="center"/>
    </xf>
    <xf numFmtId="0" fontId="27" fillId="14" borderId="46" xfId="0" applyFont="1" applyFill="1" applyBorder="1" applyAlignment="1">
      <alignment horizontal="left" vertical="center"/>
    </xf>
    <xf numFmtId="0" fontId="0" fillId="0" borderId="0" xfId="0" quotePrefix="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colors>
    <mruColors>
      <color rgb="0092903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2.xml"/><Relationship Id="rId8" Type="http://schemas.openxmlformats.org/officeDocument/2006/relationships/customXml" Target="../customXml/item1.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customXml" Target="../customXml/item4.xml"/><Relationship Id="rId10" Type="http://schemas.openxmlformats.org/officeDocument/2006/relationships/customXml" Target="../customXml/item3.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1495425</xdr:colOff>
      <xdr:row>21</xdr:row>
      <xdr:rowOff>52388</xdr:rowOff>
    </xdr:from>
    <xdr:to>
      <xdr:col>9</xdr:col>
      <xdr:colOff>410651</xdr:colOff>
      <xdr:row>25</xdr:row>
      <xdr:rowOff>184870</xdr:rowOff>
    </xdr:to>
    <xdr:pic>
      <xdr:nvPicPr>
        <xdr:cNvPr id="4" name="图片 3"/>
        <xdr:cNvPicPr>
          <a:picLocks noChangeAspect="1"/>
        </xdr:cNvPicPr>
      </xdr:nvPicPr>
      <xdr:blipFill>
        <a:blip r:embed="rId1"/>
        <a:stretch>
          <a:fillRect/>
        </a:stretch>
      </xdr:blipFill>
      <xdr:spPr>
        <a:xfrm>
          <a:off x="3593465" y="4485005"/>
          <a:ext cx="6275705" cy="101854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800100</xdr:colOff>
      <xdr:row>10</xdr:row>
      <xdr:rowOff>50002</xdr:rowOff>
    </xdr:from>
    <xdr:to>
      <xdr:col>4</xdr:col>
      <xdr:colOff>1056668</xdr:colOff>
      <xdr:row>27</xdr:row>
      <xdr:rowOff>128587</xdr:rowOff>
    </xdr:to>
    <xdr:pic>
      <xdr:nvPicPr>
        <xdr:cNvPr id="2" name="图片 1"/>
        <xdr:cNvPicPr>
          <a:picLocks noChangeAspect="1"/>
        </xdr:cNvPicPr>
      </xdr:nvPicPr>
      <xdr:blipFill>
        <a:blip r:embed="rId1"/>
        <a:stretch>
          <a:fillRect/>
        </a:stretch>
      </xdr:blipFill>
      <xdr:spPr>
        <a:xfrm>
          <a:off x="2364740" y="2135505"/>
          <a:ext cx="4193540" cy="315531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5</xdr:col>
      <xdr:colOff>452437</xdr:colOff>
      <xdr:row>10</xdr:row>
      <xdr:rowOff>28572</xdr:rowOff>
    </xdr:from>
    <xdr:to>
      <xdr:col>9</xdr:col>
      <xdr:colOff>565665</xdr:colOff>
      <xdr:row>28</xdr:row>
      <xdr:rowOff>4762</xdr:rowOff>
    </xdr:to>
    <xdr:pic>
      <xdr:nvPicPr>
        <xdr:cNvPr id="3" name="图片 2"/>
        <xdr:cNvPicPr>
          <a:picLocks noChangeAspect="1"/>
        </xdr:cNvPicPr>
      </xdr:nvPicPr>
      <xdr:blipFill>
        <a:blip r:embed="rId2"/>
        <a:stretch>
          <a:fillRect/>
        </a:stretch>
      </xdr:blipFill>
      <xdr:spPr>
        <a:xfrm>
          <a:off x="7777480" y="2113915"/>
          <a:ext cx="4293870" cy="3234055"/>
        </a:xfrm>
        <a:prstGeom prst="rect">
          <a:avLst/>
        </a:prstGeom>
        <a:ln>
          <a:noFill/>
        </a:ln>
        <a:effectLst>
          <a:outerShdw blurRad="292100" dist="139700" dir="2700000" algn="tl" rotWithShape="0">
            <a:srgbClr val="333333">
              <a:alpha val="65000"/>
            </a:srgbClr>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1"/>
  <sheetViews>
    <sheetView workbookViewId="0">
      <selection activeCell="A1" sqref="A1"/>
    </sheetView>
  </sheetViews>
  <sheetFormatPr defaultColWidth="9" defaultRowHeight="14.25" outlineLevelCol="2"/>
  <cols>
    <col min="1" max="2" width="36.6" customWidth="1"/>
  </cols>
  <sheetData>
    <row r="1" spans="1:1">
      <c r="A1" s="15" t="s">
        <v>0</v>
      </c>
    </row>
    <row r="3" spans="1:3">
      <c r="A3" t="s">
        <v>1</v>
      </c>
      <c r="B3" t="s">
        <v>2</v>
      </c>
      <c r="C3">
        <v>0</v>
      </c>
    </row>
    <row r="4" spans="1:1">
      <c r="A4" t="s">
        <v>3</v>
      </c>
    </row>
    <row r="5" spans="1:1">
      <c r="A5" t="s">
        <v>4</v>
      </c>
    </row>
    <row r="7" spans="1:2">
      <c r="A7" s="15" t="s">
        <v>5</v>
      </c>
      <c r="B7" t="s">
        <v>6</v>
      </c>
    </row>
    <row r="8" spans="2:2">
      <c r="B8">
        <v>2</v>
      </c>
    </row>
    <row r="10" spans="1:1">
      <c r="A10" t="s">
        <v>7</v>
      </c>
    </row>
    <row r="11" spans="1:2">
      <c r="A11" t="e">
        <f>CB_DATA_!#REF!</f>
        <v>#REF!</v>
      </c>
      <c r="B11" t="e">
        <f>NPV计算表!#REF!</f>
        <v>#REF!</v>
      </c>
    </row>
    <row r="13" spans="1:1">
      <c r="A13" t="s">
        <v>8</v>
      </c>
    </row>
    <row r="14" spans="1:2">
      <c r="A14" t="s">
        <v>9</v>
      </c>
      <c r="B14" t="s">
        <v>10</v>
      </c>
    </row>
    <row r="16" spans="1:1">
      <c r="A16" t="s">
        <v>11</v>
      </c>
    </row>
    <row r="19" spans="1:1">
      <c r="A19" t="s">
        <v>12</v>
      </c>
    </row>
    <row r="20" spans="1:2">
      <c r="A20">
        <v>31</v>
      </c>
      <c r="B20">
        <v>31</v>
      </c>
    </row>
    <row r="25" spans="1:1">
      <c r="A25" s="15" t="s">
        <v>13</v>
      </c>
    </row>
    <row r="26" spans="1:2">
      <c r="A26" s="109" t="s">
        <v>14</v>
      </c>
      <c r="B26" s="109" t="s">
        <v>15</v>
      </c>
    </row>
    <row r="27" spans="1:2">
      <c r="A27" t="s">
        <v>16</v>
      </c>
      <c r="B27" t="s">
        <v>17</v>
      </c>
    </row>
    <row r="28" spans="1:2">
      <c r="A28" s="109" t="s">
        <v>18</v>
      </c>
      <c r="B28" s="109" t="s">
        <v>18</v>
      </c>
    </row>
    <row r="29" spans="1:2">
      <c r="A29" s="109" t="s">
        <v>15</v>
      </c>
      <c r="B29" s="109" t="s">
        <v>14</v>
      </c>
    </row>
    <row r="30" spans="1:2">
      <c r="A30" t="s">
        <v>19</v>
      </c>
      <c r="B30" t="s">
        <v>20</v>
      </c>
    </row>
    <row r="31" spans="1:2">
      <c r="A31" s="109" t="s">
        <v>18</v>
      </c>
      <c r="B31" s="109" t="s">
        <v>18</v>
      </c>
    </row>
  </sheetData>
  <sheetProtection formatCells="0" insertHyperlinks="0" autoFilter="0"/>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J26"/>
  <sheetViews>
    <sheetView showGridLines="0" tabSelected="1" zoomScale="65" zoomScaleNormal="65" workbookViewId="0">
      <selection activeCell="B25" sqref="A25:B25"/>
    </sheetView>
  </sheetViews>
  <sheetFormatPr defaultColWidth="9" defaultRowHeight="14.25"/>
  <cols>
    <col min="1" max="1" width="9.06666666666667" style="40"/>
    <col min="2" max="2" width="18.4666666666667" style="40" customWidth="1"/>
    <col min="3" max="3" width="21.7333333333333" style="40" customWidth="1"/>
    <col min="4" max="4" width="6.06666666666667" style="40" customWidth="1"/>
    <col min="5" max="5" width="9.06666666666667" style="40"/>
    <col min="6" max="6" width="20.2666666666667" style="40" customWidth="1"/>
    <col min="7" max="7" width="9.06666666666667" style="40"/>
    <col min="8" max="10" width="15.2" style="40" customWidth="1"/>
    <col min="11" max="16384" width="9.06666666666667" style="40"/>
  </cols>
  <sheetData>
    <row r="1" ht="31.15" customHeight="1" spans="1:8">
      <c r="A1" s="41" t="s">
        <v>21</v>
      </c>
      <c r="B1" s="42"/>
      <c r="C1" s="42"/>
      <c r="D1" s="42"/>
      <c r="E1" s="42"/>
      <c r="F1" s="72"/>
      <c r="H1" s="73"/>
    </row>
    <row r="2" ht="15" spans="1:6">
      <c r="A2" s="43" t="s">
        <v>22</v>
      </c>
      <c r="B2" s="44" t="s">
        <v>23</v>
      </c>
      <c r="C2" s="44" t="s">
        <v>24</v>
      </c>
      <c r="D2" s="44" t="s">
        <v>25</v>
      </c>
      <c r="E2" s="74" t="s">
        <v>26</v>
      </c>
      <c r="F2" s="75" t="s">
        <v>27</v>
      </c>
    </row>
    <row r="3" ht="16.15" customHeight="1" spans="1:6">
      <c r="A3" s="45" t="s">
        <v>28</v>
      </c>
      <c r="B3" s="46" t="s">
        <v>29</v>
      </c>
      <c r="C3" s="47">
        <v>0.4</v>
      </c>
      <c r="D3" s="48"/>
      <c r="E3" s="76"/>
      <c r="F3" s="77"/>
    </row>
    <row r="4" ht="16.5" spans="1:10">
      <c r="A4" s="49"/>
      <c r="B4" s="50" t="s">
        <v>30</v>
      </c>
      <c r="C4" s="51">
        <v>0.15</v>
      </c>
      <c r="D4" s="52"/>
      <c r="E4" s="78"/>
      <c r="F4" s="79"/>
      <c r="H4" s="80" t="s">
        <v>31</v>
      </c>
      <c r="I4" s="97"/>
      <c r="J4" s="98"/>
    </row>
    <row r="5" ht="15" spans="1:10">
      <c r="A5" s="53"/>
      <c r="B5" s="54" t="s">
        <v>32</v>
      </c>
      <c r="C5" s="55">
        <v>7</v>
      </c>
      <c r="D5" s="56" t="s">
        <v>33</v>
      </c>
      <c r="E5" s="81"/>
      <c r="F5" s="82"/>
      <c r="H5" s="83" t="s">
        <v>34</v>
      </c>
      <c r="I5" s="99" t="s">
        <v>35</v>
      </c>
      <c r="J5" s="100" t="s">
        <v>36</v>
      </c>
    </row>
    <row r="6" ht="16.5" spans="1:10">
      <c r="A6" s="45" t="s">
        <v>37</v>
      </c>
      <c r="B6" s="46" t="s">
        <v>38</v>
      </c>
      <c r="C6" s="57">
        <v>2800000</v>
      </c>
      <c r="D6" s="48" t="s">
        <v>39</v>
      </c>
      <c r="E6" s="84" t="s">
        <v>40</v>
      </c>
      <c r="F6" s="77" t="s">
        <v>41</v>
      </c>
      <c r="H6" s="85">
        <v>2800000</v>
      </c>
      <c r="I6" s="101">
        <v>280000</v>
      </c>
      <c r="J6" s="102"/>
    </row>
    <row r="7" ht="15.75" spans="1:10">
      <c r="A7" s="49"/>
      <c r="B7" s="50" t="s">
        <v>42</v>
      </c>
      <c r="C7" s="58">
        <v>2200000</v>
      </c>
      <c r="D7" s="52" t="s">
        <v>39</v>
      </c>
      <c r="E7" s="86" t="s">
        <v>40</v>
      </c>
      <c r="F7" s="87" t="s">
        <v>41</v>
      </c>
      <c r="H7" s="85">
        <v>2200000</v>
      </c>
      <c r="I7" s="101">
        <v>220000</v>
      </c>
      <c r="J7" s="102"/>
    </row>
    <row r="8" ht="15.75" spans="1:10">
      <c r="A8" s="49"/>
      <c r="B8" s="50" t="s">
        <v>43</v>
      </c>
      <c r="C8" s="58">
        <v>4000</v>
      </c>
      <c r="D8" s="52" t="s">
        <v>44</v>
      </c>
      <c r="E8" s="88" t="s">
        <v>45</v>
      </c>
      <c r="F8" s="79"/>
      <c r="H8" s="85">
        <v>3600</v>
      </c>
      <c r="I8" s="101">
        <v>4000</v>
      </c>
      <c r="J8" s="102">
        <v>4400</v>
      </c>
    </row>
    <row r="9" ht="15.75" spans="1:10">
      <c r="A9" s="49"/>
      <c r="B9" s="50" t="s">
        <v>46</v>
      </c>
      <c r="C9" s="58">
        <v>5000</v>
      </c>
      <c r="D9" s="52" t="s">
        <v>47</v>
      </c>
      <c r="E9" s="86" t="s">
        <v>40</v>
      </c>
      <c r="F9" s="79"/>
      <c r="H9" s="85">
        <v>5000</v>
      </c>
      <c r="I9" s="101">
        <v>500</v>
      </c>
      <c r="J9" s="102"/>
    </row>
    <row r="10" ht="15.75" spans="1:10">
      <c r="A10" s="49"/>
      <c r="B10" s="50" t="s">
        <v>48</v>
      </c>
      <c r="C10" s="58">
        <v>3750</v>
      </c>
      <c r="D10" s="52" t="s">
        <v>47</v>
      </c>
      <c r="E10" s="88" t="s">
        <v>45</v>
      </c>
      <c r="F10" s="79"/>
      <c r="H10" s="85">
        <v>3375</v>
      </c>
      <c r="I10" s="101">
        <v>3750</v>
      </c>
      <c r="J10" s="102">
        <v>4125</v>
      </c>
    </row>
    <row r="11" ht="15.85" customHeight="1" spans="1:10">
      <c r="A11" s="53"/>
      <c r="B11" s="54" t="s">
        <v>49</v>
      </c>
      <c r="C11" s="59">
        <v>3100000</v>
      </c>
      <c r="D11" s="56" t="s">
        <v>50</v>
      </c>
      <c r="E11" s="89" t="s">
        <v>40</v>
      </c>
      <c r="F11" s="82"/>
      <c r="H11" s="85">
        <v>3100000</v>
      </c>
      <c r="I11" s="101">
        <v>310000</v>
      </c>
      <c r="J11" s="102"/>
    </row>
    <row r="12" ht="15.85" customHeight="1" spans="1:10">
      <c r="A12" s="45" t="s">
        <v>51</v>
      </c>
      <c r="B12" s="46" t="s">
        <v>52</v>
      </c>
      <c r="C12" s="60">
        <f>C6/C5</f>
        <v>400000</v>
      </c>
      <c r="D12" s="48" t="s">
        <v>39</v>
      </c>
      <c r="E12" s="76"/>
      <c r="F12" s="77"/>
      <c r="H12" s="90" t="s">
        <v>53</v>
      </c>
      <c r="I12" s="103"/>
      <c r="J12" s="104"/>
    </row>
    <row r="13" spans="1:10">
      <c r="A13" s="49"/>
      <c r="B13" s="50" t="s">
        <v>54</v>
      </c>
      <c r="C13" s="61">
        <f>C10*C8</f>
        <v>15000000</v>
      </c>
      <c r="D13" s="52" t="s">
        <v>39</v>
      </c>
      <c r="E13" s="78"/>
      <c r="F13" s="79"/>
      <c r="H13" s="91"/>
      <c r="I13" s="105"/>
      <c r="J13" s="106"/>
    </row>
    <row r="14" spans="1:10">
      <c r="A14" s="49"/>
      <c r="B14" s="50" t="s">
        <v>55</v>
      </c>
      <c r="C14" s="61">
        <f>C12+C11+C13</f>
        <v>18500000</v>
      </c>
      <c r="D14" s="52" t="s">
        <v>39</v>
      </c>
      <c r="E14" s="78"/>
      <c r="F14" s="79"/>
      <c r="H14" s="91"/>
      <c r="I14" s="105"/>
      <c r="J14" s="106"/>
    </row>
    <row r="15" spans="1:10">
      <c r="A15" s="49"/>
      <c r="B15" s="50" t="s">
        <v>56</v>
      </c>
      <c r="C15" s="61">
        <f>C8*C9</f>
        <v>20000000</v>
      </c>
      <c r="D15" s="52" t="s">
        <v>39</v>
      </c>
      <c r="E15" s="78"/>
      <c r="F15" s="79"/>
      <c r="H15" s="91"/>
      <c r="I15" s="105"/>
      <c r="J15" s="106"/>
    </row>
    <row r="16" ht="15" spans="1:10">
      <c r="A16" s="49"/>
      <c r="B16" s="50" t="s">
        <v>57</v>
      </c>
      <c r="C16" s="61">
        <f>C15-C14</f>
        <v>1500000</v>
      </c>
      <c r="D16" s="52" t="s">
        <v>39</v>
      </c>
      <c r="E16" s="78"/>
      <c r="F16" s="79"/>
      <c r="H16" s="92"/>
      <c r="I16" s="107"/>
      <c r="J16" s="108"/>
    </row>
    <row r="17" ht="15" spans="1:6">
      <c r="A17" s="49"/>
      <c r="B17" s="50" t="s">
        <v>58</v>
      </c>
      <c r="C17" s="61">
        <f>C16*(1-C3)</f>
        <v>900000</v>
      </c>
      <c r="D17" s="52" t="s">
        <v>39</v>
      </c>
      <c r="E17" s="78"/>
      <c r="F17" s="79"/>
    </row>
    <row r="18" ht="15.4" customHeight="1" spans="1:6">
      <c r="A18" s="49"/>
      <c r="B18" s="50" t="s">
        <v>59</v>
      </c>
      <c r="C18" s="61">
        <f>C17+C12</f>
        <v>1300000</v>
      </c>
      <c r="D18" s="52" t="s">
        <v>39</v>
      </c>
      <c r="E18" s="78"/>
      <c r="F18" s="79"/>
    </row>
    <row r="19" ht="15.4" customHeight="1" spans="1:6">
      <c r="A19" s="49"/>
      <c r="B19" s="50" t="s">
        <v>60</v>
      </c>
      <c r="C19" s="61">
        <f>C17+C12</f>
        <v>1300000</v>
      </c>
      <c r="D19" s="52" t="s">
        <v>39</v>
      </c>
      <c r="E19" s="78"/>
      <c r="F19" s="93" t="s">
        <v>61</v>
      </c>
    </row>
    <row r="20" ht="25.5" spans="1:10">
      <c r="A20" s="53"/>
      <c r="B20" s="54" t="s">
        <v>62</v>
      </c>
      <c r="C20" s="62">
        <f>C19+C7</f>
        <v>3500000</v>
      </c>
      <c r="D20" s="56" t="s">
        <v>39</v>
      </c>
      <c r="E20" s="81"/>
      <c r="F20" s="94" t="s">
        <v>63</v>
      </c>
      <c r="H20" s="95" t="s">
        <v>64</v>
      </c>
      <c r="I20" s="95"/>
      <c r="J20" s="95"/>
    </row>
    <row r="21" ht="15" spans="4:5">
      <c r="D21" s="63"/>
      <c r="E21" s="63"/>
    </row>
    <row r="22" ht="18.75" spans="1:5">
      <c r="A22" s="64" t="s">
        <v>65</v>
      </c>
      <c r="B22" s="65" t="s">
        <v>66</v>
      </c>
      <c r="C22" s="66">
        <f>-C6-C7+PV(C4,C5-1,-C19)+C20/(1+15%)^7</f>
        <v>1235607.14183067</v>
      </c>
      <c r="D22" s="67" t="s">
        <v>39</v>
      </c>
      <c r="E22" s="63"/>
    </row>
    <row r="23" ht="18.75" spans="1:5">
      <c r="A23" s="68" t="s">
        <v>67</v>
      </c>
      <c r="B23" s="68"/>
      <c r="E23" s="96"/>
    </row>
    <row r="24" ht="18" spans="1:2">
      <c r="A24" s="69" t="s">
        <v>68</v>
      </c>
      <c r="B24" s="69"/>
    </row>
    <row r="25" spans="1:2">
      <c r="A25" s="70" t="s">
        <v>69</v>
      </c>
      <c r="B25" s="70"/>
    </row>
    <row r="26" ht="18" spans="1:2">
      <c r="A26" s="71" t="s">
        <v>70</v>
      </c>
      <c r="B26" s="71"/>
    </row>
  </sheetData>
  <sheetProtection formatCells="0" insertHyperlinks="0" autoFilter="0"/>
  <mergeCells count="13">
    <mergeCell ref="A1:F1"/>
    <mergeCell ref="H4:J4"/>
    <mergeCell ref="H20:J20"/>
    <mergeCell ref="A23:B23"/>
    <mergeCell ref="A24:B24"/>
    <mergeCell ref="A25:B25"/>
    <mergeCell ref="A26:B26"/>
    <mergeCell ref="A3:A5"/>
    <mergeCell ref="A6:A11"/>
    <mergeCell ref="A12:A20"/>
    <mergeCell ref="E3:E5"/>
    <mergeCell ref="E12:E20"/>
    <mergeCell ref="H12:J16"/>
  </mergeCell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31"/>
  <sheetViews>
    <sheetView showGridLines="0" zoomScale="34" zoomScaleNormal="34" workbookViewId="0">
      <selection activeCell="H30" sqref="H30"/>
    </sheetView>
  </sheetViews>
  <sheetFormatPr defaultColWidth="9" defaultRowHeight="14.25"/>
  <cols>
    <col min="1" max="1" width="20.5333333333333" customWidth="1"/>
    <col min="2" max="2" width="19.3333333333333" customWidth="1"/>
    <col min="3" max="3" width="15.3333333333333" customWidth="1"/>
    <col min="4" max="4" width="17" customWidth="1"/>
    <col min="5" max="5" width="23.9333333333333" customWidth="1"/>
    <col min="6" max="6" width="22.2666666666667" customWidth="1"/>
    <col min="7" max="7" width="14.6" customWidth="1"/>
  </cols>
  <sheetData>
    <row r="1" ht="29.25" spans="4:7">
      <c r="D1" s="20" t="s">
        <v>71</v>
      </c>
      <c r="E1" s="27"/>
      <c r="F1" s="27"/>
      <c r="G1" s="28"/>
    </row>
    <row r="2" ht="15.75" spans="4:7">
      <c r="D2" s="21" t="s">
        <v>72</v>
      </c>
      <c r="E2" s="29" t="s">
        <v>73</v>
      </c>
      <c r="F2" s="29" t="s">
        <v>74</v>
      </c>
      <c r="G2" s="30" t="s">
        <v>75</v>
      </c>
    </row>
    <row r="3" ht="16.5" spans="4:7">
      <c r="D3" s="22" t="s">
        <v>76</v>
      </c>
      <c r="E3" s="31" t="s">
        <v>77</v>
      </c>
      <c r="F3" s="31" t="s">
        <v>78</v>
      </c>
      <c r="G3" s="32" t="s">
        <v>79</v>
      </c>
    </row>
    <row r="4" ht="15.75" spans="4:7">
      <c r="D4" s="23" t="s">
        <v>46</v>
      </c>
      <c r="E4" s="33">
        <v>0.886448185027711</v>
      </c>
      <c r="F4" s="33">
        <v>0.938721386721387</v>
      </c>
      <c r="G4" s="34" t="s">
        <v>80</v>
      </c>
    </row>
    <row r="5" spans="4:7">
      <c r="D5" s="23" t="s">
        <v>48</v>
      </c>
      <c r="E5" s="16">
        <v>0.0852240026971356</v>
      </c>
      <c r="F5" s="16">
        <v>-0.291065679065679</v>
      </c>
      <c r="G5" s="35" t="s">
        <v>81</v>
      </c>
    </row>
    <row r="6" spans="4:7">
      <c r="D6" s="23" t="s">
        <v>49</v>
      </c>
      <c r="E6" s="16">
        <v>0.0189636353183955</v>
      </c>
      <c r="F6" s="16">
        <v>-0.137300093300093</v>
      </c>
      <c r="G6" s="35" t="s">
        <v>82</v>
      </c>
    </row>
    <row r="7" spans="4:7">
      <c r="D7" s="23" t="s">
        <v>38</v>
      </c>
      <c r="E7" s="16">
        <v>0.00535316612625249</v>
      </c>
      <c r="F7" s="16">
        <v>-0.072948336948337</v>
      </c>
      <c r="G7" s="36" t="s">
        <v>83</v>
      </c>
    </row>
    <row r="8" spans="4:7">
      <c r="D8" s="23" t="s">
        <v>43</v>
      </c>
      <c r="E8" s="16">
        <v>0.00401100373853261</v>
      </c>
      <c r="F8" s="16">
        <v>0.0631446511446511</v>
      </c>
      <c r="G8" s="36" t="s">
        <v>83</v>
      </c>
    </row>
    <row r="9" ht="15" spans="4:7">
      <c r="D9" s="24" t="s">
        <v>42</v>
      </c>
      <c r="E9" s="37">
        <v>7.09197243292626e-9</v>
      </c>
      <c r="F9" s="37">
        <v>-8.3964083964084e-5</v>
      </c>
      <c r="G9" s="38" t="s">
        <v>84</v>
      </c>
    </row>
    <row r="10" ht="15"/>
    <row r="11" spans="1:11">
      <c r="A11" s="25" t="s">
        <v>85</v>
      </c>
      <c r="B11" s="26"/>
      <c r="C11" s="26"/>
      <c r="D11" s="26"/>
      <c r="E11" s="26"/>
      <c r="F11" s="26"/>
      <c r="G11" s="26"/>
      <c r="H11" s="26"/>
      <c r="I11" s="26"/>
      <c r="J11" s="26"/>
      <c r="K11" s="26"/>
    </row>
    <row r="12" spans="1:11">
      <c r="A12" s="25"/>
      <c r="B12" s="26"/>
      <c r="C12" s="26"/>
      <c r="D12" s="26"/>
      <c r="E12" s="26"/>
      <c r="F12" s="26"/>
      <c r="G12" s="26"/>
      <c r="H12" s="26"/>
      <c r="I12" s="26"/>
      <c r="J12" s="26"/>
      <c r="K12" s="26"/>
    </row>
    <row r="13" spans="1:11">
      <c r="A13" s="25"/>
      <c r="B13" s="26"/>
      <c r="C13" s="26"/>
      <c r="D13" s="26"/>
      <c r="E13" s="26"/>
      <c r="F13" s="26"/>
      <c r="G13" s="26"/>
      <c r="H13" s="26"/>
      <c r="I13" s="26"/>
      <c r="J13" s="26"/>
      <c r="K13" s="26"/>
    </row>
    <row r="14" spans="1:11">
      <c r="A14" s="25"/>
      <c r="B14" s="26"/>
      <c r="C14" s="26"/>
      <c r="D14" s="26"/>
      <c r="E14" s="26"/>
      <c r="F14" s="26"/>
      <c r="G14" s="26"/>
      <c r="H14" s="26"/>
      <c r="I14" s="26"/>
      <c r="J14" s="26"/>
      <c r="K14" s="26"/>
    </row>
    <row r="15" spans="1:11">
      <c r="A15" s="25"/>
      <c r="B15" s="26"/>
      <c r="C15" s="26"/>
      <c r="D15" s="26"/>
      <c r="E15" s="26"/>
      <c r="F15" s="26"/>
      <c r="G15" s="26"/>
      <c r="H15" s="26"/>
      <c r="I15" s="26"/>
      <c r="J15" s="26"/>
      <c r="K15" s="26"/>
    </row>
    <row r="16" spans="1:11">
      <c r="A16" s="25"/>
      <c r="B16" s="26"/>
      <c r="C16" s="26"/>
      <c r="D16" s="26"/>
      <c r="E16" s="26"/>
      <c r="F16" s="26"/>
      <c r="G16" s="26"/>
      <c r="H16" s="26"/>
      <c r="I16" s="26"/>
      <c r="J16" s="26"/>
      <c r="K16" s="26"/>
    </row>
    <row r="17" spans="1:11">
      <c r="A17" s="25"/>
      <c r="B17" s="26"/>
      <c r="C17" s="26"/>
      <c r="D17" s="26"/>
      <c r="E17" s="26"/>
      <c r="F17" s="26"/>
      <c r="G17" s="26"/>
      <c r="H17" s="26"/>
      <c r="I17" s="26"/>
      <c r="J17" s="26"/>
      <c r="K17" s="26"/>
    </row>
    <row r="18" spans="1:11">
      <c r="A18" s="25"/>
      <c r="B18" s="26"/>
      <c r="C18" s="26"/>
      <c r="D18" s="26"/>
      <c r="E18" s="26"/>
      <c r="F18" s="26"/>
      <c r="G18" s="26"/>
      <c r="H18" s="26"/>
      <c r="I18" s="26"/>
      <c r="J18" s="26"/>
      <c r="K18" s="26"/>
    </row>
    <row r="19" spans="1:11">
      <c r="A19" s="25"/>
      <c r="B19" s="26"/>
      <c r="C19" s="26"/>
      <c r="D19" s="26"/>
      <c r="E19" s="26"/>
      <c r="F19" s="26"/>
      <c r="G19" s="26"/>
      <c r="H19" s="26"/>
      <c r="I19" s="26"/>
      <c r="J19" s="26"/>
      <c r="K19" s="26"/>
    </row>
    <row r="20" spans="1:11">
      <c r="A20" s="25"/>
      <c r="B20" s="26"/>
      <c r="C20" s="26"/>
      <c r="D20" s="26"/>
      <c r="E20" s="26"/>
      <c r="F20" s="26"/>
      <c r="G20" s="26"/>
      <c r="H20" s="26"/>
      <c r="I20" s="26"/>
      <c r="J20" s="26"/>
      <c r="K20" s="26"/>
    </row>
    <row r="21" spans="1:11">
      <c r="A21" s="25"/>
      <c r="B21" s="26"/>
      <c r="C21" s="26"/>
      <c r="D21" s="26"/>
      <c r="E21" s="26"/>
      <c r="F21" s="26"/>
      <c r="G21" s="26"/>
      <c r="H21" s="26"/>
      <c r="I21" s="26"/>
      <c r="J21" s="26"/>
      <c r="K21" s="26"/>
    </row>
    <row r="22" spans="1:11">
      <c r="A22" s="25"/>
      <c r="B22" s="26"/>
      <c r="C22" s="26"/>
      <c r="D22" s="26"/>
      <c r="E22" s="26"/>
      <c r="F22" s="26"/>
      <c r="G22" s="26"/>
      <c r="H22" s="26"/>
      <c r="I22" s="26"/>
      <c r="J22" s="26"/>
      <c r="K22" s="26"/>
    </row>
    <row r="23" spans="1:11">
      <c r="A23" s="25"/>
      <c r="B23" s="26"/>
      <c r="C23" s="26"/>
      <c r="D23" s="26"/>
      <c r="E23" s="26"/>
      <c r="F23" s="26"/>
      <c r="G23" s="26"/>
      <c r="H23" s="26"/>
      <c r="I23" s="26"/>
      <c r="J23" s="26"/>
      <c r="K23" s="26"/>
    </row>
    <row r="24" spans="1:11">
      <c r="A24" s="25"/>
      <c r="B24" s="26"/>
      <c r="C24" s="26"/>
      <c r="D24" s="26"/>
      <c r="E24" s="26"/>
      <c r="F24" s="26"/>
      <c r="G24" s="26"/>
      <c r="H24" s="26"/>
      <c r="I24" s="26"/>
      <c r="J24" s="26"/>
      <c r="K24" s="26"/>
    </row>
    <row r="25" spans="1:11">
      <c r="A25" s="25"/>
      <c r="B25" s="26"/>
      <c r="C25" s="26"/>
      <c r="D25" s="26"/>
      <c r="E25" s="26"/>
      <c r="F25" s="26"/>
      <c r="G25" s="26"/>
      <c r="H25" s="26"/>
      <c r="I25" s="26"/>
      <c r="J25" s="26"/>
      <c r="K25" s="26"/>
    </row>
    <row r="26" spans="1:11">
      <c r="A26" s="25"/>
      <c r="B26" s="26"/>
      <c r="C26" s="26"/>
      <c r="D26" s="26"/>
      <c r="E26" s="26"/>
      <c r="F26" s="26"/>
      <c r="G26" s="26"/>
      <c r="H26" s="26"/>
      <c r="I26" s="26"/>
      <c r="J26" s="26"/>
      <c r="K26" s="26"/>
    </row>
    <row r="27" spans="1:11">
      <c r="A27" s="25"/>
      <c r="B27" s="26"/>
      <c r="C27" s="26"/>
      <c r="D27" s="26"/>
      <c r="E27" s="26"/>
      <c r="F27" s="26"/>
      <c r="G27" s="26"/>
      <c r="H27" s="26"/>
      <c r="I27" s="26"/>
      <c r="J27" s="26"/>
      <c r="K27" s="26"/>
    </row>
    <row r="28" spans="1:11">
      <c r="A28" s="25"/>
      <c r="B28" s="26"/>
      <c r="C28" s="26"/>
      <c r="D28" s="26"/>
      <c r="E28" s="26"/>
      <c r="F28" s="26"/>
      <c r="G28" s="26"/>
      <c r="H28" s="26"/>
      <c r="I28" s="26"/>
      <c r="J28" s="26"/>
      <c r="K28" s="26"/>
    </row>
    <row r="29" ht="15"/>
    <row r="30" ht="33.4" customHeight="1" spans="5:6">
      <c r="E30" s="39" t="s">
        <v>64</v>
      </c>
      <c r="F30" s="39"/>
    </row>
    <row r="31" ht="15"/>
  </sheetData>
  <sheetProtection formatCells="0" insertHyperlinks="0" autoFilter="0"/>
  <mergeCells count="2">
    <mergeCell ref="D1:G1"/>
    <mergeCell ref="A11:A28"/>
  </mergeCell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V1096"/>
  <sheetViews>
    <sheetView topLeftCell="A73" workbookViewId="0">
      <selection activeCell="H91" sqref="H91"/>
    </sheetView>
  </sheetViews>
  <sheetFormatPr defaultColWidth="9" defaultRowHeight="14.25"/>
  <cols>
    <col min="1" max="1" width="12.8666666666667" customWidth="1"/>
    <col min="2" max="2" width="20.6666666666667" customWidth="1"/>
    <col min="3" max="3" width="14.6" customWidth="1"/>
    <col min="4" max="4" width="18.1333333333333" customWidth="1"/>
    <col min="5" max="5" width="17.0666666666667" customWidth="1"/>
    <col min="6" max="6" width="10.9333333333333" customWidth="1"/>
    <col min="7" max="7" width="9.86666666666667" customWidth="1"/>
    <col min="8" max="8" width="17.0666666666667" customWidth="1"/>
    <col min="9" max="9" width="12.4" customWidth="1"/>
    <col min="10" max="10" width="4.93333333333333" customWidth="1"/>
    <col min="11" max="12" width="12.4" customWidth="1"/>
    <col min="13" max="13" width="4.93333333333333" customWidth="1"/>
    <col min="14" max="15" width="8.86666666666667" customWidth="1"/>
    <col min="16" max="16" width="4.93333333333333" customWidth="1"/>
    <col min="17" max="18" width="8.86666666666667" customWidth="1"/>
    <col min="19" max="19" width="4.93333333333333" customWidth="1"/>
    <col min="20" max="21" width="12.4" customWidth="1"/>
    <col min="22" max="22" width="4.93333333333333" customWidth="1"/>
  </cols>
  <sheetData>
    <row r="1" ht="25.5" spans="1:8">
      <c r="A1" s="1" t="s">
        <v>86</v>
      </c>
      <c r="B1" s="1"/>
      <c r="C1" s="1"/>
      <c r="D1" s="1"/>
      <c r="E1" s="1"/>
      <c r="F1" s="1"/>
      <c r="G1" s="1"/>
      <c r="H1" s="1"/>
    </row>
    <row r="2" spans="1:8">
      <c r="A2" s="2" t="s">
        <v>87</v>
      </c>
      <c r="B2" s="2" t="s">
        <v>88</v>
      </c>
      <c r="C2" s="2" t="s">
        <v>48</v>
      </c>
      <c r="D2" s="2" t="s">
        <v>49</v>
      </c>
      <c r="E2" s="2" t="s">
        <v>38</v>
      </c>
      <c r="F2" s="2" t="s">
        <v>46</v>
      </c>
      <c r="G2" s="2" t="s">
        <v>43</v>
      </c>
      <c r="H2" s="2" t="s">
        <v>42</v>
      </c>
    </row>
    <row r="3" spans="1:8">
      <c r="A3" s="3" t="s">
        <v>89</v>
      </c>
      <c r="B3" s="4">
        <v>1000</v>
      </c>
      <c r="C3" s="4">
        <v>1000</v>
      </c>
      <c r="D3" s="4">
        <v>1000</v>
      </c>
      <c r="E3" s="4">
        <v>1000</v>
      </c>
      <c r="F3" s="4">
        <v>1000</v>
      </c>
      <c r="G3" s="4">
        <v>1000</v>
      </c>
      <c r="H3" s="4">
        <v>1000</v>
      </c>
    </row>
    <row r="4" spans="1:8">
      <c r="A4" s="3" t="s">
        <v>90</v>
      </c>
      <c r="B4" s="5">
        <v>1235607.14183067</v>
      </c>
      <c r="C4" s="5">
        <v>3750</v>
      </c>
      <c r="D4" s="5">
        <v>3100000</v>
      </c>
      <c r="E4" s="5">
        <v>2800000</v>
      </c>
      <c r="F4" s="5">
        <v>5000</v>
      </c>
      <c r="G4" s="5">
        <v>4000</v>
      </c>
      <c r="H4" s="5">
        <v>2200000</v>
      </c>
    </row>
    <row r="5" spans="1:8">
      <c r="A5" s="3" t="s">
        <v>91</v>
      </c>
      <c r="B5" s="5">
        <v>1130072.91317369</v>
      </c>
      <c r="C5" s="5">
        <v>3755.72941361494</v>
      </c>
      <c r="D5" s="5">
        <v>3086841.01400983</v>
      </c>
      <c r="E5" s="5">
        <v>2795399.35250799</v>
      </c>
      <c r="F5" s="5">
        <v>4989.08107521024</v>
      </c>
      <c r="G5" s="5">
        <v>4006.26786823345</v>
      </c>
      <c r="H5" s="5">
        <v>2182445.71195215</v>
      </c>
    </row>
    <row r="6" spans="1:8">
      <c r="A6" s="3" t="s">
        <v>92</v>
      </c>
      <c r="B6" s="5">
        <v>1190386.54801605</v>
      </c>
      <c r="C6" s="5">
        <v>3759.03141368902</v>
      </c>
      <c r="D6" s="5">
        <v>3083047.76954528</v>
      </c>
      <c r="E6" s="5">
        <v>2799182.83921545</v>
      </c>
      <c r="F6" s="5">
        <v>5003.29932567034</v>
      </c>
      <c r="G6" s="5">
        <v>4007.29672566196</v>
      </c>
      <c r="H6" s="5">
        <v>2181494.49163844</v>
      </c>
    </row>
    <row r="7" spans="1:8">
      <c r="A7" s="3" t="s">
        <v>93</v>
      </c>
      <c r="B7" s="5" t="s">
        <v>94</v>
      </c>
      <c r="C7" s="5" t="s">
        <v>94</v>
      </c>
      <c r="D7" s="5" t="s">
        <v>94</v>
      </c>
      <c r="E7" s="5" t="s">
        <v>94</v>
      </c>
      <c r="F7" s="5" t="s">
        <v>94</v>
      </c>
      <c r="G7" s="5" t="s">
        <v>94</v>
      </c>
      <c r="H7" s="5" t="s">
        <v>94</v>
      </c>
    </row>
    <row r="8" spans="1:8">
      <c r="A8" s="3" t="s">
        <v>95</v>
      </c>
      <c r="B8" s="5">
        <v>5453649.93685796</v>
      </c>
      <c r="C8" s="5">
        <v>154.571791886569</v>
      </c>
      <c r="D8" s="5">
        <v>323138.939623498</v>
      </c>
      <c r="E8" s="5">
        <v>281110.521303016</v>
      </c>
      <c r="F8" s="5">
        <v>512.002568822677</v>
      </c>
      <c r="G8" s="5">
        <v>163.932951146416</v>
      </c>
      <c r="H8" s="5">
        <v>219390.040283328</v>
      </c>
    </row>
    <row r="9" spans="1:8">
      <c r="A9" s="3" t="s">
        <v>96</v>
      </c>
      <c r="B9" s="5">
        <v>29742297633790.9</v>
      </c>
      <c r="C9" s="5">
        <v>23892.4388470248</v>
      </c>
      <c r="D9" s="5">
        <v>104418774300.998</v>
      </c>
      <c r="E9" s="5">
        <v>79023125187.2537</v>
      </c>
      <c r="F9" s="5">
        <v>262146.63048102</v>
      </c>
      <c r="G9" s="5">
        <v>26874.0124715733</v>
      </c>
      <c r="H9" s="5">
        <v>48131989775.5204</v>
      </c>
    </row>
    <row r="10" spans="1:8">
      <c r="A10" s="3" t="s">
        <v>97</v>
      </c>
      <c r="B10" s="6">
        <v>-0.0260728439039119</v>
      </c>
      <c r="C10" s="6">
        <v>-0.0570244433994731</v>
      </c>
      <c r="D10" s="6">
        <v>-0.0681146906895987</v>
      </c>
      <c r="E10" s="6">
        <v>-0.00671609664317892</v>
      </c>
      <c r="F10" s="6">
        <v>-0.0224170203701266</v>
      </c>
      <c r="G10" s="6">
        <v>-0.0374580650899542</v>
      </c>
      <c r="H10" s="6">
        <v>0.0121006882298644</v>
      </c>
    </row>
    <row r="11" spans="1:8">
      <c r="A11" s="3" t="s">
        <v>98</v>
      </c>
      <c r="B11" s="7">
        <v>2.75711076549408</v>
      </c>
      <c r="C11" s="7">
        <v>2.39959937706169</v>
      </c>
      <c r="D11" s="7">
        <v>2.99503159282403</v>
      </c>
      <c r="E11" s="7">
        <v>3.04714316218457</v>
      </c>
      <c r="F11" s="7">
        <v>2.8625025828589</v>
      </c>
      <c r="G11" s="7">
        <v>2.4480265712955</v>
      </c>
      <c r="H11" s="7">
        <v>2.90405670821951</v>
      </c>
    </row>
    <row r="12" spans="1:8">
      <c r="A12" s="3" t="s">
        <v>99</v>
      </c>
      <c r="B12" s="7">
        <v>4.82592748952985</v>
      </c>
      <c r="C12" s="6">
        <v>0.0411562641670161</v>
      </c>
      <c r="D12" s="6">
        <v>0.10468272844533</v>
      </c>
      <c r="E12" s="6">
        <v>0.100561846753956</v>
      </c>
      <c r="F12" s="6">
        <v>0.102624623874468</v>
      </c>
      <c r="G12" s="6">
        <v>0.0409191188752693</v>
      </c>
      <c r="H12" s="6">
        <v>0.100524855707448</v>
      </c>
    </row>
    <row r="13" spans="1:8">
      <c r="A13" s="3" t="s">
        <v>100</v>
      </c>
      <c r="B13" s="5">
        <v>-14684376.4796607</v>
      </c>
      <c r="C13" s="5">
        <v>3391.93614621401</v>
      </c>
      <c r="D13" s="5">
        <v>2082805.19300502</v>
      </c>
      <c r="E13" s="5">
        <v>1862430.91630567</v>
      </c>
      <c r="F13" s="5">
        <v>3553.77984762336</v>
      </c>
      <c r="G13" s="5">
        <v>3607.62005287642</v>
      </c>
      <c r="H13" s="5">
        <v>1502321.22938889</v>
      </c>
    </row>
    <row r="14" spans="1:8">
      <c r="A14" s="3" t="s">
        <v>101</v>
      </c>
      <c r="B14" s="5">
        <v>16521671.3447028</v>
      </c>
      <c r="C14" s="5">
        <v>4103.20023066537</v>
      </c>
      <c r="D14" s="5">
        <v>4051775.17638536</v>
      </c>
      <c r="E14" s="5">
        <v>3680238.54003683</v>
      </c>
      <c r="F14" s="5">
        <v>6655.18632459392</v>
      </c>
      <c r="G14" s="5">
        <v>4391.12192091621</v>
      </c>
      <c r="H14" s="5">
        <v>2800991.07649116</v>
      </c>
    </row>
    <row r="15" spans="1:8">
      <c r="A15" s="3" t="s">
        <v>102</v>
      </c>
      <c r="B15" s="5">
        <v>31206047.8243636</v>
      </c>
      <c r="C15" s="5">
        <v>711.264084451353</v>
      </c>
      <c r="D15" s="5">
        <v>1968969.98338033</v>
      </c>
      <c r="E15" s="5">
        <v>1817807.62373116</v>
      </c>
      <c r="F15" s="5">
        <v>3101.40647697056</v>
      </c>
      <c r="G15" s="5">
        <v>783.501868039788</v>
      </c>
      <c r="H15" s="5">
        <v>1298669.84710227</v>
      </c>
    </row>
    <row r="16" spans="1:8">
      <c r="A16" s="3" t="s">
        <v>103</v>
      </c>
      <c r="B16" s="5">
        <v>172459.553617046</v>
      </c>
      <c r="C16" s="5">
        <v>4.88798924375093</v>
      </c>
      <c r="D16" s="5">
        <v>10218.5504990189</v>
      </c>
      <c r="E16" s="5">
        <v>8889.49521554816</v>
      </c>
      <c r="F16" s="5">
        <v>16.1909428533678</v>
      </c>
      <c r="G16" s="5">
        <v>5.18401509175787</v>
      </c>
      <c r="H16" s="5">
        <v>6937.7222325141</v>
      </c>
    </row>
    <row r="18" spans="1:8">
      <c r="A18" s="2" t="s">
        <v>104</v>
      </c>
      <c r="B18" s="2" t="s">
        <v>88</v>
      </c>
      <c r="C18" s="2" t="s">
        <v>48</v>
      </c>
      <c r="D18" s="2" t="s">
        <v>49</v>
      </c>
      <c r="E18" s="2" t="s">
        <v>38</v>
      </c>
      <c r="F18" s="2" t="s">
        <v>46</v>
      </c>
      <c r="G18" s="2" t="s">
        <v>43</v>
      </c>
      <c r="H18" s="2" t="s">
        <v>42</v>
      </c>
    </row>
    <row r="19" spans="1:8">
      <c r="A19" s="3" t="s">
        <v>105</v>
      </c>
      <c r="B19" s="5">
        <v>-14684376.4796607</v>
      </c>
      <c r="C19" s="5">
        <v>3391.93614621401</v>
      </c>
      <c r="D19" s="5">
        <v>2082805.19300502</v>
      </c>
      <c r="E19" s="5">
        <v>1862430.91630567</v>
      </c>
      <c r="F19" s="5">
        <v>3553.77984762336</v>
      </c>
      <c r="G19" s="5">
        <v>3607.62005287642</v>
      </c>
      <c r="H19" s="5">
        <v>1502321.22938889</v>
      </c>
    </row>
    <row r="20" spans="1:8">
      <c r="A20" s="3" t="s">
        <v>106</v>
      </c>
      <c r="B20" s="5">
        <v>-6089877.17990445</v>
      </c>
      <c r="C20" s="5">
        <v>3553.50112939576</v>
      </c>
      <c r="D20" s="5">
        <v>2662485.27520061</v>
      </c>
      <c r="E20" s="5">
        <v>2418649.78973193</v>
      </c>
      <c r="F20" s="5">
        <v>4329.93379330004</v>
      </c>
      <c r="G20" s="5">
        <v>3780.19619383162</v>
      </c>
      <c r="H20" s="5">
        <v>1908863.96296799</v>
      </c>
    </row>
    <row r="21" spans="1:8">
      <c r="A21" s="3" t="s">
        <v>107</v>
      </c>
      <c r="B21" s="5">
        <v>-3768195.60467135</v>
      </c>
      <c r="C21" s="5">
        <v>3608.91938493937</v>
      </c>
      <c r="D21" s="5">
        <v>2823915.36622064</v>
      </c>
      <c r="E21" s="5">
        <v>2558323.34797996</v>
      </c>
      <c r="F21" s="5">
        <v>4556.17017216649</v>
      </c>
      <c r="G21" s="5">
        <v>3858.73447928239</v>
      </c>
      <c r="H21" s="5">
        <v>2004655.55009472</v>
      </c>
    </row>
    <row r="22" spans="1:8">
      <c r="A22" s="3" t="s">
        <v>108</v>
      </c>
      <c r="B22" s="5">
        <v>-1633360.16311326</v>
      </c>
      <c r="C22" s="5">
        <v>3674.34730778819</v>
      </c>
      <c r="D22" s="5">
        <v>2918005.54197783</v>
      </c>
      <c r="E22" s="5">
        <v>2651063.56900867</v>
      </c>
      <c r="F22" s="5">
        <v>4737.34405367238</v>
      </c>
      <c r="G22" s="5">
        <v>3915.06561084903</v>
      </c>
      <c r="H22" s="5">
        <v>2062784.6286397</v>
      </c>
    </row>
    <row r="23" spans="1:8">
      <c r="A23" s="3" t="s">
        <v>109</v>
      </c>
      <c r="B23" s="5">
        <v>-208089.456200701</v>
      </c>
      <c r="C23" s="5">
        <v>3715.64731401162</v>
      </c>
      <c r="D23" s="5">
        <v>2999143.07399991</v>
      </c>
      <c r="E23" s="5">
        <v>2731482.04819015</v>
      </c>
      <c r="F23" s="5">
        <v>4871.81175811465</v>
      </c>
      <c r="G23" s="5">
        <v>3968.21126223963</v>
      </c>
      <c r="H23" s="5">
        <v>2122644.58864434</v>
      </c>
    </row>
    <row r="24" spans="1:8">
      <c r="A24" s="3" t="s">
        <v>110</v>
      </c>
      <c r="B24" s="5">
        <v>1182924.13578656</v>
      </c>
      <c r="C24" s="5">
        <v>3758.21601960402</v>
      </c>
      <c r="D24" s="5">
        <v>3082619.7853066</v>
      </c>
      <c r="E24" s="5">
        <v>2798947.69211274</v>
      </c>
      <c r="F24" s="5">
        <v>5002.4901922813</v>
      </c>
      <c r="G24" s="5">
        <v>4007.28336813641</v>
      </c>
      <c r="H24" s="5">
        <v>2181383.49967285</v>
      </c>
    </row>
    <row r="25" spans="1:8">
      <c r="A25" s="3" t="s">
        <v>111</v>
      </c>
      <c r="B25" s="5">
        <v>2467469.38865579</v>
      </c>
      <c r="C25" s="5">
        <v>3797.61258624195</v>
      </c>
      <c r="D25" s="5">
        <v>3173482.16411508</v>
      </c>
      <c r="E25" s="5">
        <v>2857425.33378202</v>
      </c>
      <c r="F25" s="5">
        <v>5115.35662024323</v>
      </c>
      <c r="G25" s="5">
        <v>4051.77842351941</v>
      </c>
      <c r="H25" s="5">
        <v>2237434.00498986</v>
      </c>
    </row>
    <row r="26" spans="1:8">
      <c r="A26" s="3" t="s">
        <v>112</v>
      </c>
      <c r="B26" s="5">
        <v>3941181.94024327</v>
      </c>
      <c r="C26" s="5">
        <v>3841.85989469168</v>
      </c>
      <c r="D26" s="5">
        <v>3263252.84876516</v>
      </c>
      <c r="E26" s="5">
        <v>2934272.925439</v>
      </c>
      <c r="F26" s="5">
        <v>5254.56748561157</v>
      </c>
      <c r="G26" s="5">
        <v>4096.39070518069</v>
      </c>
      <c r="H26" s="5">
        <v>2298646.44407295</v>
      </c>
    </row>
    <row r="27" spans="1:8">
      <c r="A27" s="3" t="s">
        <v>113</v>
      </c>
      <c r="B27" s="5">
        <v>5957749.30111091</v>
      </c>
      <c r="C27" s="5">
        <v>3890.77657309154</v>
      </c>
      <c r="D27" s="5">
        <v>3358287.15194186</v>
      </c>
      <c r="E27" s="5">
        <v>3026127.16385798</v>
      </c>
      <c r="F27" s="5">
        <v>5424.9030078051</v>
      </c>
      <c r="G27" s="5">
        <v>4150.19675660271</v>
      </c>
      <c r="H27" s="5">
        <v>2372150.39422753</v>
      </c>
    </row>
    <row r="28" spans="1:8">
      <c r="A28" s="3" t="s">
        <v>114</v>
      </c>
      <c r="B28" s="5">
        <v>8143502.84619052</v>
      </c>
      <c r="C28" s="5">
        <v>3964.55294160715</v>
      </c>
      <c r="D28" s="5">
        <v>3497787.51354515</v>
      </c>
      <c r="E28" s="5">
        <v>3155966.35435758</v>
      </c>
      <c r="F28" s="5">
        <v>5654.1682547974</v>
      </c>
      <c r="G28" s="5">
        <v>4221.79848026594</v>
      </c>
      <c r="H28" s="5">
        <v>2462872.27469798</v>
      </c>
    </row>
    <row r="29" spans="1:8">
      <c r="A29" s="3" t="s">
        <v>115</v>
      </c>
      <c r="B29" s="5">
        <v>16521671.3447028</v>
      </c>
      <c r="C29" s="5">
        <v>4103.20023066537</v>
      </c>
      <c r="D29" s="5">
        <v>4051775.17638536</v>
      </c>
      <c r="E29" s="5">
        <v>3680238.54003683</v>
      </c>
      <c r="F29" s="5">
        <v>6655.18632459392</v>
      </c>
      <c r="G29" s="5">
        <v>4391.12192091621</v>
      </c>
      <c r="H29" s="5">
        <v>2800991.07649116</v>
      </c>
    </row>
    <row r="32" spans="1:22">
      <c r="A32" s="8"/>
      <c r="B32" s="9" t="s">
        <v>88</v>
      </c>
      <c r="C32" s="9"/>
      <c r="D32" s="10"/>
      <c r="E32" s="9" t="s">
        <v>48</v>
      </c>
      <c r="F32" s="9"/>
      <c r="G32" s="9"/>
      <c r="H32" s="9" t="s">
        <v>49</v>
      </c>
      <c r="I32" s="9"/>
      <c r="J32" s="9"/>
      <c r="K32" s="9" t="s">
        <v>38</v>
      </c>
      <c r="L32" s="9"/>
      <c r="M32" s="9"/>
      <c r="N32" s="9" t="s">
        <v>46</v>
      </c>
      <c r="O32" s="9"/>
      <c r="P32" s="9"/>
      <c r="Q32" s="9" t="s">
        <v>43</v>
      </c>
      <c r="R32" s="9"/>
      <c r="S32" s="9"/>
      <c r="T32" s="9" t="s">
        <v>42</v>
      </c>
      <c r="U32" s="9"/>
      <c r="V32" s="9"/>
    </row>
    <row r="33" spans="1:22">
      <c r="A33" s="11" t="s">
        <v>116</v>
      </c>
      <c r="B33" s="2" t="s">
        <v>100</v>
      </c>
      <c r="C33" s="2" t="s">
        <v>101</v>
      </c>
      <c r="D33" s="11" t="s">
        <v>117</v>
      </c>
      <c r="E33" s="2" t="s">
        <v>100</v>
      </c>
      <c r="F33" s="2" t="s">
        <v>101</v>
      </c>
      <c r="G33" s="2" t="s">
        <v>117</v>
      </c>
      <c r="H33" s="2" t="s">
        <v>100</v>
      </c>
      <c r="I33" s="2" t="s">
        <v>101</v>
      </c>
      <c r="J33" s="2" t="s">
        <v>117</v>
      </c>
      <c r="K33" s="2" t="s">
        <v>100</v>
      </c>
      <c r="L33" s="2" t="s">
        <v>101</v>
      </c>
      <c r="M33" s="2" t="s">
        <v>117</v>
      </c>
      <c r="N33" s="2" t="s">
        <v>100</v>
      </c>
      <c r="O33" s="2" t="s">
        <v>101</v>
      </c>
      <c r="P33" s="2" t="s">
        <v>117</v>
      </c>
      <c r="Q33" s="2" t="s">
        <v>100</v>
      </c>
      <c r="R33" s="2" t="s">
        <v>101</v>
      </c>
      <c r="S33" s="2" t="s">
        <v>117</v>
      </c>
      <c r="T33" s="2" t="s">
        <v>100</v>
      </c>
      <c r="U33" s="2" t="s">
        <v>101</v>
      </c>
      <c r="V33" s="2" t="s">
        <v>117</v>
      </c>
    </row>
    <row r="34" spans="1:22">
      <c r="A34" s="12">
        <v>1</v>
      </c>
      <c r="B34" s="5">
        <v>-14687497.0844432</v>
      </c>
      <c r="C34" s="5">
        <v>-14063251.3037646</v>
      </c>
      <c r="D34" s="13">
        <v>5</v>
      </c>
      <c r="E34" s="5">
        <v>3391.86501980557</v>
      </c>
      <c r="F34" s="5">
        <v>3406.09314655093</v>
      </c>
      <c r="G34" s="14">
        <v>5</v>
      </c>
      <c r="H34" s="5">
        <v>2082608.29600669</v>
      </c>
      <c r="I34" s="5">
        <v>2121995.57155423</v>
      </c>
      <c r="J34" s="14">
        <v>1</v>
      </c>
      <c r="K34" s="5">
        <v>1862249.13554329</v>
      </c>
      <c r="L34" s="5">
        <v>1898612.55924841</v>
      </c>
      <c r="M34" s="14">
        <v>1</v>
      </c>
      <c r="N34" s="5">
        <v>3553.46970697566</v>
      </c>
      <c r="O34" s="5">
        <v>3615.51024214098</v>
      </c>
      <c r="P34" s="14">
        <v>2</v>
      </c>
      <c r="Q34" s="5">
        <v>3607.54170268962</v>
      </c>
      <c r="R34" s="5">
        <v>3623.21487405789</v>
      </c>
      <c r="S34" s="14">
        <v>2</v>
      </c>
      <c r="T34" s="5">
        <v>1502191.36240418</v>
      </c>
      <c r="U34" s="5">
        <v>1528169.95402561</v>
      </c>
      <c r="V34" s="14">
        <v>3</v>
      </c>
    </row>
    <row r="35" spans="1:22">
      <c r="A35" s="12">
        <v>2</v>
      </c>
      <c r="B35" s="5">
        <v>-14063251.3037646</v>
      </c>
      <c r="C35" s="5">
        <v>-13439005.523086</v>
      </c>
      <c r="D35" s="13">
        <v>0</v>
      </c>
      <c r="E35" s="5">
        <v>3406.09314655093</v>
      </c>
      <c r="F35" s="5">
        <v>3420.3212732963</v>
      </c>
      <c r="G35" s="14">
        <v>5</v>
      </c>
      <c r="H35" s="5">
        <v>2121995.57155423</v>
      </c>
      <c r="I35" s="5">
        <v>2161382.84710177</v>
      </c>
      <c r="J35" s="14">
        <v>2</v>
      </c>
      <c r="K35" s="5">
        <v>1898612.55924841</v>
      </c>
      <c r="L35" s="5">
        <v>1934975.98295353</v>
      </c>
      <c r="M35" s="14">
        <v>3</v>
      </c>
      <c r="N35" s="5">
        <v>3615.51024214098</v>
      </c>
      <c r="O35" s="5">
        <v>3677.5507773063</v>
      </c>
      <c r="P35" s="14">
        <v>3</v>
      </c>
      <c r="Q35" s="5">
        <v>3623.21487405789</v>
      </c>
      <c r="R35" s="5">
        <v>3638.88804542616</v>
      </c>
      <c r="S35" s="14">
        <v>6</v>
      </c>
      <c r="T35" s="5">
        <v>1528169.95402561</v>
      </c>
      <c r="U35" s="5">
        <v>1554148.54564705</v>
      </c>
      <c r="V35" s="14">
        <v>0</v>
      </c>
    </row>
    <row r="36" spans="1:22">
      <c r="A36" s="12">
        <v>3</v>
      </c>
      <c r="B36" s="5">
        <v>-13439005.523086</v>
      </c>
      <c r="C36" s="5">
        <v>-12814759.7424075</v>
      </c>
      <c r="D36" s="13">
        <v>0</v>
      </c>
      <c r="E36" s="5">
        <v>3420.3212732963</v>
      </c>
      <c r="F36" s="5">
        <v>3434.54940004166</v>
      </c>
      <c r="G36" s="14">
        <v>6</v>
      </c>
      <c r="H36" s="5">
        <v>2161382.84710177</v>
      </c>
      <c r="I36" s="5">
        <v>2200770.12264931</v>
      </c>
      <c r="J36" s="14">
        <v>0</v>
      </c>
      <c r="K36" s="5">
        <v>1934975.98295353</v>
      </c>
      <c r="L36" s="5">
        <v>1971339.40665865</v>
      </c>
      <c r="M36" s="14">
        <v>0</v>
      </c>
      <c r="N36" s="5">
        <v>3677.5507773063</v>
      </c>
      <c r="O36" s="5">
        <v>3739.59131247162</v>
      </c>
      <c r="P36" s="14">
        <v>1</v>
      </c>
      <c r="Q36" s="5">
        <v>3638.88804542616</v>
      </c>
      <c r="R36" s="5">
        <v>3654.56121679442</v>
      </c>
      <c r="S36" s="14">
        <v>3</v>
      </c>
      <c r="T36" s="5">
        <v>1554148.54564705</v>
      </c>
      <c r="U36" s="5">
        <v>1580127.13726848</v>
      </c>
      <c r="V36" s="14">
        <v>0</v>
      </c>
    </row>
    <row r="37" spans="1:22">
      <c r="A37" s="12">
        <v>4</v>
      </c>
      <c r="B37" s="5">
        <v>-12814759.7424075</v>
      </c>
      <c r="C37" s="5">
        <v>-12190513.9617289</v>
      </c>
      <c r="D37" s="13">
        <v>2</v>
      </c>
      <c r="E37" s="5">
        <v>3434.54940004166</v>
      </c>
      <c r="F37" s="5">
        <v>3448.77752678703</v>
      </c>
      <c r="G37" s="14">
        <v>6</v>
      </c>
      <c r="H37" s="5">
        <v>2200770.12264931</v>
      </c>
      <c r="I37" s="5">
        <v>2240157.39819685</v>
      </c>
      <c r="J37" s="14">
        <v>3</v>
      </c>
      <c r="K37" s="5">
        <v>1971339.40665865</v>
      </c>
      <c r="L37" s="5">
        <v>2007702.83036377</v>
      </c>
      <c r="M37" s="14">
        <v>1</v>
      </c>
      <c r="N37" s="5">
        <v>3739.59131247162</v>
      </c>
      <c r="O37" s="5">
        <v>3801.63184763694</v>
      </c>
      <c r="P37" s="14">
        <v>5</v>
      </c>
      <c r="Q37" s="5">
        <v>3654.56121679442</v>
      </c>
      <c r="R37" s="5">
        <v>3670.23438816269</v>
      </c>
      <c r="S37" s="14">
        <v>4</v>
      </c>
      <c r="T37" s="5">
        <v>1580127.13726848</v>
      </c>
      <c r="U37" s="5">
        <v>1606105.72888991</v>
      </c>
      <c r="V37" s="14">
        <v>0</v>
      </c>
    </row>
    <row r="38" spans="1:22">
      <c r="A38" s="12">
        <v>5</v>
      </c>
      <c r="B38" s="5">
        <v>-12190513.9617289</v>
      </c>
      <c r="C38" s="5">
        <v>-11566268.1810503</v>
      </c>
      <c r="D38" s="13">
        <v>0</v>
      </c>
      <c r="E38" s="5">
        <v>3448.77752678703</v>
      </c>
      <c r="F38" s="5">
        <v>3463.00565353239</v>
      </c>
      <c r="G38" s="14">
        <v>8</v>
      </c>
      <c r="H38" s="5">
        <v>2240157.39819685</v>
      </c>
      <c r="I38" s="5">
        <v>2279544.67374439</v>
      </c>
      <c r="J38" s="14">
        <v>3</v>
      </c>
      <c r="K38" s="5">
        <v>2007702.83036377</v>
      </c>
      <c r="L38" s="5">
        <v>2044066.25406888</v>
      </c>
      <c r="M38" s="14">
        <v>1</v>
      </c>
      <c r="N38" s="5">
        <v>3801.63184763694</v>
      </c>
      <c r="O38" s="5">
        <v>3863.67238280226</v>
      </c>
      <c r="P38" s="14">
        <v>1</v>
      </c>
      <c r="Q38" s="5">
        <v>3670.23438816269</v>
      </c>
      <c r="R38" s="5">
        <v>3685.90755953096</v>
      </c>
      <c r="S38" s="14">
        <v>6</v>
      </c>
      <c r="T38" s="5">
        <v>1606105.72888991</v>
      </c>
      <c r="U38" s="5">
        <v>1632084.32051135</v>
      </c>
      <c r="V38" s="14">
        <v>2</v>
      </c>
    </row>
    <row r="39" spans="1:22">
      <c r="A39" s="12">
        <v>6</v>
      </c>
      <c r="B39" s="5">
        <v>-11566268.1810503</v>
      </c>
      <c r="C39" s="5">
        <v>-10942022.4003718</v>
      </c>
      <c r="D39" s="13">
        <v>3</v>
      </c>
      <c r="E39" s="5">
        <v>3463.00565353239</v>
      </c>
      <c r="F39" s="5">
        <v>3477.23378027776</v>
      </c>
      <c r="G39" s="14">
        <v>9</v>
      </c>
      <c r="H39" s="5">
        <v>2279544.67374439</v>
      </c>
      <c r="I39" s="5">
        <v>2318931.94929193</v>
      </c>
      <c r="J39" s="14">
        <v>2</v>
      </c>
      <c r="K39" s="5">
        <v>2044066.25406888</v>
      </c>
      <c r="L39" s="5">
        <v>2080429.677774</v>
      </c>
      <c r="M39" s="14">
        <v>0</v>
      </c>
      <c r="N39" s="5">
        <v>3863.67238280226</v>
      </c>
      <c r="O39" s="5">
        <v>3925.71291796758</v>
      </c>
      <c r="P39" s="14">
        <v>7</v>
      </c>
      <c r="Q39" s="5">
        <v>3685.90755953096</v>
      </c>
      <c r="R39" s="5">
        <v>3701.58073089923</v>
      </c>
      <c r="S39" s="14">
        <v>7</v>
      </c>
      <c r="T39" s="5">
        <v>1632084.32051135</v>
      </c>
      <c r="U39" s="5">
        <v>1658062.91213278</v>
      </c>
      <c r="V39" s="14">
        <v>3</v>
      </c>
    </row>
    <row r="40" spans="1:22">
      <c r="A40" s="12">
        <v>7</v>
      </c>
      <c r="B40" s="5">
        <v>-10942022.4003718</v>
      </c>
      <c r="C40" s="5">
        <v>-10317776.6196932</v>
      </c>
      <c r="D40" s="13">
        <v>4</v>
      </c>
      <c r="E40" s="5">
        <v>3477.23378027776</v>
      </c>
      <c r="F40" s="5">
        <v>3491.46190702312</v>
      </c>
      <c r="G40" s="14">
        <v>11</v>
      </c>
      <c r="H40" s="5">
        <v>2318931.94929193</v>
      </c>
      <c r="I40" s="5">
        <v>2358319.22483947</v>
      </c>
      <c r="J40" s="14">
        <v>2</v>
      </c>
      <c r="K40" s="5">
        <v>2080429.677774</v>
      </c>
      <c r="L40" s="5">
        <v>2116793.10147912</v>
      </c>
      <c r="M40" s="14">
        <v>2</v>
      </c>
      <c r="N40" s="5">
        <v>3925.71291796758</v>
      </c>
      <c r="O40" s="5">
        <v>3987.7534531329</v>
      </c>
      <c r="P40" s="14">
        <v>5</v>
      </c>
      <c r="Q40" s="5">
        <v>3701.58073089923</v>
      </c>
      <c r="R40" s="5">
        <v>3717.2539022675</v>
      </c>
      <c r="S40" s="14">
        <v>15</v>
      </c>
      <c r="T40" s="5">
        <v>1658062.91213278</v>
      </c>
      <c r="U40" s="5">
        <v>1684041.50375421</v>
      </c>
      <c r="V40" s="14">
        <v>1</v>
      </c>
    </row>
    <row r="41" spans="1:22">
      <c r="A41" s="12">
        <v>8</v>
      </c>
      <c r="B41" s="5">
        <v>-10317776.6196932</v>
      </c>
      <c r="C41" s="5">
        <v>-9693530.83901462</v>
      </c>
      <c r="D41" s="13">
        <v>8</v>
      </c>
      <c r="E41" s="5">
        <v>3491.46190702312</v>
      </c>
      <c r="F41" s="5">
        <v>3505.69003376849</v>
      </c>
      <c r="G41" s="14">
        <v>9</v>
      </c>
      <c r="H41" s="5">
        <v>2358319.22483947</v>
      </c>
      <c r="I41" s="5">
        <v>2397706.50038701</v>
      </c>
      <c r="J41" s="14">
        <v>7</v>
      </c>
      <c r="K41" s="5">
        <v>2116793.10147912</v>
      </c>
      <c r="L41" s="5">
        <v>2153156.52518424</v>
      </c>
      <c r="M41" s="14">
        <v>2</v>
      </c>
      <c r="N41" s="5">
        <v>3987.7534531329</v>
      </c>
      <c r="O41" s="5">
        <v>4049.79398829822</v>
      </c>
      <c r="P41" s="14">
        <v>15</v>
      </c>
      <c r="Q41" s="5">
        <v>3717.2539022675</v>
      </c>
      <c r="R41" s="5">
        <v>3732.92707363576</v>
      </c>
      <c r="S41" s="14">
        <v>9</v>
      </c>
      <c r="T41" s="5">
        <v>1684041.50375421</v>
      </c>
      <c r="U41" s="5">
        <v>1710020.09537565</v>
      </c>
      <c r="V41" s="14">
        <v>5</v>
      </c>
    </row>
    <row r="42" spans="1:22">
      <c r="A42" s="12">
        <v>9</v>
      </c>
      <c r="B42" s="5">
        <v>-9693530.83901462</v>
      </c>
      <c r="C42" s="5">
        <v>-9069285.05833605</v>
      </c>
      <c r="D42" s="13">
        <v>6</v>
      </c>
      <c r="E42" s="5">
        <v>3505.69003376849</v>
      </c>
      <c r="F42" s="5">
        <v>3519.91816051385</v>
      </c>
      <c r="G42" s="14">
        <v>14</v>
      </c>
      <c r="H42" s="5">
        <v>2397706.50038701</v>
      </c>
      <c r="I42" s="5">
        <v>2437093.77593455</v>
      </c>
      <c r="J42" s="14">
        <v>4</v>
      </c>
      <c r="K42" s="5">
        <v>2153156.52518424</v>
      </c>
      <c r="L42" s="5">
        <v>2189519.94888936</v>
      </c>
      <c r="M42" s="14">
        <v>1</v>
      </c>
      <c r="N42" s="5">
        <v>4049.79398829822</v>
      </c>
      <c r="O42" s="5">
        <v>4111.83452346354</v>
      </c>
      <c r="P42" s="14">
        <v>12</v>
      </c>
      <c r="Q42" s="5">
        <v>3732.92707363576</v>
      </c>
      <c r="R42" s="5">
        <v>3748.60024500403</v>
      </c>
      <c r="S42" s="14">
        <v>12</v>
      </c>
      <c r="T42" s="5">
        <v>1710020.09537565</v>
      </c>
      <c r="U42" s="5">
        <v>1735998.68699708</v>
      </c>
      <c r="V42" s="14">
        <v>7</v>
      </c>
    </row>
    <row r="43" spans="1:22">
      <c r="A43" s="12">
        <v>10</v>
      </c>
      <c r="B43" s="5">
        <v>-9069285.05833605</v>
      </c>
      <c r="C43" s="5">
        <v>-8445039.27765749</v>
      </c>
      <c r="D43" s="13">
        <v>8</v>
      </c>
      <c r="E43" s="5">
        <v>3519.91816051385</v>
      </c>
      <c r="F43" s="5">
        <v>3534.14628725922</v>
      </c>
      <c r="G43" s="14">
        <v>11</v>
      </c>
      <c r="H43" s="5">
        <v>2437093.77593455</v>
      </c>
      <c r="I43" s="5">
        <v>2476481.05148209</v>
      </c>
      <c r="J43" s="14">
        <v>9</v>
      </c>
      <c r="K43" s="5">
        <v>2189519.94888936</v>
      </c>
      <c r="L43" s="5">
        <v>2225883.37259448</v>
      </c>
      <c r="M43" s="14">
        <v>6</v>
      </c>
      <c r="N43" s="5">
        <v>4111.83452346354</v>
      </c>
      <c r="O43" s="5">
        <v>4173.87505862885</v>
      </c>
      <c r="P43" s="14">
        <v>14</v>
      </c>
      <c r="Q43" s="5">
        <v>3748.60024500403</v>
      </c>
      <c r="R43" s="5">
        <v>3764.2734163723</v>
      </c>
      <c r="S43" s="14">
        <v>16</v>
      </c>
      <c r="T43" s="5">
        <v>1735998.68699708</v>
      </c>
      <c r="U43" s="5">
        <v>1761977.27861852</v>
      </c>
      <c r="V43" s="14">
        <v>8</v>
      </c>
    </row>
    <row r="44" spans="1:22">
      <c r="A44" s="12">
        <v>11</v>
      </c>
      <c r="B44" s="5">
        <v>-8445039.27765749</v>
      </c>
      <c r="C44" s="5">
        <v>-7820793.49697892</v>
      </c>
      <c r="D44" s="13">
        <v>16</v>
      </c>
      <c r="E44" s="5">
        <v>3534.14628725922</v>
      </c>
      <c r="F44" s="5">
        <v>3548.37441400458</v>
      </c>
      <c r="G44" s="14">
        <v>9</v>
      </c>
      <c r="H44" s="5">
        <v>2476481.05148209</v>
      </c>
      <c r="I44" s="5">
        <v>2515868.32702963</v>
      </c>
      <c r="J44" s="14">
        <v>8</v>
      </c>
      <c r="K44" s="5">
        <v>2225883.37259448</v>
      </c>
      <c r="L44" s="5">
        <v>2262246.79629959</v>
      </c>
      <c r="M44" s="14">
        <v>7</v>
      </c>
      <c r="N44" s="5">
        <v>4173.87505862885</v>
      </c>
      <c r="O44" s="5">
        <v>4235.91559379417</v>
      </c>
      <c r="P44" s="14">
        <v>10</v>
      </c>
      <c r="Q44" s="5">
        <v>3764.2734163723</v>
      </c>
      <c r="R44" s="5">
        <v>3779.94658774057</v>
      </c>
      <c r="S44" s="14">
        <v>19</v>
      </c>
      <c r="T44" s="5">
        <v>1761977.27861852</v>
      </c>
      <c r="U44" s="5">
        <v>1787955.87023995</v>
      </c>
      <c r="V44" s="14">
        <v>15</v>
      </c>
    </row>
    <row r="45" spans="1:22">
      <c r="A45" s="12">
        <v>12</v>
      </c>
      <c r="B45" s="5">
        <v>-7820793.49697892</v>
      </c>
      <c r="C45" s="5">
        <v>-7196547.71630035</v>
      </c>
      <c r="D45" s="13">
        <v>15</v>
      </c>
      <c r="E45" s="5">
        <v>3548.37441400458</v>
      </c>
      <c r="F45" s="5">
        <v>3562.60254074995</v>
      </c>
      <c r="G45" s="14">
        <v>24</v>
      </c>
      <c r="H45" s="5">
        <v>2515868.32702963</v>
      </c>
      <c r="I45" s="5">
        <v>2555255.60257717</v>
      </c>
      <c r="J45" s="14">
        <v>15</v>
      </c>
      <c r="K45" s="5">
        <v>2262246.79629959</v>
      </c>
      <c r="L45" s="5">
        <v>2298610.22000471</v>
      </c>
      <c r="M45" s="14">
        <v>10</v>
      </c>
      <c r="N45" s="5">
        <v>4235.91559379417</v>
      </c>
      <c r="O45" s="5">
        <v>4297.95612895949</v>
      </c>
      <c r="P45" s="14">
        <v>14</v>
      </c>
      <c r="Q45" s="5">
        <v>3779.94658774057</v>
      </c>
      <c r="R45" s="5">
        <v>3795.61975910884</v>
      </c>
      <c r="S45" s="14">
        <v>21</v>
      </c>
      <c r="T45" s="5">
        <v>1787955.87023995</v>
      </c>
      <c r="U45" s="5">
        <v>1813934.46186138</v>
      </c>
      <c r="V45" s="14">
        <v>8</v>
      </c>
    </row>
    <row r="46" spans="1:22">
      <c r="A46" s="12">
        <v>13</v>
      </c>
      <c r="B46" s="5">
        <v>-7196547.71630035</v>
      </c>
      <c r="C46" s="5">
        <v>-6572301.93562178</v>
      </c>
      <c r="D46" s="13">
        <v>19</v>
      </c>
      <c r="E46" s="5">
        <v>3562.60254074995</v>
      </c>
      <c r="F46" s="5">
        <v>3576.83066749531</v>
      </c>
      <c r="G46" s="14">
        <v>22</v>
      </c>
      <c r="H46" s="5">
        <v>2555255.60257717</v>
      </c>
      <c r="I46" s="5">
        <v>2594642.87812471</v>
      </c>
      <c r="J46" s="14">
        <v>12</v>
      </c>
      <c r="K46" s="5">
        <v>2298610.22000471</v>
      </c>
      <c r="L46" s="5">
        <v>2334973.64370983</v>
      </c>
      <c r="M46" s="14">
        <v>14</v>
      </c>
      <c r="N46" s="5">
        <v>4297.95612895949</v>
      </c>
      <c r="O46" s="5">
        <v>4359.99666412481</v>
      </c>
      <c r="P46" s="14">
        <v>26</v>
      </c>
      <c r="Q46" s="5">
        <v>3795.61975910884</v>
      </c>
      <c r="R46" s="5">
        <v>3811.2929304771</v>
      </c>
      <c r="S46" s="14">
        <v>17</v>
      </c>
      <c r="T46" s="5">
        <v>1813934.46186138</v>
      </c>
      <c r="U46" s="5">
        <v>1839913.05348282</v>
      </c>
      <c r="V46" s="14">
        <v>12</v>
      </c>
    </row>
    <row r="47" spans="1:22">
      <c r="A47" s="12">
        <v>14</v>
      </c>
      <c r="B47" s="5">
        <v>-6572301.93562178</v>
      </c>
      <c r="C47" s="5">
        <v>-5948056.15494321</v>
      </c>
      <c r="D47" s="13">
        <v>19</v>
      </c>
      <c r="E47" s="5">
        <v>3576.83066749531</v>
      </c>
      <c r="F47" s="5">
        <v>3591.05879424068</v>
      </c>
      <c r="G47" s="14">
        <v>24</v>
      </c>
      <c r="H47" s="5">
        <v>2594642.87812471</v>
      </c>
      <c r="I47" s="5">
        <v>2634030.15367225</v>
      </c>
      <c r="J47" s="14">
        <v>12</v>
      </c>
      <c r="K47" s="5">
        <v>2334973.64370983</v>
      </c>
      <c r="L47" s="5">
        <v>2371337.06741495</v>
      </c>
      <c r="M47" s="14">
        <v>20</v>
      </c>
      <c r="N47" s="5">
        <v>4359.99666412481</v>
      </c>
      <c r="O47" s="5">
        <v>4422.03719929013</v>
      </c>
      <c r="P47" s="14">
        <v>28</v>
      </c>
      <c r="Q47" s="5">
        <v>3811.2929304771</v>
      </c>
      <c r="R47" s="5">
        <v>3826.96610184537</v>
      </c>
      <c r="S47" s="14">
        <v>15</v>
      </c>
      <c r="T47" s="5">
        <v>1839913.05348282</v>
      </c>
      <c r="U47" s="5">
        <v>1865891.64510425</v>
      </c>
      <c r="V47" s="14">
        <v>10</v>
      </c>
    </row>
    <row r="48" spans="1:22">
      <c r="A48" s="12">
        <v>15</v>
      </c>
      <c r="B48" s="5">
        <v>-5948056.15494321</v>
      </c>
      <c r="C48" s="5">
        <v>-5323810.37426464</v>
      </c>
      <c r="D48" s="13">
        <v>21</v>
      </c>
      <c r="E48" s="5">
        <v>3591.05879424068</v>
      </c>
      <c r="F48" s="5">
        <v>3605.28692098604</v>
      </c>
      <c r="G48" s="14">
        <v>31</v>
      </c>
      <c r="H48" s="5">
        <v>2634030.15367225</v>
      </c>
      <c r="I48" s="5">
        <v>2673417.42921979</v>
      </c>
      <c r="J48" s="14">
        <v>24</v>
      </c>
      <c r="K48" s="5">
        <v>2371337.06741495</v>
      </c>
      <c r="L48" s="5">
        <v>2407700.49112007</v>
      </c>
      <c r="M48" s="14">
        <v>20</v>
      </c>
      <c r="N48" s="5">
        <v>4422.03719929013</v>
      </c>
      <c r="O48" s="5">
        <v>4484.07773445545</v>
      </c>
      <c r="P48" s="14">
        <v>24</v>
      </c>
      <c r="Q48" s="5">
        <v>3826.96610184537</v>
      </c>
      <c r="R48" s="5">
        <v>3842.63927321364</v>
      </c>
      <c r="S48" s="14">
        <v>20</v>
      </c>
      <c r="T48" s="5">
        <v>1865891.64510425</v>
      </c>
      <c r="U48" s="5">
        <v>1891870.23672569</v>
      </c>
      <c r="V48" s="14">
        <v>14</v>
      </c>
    </row>
    <row r="49" spans="1:22">
      <c r="A49" s="12">
        <v>16</v>
      </c>
      <c r="B49" s="5">
        <v>-5323810.37426464</v>
      </c>
      <c r="C49" s="5">
        <v>-4699564.59358608</v>
      </c>
      <c r="D49" s="13">
        <v>24</v>
      </c>
      <c r="E49" s="5">
        <v>3605.28692098604</v>
      </c>
      <c r="F49" s="5">
        <v>3619.51504773141</v>
      </c>
      <c r="G49" s="14">
        <v>17</v>
      </c>
      <c r="H49" s="5">
        <v>2673417.42921979</v>
      </c>
      <c r="I49" s="5">
        <v>2712804.70476733</v>
      </c>
      <c r="J49" s="14">
        <v>21</v>
      </c>
      <c r="K49" s="5">
        <v>2407700.49112007</v>
      </c>
      <c r="L49" s="5">
        <v>2444063.91482519</v>
      </c>
      <c r="M49" s="14">
        <v>23</v>
      </c>
      <c r="N49" s="5">
        <v>4484.07773445545</v>
      </c>
      <c r="O49" s="5">
        <v>4546.11826962077</v>
      </c>
      <c r="P49" s="14">
        <v>29</v>
      </c>
      <c r="Q49" s="5">
        <v>3842.63927321364</v>
      </c>
      <c r="R49" s="5">
        <v>3858.31244458191</v>
      </c>
      <c r="S49" s="14">
        <v>24</v>
      </c>
      <c r="T49" s="5">
        <v>1891870.23672569</v>
      </c>
      <c r="U49" s="5">
        <v>1917848.82834712</v>
      </c>
      <c r="V49" s="14">
        <v>17</v>
      </c>
    </row>
    <row r="50" spans="1:22">
      <c r="A50" s="12">
        <v>17</v>
      </c>
      <c r="B50" s="5">
        <v>-4699564.59358608</v>
      </c>
      <c r="C50" s="5">
        <v>-4075318.81290751</v>
      </c>
      <c r="D50" s="13">
        <v>33</v>
      </c>
      <c r="E50" s="5">
        <v>3619.51504773141</v>
      </c>
      <c r="F50" s="5">
        <v>3633.74317447677</v>
      </c>
      <c r="G50" s="14">
        <v>22</v>
      </c>
      <c r="H50" s="5">
        <v>2712804.70476733</v>
      </c>
      <c r="I50" s="5">
        <v>2752191.98031487</v>
      </c>
      <c r="J50" s="14">
        <v>15</v>
      </c>
      <c r="K50" s="5">
        <v>2444063.91482519</v>
      </c>
      <c r="L50" s="5">
        <v>2480427.3385303</v>
      </c>
      <c r="M50" s="14">
        <v>21</v>
      </c>
      <c r="N50" s="5">
        <v>4546.11826962077</v>
      </c>
      <c r="O50" s="5">
        <v>4608.15880478609</v>
      </c>
      <c r="P50" s="14">
        <v>35</v>
      </c>
      <c r="Q50" s="5">
        <v>3858.31244458191</v>
      </c>
      <c r="R50" s="5">
        <v>3873.98561595018</v>
      </c>
      <c r="S50" s="14">
        <v>29</v>
      </c>
      <c r="T50" s="5">
        <v>1917848.82834712</v>
      </c>
      <c r="U50" s="5">
        <v>1943827.41996855</v>
      </c>
      <c r="V50" s="14">
        <v>23</v>
      </c>
    </row>
    <row r="51" spans="1:22">
      <c r="A51" s="12">
        <v>18</v>
      </c>
      <c r="B51" s="5">
        <v>-4075318.81290751</v>
      </c>
      <c r="C51" s="5">
        <v>-3451073.03222894</v>
      </c>
      <c r="D51" s="13">
        <v>24</v>
      </c>
      <c r="E51" s="5">
        <v>3633.74317447677</v>
      </c>
      <c r="F51" s="5">
        <v>3647.97130122214</v>
      </c>
      <c r="G51" s="14">
        <v>20</v>
      </c>
      <c r="H51" s="5">
        <v>2752191.98031487</v>
      </c>
      <c r="I51" s="5">
        <v>2791579.25586241</v>
      </c>
      <c r="J51" s="14">
        <v>30</v>
      </c>
      <c r="K51" s="5">
        <v>2480427.3385303</v>
      </c>
      <c r="L51" s="5">
        <v>2516790.76223542</v>
      </c>
      <c r="M51" s="14">
        <v>36</v>
      </c>
      <c r="N51" s="5">
        <v>4608.15880478609</v>
      </c>
      <c r="O51" s="5">
        <v>4670.19933995141</v>
      </c>
      <c r="P51" s="14">
        <v>30</v>
      </c>
      <c r="Q51" s="5">
        <v>3873.98561595018</v>
      </c>
      <c r="R51" s="5">
        <v>3889.65878731844</v>
      </c>
      <c r="S51" s="14">
        <v>26</v>
      </c>
      <c r="T51" s="5">
        <v>1943827.41996855</v>
      </c>
      <c r="U51" s="5">
        <v>1969806.01158999</v>
      </c>
      <c r="V51" s="14">
        <v>33</v>
      </c>
    </row>
    <row r="52" spans="1:22">
      <c r="A52" s="12">
        <v>19</v>
      </c>
      <c r="B52" s="5">
        <v>-3451073.03222894</v>
      </c>
      <c r="C52" s="5">
        <v>-2826827.25155037</v>
      </c>
      <c r="D52" s="13">
        <v>35</v>
      </c>
      <c r="E52" s="5">
        <v>3647.97130122214</v>
      </c>
      <c r="F52" s="5">
        <v>3662.1994279675</v>
      </c>
      <c r="G52" s="14">
        <v>23</v>
      </c>
      <c r="H52" s="5">
        <v>2791579.25586241</v>
      </c>
      <c r="I52" s="5">
        <v>2830966.53140995</v>
      </c>
      <c r="J52" s="14">
        <v>34</v>
      </c>
      <c r="K52" s="5">
        <v>2516790.76223542</v>
      </c>
      <c r="L52" s="5">
        <v>2553154.18594054</v>
      </c>
      <c r="M52" s="14">
        <v>26</v>
      </c>
      <c r="N52" s="5">
        <v>4670.19933995141</v>
      </c>
      <c r="O52" s="5">
        <v>4732.23987511672</v>
      </c>
      <c r="P52" s="14">
        <v>35</v>
      </c>
      <c r="Q52" s="5">
        <v>3889.65878731844</v>
      </c>
      <c r="R52" s="5">
        <v>3905.33195868671</v>
      </c>
      <c r="S52" s="14">
        <v>29</v>
      </c>
      <c r="T52" s="5">
        <v>1969806.01158999</v>
      </c>
      <c r="U52" s="5">
        <v>1995784.60321142</v>
      </c>
      <c r="V52" s="14">
        <v>25</v>
      </c>
    </row>
    <row r="53" spans="1:22">
      <c r="A53" s="12">
        <v>20</v>
      </c>
      <c r="B53" s="5">
        <v>-2826827.25155037</v>
      </c>
      <c r="C53" s="5">
        <v>-2202581.4708718</v>
      </c>
      <c r="D53" s="13">
        <v>32</v>
      </c>
      <c r="E53" s="5">
        <v>3662.1994279675</v>
      </c>
      <c r="F53" s="5">
        <v>3676.42755471287</v>
      </c>
      <c r="G53" s="14">
        <v>30</v>
      </c>
      <c r="H53" s="5">
        <v>2830966.53140995</v>
      </c>
      <c r="I53" s="5">
        <v>2870353.80695749</v>
      </c>
      <c r="J53" s="14">
        <v>37</v>
      </c>
      <c r="K53" s="5">
        <v>2553154.18594054</v>
      </c>
      <c r="L53" s="5">
        <v>2589517.60964566</v>
      </c>
      <c r="M53" s="14">
        <v>36</v>
      </c>
      <c r="N53" s="5">
        <v>4732.23987511672</v>
      </c>
      <c r="O53" s="5">
        <v>4794.28041028204</v>
      </c>
      <c r="P53" s="14">
        <v>55</v>
      </c>
      <c r="Q53" s="5">
        <v>3905.33195868671</v>
      </c>
      <c r="R53" s="5">
        <v>3921.00513005498</v>
      </c>
      <c r="S53" s="14">
        <v>38</v>
      </c>
      <c r="T53" s="5">
        <v>1995784.60321142</v>
      </c>
      <c r="U53" s="5">
        <v>2021763.19483285</v>
      </c>
      <c r="V53" s="14">
        <v>48</v>
      </c>
    </row>
    <row r="54" spans="1:22">
      <c r="A54" s="12">
        <v>21</v>
      </c>
      <c r="B54" s="5">
        <v>-2202581.4708718</v>
      </c>
      <c r="C54" s="5">
        <v>-1578335.69019323</v>
      </c>
      <c r="D54" s="13">
        <v>29</v>
      </c>
      <c r="E54" s="5">
        <v>3676.42755471287</v>
      </c>
      <c r="F54" s="5">
        <v>3690.65568145823</v>
      </c>
      <c r="G54" s="14">
        <v>27</v>
      </c>
      <c r="H54" s="5">
        <v>2870353.80695749</v>
      </c>
      <c r="I54" s="5">
        <v>2909741.08250503</v>
      </c>
      <c r="J54" s="14">
        <v>45</v>
      </c>
      <c r="K54" s="5">
        <v>2589517.60964566</v>
      </c>
      <c r="L54" s="5">
        <v>2625881.03335078</v>
      </c>
      <c r="M54" s="14">
        <v>34</v>
      </c>
      <c r="N54" s="5">
        <v>4794.28041028204</v>
      </c>
      <c r="O54" s="5">
        <v>4856.32094544736</v>
      </c>
      <c r="P54" s="14">
        <v>37</v>
      </c>
      <c r="Q54" s="5">
        <v>3921.00513005498</v>
      </c>
      <c r="R54" s="5">
        <v>3936.67830142325</v>
      </c>
      <c r="S54" s="14">
        <v>20</v>
      </c>
      <c r="T54" s="5">
        <v>2021763.19483285</v>
      </c>
      <c r="U54" s="5">
        <v>2047741.78645429</v>
      </c>
      <c r="V54" s="14">
        <v>40</v>
      </c>
    </row>
    <row r="55" spans="1:22">
      <c r="A55" s="12">
        <v>22</v>
      </c>
      <c r="B55" s="5">
        <v>-1578335.69019323</v>
      </c>
      <c r="C55" s="5">
        <v>-954089.909514665</v>
      </c>
      <c r="D55" s="13">
        <v>45</v>
      </c>
      <c r="E55" s="5">
        <v>3690.65568145823</v>
      </c>
      <c r="F55" s="5">
        <v>3704.8838082036</v>
      </c>
      <c r="G55" s="14">
        <v>35</v>
      </c>
      <c r="H55" s="5">
        <v>2909741.08250503</v>
      </c>
      <c r="I55" s="5">
        <v>2949128.35805257</v>
      </c>
      <c r="J55" s="14">
        <v>40</v>
      </c>
      <c r="K55" s="5">
        <v>2625881.03335078</v>
      </c>
      <c r="L55" s="5">
        <v>2662244.45705589</v>
      </c>
      <c r="M55" s="14">
        <v>48</v>
      </c>
      <c r="N55" s="5">
        <v>4856.32094544736</v>
      </c>
      <c r="O55" s="5">
        <v>4918.36148061268</v>
      </c>
      <c r="P55" s="14">
        <v>48</v>
      </c>
      <c r="Q55" s="5">
        <v>3936.67830142325</v>
      </c>
      <c r="R55" s="5">
        <v>3952.35147279151</v>
      </c>
      <c r="S55" s="14">
        <v>22</v>
      </c>
      <c r="T55" s="5">
        <v>2047741.78645429</v>
      </c>
      <c r="U55" s="5">
        <v>2073720.37807572</v>
      </c>
      <c r="V55" s="14">
        <v>51</v>
      </c>
    </row>
    <row r="56" spans="1:22">
      <c r="A56" s="12">
        <v>23</v>
      </c>
      <c r="B56" s="5">
        <v>-954089.909514665</v>
      </c>
      <c r="C56" s="5">
        <v>-329844.128836097</v>
      </c>
      <c r="D56" s="13">
        <v>38</v>
      </c>
      <c r="E56" s="5">
        <v>3704.8838082036</v>
      </c>
      <c r="F56" s="5">
        <v>3719.11193494896</v>
      </c>
      <c r="G56" s="14">
        <v>41</v>
      </c>
      <c r="H56" s="5">
        <v>2949128.35805257</v>
      </c>
      <c r="I56" s="5">
        <v>2988515.63360011</v>
      </c>
      <c r="J56" s="14">
        <v>54</v>
      </c>
      <c r="K56" s="5">
        <v>2662244.45705589</v>
      </c>
      <c r="L56" s="5">
        <v>2698607.88076101</v>
      </c>
      <c r="M56" s="14">
        <v>40</v>
      </c>
      <c r="N56" s="5">
        <v>4918.36148061268</v>
      </c>
      <c r="O56" s="5">
        <v>4980.402015778</v>
      </c>
      <c r="P56" s="14">
        <v>42</v>
      </c>
      <c r="Q56" s="5">
        <v>3952.35147279151</v>
      </c>
      <c r="R56" s="5">
        <v>3968.02464415978</v>
      </c>
      <c r="S56" s="14">
        <v>38</v>
      </c>
      <c r="T56" s="5">
        <v>2073720.37807572</v>
      </c>
      <c r="U56" s="5">
        <v>2099698.96969716</v>
      </c>
      <c r="V56" s="14">
        <v>41</v>
      </c>
    </row>
    <row r="57" spans="1:22">
      <c r="A57" s="12">
        <v>24</v>
      </c>
      <c r="B57" s="5">
        <v>-329844.128836097</v>
      </c>
      <c r="C57" s="5">
        <v>294401.651842472</v>
      </c>
      <c r="D57" s="13">
        <v>52</v>
      </c>
      <c r="E57" s="5">
        <v>3719.11193494896</v>
      </c>
      <c r="F57" s="5">
        <v>3733.34006169433</v>
      </c>
      <c r="G57" s="14">
        <v>29</v>
      </c>
      <c r="H57" s="5">
        <v>2988515.63360011</v>
      </c>
      <c r="I57" s="5">
        <v>3027902.90914765</v>
      </c>
      <c r="J57" s="14">
        <v>57</v>
      </c>
      <c r="K57" s="5">
        <v>2698607.88076101</v>
      </c>
      <c r="L57" s="5">
        <v>2734971.30446613</v>
      </c>
      <c r="M57" s="14">
        <v>51</v>
      </c>
      <c r="N57" s="5">
        <v>4980.402015778</v>
      </c>
      <c r="O57" s="5">
        <v>5042.44255094332</v>
      </c>
      <c r="P57" s="14">
        <v>66</v>
      </c>
      <c r="Q57" s="5">
        <v>3968.02464415978</v>
      </c>
      <c r="R57" s="5">
        <v>3983.69781552805</v>
      </c>
      <c r="S57" s="14">
        <v>45</v>
      </c>
      <c r="T57" s="5">
        <v>2099698.96969716</v>
      </c>
      <c r="U57" s="5">
        <v>2125677.56131859</v>
      </c>
      <c r="V57" s="14">
        <v>38</v>
      </c>
    </row>
    <row r="58" spans="1:22">
      <c r="A58" s="12">
        <v>25</v>
      </c>
      <c r="B58" s="5">
        <v>294401.651842472</v>
      </c>
      <c r="C58" s="5">
        <v>918647.43252104</v>
      </c>
      <c r="D58" s="13">
        <v>37</v>
      </c>
      <c r="E58" s="5">
        <v>3733.34006169433</v>
      </c>
      <c r="F58" s="5">
        <v>3747.56818843969</v>
      </c>
      <c r="G58" s="14">
        <v>34</v>
      </c>
      <c r="H58" s="5">
        <v>3027902.90914765</v>
      </c>
      <c r="I58" s="5">
        <v>3067290.18469519</v>
      </c>
      <c r="J58" s="14">
        <v>34</v>
      </c>
      <c r="K58" s="5">
        <v>2734971.30446613</v>
      </c>
      <c r="L58" s="5">
        <v>2771334.72817125</v>
      </c>
      <c r="M58" s="14">
        <v>54</v>
      </c>
      <c r="N58" s="5">
        <v>5042.44255094332</v>
      </c>
      <c r="O58" s="5">
        <v>5104.48308610864</v>
      </c>
      <c r="P58" s="14">
        <v>51</v>
      </c>
      <c r="Q58" s="5">
        <v>3983.69781552805</v>
      </c>
      <c r="R58" s="5">
        <v>3999.37098689632</v>
      </c>
      <c r="S58" s="14">
        <v>32</v>
      </c>
      <c r="T58" s="5">
        <v>2125677.56131859</v>
      </c>
      <c r="U58" s="5">
        <v>2151656.15294002</v>
      </c>
      <c r="V58" s="14">
        <v>42</v>
      </c>
    </row>
    <row r="59" spans="1:22">
      <c r="A59" s="12">
        <v>26</v>
      </c>
      <c r="B59" s="5">
        <v>918647.43252104</v>
      </c>
      <c r="C59" s="5">
        <v>1542893.21319961</v>
      </c>
      <c r="D59" s="13">
        <v>55</v>
      </c>
      <c r="E59" s="5">
        <v>3747.56818843969</v>
      </c>
      <c r="F59" s="5">
        <v>3761.79631518506</v>
      </c>
      <c r="G59" s="14">
        <v>34</v>
      </c>
      <c r="H59" s="5">
        <v>3067290.18469519</v>
      </c>
      <c r="I59" s="5">
        <v>3106677.46024273</v>
      </c>
      <c r="J59" s="14">
        <v>52</v>
      </c>
      <c r="K59" s="5">
        <v>2771334.72817125</v>
      </c>
      <c r="L59" s="5">
        <v>2807698.15187637</v>
      </c>
      <c r="M59" s="14">
        <v>56</v>
      </c>
      <c r="N59" s="5">
        <v>5104.48308610864</v>
      </c>
      <c r="O59" s="5">
        <v>5166.52362127396</v>
      </c>
      <c r="P59" s="14">
        <v>46</v>
      </c>
      <c r="Q59" s="5">
        <v>3999.37098689632</v>
      </c>
      <c r="R59" s="5">
        <v>4015.04415826459</v>
      </c>
      <c r="S59" s="14">
        <v>39</v>
      </c>
      <c r="T59" s="5">
        <v>2151656.15294002</v>
      </c>
      <c r="U59" s="5">
        <v>2177634.74456146</v>
      </c>
      <c r="V59" s="14">
        <v>50</v>
      </c>
    </row>
    <row r="60" spans="1:22">
      <c r="A60" s="12">
        <v>27</v>
      </c>
      <c r="B60" s="5">
        <v>1542893.21319961</v>
      </c>
      <c r="C60" s="5">
        <v>2167138.99387818</v>
      </c>
      <c r="D60" s="13">
        <v>43</v>
      </c>
      <c r="E60" s="5">
        <v>3761.79631518506</v>
      </c>
      <c r="F60" s="5">
        <v>3776.02444193042</v>
      </c>
      <c r="G60" s="14">
        <v>40</v>
      </c>
      <c r="H60" s="5">
        <v>3106677.46024273</v>
      </c>
      <c r="I60" s="5">
        <v>3146064.73579027</v>
      </c>
      <c r="J60" s="14">
        <v>47</v>
      </c>
      <c r="K60" s="5">
        <v>2807698.15187637</v>
      </c>
      <c r="L60" s="5">
        <v>2844061.57558149</v>
      </c>
      <c r="M60" s="14">
        <v>61</v>
      </c>
      <c r="N60" s="5">
        <v>5166.52362127396</v>
      </c>
      <c r="O60" s="5">
        <v>5228.56415643928</v>
      </c>
      <c r="P60" s="14">
        <v>43</v>
      </c>
      <c r="Q60" s="5">
        <v>4015.04415826459</v>
      </c>
      <c r="R60" s="5">
        <v>4030.71732963285</v>
      </c>
      <c r="S60" s="14">
        <v>35</v>
      </c>
      <c r="T60" s="5">
        <v>2177634.74456146</v>
      </c>
      <c r="U60" s="5">
        <v>2203613.33618289</v>
      </c>
      <c r="V60" s="14">
        <v>47</v>
      </c>
    </row>
    <row r="61" spans="1:22">
      <c r="A61" s="12">
        <v>28</v>
      </c>
      <c r="B61" s="5">
        <v>2167138.99387818</v>
      </c>
      <c r="C61" s="5">
        <v>2791384.77455675</v>
      </c>
      <c r="D61" s="13">
        <v>50</v>
      </c>
      <c r="E61" s="5">
        <v>3776.02444193042</v>
      </c>
      <c r="F61" s="5">
        <v>3790.25256867579</v>
      </c>
      <c r="G61" s="14">
        <v>31</v>
      </c>
      <c r="H61" s="5">
        <v>3146064.73579027</v>
      </c>
      <c r="I61" s="5">
        <v>3185452.01133781</v>
      </c>
      <c r="J61" s="14">
        <v>44</v>
      </c>
      <c r="K61" s="5">
        <v>2844061.57558149</v>
      </c>
      <c r="L61" s="5">
        <v>2880424.9992866</v>
      </c>
      <c r="M61" s="14">
        <v>64</v>
      </c>
      <c r="N61" s="5">
        <v>5228.56415643928</v>
      </c>
      <c r="O61" s="5">
        <v>5290.6046916046</v>
      </c>
      <c r="P61" s="14">
        <v>35</v>
      </c>
      <c r="Q61" s="5">
        <v>4030.71732963285</v>
      </c>
      <c r="R61" s="5">
        <v>4046.39050100112</v>
      </c>
      <c r="S61" s="14">
        <v>36</v>
      </c>
      <c r="T61" s="5">
        <v>2203613.33618289</v>
      </c>
      <c r="U61" s="5">
        <v>2229591.92780433</v>
      </c>
      <c r="V61" s="14">
        <v>44</v>
      </c>
    </row>
    <row r="62" spans="1:22">
      <c r="A62" s="12">
        <v>29</v>
      </c>
      <c r="B62" s="5">
        <v>2791384.77455675</v>
      </c>
      <c r="C62" s="5">
        <v>3415630.55523531</v>
      </c>
      <c r="D62" s="13">
        <v>44</v>
      </c>
      <c r="E62" s="5">
        <v>3790.25256867579</v>
      </c>
      <c r="F62" s="5">
        <v>3804.48069542115</v>
      </c>
      <c r="G62" s="14">
        <v>35</v>
      </c>
      <c r="H62" s="5">
        <v>3185452.01133781</v>
      </c>
      <c r="I62" s="5">
        <v>3224839.28688535</v>
      </c>
      <c r="J62" s="14">
        <v>52</v>
      </c>
      <c r="K62" s="5">
        <v>2880424.9992866</v>
      </c>
      <c r="L62" s="5">
        <v>2916788.42299172</v>
      </c>
      <c r="M62" s="14">
        <v>43</v>
      </c>
      <c r="N62" s="5">
        <v>5290.6046916046</v>
      </c>
      <c r="O62" s="5">
        <v>5352.64522676991</v>
      </c>
      <c r="P62" s="14">
        <v>35</v>
      </c>
      <c r="Q62" s="5">
        <v>4046.39050100112</v>
      </c>
      <c r="R62" s="5">
        <v>4062.06367236939</v>
      </c>
      <c r="S62" s="14">
        <v>37</v>
      </c>
      <c r="T62" s="5">
        <v>2229591.92780433</v>
      </c>
      <c r="U62" s="5">
        <v>2255570.51942576</v>
      </c>
      <c r="V62" s="14">
        <v>44</v>
      </c>
    </row>
    <row r="63" spans="1:22">
      <c r="A63" s="12">
        <v>30</v>
      </c>
      <c r="B63" s="5">
        <v>3415630.55523531</v>
      </c>
      <c r="C63" s="5">
        <v>4039876.33591388</v>
      </c>
      <c r="D63" s="13">
        <v>37</v>
      </c>
      <c r="E63" s="5">
        <v>3804.48069542115</v>
      </c>
      <c r="F63" s="5">
        <v>3818.70882216652</v>
      </c>
      <c r="G63" s="14">
        <v>39</v>
      </c>
      <c r="H63" s="5">
        <v>3224839.28688535</v>
      </c>
      <c r="I63" s="5">
        <v>3264226.56243289</v>
      </c>
      <c r="J63" s="14">
        <v>34</v>
      </c>
      <c r="K63" s="5">
        <v>2916788.42299172</v>
      </c>
      <c r="L63" s="5">
        <v>2953151.84669684</v>
      </c>
      <c r="M63" s="14">
        <v>42</v>
      </c>
      <c r="N63" s="5">
        <v>5352.64522676991</v>
      </c>
      <c r="O63" s="5">
        <v>5414.68576193523</v>
      </c>
      <c r="P63" s="14">
        <v>41</v>
      </c>
      <c r="Q63" s="5">
        <v>4062.06367236939</v>
      </c>
      <c r="R63" s="5">
        <v>4077.73684373766</v>
      </c>
      <c r="S63" s="14">
        <v>35</v>
      </c>
      <c r="T63" s="5">
        <v>2255570.51942576</v>
      </c>
      <c r="U63" s="5">
        <v>2281549.11104719</v>
      </c>
      <c r="V63" s="14">
        <v>42</v>
      </c>
    </row>
    <row r="64" spans="1:22">
      <c r="A64" s="12">
        <v>31</v>
      </c>
      <c r="B64" s="5">
        <v>4039876.33591388</v>
      </c>
      <c r="C64" s="5">
        <v>4664122.11659245</v>
      </c>
      <c r="D64" s="13">
        <v>33</v>
      </c>
      <c r="E64" s="5">
        <v>3818.70882216652</v>
      </c>
      <c r="F64" s="5">
        <v>3832.93694891188</v>
      </c>
      <c r="G64" s="14">
        <v>23</v>
      </c>
      <c r="H64" s="5">
        <v>3264226.56243289</v>
      </c>
      <c r="I64" s="5">
        <v>3303613.83798044</v>
      </c>
      <c r="J64" s="14">
        <v>48</v>
      </c>
      <c r="K64" s="5">
        <v>2953151.84669684</v>
      </c>
      <c r="L64" s="5">
        <v>2989515.27040196</v>
      </c>
      <c r="M64" s="14">
        <v>34</v>
      </c>
      <c r="N64" s="5">
        <v>5414.68576193523</v>
      </c>
      <c r="O64" s="5">
        <v>5476.72629710055</v>
      </c>
      <c r="P64" s="14">
        <v>34</v>
      </c>
      <c r="Q64" s="5">
        <v>4077.73684373766</v>
      </c>
      <c r="R64" s="5">
        <v>4093.41001510593</v>
      </c>
      <c r="S64" s="14">
        <v>37</v>
      </c>
      <c r="T64" s="5">
        <v>2281549.11104719</v>
      </c>
      <c r="U64" s="5">
        <v>2307527.70266863</v>
      </c>
      <c r="V64" s="14">
        <v>37</v>
      </c>
    </row>
    <row r="65" spans="1:22">
      <c r="A65" s="12">
        <v>32</v>
      </c>
      <c r="B65" s="5">
        <v>4664122.11659245</v>
      </c>
      <c r="C65" s="5">
        <v>5288367.89727102</v>
      </c>
      <c r="D65" s="13">
        <v>34</v>
      </c>
      <c r="E65" s="5">
        <v>3832.93694891188</v>
      </c>
      <c r="F65" s="5">
        <v>3847.16507565725</v>
      </c>
      <c r="G65" s="14">
        <v>37</v>
      </c>
      <c r="H65" s="5">
        <v>3303613.83798044</v>
      </c>
      <c r="I65" s="5">
        <v>3343001.11352798</v>
      </c>
      <c r="J65" s="14">
        <v>37</v>
      </c>
      <c r="K65" s="5">
        <v>2989515.27040196</v>
      </c>
      <c r="L65" s="5">
        <v>3025878.69410708</v>
      </c>
      <c r="M65" s="14">
        <v>42</v>
      </c>
      <c r="N65" s="5">
        <v>5476.72629710055</v>
      </c>
      <c r="O65" s="5">
        <v>5538.76683226587</v>
      </c>
      <c r="P65" s="14">
        <v>29</v>
      </c>
      <c r="Q65" s="5">
        <v>4093.41001510593</v>
      </c>
      <c r="R65" s="5">
        <v>4109.08318647419</v>
      </c>
      <c r="S65" s="14">
        <v>33</v>
      </c>
      <c r="T65" s="5">
        <v>2307527.70266863</v>
      </c>
      <c r="U65" s="5">
        <v>2333506.29429006</v>
      </c>
      <c r="V65" s="14">
        <v>46</v>
      </c>
    </row>
    <row r="66" spans="1:22">
      <c r="A66" s="12">
        <v>33</v>
      </c>
      <c r="B66" s="5">
        <v>5288367.89727102</v>
      </c>
      <c r="C66" s="5">
        <v>5912613.67794959</v>
      </c>
      <c r="D66" s="13">
        <v>26</v>
      </c>
      <c r="E66" s="5">
        <v>3847.16507565725</v>
      </c>
      <c r="F66" s="5">
        <v>3861.39320240261</v>
      </c>
      <c r="G66" s="14">
        <v>32</v>
      </c>
      <c r="H66" s="5">
        <v>3343001.11352798</v>
      </c>
      <c r="I66" s="5">
        <v>3382388.38907552</v>
      </c>
      <c r="J66" s="14">
        <v>35</v>
      </c>
      <c r="K66" s="5">
        <v>3025878.69410708</v>
      </c>
      <c r="L66" s="5">
        <v>3062242.1178122</v>
      </c>
      <c r="M66" s="14">
        <v>32</v>
      </c>
      <c r="N66" s="5">
        <v>5538.76683226587</v>
      </c>
      <c r="O66" s="5">
        <v>5600.80736743119</v>
      </c>
      <c r="P66" s="14">
        <v>21</v>
      </c>
      <c r="Q66" s="5">
        <v>4109.08318647419</v>
      </c>
      <c r="R66" s="5">
        <v>4124.75635784246</v>
      </c>
      <c r="S66" s="14">
        <v>32</v>
      </c>
      <c r="T66" s="5">
        <v>2333506.29429006</v>
      </c>
      <c r="U66" s="5">
        <v>2359484.88591149</v>
      </c>
      <c r="V66" s="14">
        <v>28</v>
      </c>
    </row>
    <row r="67" spans="1:22">
      <c r="A67" s="12">
        <v>34</v>
      </c>
      <c r="B67" s="5">
        <v>5912613.67794959</v>
      </c>
      <c r="C67" s="5">
        <v>6536859.45862816</v>
      </c>
      <c r="D67" s="13">
        <v>35</v>
      </c>
      <c r="E67" s="5">
        <v>3861.39320240261</v>
      </c>
      <c r="F67" s="5">
        <v>3875.62132914798</v>
      </c>
      <c r="G67" s="14">
        <v>25</v>
      </c>
      <c r="H67" s="5">
        <v>3382388.38907552</v>
      </c>
      <c r="I67" s="5">
        <v>3421775.66462306</v>
      </c>
      <c r="J67" s="14">
        <v>30</v>
      </c>
      <c r="K67" s="5">
        <v>3062242.1178122</v>
      </c>
      <c r="L67" s="5">
        <v>3098605.54151731</v>
      </c>
      <c r="M67" s="14">
        <v>22</v>
      </c>
      <c r="N67" s="5">
        <v>5600.80736743119</v>
      </c>
      <c r="O67" s="5">
        <v>5662.84790259651</v>
      </c>
      <c r="P67" s="14">
        <v>25</v>
      </c>
      <c r="Q67" s="5">
        <v>4124.75635784246</v>
      </c>
      <c r="R67" s="5">
        <v>4140.42952921073</v>
      </c>
      <c r="S67" s="14">
        <v>26</v>
      </c>
      <c r="T67" s="5">
        <v>2359484.88591149</v>
      </c>
      <c r="U67" s="5">
        <v>2385463.47753293</v>
      </c>
      <c r="V67" s="14">
        <v>31</v>
      </c>
    </row>
    <row r="68" spans="1:22">
      <c r="A68" s="12">
        <v>35</v>
      </c>
      <c r="B68" s="5">
        <v>6536859.45862816</v>
      </c>
      <c r="C68" s="5">
        <v>7161105.23930672</v>
      </c>
      <c r="D68" s="13">
        <v>29</v>
      </c>
      <c r="E68" s="5">
        <v>3875.62132914798</v>
      </c>
      <c r="F68" s="5">
        <v>3889.84945589334</v>
      </c>
      <c r="G68" s="14">
        <v>30</v>
      </c>
      <c r="H68" s="5">
        <v>3421775.66462306</v>
      </c>
      <c r="I68" s="5">
        <v>3461162.9401706</v>
      </c>
      <c r="J68" s="14">
        <v>27</v>
      </c>
      <c r="K68" s="5">
        <v>3098605.54151731</v>
      </c>
      <c r="L68" s="5">
        <v>3134968.96522243</v>
      </c>
      <c r="M68" s="14">
        <v>38</v>
      </c>
      <c r="N68" s="5">
        <v>5662.84790259651</v>
      </c>
      <c r="O68" s="5">
        <v>5724.88843776183</v>
      </c>
      <c r="P68" s="14">
        <v>24</v>
      </c>
      <c r="Q68" s="5">
        <v>4140.42952921073</v>
      </c>
      <c r="R68" s="5">
        <v>4156.102700579</v>
      </c>
      <c r="S68" s="14">
        <v>27</v>
      </c>
      <c r="T68" s="5">
        <v>2385463.47753293</v>
      </c>
      <c r="U68" s="5">
        <v>2411442.06915436</v>
      </c>
      <c r="V68" s="14">
        <v>38</v>
      </c>
    </row>
    <row r="69" spans="1:22">
      <c r="A69" s="12">
        <v>36</v>
      </c>
      <c r="B69" s="5">
        <v>7161105.23930672</v>
      </c>
      <c r="C69" s="5">
        <v>7785351.01998529</v>
      </c>
      <c r="D69" s="13">
        <v>25</v>
      </c>
      <c r="E69" s="5">
        <v>3889.84945589334</v>
      </c>
      <c r="F69" s="5">
        <v>3904.07758263871</v>
      </c>
      <c r="G69" s="14">
        <v>18</v>
      </c>
      <c r="H69" s="5">
        <v>3461162.9401706</v>
      </c>
      <c r="I69" s="5">
        <v>3500550.21571814</v>
      </c>
      <c r="J69" s="14">
        <v>23</v>
      </c>
      <c r="K69" s="5">
        <v>3134968.96522243</v>
      </c>
      <c r="L69" s="5">
        <v>3171332.38892755</v>
      </c>
      <c r="M69" s="14">
        <v>12</v>
      </c>
      <c r="N69" s="5">
        <v>5724.88843776183</v>
      </c>
      <c r="O69" s="5">
        <v>5786.92897292715</v>
      </c>
      <c r="P69" s="14">
        <v>13</v>
      </c>
      <c r="Q69" s="5">
        <v>4156.102700579</v>
      </c>
      <c r="R69" s="5">
        <v>4171.77587194726</v>
      </c>
      <c r="S69" s="14">
        <v>22</v>
      </c>
      <c r="T69" s="5">
        <v>2411442.06915436</v>
      </c>
      <c r="U69" s="5">
        <v>2437420.6607758</v>
      </c>
      <c r="V69" s="14">
        <v>21</v>
      </c>
    </row>
    <row r="70" spans="1:22">
      <c r="A70" s="12">
        <v>37</v>
      </c>
      <c r="B70" s="5">
        <v>7785351.01998529</v>
      </c>
      <c r="C70" s="5">
        <v>8409596.80066386</v>
      </c>
      <c r="D70" s="13">
        <v>20</v>
      </c>
      <c r="E70" s="5">
        <v>3904.07758263871</v>
      </c>
      <c r="F70" s="5">
        <v>3918.30570938407</v>
      </c>
      <c r="G70" s="14">
        <v>27</v>
      </c>
      <c r="H70" s="5">
        <v>3500550.21571814</v>
      </c>
      <c r="I70" s="5">
        <v>3539937.49126568</v>
      </c>
      <c r="J70" s="14">
        <v>23</v>
      </c>
      <c r="K70" s="5">
        <v>3171332.38892755</v>
      </c>
      <c r="L70" s="5">
        <v>3207695.81263267</v>
      </c>
      <c r="M70" s="14">
        <v>25</v>
      </c>
      <c r="N70" s="5">
        <v>5786.92897292715</v>
      </c>
      <c r="O70" s="5">
        <v>5848.96950809247</v>
      </c>
      <c r="P70" s="14">
        <v>18</v>
      </c>
      <c r="Q70" s="5">
        <v>4171.77587194726</v>
      </c>
      <c r="R70" s="5">
        <v>4187.44904331553</v>
      </c>
      <c r="S70" s="14">
        <v>23</v>
      </c>
      <c r="T70" s="5">
        <v>2437420.6607758</v>
      </c>
      <c r="U70" s="5">
        <v>2463399.25239723</v>
      </c>
      <c r="V70" s="14">
        <v>26</v>
      </c>
    </row>
    <row r="71" spans="1:22">
      <c r="A71" s="12">
        <v>38</v>
      </c>
      <c r="B71" s="5">
        <v>8409596.80066386</v>
      </c>
      <c r="C71" s="5">
        <v>9033842.58134243</v>
      </c>
      <c r="D71" s="13">
        <v>18</v>
      </c>
      <c r="E71" s="5">
        <v>3918.30570938407</v>
      </c>
      <c r="F71" s="5">
        <v>3932.53383612944</v>
      </c>
      <c r="G71" s="14">
        <v>20</v>
      </c>
      <c r="H71" s="5">
        <v>3539937.49126568</v>
      </c>
      <c r="I71" s="5">
        <v>3579324.76681322</v>
      </c>
      <c r="J71" s="14">
        <v>18</v>
      </c>
      <c r="K71" s="5">
        <v>3207695.81263267</v>
      </c>
      <c r="L71" s="5">
        <v>3244059.23633779</v>
      </c>
      <c r="M71" s="14">
        <v>16</v>
      </c>
      <c r="N71" s="5">
        <v>5848.96950809247</v>
      </c>
      <c r="O71" s="5">
        <v>5911.01004325778</v>
      </c>
      <c r="P71" s="14">
        <v>11</v>
      </c>
      <c r="Q71" s="5">
        <v>4187.44904331553</v>
      </c>
      <c r="R71" s="5">
        <v>4203.1222146838</v>
      </c>
      <c r="S71" s="14">
        <v>21</v>
      </c>
      <c r="T71" s="5">
        <v>2463399.25239723</v>
      </c>
      <c r="U71" s="5">
        <v>2489377.84401866</v>
      </c>
      <c r="V71" s="14">
        <v>11</v>
      </c>
    </row>
    <row r="72" spans="1:22">
      <c r="A72" s="12">
        <v>39</v>
      </c>
      <c r="B72" s="5">
        <v>9033842.58134243</v>
      </c>
      <c r="C72" s="5">
        <v>9658088.362021</v>
      </c>
      <c r="D72" s="13">
        <v>17</v>
      </c>
      <c r="E72" s="5">
        <v>3932.53383612944</v>
      </c>
      <c r="F72" s="5">
        <v>3946.7619628748</v>
      </c>
      <c r="G72" s="14">
        <v>14</v>
      </c>
      <c r="H72" s="5">
        <v>3579324.76681322</v>
      </c>
      <c r="I72" s="5">
        <v>3618712.04236076</v>
      </c>
      <c r="J72" s="14">
        <v>14</v>
      </c>
      <c r="K72" s="5">
        <v>3244059.23633779</v>
      </c>
      <c r="L72" s="5">
        <v>3280422.6600429</v>
      </c>
      <c r="M72" s="14">
        <v>13</v>
      </c>
      <c r="N72" s="5">
        <v>5911.01004325778</v>
      </c>
      <c r="O72" s="5">
        <v>5973.0505784231</v>
      </c>
      <c r="P72" s="14">
        <v>5</v>
      </c>
      <c r="Q72" s="5">
        <v>4203.1222146838</v>
      </c>
      <c r="R72" s="5">
        <v>4218.79538605207</v>
      </c>
      <c r="S72" s="14">
        <v>16</v>
      </c>
      <c r="T72" s="5">
        <v>2489377.84401866</v>
      </c>
      <c r="U72" s="5">
        <v>2515356.4356401</v>
      </c>
      <c r="V72" s="14">
        <v>21</v>
      </c>
    </row>
    <row r="73" spans="1:22">
      <c r="A73" s="12">
        <v>40</v>
      </c>
      <c r="B73" s="5">
        <v>9658088.362021</v>
      </c>
      <c r="C73" s="5">
        <v>10282334.1426996</v>
      </c>
      <c r="D73" s="13">
        <v>14</v>
      </c>
      <c r="E73" s="5">
        <v>3946.7619628748</v>
      </c>
      <c r="F73" s="5">
        <v>3960.99008962017</v>
      </c>
      <c r="G73" s="14">
        <v>19</v>
      </c>
      <c r="H73" s="5">
        <v>3618712.04236076</v>
      </c>
      <c r="I73" s="5">
        <v>3658099.3179083</v>
      </c>
      <c r="J73" s="14">
        <v>10</v>
      </c>
      <c r="K73" s="5">
        <v>3280422.6600429</v>
      </c>
      <c r="L73" s="5">
        <v>3316786.08374802</v>
      </c>
      <c r="M73" s="14">
        <v>11</v>
      </c>
      <c r="N73" s="5">
        <v>5973.0505784231</v>
      </c>
      <c r="O73" s="5">
        <v>6035.09111358842</v>
      </c>
      <c r="P73" s="14">
        <v>2</v>
      </c>
      <c r="Q73" s="5">
        <v>4218.79538605207</v>
      </c>
      <c r="R73" s="5">
        <v>4234.46855742033</v>
      </c>
      <c r="S73" s="14">
        <v>18</v>
      </c>
      <c r="T73" s="5">
        <v>2515356.4356401</v>
      </c>
      <c r="U73" s="5">
        <v>2541335.02726153</v>
      </c>
      <c r="V73" s="14">
        <v>11</v>
      </c>
    </row>
    <row r="74" spans="1:22">
      <c r="A74" s="12">
        <v>41</v>
      </c>
      <c r="B74" s="5">
        <v>10282334.1426996</v>
      </c>
      <c r="C74" s="5">
        <v>10906579.9233781</v>
      </c>
      <c r="D74" s="13">
        <v>11</v>
      </c>
      <c r="E74" s="5">
        <v>3960.99008962017</v>
      </c>
      <c r="F74" s="5">
        <v>3975.21821636553</v>
      </c>
      <c r="G74" s="14">
        <v>9</v>
      </c>
      <c r="H74" s="5">
        <v>3658099.3179083</v>
      </c>
      <c r="I74" s="5">
        <v>3697486.59345584</v>
      </c>
      <c r="J74" s="14">
        <v>8</v>
      </c>
      <c r="K74" s="5">
        <v>3316786.08374802</v>
      </c>
      <c r="L74" s="5">
        <v>3353149.50745314</v>
      </c>
      <c r="M74" s="14">
        <v>7</v>
      </c>
      <c r="N74" s="5">
        <v>6035.09111358842</v>
      </c>
      <c r="O74" s="5">
        <v>6097.13164875374</v>
      </c>
      <c r="P74" s="14">
        <v>6</v>
      </c>
      <c r="Q74" s="5">
        <v>4234.46855742033</v>
      </c>
      <c r="R74" s="5">
        <v>4250.1417287886</v>
      </c>
      <c r="S74" s="14">
        <v>10</v>
      </c>
      <c r="T74" s="5">
        <v>2541335.02726153</v>
      </c>
      <c r="U74" s="5">
        <v>2567313.61888297</v>
      </c>
      <c r="V74" s="14">
        <v>13</v>
      </c>
    </row>
    <row r="75" spans="1:22">
      <c r="A75" s="12">
        <v>42</v>
      </c>
      <c r="B75" s="5">
        <v>10906579.9233781</v>
      </c>
      <c r="C75" s="5">
        <v>11530825.7040567</v>
      </c>
      <c r="D75" s="13">
        <v>9</v>
      </c>
      <c r="E75" s="5">
        <v>3975.21821636553</v>
      </c>
      <c r="F75" s="5">
        <v>3989.4463431109</v>
      </c>
      <c r="G75" s="14">
        <v>16</v>
      </c>
      <c r="H75" s="5">
        <v>3697486.59345584</v>
      </c>
      <c r="I75" s="5">
        <v>3736873.86900338</v>
      </c>
      <c r="J75" s="14">
        <v>6</v>
      </c>
      <c r="K75" s="5">
        <v>3353149.50745314</v>
      </c>
      <c r="L75" s="5">
        <v>3389512.93115826</v>
      </c>
      <c r="M75" s="14">
        <v>6</v>
      </c>
      <c r="N75" s="5">
        <v>6097.13164875374</v>
      </c>
      <c r="O75" s="5">
        <v>6159.17218391906</v>
      </c>
      <c r="P75" s="14">
        <v>6</v>
      </c>
      <c r="Q75" s="5">
        <v>4250.1417287886</v>
      </c>
      <c r="R75" s="5">
        <v>4265.81490015687</v>
      </c>
      <c r="S75" s="14">
        <v>12</v>
      </c>
      <c r="T75" s="5">
        <v>2567313.61888297</v>
      </c>
      <c r="U75" s="5">
        <v>2593292.2105044</v>
      </c>
      <c r="V75" s="14">
        <v>17</v>
      </c>
    </row>
    <row r="76" spans="1:22">
      <c r="A76" s="12">
        <v>43</v>
      </c>
      <c r="B76" s="5">
        <v>11530825.7040567</v>
      </c>
      <c r="C76" s="5">
        <v>12155071.4847353</v>
      </c>
      <c r="D76" s="13">
        <v>7</v>
      </c>
      <c r="E76" s="5">
        <v>3989.4463431109</v>
      </c>
      <c r="F76" s="5">
        <v>4003.67446985626</v>
      </c>
      <c r="G76" s="14">
        <v>19</v>
      </c>
      <c r="H76" s="5">
        <v>3736873.86900338</v>
      </c>
      <c r="I76" s="5">
        <v>3776261.14455092</v>
      </c>
      <c r="J76" s="14">
        <v>8</v>
      </c>
      <c r="K76" s="5">
        <v>3389512.93115826</v>
      </c>
      <c r="L76" s="5">
        <v>3425876.35486338</v>
      </c>
      <c r="M76" s="14">
        <v>4</v>
      </c>
      <c r="N76" s="5">
        <v>6159.17218391906</v>
      </c>
      <c r="O76" s="5">
        <v>6221.21271908438</v>
      </c>
      <c r="P76" s="14">
        <v>5</v>
      </c>
      <c r="Q76" s="5">
        <v>4265.81490015687</v>
      </c>
      <c r="R76" s="5">
        <v>4281.48807152514</v>
      </c>
      <c r="S76" s="14">
        <v>14</v>
      </c>
      <c r="T76" s="5">
        <v>2593292.2105044</v>
      </c>
      <c r="U76" s="5">
        <v>2619270.80212583</v>
      </c>
      <c r="V76" s="14">
        <v>5</v>
      </c>
    </row>
    <row r="77" spans="1:22">
      <c r="A77" s="12">
        <v>44</v>
      </c>
      <c r="B77" s="5">
        <v>12155071.4847353</v>
      </c>
      <c r="C77" s="5">
        <v>12779317.2654138</v>
      </c>
      <c r="D77" s="13">
        <v>3</v>
      </c>
      <c r="E77" s="5">
        <v>4003.67446985626</v>
      </c>
      <c r="F77" s="5">
        <v>4017.90259660163</v>
      </c>
      <c r="G77" s="14">
        <v>15</v>
      </c>
      <c r="H77" s="5">
        <v>3776261.14455092</v>
      </c>
      <c r="I77" s="5">
        <v>3815648.42009846</v>
      </c>
      <c r="J77" s="14">
        <v>2</v>
      </c>
      <c r="K77" s="5">
        <v>3425876.35486338</v>
      </c>
      <c r="L77" s="5">
        <v>3462239.7785685</v>
      </c>
      <c r="M77" s="14">
        <v>4</v>
      </c>
      <c r="N77" s="5">
        <v>6221.21271908438</v>
      </c>
      <c r="O77" s="5">
        <v>6283.2532542497</v>
      </c>
      <c r="P77" s="14">
        <v>0</v>
      </c>
      <c r="Q77" s="5">
        <v>4281.48807152514</v>
      </c>
      <c r="R77" s="5">
        <v>4297.1612428934</v>
      </c>
      <c r="S77" s="14">
        <v>14</v>
      </c>
      <c r="T77" s="5">
        <v>2619270.80212583</v>
      </c>
      <c r="U77" s="5">
        <v>2645249.39374727</v>
      </c>
      <c r="V77" s="14">
        <v>4</v>
      </c>
    </row>
    <row r="78" spans="1:22">
      <c r="A78" s="12">
        <v>45</v>
      </c>
      <c r="B78" s="5">
        <v>12779317.2654138</v>
      </c>
      <c r="C78" s="5">
        <v>13403563.0460924</v>
      </c>
      <c r="D78" s="13">
        <v>4</v>
      </c>
      <c r="E78" s="5">
        <v>4017.90259660163</v>
      </c>
      <c r="F78" s="5">
        <v>4032.13072334699</v>
      </c>
      <c r="G78" s="14">
        <v>12</v>
      </c>
      <c r="H78" s="5">
        <v>3815648.42009846</v>
      </c>
      <c r="I78" s="5">
        <v>3855035.695646</v>
      </c>
      <c r="J78" s="14">
        <v>2</v>
      </c>
      <c r="K78" s="5">
        <v>3462239.7785685</v>
      </c>
      <c r="L78" s="5">
        <v>3498603.20227361</v>
      </c>
      <c r="M78" s="14">
        <v>4</v>
      </c>
      <c r="N78" s="5">
        <v>6283.2532542497</v>
      </c>
      <c r="O78" s="5">
        <v>6345.29378941502</v>
      </c>
      <c r="P78" s="14">
        <v>3</v>
      </c>
      <c r="Q78" s="5">
        <v>4297.1612428934</v>
      </c>
      <c r="R78" s="5">
        <v>4312.83441426167</v>
      </c>
      <c r="S78" s="14">
        <v>10</v>
      </c>
      <c r="T78" s="5">
        <v>2645249.39374727</v>
      </c>
      <c r="U78" s="5">
        <v>2671227.9853687</v>
      </c>
      <c r="V78" s="14">
        <v>7</v>
      </c>
    </row>
    <row r="79" spans="1:22">
      <c r="A79" s="12">
        <v>46</v>
      </c>
      <c r="B79" s="5">
        <v>13403563.0460924</v>
      </c>
      <c r="C79" s="5">
        <v>14027808.826771</v>
      </c>
      <c r="D79" s="13">
        <v>4</v>
      </c>
      <c r="E79" s="5">
        <v>4032.13072334699</v>
      </c>
      <c r="F79" s="5">
        <v>4046.35885009236</v>
      </c>
      <c r="G79" s="14">
        <v>10</v>
      </c>
      <c r="H79" s="5">
        <v>3855035.695646</v>
      </c>
      <c r="I79" s="5">
        <v>3894422.97119354</v>
      </c>
      <c r="J79" s="14">
        <v>3</v>
      </c>
      <c r="K79" s="5">
        <v>3498603.20227361</v>
      </c>
      <c r="L79" s="5">
        <v>3534966.62597873</v>
      </c>
      <c r="M79" s="14">
        <v>5</v>
      </c>
      <c r="N79" s="5">
        <v>6345.29378941502</v>
      </c>
      <c r="O79" s="5">
        <v>6407.33432458034</v>
      </c>
      <c r="P79" s="14">
        <v>1</v>
      </c>
      <c r="Q79" s="5">
        <v>4312.83441426167</v>
      </c>
      <c r="R79" s="5">
        <v>4328.50758562994</v>
      </c>
      <c r="S79" s="14">
        <v>8</v>
      </c>
      <c r="T79" s="5">
        <v>2671227.9853687</v>
      </c>
      <c r="U79" s="5">
        <v>2697206.57699013</v>
      </c>
      <c r="V79" s="14">
        <v>1</v>
      </c>
    </row>
    <row r="80" spans="1:22">
      <c r="A80" s="12">
        <v>47</v>
      </c>
      <c r="B80" s="5">
        <v>14027808.826771</v>
      </c>
      <c r="C80" s="5">
        <v>14652054.6074495</v>
      </c>
      <c r="D80" s="13">
        <v>2</v>
      </c>
      <c r="E80" s="5">
        <v>4046.35885009236</v>
      </c>
      <c r="F80" s="5">
        <v>4060.58697683772</v>
      </c>
      <c r="G80" s="14">
        <v>10</v>
      </c>
      <c r="H80" s="5">
        <v>3894422.97119354</v>
      </c>
      <c r="I80" s="5">
        <v>3933810.24674108</v>
      </c>
      <c r="J80" s="14">
        <v>1</v>
      </c>
      <c r="K80" s="5">
        <v>3534966.62597873</v>
      </c>
      <c r="L80" s="5">
        <v>3571330.04968385</v>
      </c>
      <c r="M80" s="14">
        <v>1</v>
      </c>
      <c r="N80" s="5">
        <v>6407.33432458034</v>
      </c>
      <c r="O80" s="5">
        <v>6469.37485974566</v>
      </c>
      <c r="P80" s="14">
        <v>0</v>
      </c>
      <c r="Q80" s="5">
        <v>4328.50758562994</v>
      </c>
      <c r="R80" s="5">
        <v>4344.18075699821</v>
      </c>
      <c r="S80" s="14">
        <v>8</v>
      </c>
      <c r="T80" s="5">
        <v>2697206.57699013</v>
      </c>
      <c r="U80" s="5">
        <v>2723185.16861157</v>
      </c>
      <c r="V80" s="14">
        <v>3</v>
      </c>
    </row>
    <row r="81" spans="1:22">
      <c r="A81" s="12">
        <v>48</v>
      </c>
      <c r="B81" s="5">
        <v>14652054.6074495</v>
      </c>
      <c r="C81" s="5">
        <v>15276300.3881281</v>
      </c>
      <c r="D81" s="13">
        <v>1</v>
      </c>
      <c r="E81" s="5">
        <v>4060.58697683772</v>
      </c>
      <c r="F81" s="5">
        <v>4074.81510358309</v>
      </c>
      <c r="G81" s="14">
        <v>2</v>
      </c>
      <c r="H81" s="5">
        <v>3933810.24674108</v>
      </c>
      <c r="I81" s="5">
        <v>3973197.52228862</v>
      </c>
      <c r="J81" s="14">
        <v>2</v>
      </c>
      <c r="K81" s="5">
        <v>3571330.04968385</v>
      </c>
      <c r="L81" s="5">
        <v>3607693.47338897</v>
      </c>
      <c r="M81" s="14">
        <v>0</v>
      </c>
      <c r="N81" s="5">
        <v>6469.37485974566</v>
      </c>
      <c r="O81" s="5">
        <v>6531.41539491097</v>
      </c>
      <c r="P81" s="14">
        <v>1</v>
      </c>
      <c r="Q81" s="5">
        <v>4344.18075699821</v>
      </c>
      <c r="R81" s="5">
        <v>4359.85392836647</v>
      </c>
      <c r="S81" s="14">
        <v>4</v>
      </c>
      <c r="T81" s="5">
        <v>2723185.16861157</v>
      </c>
      <c r="U81" s="5">
        <v>2749163.760233</v>
      </c>
      <c r="V81" s="14">
        <v>1</v>
      </c>
    </row>
    <row r="82" spans="1:22">
      <c r="A82" s="12">
        <v>49</v>
      </c>
      <c r="B82" s="5">
        <v>15276300.3881281</v>
      </c>
      <c r="C82" s="5">
        <v>15900546.1688067</v>
      </c>
      <c r="D82" s="13">
        <v>3</v>
      </c>
      <c r="E82" s="5">
        <v>4074.81510358309</v>
      </c>
      <c r="F82" s="5">
        <v>4089.04323032845</v>
      </c>
      <c r="G82" s="14">
        <v>7</v>
      </c>
      <c r="H82" s="5">
        <v>3973197.52228862</v>
      </c>
      <c r="I82" s="5">
        <v>4012584.79783616</v>
      </c>
      <c r="J82" s="14">
        <v>1</v>
      </c>
      <c r="K82" s="5">
        <v>3607693.47338897</v>
      </c>
      <c r="L82" s="5">
        <v>3644056.89709409</v>
      </c>
      <c r="M82" s="14">
        <v>0</v>
      </c>
      <c r="N82" s="5">
        <v>6531.41539491097</v>
      </c>
      <c r="O82" s="5">
        <v>6593.45593007629</v>
      </c>
      <c r="P82" s="14">
        <v>0</v>
      </c>
      <c r="Q82" s="5">
        <v>4359.85392836647</v>
      </c>
      <c r="R82" s="5">
        <v>4375.52709973474</v>
      </c>
      <c r="S82" s="14">
        <v>5</v>
      </c>
      <c r="T82" s="5">
        <v>2749163.760233</v>
      </c>
      <c r="U82" s="5">
        <v>2775142.35185444</v>
      </c>
      <c r="V82" s="14">
        <v>1</v>
      </c>
    </row>
    <row r="83" spans="1:22">
      <c r="A83" s="12">
        <v>50</v>
      </c>
      <c r="B83" s="5">
        <v>15900546.1688067</v>
      </c>
      <c r="C83" s="5">
        <v>16524791.9494853</v>
      </c>
      <c r="D83" s="13">
        <v>1</v>
      </c>
      <c r="E83" s="5">
        <v>4089.04323032845</v>
      </c>
      <c r="F83" s="5">
        <v>4103.27135707382</v>
      </c>
      <c r="G83" s="14">
        <v>4</v>
      </c>
      <c r="H83" s="5">
        <v>4012584.79783616</v>
      </c>
      <c r="I83" s="5">
        <v>4051972.0733837</v>
      </c>
      <c r="J83" s="14">
        <v>2</v>
      </c>
      <c r="K83" s="5">
        <v>3644056.89709409</v>
      </c>
      <c r="L83" s="5">
        <v>3680420.32079921</v>
      </c>
      <c r="M83" s="14">
        <v>1</v>
      </c>
      <c r="N83" s="5">
        <v>6593.45593007629</v>
      </c>
      <c r="O83" s="5">
        <v>6655.49646524161</v>
      </c>
      <c r="P83" s="14">
        <v>1</v>
      </c>
      <c r="Q83" s="5">
        <v>4375.52709973474</v>
      </c>
      <c r="R83" s="5">
        <v>4391.20027110301</v>
      </c>
      <c r="S83" s="14">
        <v>3</v>
      </c>
      <c r="T83" s="5">
        <v>2775142.35185444</v>
      </c>
      <c r="U83" s="5">
        <v>2801120.94347587</v>
      </c>
      <c r="V83" s="14">
        <v>5</v>
      </c>
    </row>
    <row r="86" spans="1:2">
      <c r="A86" s="9" t="s">
        <v>118</v>
      </c>
      <c r="B86" s="15"/>
    </row>
    <row r="87" spans="1:8">
      <c r="A87" s="2" t="s">
        <v>76</v>
      </c>
      <c r="B87" s="2" t="s">
        <v>88</v>
      </c>
      <c r="C87" s="16"/>
      <c r="D87" s="16"/>
      <c r="E87" s="16"/>
      <c r="F87" s="16"/>
      <c r="G87" s="16"/>
      <c r="H87" s="16"/>
    </row>
    <row r="88" spans="1:2">
      <c r="A88" s="3" t="s">
        <v>48</v>
      </c>
      <c r="B88" s="17">
        <v>-0.291065679065679</v>
      </c>
    </row>
    <row r="89" spans="1:2">
      <c r="A89" s="3" t="s">
        <v>49</v>
      </c>
      <c r="B89" s="17">
        <v>-0.137300093300093</v>
      </c>
    </row>
    <row r="90" spans="1:2">
      <c r="A90" s="3" t="s">
        <v>38</v>
      </c>
      <c r="B90" s="17">
        <v>-0.072948336948337</v>
      </c>
    </row>
    <row r="91" spans="1:2">
      <c r="A91" s="3" t="s">
        <v>46</v>
      </c>
      <c r="B91" s="17">
        <v>0.938721386721387</v>
      </c>
    </row>
    <row r="92" spans="1:2">
      <c r="A92" s="3" t="s">
        <v>43</v>
      </c>
      <c r="B92" s="17">
        <v>0.0631446511446511</v>
      </c>
    </row>
    <row r="93" spans="1:2">
      <c r="A93" s="3" t="s">
        <v>42</v>
      </c>
      <c r="B93" s="17">
        <v>-8.3964083964084e-5</v>
      </c>
    </row>
    <row r="96" spans="1:8">
      <c r="A96" s="11" t="s">
        <v>119</v>
      </c>
      <c r="B96" s="18" t="s">
        <v>88</v>
      </c>
      <c r="C96" s="2" t="s">
        <v>48</v>
      </c>
      <c r="D96" s="2" t="s">
        <v>49</v>
      </c>
      <c r="E96" s="2" t="s">
        <v>38</v>
      </c>
      <c r="F96" s="2" t="s">
        <v>46</v>
      </c>
      <c r="G96" s="2" t="s">
        <v>43</v>
      </c>
      <c r="H96" s="2" t="s">
        <v>42</v>
      </c>
    </row>
    <row r="97" spans="1:8">
      <c r="A97" s="12">
        <v>1</v>
      </c>
      <c r="B97" s="19">
        <v>-4633057.99890465</v>
      </c>
      <c r="C97" s="5">
        <v>3831.17084968808</v>
      </c>
      <c r="D97" s="5">
        <v>2907987.47272818</v>
      </c>
      <c r="E97" s="5">
        <v>2459693.80723463</v>
      </c>
      <c r="F97" s="5">
        <v>4434.42617481892</v>
      </c>
      <c r="G97" s="5">
        <v>3948.69954437671</v>
      </c>
      <c r="H97" s="5">
        <v>2315976.48043551</v>
      </c>
    </row>
    <row r="98" spans="1:8">
      <c r="A98" s="12">
        <v>2</v>
      </c>
      <c r="B98" s="19">
        <v>1277498.86252839</v>
      </c>
      <c r="C98" s="5">
        <v>3711.93739737752</v>
      </c>
      <c r="D98" s="5">
        <v>2790977.39379746</v>
      </c>
      <c r="E98" s="5">
        <v>3527509.61246509</v>
      </c>
      <c r="F98" s="5">
        <v>4927.70911714228</v>
      </c>
      <c r="G98" s="5">
        <v>4097.51215696972</v>
      </c>
      <c r="H98" s="5">
        <v>2406903.98984547</v>
      </c>
    </row>
    <row r="99" spans="1:8">
      <c r="A99" s="12">
        <v>3</v>
      </c>
      <c r="B99" s="19">
        <v>-4591568.83281253</v>
      </c>
      <c r="C99" s="5">
        <v>3435.92373382681</v>
      </c>
      <c r="D99" s="5">
        <v>3108138.39834856</v>
      </c>
      <c r="E99" s="5">
        <v>1921688.21446572</v>
      </c>
      <c r="F99" s="5">
        <v>4036.4388395958</v>
      </c>
      <c r="G99" s="5">
        <v>4020.06115471982</v>
      </c>
      <c r="H99" s="5">
        <v>2234171.08027045</v>
      </c>
    </row>
    <row r="100" spans="1:8">
      <c r="A100" s="12">
        <v>4</v>
      </c>
      <c r="B100" s="19">
        <v>-215752.382979583</v>
      </c>
      <c r="C100" s="5">
        <v>3752.03639703945</v>
      </c>
      <c r="D100" s="5">
        <v>3156963.66348312</v>
      </c>
      <c r="E100" s="5">
        <v>2964463.61453757</v>
      </c>
      <c r="F100" s="5">
        <v>4860.82368140322</v>
      </c>
      <c r="G100" s="5">
        <v>4083.641932044</v>
      </c>
      <c r="H100" s="5">
        <v>2208484.27033364</v>
      </c>
    </row>
    <row r="101" spans="1:8">
      <c r="A101" s="12">
        <v>5</v>
      </c>
      <c r="B101" s="19">
        <v>-480482.910060303</v>
      </c>
      <c r="C101" s="5">
        <v>3609.87634455087</v>
      </c>
      <c r="D101" s="5">
        <v>3647650.41021186</v>
      </c>
      <c r="E101" s="5">
        <v>3233698.01877505</v>
      </c>
      <c r="F101" s="5">
        <v>4808.44435558442</v>
      </c>
      <c r="G101" s="5">
        <v>4285.64662655707</v>
      </c>
      <c r="H101" s="5">
        <v>2776080.56723377</v>
      </c>
    </row>
    <row r="102" spans="1:8">
      <c r="A102" s="12">
        <v>6</v>
      </c>
      <c r="B102" s="19">
        <v>179560.288405798</v>
      </c>
      <c r="C102" s="5">
        <v>3836.47719976213</v>
      </c>
      <c r="D102" s="5">
        <v>3082619.7853066</v>
      </c>
      <c r="E102" s="5">
        <v>2947066.15141597</v>
      </c>
      <c r="F102" s="5">
        <v>4902.72623587552</v>
      </c>
      <c r="G102" s="5">
        <v>4391.12192091621</v>
      </c>
      <c r="H102" s="5">
        <v>2510217.00217873</v>
      </c>
    </row>
    <row r="103" spans="1:8">
      <c r="A103" s="12">
        <v>7</v>
      </c>
      <c r="B103" s="19">
        <v>7258187.14866985</v>
      </c>
      <c r="C103" s="5">
        <v>3673.47874871488</v>
      </c>
      <c r="D103" s="5">
        <v>3345176.74652526</v>
      </c>
      <c r="E103" s="5">
        <v>2550187.75035254</v>
      </c>
      <c r="F103" s="5">
        <v>5672.98816490144</v>
      </c>
      <c r="G103" s="5">
        <v>3762.01449183506</v>
      </c>
      <c r="H103" s="5">
        <v>1962562.99590111</v>
      </c>
    </row>
    <row r="104" spans="1:8">
      <c r="A104" s="12">
        <v>8</v>
      </c>
      <c r="B104" s="19">
        <v>8073252.13871247</v>
      </c>
      <c r="C104" s="5">
        <v>3740.01816799495</v>
      </c>
      <c r="D104" s="5">
        <v>3582003.06776955</v>
      </c>
      <c r="E104" s="5">
        <v>2787554.00064238</v>
      </c>
      <c r="F104" s="5">
        <v>5855.85868885564</v>
      </c>
      <c r="G104" s="5">
        <v>3890.40070981495</v>
      </c>
      <c r="H104" s="5">
        <v>2256400.83428196</v>
      </c>
    </row>
    <row r="105" spans="1:8">
      <c r="A105" s="12">
        <v>9</v>
      </c>
      <c r="B105" s="19">
        <v>-1439198.4534098</v>
      </c>
      <c r="C105" s="5">
        <v>3941.75172529058</v>
      </c>
      <c r="D105" s="5">
        <v>3890877.68499346</v>
      </c>
      <c r="E105" s="5">
        <v>2463762.32453671</v>
      </c>
      <c r="F105" s="5">
        <v>5084.74346900756</v>
      </c>
      <c r="G105" s="5">
        <v>4017.13567705832</v>
      </c>
      <c r="H105" s="5">
        <v>2099513.40202452</v>
      </c>
    </row>
    <row r="106" spans="1:8">
      <c r="A106" s="12">
        <v>10</v>
      </c>
      <c r="B106" s="19">
        <v>1065370.30640306</v>
      </c>
      <c r="C106" s="5">
        <v>3546.23857007582</v>
      </c>
      <c r="D106" s="5">
        <v>3350243.4676353</v>
      </c>
      <c r="E106" s="5">
        <v>2837248.45264028</v>
      </c>
      <c r="F106" s="5">
        <v>4849.3282800897</v>
      </c>
      <c r="G106" s="5">
        <v>3982.67253311049</v>
      </c>
      <c r="H106" s="5">
        <v>2185435.30813533</v>
      </c>
    </row>
    <row r="107" spans="1:8">
      <c r="A107" s="12">
        <v>11</v>
      </c>
      <c r="B107" s="19">
        <v>2214966.76905505</v>
      </c>
      <c r="C107" s="5">
        <v>3880.22188470534</v>
      </c>
      <c r="D107" s="5">
        <v>3176829.22324943</v>
      </c>
      <c r="E107" s="5">
        <v>2516012.72957605</v>
      </c>
      <c r="F107" s="5">
        <v>5183.70374225674</v>
      </c>
      <c r="G107" s="5">
        <v>4087.84883793096</v>
      </c>
      <c r="H107" s="5">
        <v>1983978.31662775</v>
      </c>
    </row>
    <row r="108" spans="1:8">
      <c r="A108" s="12">
        <v>12</v>
      </c>
      <c r="B108" s="19">
        <v>-1627526.45853262</v>
      </c>
      <c r="C108" s="5">
        <v>3879.71600608615</v>
      </c>
      <c r="D108" s="5">
        <v>3126393.72022348</v>
      </c>
      <c r="E108" s="5">
        <v>2901470.87184636</v>
      </c>
      <c r="F108" s="5">
        <v>4903.85158133242</v>
      </c>
      <c r="G108" s="5">
        <v>3851.77657490226</v>
      </c>
      <c r="H108" s="5">
        <v>2337341.4130051</v>
      </c>
    </row>
    <row r="109" spans="1:8">
      <c r="A109" s="12">
        <v>13</v>
      </c>
      <c r="B109" s="19">
        <v>4978745.1449233</v>
      </c>
      <c r="C109" s="5">
        <v>3785.24500505509</v>
      </c>
      <c r="D109" s="5">
        <v>3189727.1822742</v>
      </c>
      <c r="E109" s="5">
        <v>2744032.78953303</v>
      </c>
      <c r="F109" s="5">
        <v>5478.78237365861</v>
      </c>
      <c r="G109" s="5">
        <v>3882.88096664797</v>
      </c>
      <c r="H109" s="5">
        <v>2214655.07218523</v>
      </c>
    </row>
    <row r="110" spans="1:8">
      <c r="A110" s="12">
        <v>14</v>
      </c>
      <c r="B110" s="19">
        <v>150155.849668155</v>
      </c>
      <c r="C110" s="5">
        <v>3630.75671754178</v>
      </c>
      <c r="D110" s="5">
        <v>3055149.26904752</v>
      </c>
      <c r="E110" s="5">
        <v>3253399.51648141</v>
      </c>
      <c r="F110" s="5">
        <v>4825.78778371678</v>
      </c>
      <c r="G110" s="5">
        <v>3959.45944134109</v>
      </c>
      <c r="H110" s="5">
        <v>2491635.99727588</v>
      </c>
    </row>
    <row r="111" spans="1:8">
      <c r="A111" s="12">
        <v>15</v>
      </c>
      <c r="B111" s="19">
        <v>-2840347.70558701</v>
      </c>
      <c r="C111" s="5">
        <v>3877.34260951726</v>
      </c>
      <c r="D111" s="5">
        <v>3146806.61925986</v>
      </c>
      <c r="E111" s="5">
        <v>3141785.15292074</v>
      </c>
      <c r="F111" s="5">
        <v>4803.31466512316</v>
      </c>
      <c r="G111" s="5">
        <v>3878.23122043943</v>
      </c>
      <c r="H111" s="5">
        <v>2491154.90231434</v>
      </c>
    </row>
    <row r="112" spans="1:8">
      <c r="A112" s="12">
        <v>16</v>
      </c>
      <c r="B112" s="19">
        <v>6030028.33601652</v>
      </c>
      <c r="C112" s="5">
        <v>3640.74496432612</v>
      </c>
      <c r="D112" s="5">
        <v>3605727.44426616</v>
      </c>
      <c r="E112" s="5">
        <v>3412274.26602212</v>
      </c>
      <c r="F112" s="5">
        <v>5558.40235023608</v>
      </c>
      <c r="G112" s="5">
        <v>3966.97248360711</v>
      </c>
      <c r="H112" s="5">
        <v>2175811.98228579</v>
      </c>
    </row>
    <row r="113" spans="1:8">
      <c r="A113" s="12">
        <v>17</v>
      </c>
      <c r="B113" s="19">
        <v>9949761.36278027</v>
      </c>
      <c r="C113" s="5">
        <v>3471.0306440722</v>
      </c>
      <c r="D113" s="5">
        <v>2948425.9471983</v>
      </c>
      <c r="E113" s="5">
        <v>2851680.6578078</v>
      </c>
      <c r="F113" s="5">
        <v>5646.59829822469</v>
      </c>
      <c r="G113" s="5">
        <v>3849.17716010942</v>
      </c>
      <c r="H113" s="5">
        <v>2276170.32066954</v>
      </c>
    </row>
    <row r="114" spans="1:8">
      <c r="A114" s="12">
        <v>18</v>
      </c>
      <c r="B114" s="19">
        <v>6937538.21412144</v>
      </c>
      <c r="C114" s="5">
        <v>3752.97817959724</v>
      </c>
      <c r="D114" s="5">
        <v>3404568.70553388</v>
      </c>
      <c r="E114" s="5">
        <v>2684969.06905375</v>
      </c>
      <c r="F114" s="5">
        <v>5533.98757826619</v>
      </c>
      <c r="G114" s="5">
        <v>4164.20761833223</v>
      </c>
      <c r="H114" s="5">
        <v>1651413.16633985</v>
      </c>
    </row>
    <row r="115" spans="1:8">
      <c r="A115" s="12">
        <v>19</v>
      </c>
      <c r="B115" s="19">
        <v>4236234.46284575</v>
      </c>
      <c r="C115" s="5">
        <v>3954.31781115829</v>
      </c>
      <c r="D115" s="5">
        <v>2122922.58309985</v>
      </c>
      <c r="E115" s="5">
        <v>2885088.26188621</v>
      </c>
      <c r="F115" s="5">
        <v>5225.21640349645</v>
      </c>
      <c r="G115" s="5">
        <v>4132.54821328807</v>
      </c>
      <c r="H115" s="5">
        <v>2204364.9416728</v>
      </c>
    </row>
    <row r="116" spans="1:8">
      <c r="A116" s="12">
        <v>20</v>
      </c>
      <c r="B116" s="19">
        <v>8401197.98215596</v>
      </c>
      <c r="C116" s="5">
        <v>3724.42343954138</v>
      </c>
      <c r="D116" s="5">
        <v>2988897.49106455</v>
      </c>
      <c r="E116" s="5">
        <v>2275225.02506065</v>
      </c>
      <c r="F116" s="5">
        <v>5776.75845752417</v>
      </c>
      <c r="G116" s="5">
        <v>3693.54961439434</v>
      </c>
      <c r="H116" s="5">
        <v>2124841.17618596</v>
      </c>
    </row>
    <row r="117" spans="1:8">
      <c r="A117" s="12">
        <v>21</v>
      </c>
      <c r="B117" s="19">
        <v>5900541.62644182</v>
      </c>
      <c r="C117" s="5">
        <v>3586.05410976091</v>
      </c>
      <c r="D117" s="5">
        <v>3011471.48711716</v>
      </c>
      <c r="E117" s="5">
        <v>2736188.47094599</v>
      </c>
      <c r="F117" s="5">
        <v>5252.60945228988</v>
      </c>
      <c r="G117" s="5">
        <v>4023.94757024292</v>
      </c>
      <c r="H117" s="5">
        <v>1981479.60515295</v>
      </c>
    </row>
    <row r="118" spans="1:8">
      <c r="A118" s="12">
        <v>22</v>
      </c>
      <c r="B118" s="19">
        <v>4762763.60858697</v>
      </c>
      <c r="C118" s="5">
        <v>3792.85741098537</v>
      </c>
      <c r="D118" s="5">
        <v>3112919.24949599</v>
      </c>
      <c r="E118" s="5">
        <v>2997605.62785087</v>
      </c>
      <c r="F118" s="5">
        <v>5379.26629884187</v>
      </c>
      <c r="G118" s="5">
        <v>4051.8032819575</v>
      </c>
      <c r="H118" s="5">
        <v>1966300.48032415</v>
      </c>
    </row>
    <row r="119" spans="1:8">
      <c r="A119" s="12">
        <v>23</v>
      </c>
      <c r="B119" s="19">
        <v>-5650406.64687627</v>
      </c>
      <c r="C119" s="5">
        <v>3852.54957685071</v>
      </c>
      <c r="D119" s="5">
        <v>2681020.02879438</v>
      </c>
      <c r="E119" s="5">
        <v>2859336.54601505</v>
      </c>
      <c r="F119" s="5">
        <v>4307.35313636511</v>
      </c>
      <c r="G119" s="5">
        <v>4007.5892531983</v>
      </c>
      <c r="H119" s="5">
        <v>2128271.87504736</v>
      </c>
    </row>
    <row r="120" spans="1:8">
      <c r="A120" s="12">
        <v>24</v>
      </c>
      <c r="B120" s="19">
        <v>1818750.21501696</v>
      </c>
      <c r="C120" s="5">
        <v>3575.30812452922</v>
      </c>
      <c r="D120" s="5">
        <v>2857160.45303444</v>
      </c>
      <c r="E120" s="5">
        <v>2580994.8628434</v>
      </c>
      <c r="F120" s="5">
        <v>4768.56738307476</v>
      </c>
      <c r="G120" s="5">
        <v>4079.5109852984</v>
      </c>
      <c r="H120" s="5">
        <v>1976089.16221375</v>
      </c>
    </row>
    <row r="121" spans="1:8">
      <c r="A121" s="12">
        <v>25</v>
      </c>
      <c r="B121" s="19">
        <v>-9239618.85327542</v>
      </c>
      <c r="C121" s="5">
        <v>3688.26766649584</v>
      </c>
      <c r="D121" s="5">
        <v>3298729.31335911</v>
      </c>
      <c r="E121" s="5">
        <v>2189855.32063525</v>
      </c>
      <c r="F121" s="5">
        <v>3873.2966186417</v>
      </c>
      <c r="G121" s="5">
        <v>3991.54929965373</v>
      </c>
      <c r="H121" s="5">
        <v>1890080.25614297</v>
      </c>
    </row>
    <row r="122" spans="1:8">
      <c r="A122" s="12">
        <v>26</v>
      </c>
      <c r="B122" s="19">
        <v>-906425.563064195</v>
      </c>
      <c r="C122" s="5">
        <v>3456.78227851732</v>
      </c>
      <c r="D122" s="5">
        <v>3345902.10628463</v>
      </c>
      <c r="E122" s="5">
        <v>2463481.12440034</v>
      </c>
      <c r="F122" s="5">
        <v>4505.39146218046</v>
      </c>
      <c r="G122" s="5">
        <v>4055.14644868093</v>
      </c>
      <c r="H122" s="5">
        <v>2068886.19747831</v>
      </c>
    </row>
    <row r="123" spans="1:8">
      <c r="A123" s="12">
        <v>27</v>
      </c>
      <c r="B123" s="19">
        <v>2467469.38865579</v>
      </c>
      <c r="C123" s="5">
        <v>3835.53290810954</v>
      </c>
      <c r="D123" s="5">
        <v>3018847.51480467</v>
      </c>
      <c r="E123" s="5">
        <v>2658276.93514992</v>
      </c>
      <c r="F123" s="5">
        <v>5183.98167360527</v>
      </c>
      <c r="G123" s="5">
        <v>3990.90497654575</v>
      </c>
      <c r="H123" s="5">
        <v>2249902.08935503</v>
      </c>
    </row>
    <row r="124" spans="1:8">
      <c r="A124" s="12">
        <v>28</v>
      </c>
      <c r="B124" s="19">
        <v>8236035.57400664</v>
      </c>
      <c r="C124" s="5">
        <v>3900.88273203056</v>
      </c>
      <c r="D124" s="5">
        <v>2218840.03694414</v>
      </c>
      <c r="E124" s="5">
        <v>2960454.40813657</v>
      </c>
      <c r="F124" s="5">
        <v>5659.40402742127</v>
      </c>
      <c r="G124" s="5">
        <v>3950.29246623127</v>
      </c>
      <c r="H124" s="5">
        <v>2097843.01879054</v>
      </c>
    </row>
    <row r="125" spans="1:8">
      <c r="A125" s="12">
        <v>29</v>
      </c>
      <c r="B125" s="19">
        <v>-4483120.4668715</v>
      </c>
      <c r="C125" s="5">
        <v>4012.12593690604</v>
      </c>
      <c r="D125" s="5">
        <v>3244646.22292287</v>
      </c>
      <c r="E125" s="5">
        <v>2554099.56218788</v>
      </c>
      <c r="F125" s="5">
        <v>4685.54612686709</v>
      </c>
      <c r="G125" s="5">
        <v>4159.96600058472</v>
      </c>
      <c r="H125" s="5">
        <v>2291093.56884277</v>
      </c>
    </row>
    <row r="126" spans="1:8">
      <c r="A126" s="12">
        <v>30</v>
      </c>
      <c r="B126" s="19">
        <v>-4677315.30863635</v>
      </c>
      <c r="C126" s="5">
        <v>4007.62134787374</v>
      </c>
      <c r="D126" s="5">
        <v>3086397.55510893</v>
      </c>
      <c r="E126" s="5">
        <v>2742938.47828318</v>
      </c>
      <c r="F126" s="5">
        <v>4709.00053293193</v>
      </c>
      <c r="G126" s="5">
        <v>3830.11839378735</v>
      </c>
      <c r="H126" s="5">
        <v>2544450.11654012</v>
      </c>
    </row>
    <row r="127" spans="1:8">
      <c r="A127" s="12">
        <v>31</v>
      </c>
      <c r="B127" s="19">
        <v>3275808.10387487</v>
      </c>
      <c r="C127" s="5">
        <v>3608.30172235348</v>
      </c>
      <c r="D127" s="5">
        <v>3430248.00636587</v>
      </c>
      <c r="E127" s="5">
        <v>2558323.34797996</v>
      </c>
      <c r="F127" s="5">
        <v>5146.5859951936</v>
      </c>
      <c r="G127" s="5">
        <v>3916.99860409761</v>
      </c>
      <c r="H127" s="5">
        <v>2006810.36207631</v>
      </c>
    </row>
    <row r="128" spans="1:8">
      <c r="A128" s="12">
        <v>32</v>
      </c>
      <c r="B128" s="19">
        <v>4934110.10154508</v>
      </c>
      <c r="C128" s="5">
        <v>3820.86661043832</v>
      </c>
      <c r="D128" s="5">
        <v>2900124.98707621</v>
      </c>
      <c r="E128" s="5">
        <v>2637720.52517868</v>
      </c>
      <c r="F128" s="5">
        <v>5451.68410296838</v>
      </c>
      <c r="G128" s="5">
        <v>3763.18628345842</v>
      </c>
      <c r="H128" s="5">
        <v>1819506.28998638</v>
      </c>
    </row>
    <row r="129" spans="1:8">
      <c r="A129" s="12">
        <v>33</v>
      </c>
      <c r="B129" s="19">
        <v>847059.30786708</v>
      </c>
      <c r="C129" s="5">
        <v>3569.77209697261</v>
      </c>
      <c r="D129" s="5">
        <v>3050469.94806269</v>
      </c>
      <c r="E129" s="5">
        <v>2630461.86984191</v>
      </c>
      <c r="F129" s="5">
        <v>4807.56053388834</v>
      </c>
      <c r="G129" s="5">
        <v>3783.21689688354</v>
      </c>
      <c r="H129" s="5">
        <v>1959101.07237838</v>
      </c>
    </row>
    <row r="130" spans="1:8">
      <c r="A130" s="12">
        <v>34</v>
      </c>
      <c r="B130" s="19">
        <v>4795567.70881788</v>
      </c>
      <c r="C130" s="5">
        <v>3492.84875524968</v>
      </c>
      <c r="D130" s="5">
        <v>3443677.63395031</v>
      </c>
      <c r="E130" s="5">
        <v>2668960.73331501</v>
      </c>
      <c r="F130" s="5">
        <v>5047.62865194926</v>
      </c>
      <c r="G130" s="5">
        <v>4305.78237174613</v>
      </c>
      <c r="H130" s="5">
        <v>2059033.42462208</v>
      </c>
    </row>
    <row r="131" spans="1:8">
      <c r="A131" s="12">
        <v>35</v>
      </c>
      <c r="B131" s="19">
        <v>5390604.76422044</v>
      </c>
      <c r="C131" s="5">
        <v>3582.43429882245</v>
      </c>
      <c r="D131" s="5">
        <v>2678457.81734565</v>
      </c>
      <c r="E131" s="5">
        <v>2788692.00600826</v>
      </c>
      <c r="F131" s="5">
        <v>5077.34645476639</v>
      </c>
      <c r="G131" s="5">
        <v>4094.9309189727</v>
      </c>
      <c r="H131" s="5">
        <v>1728250.65233269</v>
      </c>
    </row>
    <row r="132" spans="1:8">
      <c r="A132" s="12">
        <v>36</v>
      </c>
      <c r="B132" s="19">
        <v>8691262.45396687</v>
      </c>
      <c r="C132" s="5">
        <v>3563.01700876979</v>
      </c>
      <c r="D132" s="5">
        <v>2896879.9878732</v>
      </c>
      <c r="E132" s="5">
        <v>3002307.40321194</v>
      </c>
      <c r="F132" s="5">
        <v>5481.88638849257</v>
      </c>
      <c r="G132" s="5">
        <v>4048.18331108454</v>
      </c>
      <c r="H132" s="5">
        <v>1890151.51350749</v>
      </c>
    </row>
    <row r="133" spans="1:8">
      <c r="A133" s="12">
        <v>37</v>
      </c>
      <c r="B133" s="19">
        <v>3367824.7965947</v>
      </c>
      <c r="C133" s="5">
        <v>3882.01561461374</v>
      </c>
      <c r="D133" s="5">
        <v>2905453.66501776</v>
      </c>
      <c r="E133" s="5">
        <v>2989621.81683555</v>
      </c>
      <c r="F133" s="5">
        <v>5355.5970196778</v>
      </c>
      <c r="G133" s="5">
        <v>3894.99207204938</v>
      </c>
      <c r="H133" s="5">
        <v>2288252.58591428</v>
      </c>
    </row>
    <row r="134" spans="1:8">
      <c r="A134" s="12">
        <v>38</v>
      </c>
      <c r="B134" s="19">
        <v>2940273.15376261</v>
      </c>
      <c r="C134" s="5">
        <v>3862.76201872259</v>
      </c>
      <c r="D134" s="5">
        <v>3545113.10388063</v>
      </c>
      <c r="E134" s="5">
        <v>3118597.93463859</v>
      </c>
      <c r="F134" s="5">
        <v>5342.68840437111</v>
      </c>
      <c r="G134" s="5">
        <v>4185.90680775973</v>
      </c>
      <c r="H134" s="5">
        <v>2078170.90440263</v>
      </c>
    </row>
    <row r="135" spans="1:8">
      <c r="A135" s="12">
        <v>39</v>
      </c>
      <c r="B135" s="19">
        <v>-5360684.9515238</v>
      </c>
      <c r="C135" s="5">
        <v>3898.6522113903</v>
      </c>
      <c r="D135" s="5">
        <v>3080334.04374697</v>
      </c>
      <c r="E135" s="5">
        <v>2811509.99959547</v>
      </c>
      <c r="F135" s="5">
        <v>4489.06544703569</v>
      </c>
      <c r="G135" s="5">
        <v>4000.53672841862</v>
      </c>
      <c r="H135" s="5">
        <v>2282398.71235517</v>
      </c>
    </row>
    <row r="136" spans="1:8">
      <c r="A136" s="12">
        <v>40</v>
      </c>
      <c r="B136" s="19">
        <v>8912583.95219963</v>
      </c>
      <c r="C136" s="5">
        <v>3406.69506253508</v>
      </c>
      <c r="D136" s="5">
        <v>3149166.06404681</v>
      </c>
      <c r="E136" s="5">
        <v>2404161.20541925</v>
      </c>
      <c r="F136" s="5">
        <v>5262.88192102045</v>
      </c>
      <c r="G136" s="5">
        <v>4304.09133947851</v>
      </c>
      <c r="H136" s="5">
        <v>2142017.93429411</v>
      </c>
    </row>
    <row r="137" spans="1:8">
      <c r="A137" s="12">
        <v>41</v>
      </c>
      <c r="B137" s="19">
        <v>3687692.15798352</v>
      </c>
      <c r="C137" s="5">
        <v>3722.85918708862</v>
      </c>
      <c r="D137" s="5">
        <v>2807533.51483254</v>
      </c>
      <c r="E137" s="5">
        <v>3008704.76120283</v>
      </c>
      <c r="F137" s="5">
        <v>5137.0908244691</v>
      </c>
      <c r="G137" s="5">
        <v>4081.16108803986</v>
      </c>
      <c r="H137" s="5">
        <v>2272545.03899723</v>
      </c>
    </row>
    <row r="138" spans="1:8">
      <c r="A138" s="12">
        <v>42</v>
      </c>
      <c r="B138" s="19">
        <v>-12280507.5624163</v>
      </c>
      <c r="C138" s="5">
        <v>4085.27707764461</v>
      </c>
      <c r="D138" s="5">
        <v>3613117.24680703</v>
      </c>
      <c r="E138" s="5">
        <v>2740970.37544605</v>
      </c>
      <c r="F138" s="5">
        <v>4113.85582138162</v>
      </c>
      <c r="G138" s="5">
        <v>4003.67053958546</v>
      </c>
      <c r="H138" s="5">
        <v>2335567.21376512</v>
      </c>
    </row>
    <row r="139" spans="1:8">
      <c r="A139" s="12">
        <v>43</v>
      </c>
      <c r="B139" s="19">
        <v>3583803.43049689</v>
      </c>
      <c r="C139" s="5">
        <v>3818.90602074953</v>
      </c>
      <c r="D139" s="5">
        <v>3415299.21682282</v>
      </c>
      <c r="E139" s="5">
        <v>2489304.67001795</v>
      </c>
      <c r="F139" s="5">
        <v>5269.10764166518</v>
      </c>
      <c r="G139" s="5">
        <v>4285.29444267515</v>
      </c>
      <c r="H139" s="5">
        <v>2413710.31923268</v>
      </c>
    </row>
    <row r="140" spans="1:8">
      <c r="A140" s="12">
        <v>44</v>
      </c>
      <c r="B140" s="19">
        <v>1332881.49537039</v>
      </c>
      <c r="C140" s="5">
        <v>3783.54402873191</v>
      </c>
      <c r="D140" s="5">
        <v>3744691.98032965</v>
      </c>
      <c r="E140" s="5">
        <v>2713642.8385312</v>
      </c>
      <c r="F140" s="5">
        <v>5235.25074314034</v>
      </c>
      <c r="G140" s="5">
        <v>3879.84145212128</v>
      </c>
      <c r="H140" s="5">
        <v>2100407.92490755</v>
      </c>
    </row>
    <row r="141" spans="1:8">
      <c r="A141" s="12">
        <v>45</v>
      </c>
      <c r="B141" s="19">
        <v>892093.638995361</v>
      </c>
      <c r="C141" s="5">
        <v>4040.87128978678</v>
      </c>
      <c r="D141" s="5">
        <v>2252228.29211693</v>
      </c>
      <c r="E141" s="5">
        <v>3204721.07461674</v>
      </c>
      <c r="F141" s="5">
        <v>5026.20642741677</v>
      </c>
      <c r="G141" s="5">
        <v>4093.37807796349</v>
      </c>
      <c r="H141" s="5">
        <v>1780584.13442206</v>
      </c>
    </row>
    <row r="142" spans="1:8">
      <c r="A142" s="12">
        <v>46</v>
      </c>
      <c r="B142" s="19">
        <v>-269065.604131604</v>
      </c>
      <c r="C142" s="5">
        <v>3499.43051234918</v>
      </c>
      <c r="D142" s="5">
        <v>3089289.66204956</v>
      </c>
      <c r="E142" s="5">
        <v>3206133.58088234</v>
      </c>
      <c r="F142" s="5">
        <v>4568.83971838494</v>
      </c>
      <c r="G142" s="5">
        <v>4221.86569685754</v>
      </c>
      <c r="H142" s="5">
        <v>2217468.8989486</v>
      </c>
    </row>
    <row r="143" spans="1:8">
      <c r="A143" s="12">
        <v>47</v>
      </c>
      <c r="B143" s="19">
        <v>-213638.090755683</v>
      </c>
      <c r="C143" s="5">
        <v>3850.02113243494</v>
      </c>
      <c r="D143" s="5">
        <v>3200722.24127762</v>
      </c>
      <c r="E143" s="5">
        <v>2486648.45444058</v>
      </c>
      <c r="F143" s="5">
        <v>4929.88987996987</v>
      </c>
      <c r="G143" s="5">
        <v>4153.65631437295</v>
      </c>
      <c r="H143" s="5">
        <v>2443742.9350636</v>
      </c>
    </row>
    <row r="144" spans="1:8">
      <c r="A144" s="12">
        <v>48</v>
      </c>
      <c r="B144" s="19">
        <v>2219067.9166913</v>
      </c>
      <c r="C144" s="5">
        <v>3916.37936738536</v>
      </c>
      <c r="D144" s="5">
        <v>2777817.64712489</v>
      </c>
      <c r="E144" s="5">
        <v>3058818.05947979</v>
      </c>
      <c r="F144" s="5">
        <v>5231.82084095839</v>
      </c>
      <c r="G144" s="5">
        <v>3968.21126223963</v>
      </c>
      <c r="H144" s="5">
        <v>2476494.83297219</v>
      </c>
    </row>
    <row r="145" spans="1:8">
      <c r="A145" s="12">
        <v>49</v>
      </c>
      <c r="B145" s="19">
        <v>3038968.20658326</v>
      </c>
      <c r="C145" s="5">
        <v>3749.87577454925</v>
      </c>
      <c r="D145" s="5">
        <v>3111146.83961551</v>
      </c>
      <c r="E145" s="5">
        <v>2354708.50816206</v>
      </c>
      <c r="F145" s="5">
        <v>5160.04712392136</v>
      </c>
      <c r="G145" s="5">
        <v>3975.78305869377</v>
      </c>
      <c r="H145" s="5">
        <v>2235745.25456509</v>
      </c>
    </row>
    <row r="146" spans="1:8">
      <c r="A146" s="12">
        <v>50</v>
      </c>
      <c r="B146" s="19">
        <v>9488653.41892018</v>
      </c>
      <c r="C146" s="5">
        <v>3507.25167510903</v>
      </c>
      <c r="D146" s="5">
        <v>2850279.63082805</v>
      </c>
      <c r="E146" s="5">
        <v>2799417.98631817</v>
      </c>
      <c r="F146" s="5">
        <v>5517.94301423901</v>
      </c>
      <c r="G146" s="5">
        <v>4007.28336813641</v>
      </c>
      <c r="H146" s="5">
        <v>2204530.86395423</v>
      </c>
    </row>
    <row r="147" spans="1:8">
      <c r="A147" s="12">
        <v>51</v>
      </c>
      <c r="B147" s="19">
        <v>-300608.363928179</v>
      </c>
      <c r="C147" s="5">
        <v>3856.60744908753</v>
      </c>
      <c r="D147" s="5">
        <v>3449051.90455964</v>
      </c>
      <c r="E147" s="5">
        <v>3015272.71666506</v>
      </c>
      <c r="F147" s="5">
        <v>5161.78727822595</v>
      </c>
      <c r="G147" s="5">
        <v>3669.49160229327</v>
      </c>
      <c r="H147" s="5">
        <v>2159868.65305567</v>
      </c>
    </row>
    <row r="148" spans="1:8">
      <c r="A148" s="12">
        <v>52</v>
      </c>
      <c r="B148" s="19">
        <v>-6206878.91239812</v>
      </c>
      <c r="C148" s="5">
        <v>3515.59462166574</v>
      </c>
      <c r="D148" s="5">
        <v>3468695.97424797</v>
      </c>
      <c r="E148" s="5">
        <v>3111325.01036848</v>
      </c>
      <c r="F148" s="5">
        <v>4095.64393873749</v>
      </c>
      <c r="G148" s="5">
        <v>4371.27876465747</v>
      </c>
      <c r="H148" s="5">
        <v>2413034.89875788</v>
      </c>
    </row>
    <row r="149" spans="1:8">
      <c r="A149" s="12">
        <v>53</v>
      </c>
      <c r="B149" s="19">
        <v>-2947923.15557301</v>
      </c>
      <c r="C149" s="5">
        <v>4078.3330156245</v>
      </c>
      <c r="D149" s="5">
        <v>2882647.6772008</v>
      </c>
      <c r="E149" s="5">
        <v>2693164.57630463</v>
      </c>
      <c r="F149" s="5">
        <v>4857.68454613563</v>
      </c>
      <c r="G149" s="5">
        <v>4035.43321731673</v>
      </c>
      <c r="H149" s="5">
        <v>2483686.73057405</v>
      </c>
    </row>
    <row r="150" spans="1:8">
      <c r="A150" s="12">
        <v>54</v>
      </c>
      <c r="B150" s="19">
        <v>-6936935.30039659</v>
      </c>
      <c r="C150" s="5">
        <v>3900.34091495939</v>
      </c>
      <c r="D150" s="5">
        <v>2803359.79594582</v>
      </c>
      <c r="E150" s="5">
        <v>2911875.41960787</v>
      </c>
      <c r="F150" s="5">
        <v>4298.08691982445</v>
      </c>
      <c r="G150" s="5">
        <v>4015.82519300441</v>
      </c>
      <c r="H150" s="5">
        <v>2734726.10737462</v>
      </c>
    </row>
    <row r="151" spans="1:8">
      <c r="A151" s="12">
        <v>55</v>
      </c>
      <c r="B151" s="19">
        <v>-392779.051812522</v>
      </c>
      <c r="C151" s="5">
        <v>3601.59540671695</v>
      </c>
      <c r="D151" s="5">
        <v>3312641.97464193</v>
      </c>
      <c r="E151" s="5">
        <v>2821193.23198144</v>
      </c>
      <c r="F151" s="5">
        <v>4782.88275841589</v>
      </c>
      <c r="G151" s="5">
        <v>3968.07215333621</v>
      </c>
      <c r="H151" s="5">
        <v>2682609.39279128</v>
      </c>
    </row>
    <row r="152" spans="1:8">
      <c r="A152" s="12">
        <v>56</v>
      </c>
      <c r="B152" s="19">
        <v>134014.249963575</v>
      </c>
      <c r="C152" s="5">
        <v>3718.90973256228</v>
      </c>
      <c r="D152" s="5">
        <v>2950721.11182344</v>
      </c>
      <c r="E152" s="5">
        <v>2486950.5286113</v>
      </c>
      <c r="F152" s="5">
        <v>4787.85813811724</v>
      </c>
      <c r="G152" s="5">
        <v>3963.92229995079</v>
      </c>
      <c r="H152" s="5">
        <v>1893598.65240366</v>
      </c>
    </row>
    <row r="153" spans="1:8">
      <c r="A153" s="12">
        <v>57</v>
      </c>
      <c r="B153" s="19">
        <v>2740174.31306627</v>
      </c>
      <c r="C153" s="5">
        <v>3839.75816963822</v>
      </c>
      <c r="D153" s="5">
        <v>3569840.06812737</v>
      </c>
      <c r="E153" s="5">
        <v>2824100.64591041</v>
      </c>
      <c r="F153" s="5">
        <v>5356.61117330698</v>
      </c>
      <c r="G153" s="5">
        <v>3981.11338639001</v>
      </c>
      <c r="H153" s="5">
        <v>2035335.10250531</v>
      </c>
    </row>
    <row r="154" spans="1:8">
      <c r="A154" s="12">
        <v>58</v>
      </c>
      <c r="B154" s="19">
        <v>-5973378.01324786</v>
      </c>
      <c r="C154" s="5">
        <v>3608.91938493937</v>
      </c>
      <c r="D154" s="5">
        <v>2646890.20093452</v>
      </c>
      <c r="E154" s="5">
        <v>2858298.25250037</v>
      </c>
      <c r="F154" s="5">
        <v>4053.16864909701</v>
      </c>
      <c r="G154" s="5">
        <v>3884.76897324147</v>
      </c>
      <c r="H154" s="5">
        <v>2396149.11195928</v>
      </c>
    </row>
    <row r="155" spans="1:8">
      <c r="A155" s="12">
        <v>59</v>
      </c>
      <c r="B155" s="19">
        <v>5363224.84693708</v>
      </c>
      <c r="C155" s="5">
        <v>3520.44671579697</v>
      </c>
      <c r="D155" s="5">
        <v>2941494.15070494</v>
      </c>
      <c r="E155" s="5">
        <v>2784957.04605963</v>
      </c>
      <c r="F155" s="5">
        <v>5222.56959439596</v>
      </c>
      <c r="G155" s="5">
        <v>3822.5893442637</v>
      </c>
      <c r="H155" s="5">
        <v>2264360.11105928</v>
      </c>
    </row>
    <row r="156" spans="1:8">
      <c r="A156" s="12">
        <v>60</v>
      </c>
      <c r="B156" s="19">
        <v>809667.256562897</v>
      </c>
      <c r="C156" s="5">
        <v>3571.36505409993</v>
      </c>
      <c r="D156" s="5">
        <v>3333647.47299761</v>
      </c>
      <c r="E156" s="5">
        <v>2886009.21140915</v>
      </c>
      <c r="F156" s="5">
        <v>4815.93311094833</v>
      </c>
      <c r="G156" s="5">
        <v>4062.2952436956</v>
      </c>
      <c r="H156" s="5">
        <v>2066092.84884967</v>
      </c>
    </row>
    <row r="157" spans="1:8">
      <c r="A157" s="12">
        <v>61</v>
      </c>
      <c r="B157" s="19">
        <v>-1278269.16108553</v>
      </c>
      <c r="C157" s="5">
        <v>3760.01349591279</v>
      </c>
      <c r="D157" s="5">
        <v>3729076.63407783</v>
      </c>
      <c r="E157" s="5">
        <v>2699043.3953545</v>
      </c>
      <c r="F157" s="5">
        <v>4941.99591038707</v>
      </c>
      <c r="G157" s="5">
        <v>3919.56789844618</v>
      </c>
      <c r="H157" s="5">
        <v>2366689.70759811</v>
      </c>
    </row>
    <row r="158" spans="1:8">
      <c r="A158" s="12">
        <v>62</v>
      </c>
      <c r="B158" s="19">
        <v>-4151707.24722025</v>
      </c>
      <c r="C158" s="5">
        <v>3865.77052162227</v>
      </c>
      <c r="D158" s="5">
        <v>3277423.71998353</v>
      </c>
      <c r="E158" s="5">
        <v>2947749.18819038</v>
      </c>
      <c r="F158" s="5">
        <v>4585.1777069403</v>
      </c>
      <c r="G158" s="5">
        <v>4299.34175439923</v>
      </c>
      <c r="H158" s="5">
        <v>2314391.90503706</v>
      </c>
    </row>
    <row r="159" spans="1:8">
      <c r="A159" s="12">
        <v>63</v>
      </c>
      <c r="B159" s="19">
        <v>-1860182.85525131</v>
      </c>
      <c r="C159" s="5">
        <v>3724.75111718205</v>
      </c>
      <c r="D159" s="5">
        <v>2915550.07523008</v>
      </c>
      <c r="E159" s="5">
        <v>3060395.67056068</v>
      </c>
      <c r="F159" s="5">
        <v>4636.5169688166</v>
      </c>
      <c r="G159" s="5">
        <v>4064.25890135434</v>
      </c>
      <c r="H159" s="5">
        <v>2403050.70561008</v>
      </c>
    </row>
    <row r="160" spans="1:8">
      <c r="A160" s="12">
        <v>64</v>
      </c>
      <c r="B160" s="19">
        <v>7338689.34998335</v>
      </c>
      <c r="C160" s="5">
        <v>3704.78224530481</v>
      </c>
      <c r="D160" s="5">
        <v>2846150.64844583</v>
      </c>
      <c r="E160" s="5">
        <v>2295110.67752583</v>
      </c>
      <c r="F160" s="5">
        <v>5480.40466534776</v>
      </c>
      <c r="G160" s="5">
        <v>3941.30548289965</v>
      </c>
      <c r="H160" s="5">
        <v>2045582.28497522</v>
      </c>
    </row>
    <row r="161" spans="1:8">
      <c r="A161" s="12">
        <v>65</v>
      </c>
      <c r="B161" s="19">
        <v>4804735.7999858</v>
      </c>
      <c r="C161" s="5">
        <v>3756.31944829916</v>
      </c>
      <c r="D161" s="5">
        <v>3372408.73928141</v>
      </c>
      <c r="E161" s="5">
        <v>2789807.74036187</v>
      </c>
      <c r="F161" s="5">
        <v>5378.25717212283</v>
      </c>
      <c r="G161" s="5">
        <v>4067.30889413263</v>
      </c>
      <c r="H161" s="5">
        <v>1791320.8845497</v>
      </c>
    </row>
    <row r="162" spans="1:8">
      <c r="A162" s="12">
        <v>66</v>
      </c>
      <c r="B162" s="19">
        <v>-3325221.0778815</v>
      </c>
      <c r="C162" s="5">
        <v>3709.34021503802</v>
      </c>
      <c r="D162" s="5">
        <v>2915895.5070581</v>
      </c>
      <c r="E162" s="5">
        <v>2717136.56127491</v>
      </c>
      <c r="F162" s="5">
        <v>4409.46020294349</v>
      </c>
      <c r="G162" s="5">
        <v>4102.54390009733</v>
      </c>
      <c r="H162" s="5">
        <v>1835005.66047955</v>
      </c>
    </row>
    <row r="163" spans="1:8">
      <c r="A163" s="12">
        <v>67</v>
      </c>
      <c r="B163" s="19">
        <v>-68161.3702493031</v>
      </c>
      <c r="C163" s="5">
        <v>3983.08617575481</v>
      </c>
      <c r="D163" s="5">
        <v>3057847.36420305</v>
      </c>
      <c r="E163" s="5">
        <v>2747165.60250206</v>
      </c>
      <c r="F163" s="5">
        <v>5040.8215404704</v>
      </c>
      <c r="G163" s="5">
        <v>4202.76708472926</v>
      </c>
      <c r="H163" s="5">
        <v>2303968.44519688</v>
      </c>
    </row>
    <row r="164" spans="1:8">
      <c r="A164" s="12">
        <v>68</v>
      </c>
      <c r="B164" s="19">
        <v>-476021.378469988</v>
      </c>
      <c r="C164" s="5">
        <v>3898.02075842544</v>
      </c>
      <c r="D164" s="5">
        <v>3268011.57726896</v>
      </c>
      <c r="E164" s="5">
        <v>3547617.58946739</v>
      </c>
      <c r="F164" s="5">
        <v>5065.93719012102</v>
      </c>
      <c r="G164" s="5">
        <v>3992.64645688394</v>
      </c>
      <c r="H164" s="5">
        <v>2009803.45585523</v>
      </c>
    </row>
    <row r="165" spans="1:8">
      <c r="A165" s="12">
        <v>69</v>
      </c>
      <c r="B165" s="19">
        <v>-3033443.36192532</v>
      </c>
      <c r="C165" s="5">
        <v>3765.70364038929</v>
      </c>
      <c r="D165" s="5">
        <v>3076458.62804007</v>
      </c>
      <c r="E165" s="5">
        <v>2844654.16566361</v>
      </c>
      <c r="F165" s="5">
        <v>4580.17213821666</v>
      </c>
      <c r="G165" s="5">
        <v>3961.60252877233</v>
      </c>
      <c r="H165" s="5">
        <v>1986761.37335677</v>
      </c>
    </row>
    <row r="166" spans="1:8">
      <c r="A166" s="12">
        <v>70</v>
      </c>
      <c r="B166" s="19">
        <v>3199365.27544543</v>
      </c>
      <c r="C166" s="5">
        <v>3604.75914555299</v>
      </c>
      <c r="D166" s="5">
        <v>2583400.34060763</v>
      </c>
      <c r="E166" s="5">
        <v>2627000.63754016</v>
      </c>
      <c r="F166" s="5">
        <v>4939.5638316054</v>
      </c>
      <c r="G166" s="5">
        <v>3931.82952797075</v>
      </c>
      <c r="H166" s="5">
        <v>2323875.83749102</v>
      </c>
    </row>
    <row r="167" spans="1:8">
      <c r="A167" s="12">
        <v>71</v>
      </c>
      <c r="B167" s="19">
        <v>1434117.67529178</v>
      </c>
      <c r="C167" s="5">
        <v>3689.69248420416</v>
      </c>
      <c r="D167" s="5">
        <v>3309061.12328752</v>
      </c>
      <c r="E167" s="5">
        <v>2279232.44826034</v>
      </c>
      <c r="F167" s="5">
        <v>5008.21979036874</v>
      </c>
      <c r="G167" s="5">
        <v>3881.38928308956</v>
      </c>
      <c r="H167" s="5">
        <v>2152624.31778796</v>
      </c>
    </row>
    <row r="168" spans="1:8">
      <c r="A168" s="12">
        <v>72</v>
      </c>
      <c r="B168" s="19">
        <v>2300288.79316105</v>
      </c>
      <c r="C168" s="5">
        <v>3854.92798182082</v>
      </c>
      <c r="D168" s="5">
        <v>3058926.35277504</v>
      </c>
      <c r="E168" s="5">
        <v>2614069.76978433</v>
      </c>
      <c r="F168" s="5">
        <v>5206.83617749836</v>
      </c>
      <c r="G168" s="5">
        <v>3907.20436886521</v>
      </c>
      <c r="H168" s="5">
        <v>2014077.05148225</v>
      </c>
    </row>
    <row r="169" spans="1:8">
      <c r="A169" s="12">
        <v>73</v>
      </c>
      <c r="B169" s="19">
        <v>-238461.160573879</v>
      </c>
      <c r="C169" s="5">
        <v>3648.94308268894</v>
      </c>
      <c r="D169" s="5">
        <v>3181922.38097792</v>
      </c>
      <c r="E169" s="5">
        <v>2691578.86812004</v>
      </c>
      <c r="F169" s="5">
        <v>4787.63280768396</v>
      </c>
      <c r="G169" s="5">
        <v>3944.76278992648</v>
      </c>
      <c r="H169" s="5">
        <v>2334235.51904494</v>
      </c>
    </row>
    <row r="170" spans="1:8">
      <c r="A170" s="12">
        <v>74</v>
      </c>
      <c r="B170" s="19">
        <v>-1231112.27859289</v>
      </c>
      <c r="C170" s="5">
        <v>3916.21208228746</v>
      </c>
      <c r="D170" s="5">
        <v>2478615.34686558</v>
      </c>
      <c r="E170" s="5">
        <v>2854842.96106631</v>
      </c>
      <c r="F170" s="5">
        <v>4844.7869588965</v>
      </c>
      <c r="G170" s="5">
        <v>3686.7998654716</v>
      </c>
      <c r="H170" s="5">
        <v>2265106.77481762</v>
      </c>
    </row>
    <row r="171" spans="1:8">
      <c r="A171" s="12">
        <v>75</v>
      </c>
      <c r="B171" s="19">
        <v>2516466.05789665</v>
      </c>
      <c r="C171" s="5">
        <v>3859.87079987746</v>
      </c>
      <c r="D171" s="5">
        <v>2994897.68271804</v>
      </c>
      <c r="E171" s="5">
        <v>3305317.60433086</v>
      </c>
      <c r="F171" s="5">
        <v>5299.61795452745</v>
      </c>
      <c r="G171" s="5">
        <v>3884.14365041859</v>
      </c>
      <c r="H171" s="5">
        <v>2319476.70330075</v>
      </c>
    </row>
    <row r="172" spans="1:8">
      <c r="A172" s="12">
        <v>76</v>
      </c>
      <c r="B172" s="19">
        <v>-6730613.5127222</v>
      </c>
      <c r="C172" s="5">
        <v>3967.61931629492</v>
      </c>
      <c r="D172" s="5">
        <v>2576465.72760967</v>
      </c>
      <c r="E172" s="5">
        <v>2504437.30956444</v>
      </c>
      <c r="F172" s="5">
        <v>4301.24474862667</v>
      </c>
      <c r="G172" s="5">
        <v>3839.17512178736</v>
      </c>
      <c r="H172" s="5">
        <v>2543629.27729029</v>
      </c>
    </row>
    <row r="173" spans="1:8">
      <c r="A173" s="12">
        <v>77</v>
      </c>
      <c r="B173" s="19">
        <v>3318904.51955213</v>
      </c>
      <c r="C173" s="5">
        <v>3707.75629633164</v>
      </c>
      <c r="D173" s="5">
        <v>2441015.07704871</v>
      </c>
      <c r="E173" s="5">
        <v>3038120.79491186</v>
      </c>
      <c r="F173" s="5">
        <v>5019.01293472913</v>
      </c>
      <c r="G173" s="5">
        <v>3946.81605671122</v>
      </c>
      <c r="H173" s="5">
        <v>1907961.28805704</v>
      </c>
    </row>
    <row r="174" spans="1:8">
      <c r="A174" s="12">
        <v>78</v>
      </c>
      <c r="B174" s="19">
        <v>-3936865.9661796</v>
      </c>
      <c r="C174" s="5">
        <v>4008.11094719025</v>
      </c>
      <c r="D174" s="5">
        <v>3126243.59552603</v>
      </c>
      <c r="E174" s="5">
        <v>2726637.98275375</v>
      </c>
      <c r="F174" s="5">
        <v>4785.28719371003</v>
      </c>
      <c r="G174" s="5">
        <v>3760.69290317815</v>
      </c>
      <c r="H174" s="5">
        <v>2163901.88296318</v>
      </c>
    </row>
    <row r="175" spans="1:8">
      <c r="A175" s="12">
        <v>79</v>
      </c>
      <c r="B175" s="19">
        <v>213909.874309276</v>
      </c>
      <c r="C175" s="5">
        <v>3731.20805130518</v>
      </c>
      <c r="D175" s="5">
        <v>3045889.34590969</v>
      </c>
      <c r="E175" s="5">
        <v>3413379.90947964</v>
      </c>
      <c r="F175" s="5">
        <v>4907.15211354065</v>
      </c>
      <c r="G175" s="5">
        <v>4115.50320460172</v>
      </c>
      <c r="H175" s="5">
        <v>2662806.10387181</v>
      </c>
    </row>
    <row r="176" spans="1:8">
      <c r="A176" s="12">
        <v>80</v>
      </c>
      <c r="B176" s="19">
        <v>-7005097.91375024</v>
      </c>
      <c r="C176" s="5">
        <v>3926.54965397146</v>
      </c>
      <c r="D176" s="5">
        <v>3567066.02850285</v>
      </c>
      <c r="E176" s="5">
        <v>2772103.49612709</v>
      </c>
      <c r="F176" s="5">
        <v>4474.95144974828</v>
      </c>
      <c r="G176" s="5">
        <v>4098.67023562329</v>
      </c>
      <c r="H176" s="5">
        <v>2561608.29901309</v>
      </c>
    </row>
    <row r="177" spans="1:8">
      <c r="A177" s="12">
        <v>81</v>
      </c>
      <c r="B177" s="19">
        <v>-11040414.637014</v>
      </c>
      <c r="C177" s="5">
        <v>3981.80539126937</v>
      </c>
      <c r="D177" s="5">
        <v>3240135.83378005</v>
      </c>
      <c r="E177" s="5">
        <v>2759138.04961128</v>
      </c>
      <c r="F177" s="5">
        <v>4002.74202696353</v>
      </c>
      <c r="G177" s="5">
        <v>4208.13252526114</v>
      </c>
      <c r="H177" s="5">
        <v>1712911.10284663</v>
      </c>
    </row>
    <row r="178" spans="1:8">
      <c r="A178" s="12">
        <v>82</v>
      </c>
      <c r="B178" s="19">
        <v>-5306292.35925373</v>
      </c>
      <c r="C178" s="5">
        <v>3473.54447044964</v>
      </c>
      <c r="D178" s="5">
        <v>2882085.05222254</v>
      </c>
      <c r="E178" s="5">
        <v>2975128.45472173</v>
      </c>
      <c r="F178" s="5">
        <v>3998.22737925855</v>
      </c>
      <c r="G178" s="5">
        <v>4203.20389068156</v>
      </c>
      <c r="H178" s="5">
        <v>2161901.72582244</v>
      </c>
    </row>
    <row r="179" spans="1:8">
      <c r="A179" s="12">
        <v>83</v>
      </c>
      <c r="B179" s="19">
        <v>11995192.8330964</v>
      </c>
      <c r="C179" s="5">
        <v>3426.53705165877</v>
      </c>
      <c r="D179" s="5">
        <v>3075344.46260609</v>
      </c>
      <c r="E179" s="5">
        <v>2958466.56939209</v>
      </c>
      <c r="F179" s="5">
        <v>5807.72079915055</v>
      </c>
      <c r="G179" s="5">
        <v>3901.17262786579</v>
      </c>
      <c r="H179" s="5">
        <v>2021512.38841314</v>
      </c>
    </row>
    <row r="180" spans="1:8">
      <c r="A180" s="12">
        <v>84</v>
      </c>
      <c r="B180" s="19">
        <v>-3260169.80655619</v>
      </c>
      <c r="C180" s="5">
        <v>3893.73045415637</v>
      </c>
      <c r="D180" s="5">
        <v>3123051.97245348</v>
      </c>
      <c r="E180" s="5">
        <v>2763237.82091633</v>
      </c>
      <c r="F180" s="5">
        <v>4713.84399530919</v>
      </c>
      <c r="G180" s="5">
        <v>3973.75510018446</v>
      </c>
      <c r="H180" s="5">
        <v>2392460.62313495</v>
      </c>
    </row>
    <row r="181" spans="1:8">
      <c r="A181" s="12">
        <v>85</v>
      </c>
      <c r="B181" s="19">
        <v>-896901.597179048</v>
      </c>
      <c r="C181" s="5">
        <v>3827.88119043748</v>
      </c>
      <c r="D181" s="5">
        <v>3631088.9287963</v>
      </c>
      <c r="E181" s="5">
        <v>3251903.05661149</v>
      </c>
      <c r="F181" s="5">
        <v>5026.85486357267</v>
      </c>
      <c r="G181" s="5">
        <v>3990.66344348124</v>
      </c>
      <c r="H181" s="5">
        <v>2079606.07788067</v>
      </c>
    </row>
    <row r="182" spans="1:8">
      <c r="A182" s="12">
        <v>86</v>
      </c>
      <c r="B182" s="19">
        <v>7114686.51042453</v>
      </c>
      <c r="C182" s="5">
        <v>3942.07554569273</v>
      </c>
      <c r="D182" s="5">
        <v>3545338.14942144</v>
      </c>
      <c r="E182" s="5">
        <v>2858556.35258333</v>
      </c>
      <c r="F182" s="5">
        <v>5925.32673281364</v>
      </c>
      <c r="G182" s="5">
        <v>4005.82550816524</v>
      </c>
      <c r="H182" s="5">
        <v>2704705.48925904</v>
      </c>
    </row>
    <row r="183" spans="1:8">
      <c r="A183" s="12">
        <v>87</v>
      </c>
      <c r="B183" s="19">
        <v>7670264.45821699</v>
      </c>
      <c r="C183" s="5">
        <v>3713.94025377231</v>
      </c>
      <c r="D183" s="5">
        <v>3054264.36582284</v>
      </c>
      <c r="E183" s="5">
        <v>2848660.65216377</v>
      </c>
      <c r="F183" s="5">
        <v>5524.9835762752</v>
      </c>
      <c r="G183" s="5">
        <v>4177.73617771847</v>
      </c>
      <c r="H183" s="5">
        <v>2276840.33052622</v>
      </c>
    </row>
    <row r="184" spans="1:8">
      <c r="A184" s="12">
        <v>88</v>
      </c>
      <c r="B184" s="19">
        <v>-4073881.48512645</v>
      </c>
      <c r="C184" s="5">
        <v>3855.38958027627</v>
      </c>
      <c r="D184" s="5">
        <v>3062453.69050899</v>
      </c>
      <c r="E184" s="5">
        <v>2512426.2792472</v>
      </c>
      <c r="F184" s="5">
        <v>4541.07318146335</v>
      </c>
      <c r="G184" s="5">
        <v>3994.70507720181</v>
      </c>
      <c r="H184" s="5">
        <v>2165794.67005369</v>
      </c>
    </row>
    <row r="185" spans="1:8">
      <c r="A185" s="12">
        <v>89</v>
      </c>
      <c r="B185" s="19">
        <v>-894273.673728062</v>
      </c>
      <c r="C185" s="5">
        <v>3858.09903449635</v>
      </c>
      <c r="D185" s="5">
        <v>3491846.95888285</v>
      </c>
      <c r="E185" s="5">
        <v>3122851.31611913</v>
      </c>
      <c r="F185" s="5">
        <v>4938.93524689859</v>
      </c>
      <c r="G185" s="5">
        <v>4239.96290216028</v>
      </c>
      <c r="H185" s="5">
        <v>1982013.36789476</v>
      </c>
    </row>
    <row r="186" spans="1:8">
      <c r="A186" s="12">
        <v>90</v>
      </c>
      <c r="B186" s="19">
        <v>7843005.02051247</v>
      </c>
      <c r="C186" s="5">
        <v>3524.32255409274</v>
      </c>
      <c r="D186" s="5">
        <v>3076229.19504694</v>
      </c>
      <c r="E186" s="5">
        <v>2473109.46597424</v>
      </c>
      <c r="F186" s="5">
        <v>5341.26461785056</v>
      </c>
      <c r="G186" s="5">
        <v>4186.18194373018</v>
      </c>
      <c r="H186" s="5">
        <v>2530853.53952081</v>
      </c>
    </row>
    <row r="187" spans="1:8">
      <c r="A187" s="12">
        <v>91</v>
      </c>
      <c r="B187" s="19">
        <v>-3935456.59315606</v>
      </c>
      <c r="C187" s="5">
        <v>3901.50824217405</v>
      </c>
      <c r="D187" s="5">
        <v>3039592.92058512</v>
      </c>
      <c r="E187" s="5">
        <v>3188154.11110394</v>
      </c>
      <c r="F187" s="5">
        <v>4684.96696364919</v>
      </c>
      <c r="G187" s="5">
        <v>3793.03899139756</v>
      </c>
      <c r="H187" s="5">
        <v>2140400.44070483</v>
      </c>
    </row>
    <row r="188" spans="1:8">
      <c r="A188" s="12">
        <v>92</v>
      </c>
      <c r="B188" s="19">
        <v>2731484.30078439</v>
      </c>
      <c r="C188" s="5">
        <v>3596.8751370531</v>
      </c>
      <c r="D188" s="5">
        <v>3310042.02639514</v>
      </c>
      <c r="E188" s="5">
        <v>2750410.49818314</v>
      </c>
      <c r="F188" s="5">
        <v>5027.18700540683</v>
      </c>
      <c r="G188" s="5">
        <v>4041.87828697911</v>
      </c>
      <c r="H188" s="5">
        <v>2147991.74516224</v>
      </c>
    </row>
    <row r="189" spans="1:8">
      <c r="A189" s="12">
        <v>93</v>
      </c>
      <c r="B189" s="19">
        <v>7081244.09581704</v>
      </c>
      <c r="C189" s="5">
        <v>3724.82693603732</v>
      </c>
      <c r="D189" s="5">
        <v>3451786.25355425</v>
      </c>
      <c r="E189" s="5">
        <v>2999545.13638981</v>
      </c>
      <c r="F189" s="5">
        <v>5617.01287730428</v>
      </c>
      <c r="G189" s="5">
        <v>4086.61036515835</v>
      </c>
      <c r="H189" s="5">
        <v>2112564.46658423</v>
      </c>
    </row>
    <row r="190" spans="1:8">
      <c r="A190" s="12">
        <v>94</v>
      </c>
      <c r="B190" s="19">
        <v>3221261.41284323</v>
      </c>
      <c r="C190" s="5">
        <v>3958.13641429735</v>
      </c>
      <c r="D190" s="5">
        <v>3231336.27782363</v>
      </c>
      <c r="E190" s="5">
        <v>2828265.82793028</v>
      </c>
      <c r="F190" s="5">
        <v>5497.47728385114</v>
      </c>
      <c r="G190" s="5">
        <v>3857.81613729041</v>
      </c>
      <c r="H190" s="5">
        <v>2212288.56414543</v>
      </c>
    </row>
    <row r="191" spans="1:8">
      <c r="A191" s="12">
        <v>95</v>
      </c>
      <c r="B191" s="19">
        <v>701535.989520057</v>
      </c>
      <c r="C191" s="5">
        <v>3446.88068950841</v>
      </c>
      <c r="D191" s="5">
        <v>3098051.22517456</v>
      </c>
      <c r="E191" s="5">
        <v>2665737.65164705</v>
      </c>
      <c r="F191" s="5">
        <v>4576.73599988325</v>
      </c>
      <c r="G191" s="5">
        <v>4281.21817159299</v>
      </c>
      <c r="H191" s="5">
        <v>2576215.10376589</v>
      </c>
    </row>
    <row r="192" spans="1:8">
      <c r="A192" s="12">
        <v>96</v>
      </c>
      <c r="B192" s="19">
        <v>1197848.96024554</v>
      </c>
      <c r="C192" s="5">
        <v>3699.42700059749</v>
      </c>
      <c r="D192" s="5">
        <v>3814123.98456724</v>
      </c>
      <c r="E192" s="5">
        <v>2655839.58640677</v>
      </c>
      <c r="F192" s="5">
        <v>5127.85876835969</v>
      </c>
      <c r="G192" s="5">
        <v>3980.67082309598</v>
      </c>
      <c r="H192" s="5">
        <v>2324559.24968856</v>
      </c>
    </row>
    <row r="193" spans="1:8">
      <c r="A193" s="12">
        <v>97</v>
      </c>
      <c r="B193" s="19">
        <v>1525555.70231799</v>
      </c>
      <c r="C193" s="5">
        <v>4043.24962305554</v>
      </c>
      <c r="D193" s="5">
        <v>3555201.3276642</v>
      </c>
      <c r="E193" s="5">
        <v>2798786.13490811</v>
      </c>
      <c r="F193" s="5">
        <v>5355.091598949</v>
      </c>
      <c r="G193" s="5">
        <v>4293.49502902914</v>
      </c>
      <c r="H193" s="5">
        <v>2445611.09821251</v>
      </c>
    </row>
    <row r="194" spans="1:8">
      <c r="A194" s="12">
        <v>98</v>
      </c>
      <c r="B194" s="19">
        <v>6260966.96886915</v>
      </c>
      <c r="C194" s="5">
        <v>3765.62882350174</v>
      </c>
      <c r="D194" s="5">
        <v>2955646.37701715</v>
      </c>
      <c r="E194" s="5">
        <v>2578658.68963268</v>
      </c>
      <c r="F194" s="5">
        <v>5344.25700943867</v>
      </c>
      <c r="G194" s="5">
        <v>4277.07966541756</v>
      </c>
      <c r="H194" s="5">
        <v>2002797.12965271</v>
      </c>
    </row>
    <row r="195" spans="1:8">
      <c r="A195" s="12">
        <v>99</v>
      </c>
      <c r="B195" s="19">
        <v>10879551.4208306</v>
      </c>
      <c r="C195" s="5">
        <v>3562.20915187772</v>
      </c>
      <c r="D195" s="5">
        <v>2879029.64119856</v>
      </c>
      <c r="E195" s="5">
        <v>2935661.66058785</v>
      </c>
      <c r="F195" s="5">
        <v>5693.708230249</v>
      </c>
      <c r="G195" s="5">
        <v>4051.41207102277</v>
      </c>
      <c r="H195" s="5">
        <v>2007022.18570788</v>
      </c>
    </row>
    <row r="196" spans="1:8">
      <c r="A196" s="12">
        <v>100</v>
      </c>
      <c r="B196" s="19">
        <v>4113219.57316664</v>
      </c>
      <c r="C196" s="5">
        <v>3859.20496757443</v>
      </c>
      <c r="D196" s="5">
        <v>3374536.49892981</v>
      </c>
      <c r="E196" s="5">
        <v>2383012.97336145</v>
      </c>
      <c r="F196" s="5">
        <v>5494.64988607489</v>
      </c>
      <c r="G196" s="5">
        <v>3868.97655469767</v>
      </c>
      <c r="H196" s="5">
        <v>2310081.87515021</v>
      </c>
    </row>
    <row r="197" spans="1:8">
      <c r="A197" s="12">
        <v>101</v>
      </c>
      <c r="B197" s="19">
        <v>4888738.56949604</v>
      </c>
      <c r="C197" s="5">
        <v>3981.9469358621</v>
      </c>
      <c r="D197" s="5">
        <v>2965912.35672698</v>
      </c>
      <c r="E197" s="5">
        <v>2954646.52842734</v>
      </c>
      <c r="F197" s="5">
        <v>5696.15498962184</v>
      </c>
      <c r="G197" s="5">
        <v>3737.02143381614</v>
      </c>
      <c r="H197" s="5">
        <v>2317799.86481797</v>
      </c>
    </row>
    <row r="198" spans="1:8">
      <c r="A198" s="12">
        <v>102</v>
      </c>
      <c r="B198" s="19">
        <v>-3213837.04730341</v>
      </c>
      <c r="C198" s="5">
        <v>3865.92227220773</v>
      </c>
      <c r="D198" s="5">
        <v>3155127.29620343</v>
      </c>
      <c r="E198" s="5">
        <v>3389479.50493622</v>
      </c>
      <c r="F198" s="5">
        <v>4702.82431335577</v>
      </c>
      <c r="G198" s="5">
        <v>3978.51036655638</v>
      </c>
      <c r="H198" s="5">
        <v>1707764.98889908</v>
      </c>
    </row>
    <row r="199" spans="1:8">
      <c r="A199" s="12">
        <v>103</v>
      </c>
      <c r="B199" s="19">
        <v>-5189677.88226924</v>
      </c>
      <c r="C199" s="5">
        <v>3919.95425272891</v>
      </c>
      <c r="D199" s="5">
        <v>2957309.44291183</v>
      </c>
      <c r="E199" s="5">
        <v>2657049.79108722</v>
      </c>
      <c r="F199" s="5">
        <v>4466.92316596445</v>
      </c>
      <c r="G199" s="5">
        <v>4037.9031142524</v>
      </c>
      <c r="H199" s="5">
        <v>2075690.97776823</v>
      </c>
    </row>
    <row r="200" spans="1:8">
      <c r="A200" s="12">
        <v>104</v>
      </c>
      <c r="B200" s="19">
        <v>2661939.55715157</v>
      </c>
      <c r="C200" s="5">
        <v>3773.67551738945</v>
      </c>
      <c r="D200" s="5">
        <v>2909658.46616431</v>
      </c>
      <c r="E200" s="5">
        <v>2683961.66613317</v>
      </c>
      <c r="F200" s="5">
        <v>5095.38062470844</v>
      </c>
      <c r="G200" s="5">
        <v>4054.21891582353</v>
      </c>
      <c r="H200" s="5">
        <v>2251470.03233971</v>
      </c>
    </row>
    <row r="201" spans="1:8">
      <c r="A201" s="12">
        <v>105</v>
      </c>
      <c r="B201" s="19">
        <v>10148202.3021859</v>
      </c>
      <c r="C201" s="5">
        <v>3696.83092965952</v>
      </c>
      <c r="D201" s="5">
        <v>2649224.47356557</v>
      </c>
      <c r="E201" s="5">
        <v>2679767.96192429</v>
      </c>
      <c r="F201" s="5">
        <v>5805.04788612826</v>
      </c>
      <c r="G201" s="5">
        <v>3829.60601780977</v>
      </c>
      <c r="H201" s="5">
        <v>2162956.81748024</v>
      </c>
    </row>
    <row r="202" spans="1:8">
      <c r="A202" s="12">
        <v>106</v>
      </c>
      <c r="B202" s="19">
        <v>-2553023.19192584</v>
      </c>
      <c r="C202" s="5">
        <v>3881.45978841833</v>
      </c>
      <c r="D202" s="5">
        <v>3132550.92666366</v>
      </c>
      <c r="E202" s="5">
        <v>2635209.30307144</v>
      </c>
      <c r="F202" s="5">
        <v>4735.52092186776</v>
      </c>
      <c r="G202" s="5">
        <v>3921.91790468956</v>
      </c>
      <c r="H202" s="5">
        <v>1740220.93183273</v>
      </c>
    </row>
    <row r="203" spans="1:8">
      <c r="A203" s="12">
        <v>107</v>
      </c>
      <c r="B203" s="19">
        <v>-2478114.22728705</v>
      </c>
      <c r="C203" s="5">
        <v>3748.95695956394</v>
      </c>
      <c r="D203" s="5">
        <v>2883438.20211608</v>
      </c>
      <c r="E203" s="5">
        <v>2753620.68750821</v>
      </c>
      <c r="F203" s="5">
        <v>4592.63645079027</v>
      </c>
      <c r="G203" s="5">
        <v>3908.85001908517</v>
      </c>
      <c r="H203" s="5">
        <v>2265039.71050342</v>
      </c>
    </row>
    <row r="204" spans="1:8">
      <c r="A204" s="12">
        <v>108</v>
      </c>
      <c r="B204" s="19">
        <v>-8078760.1944133</v>
      </c>
      <c r="C204" s="5">
        <v>3651.74256358313</v>
      </c>
      <c r="D204" s="5">
        <v>2659948.20666801</v>
      </c>
      <c r="E204" s="5">
        <v>3231772.98163617</v>
      </c>
      <c r="F204" s="5">
        <v>3904.85240808758</v>
      </c>
      <c r="G204" s="5">
        <v>3803.94667488889</v>
      </c>
      <c r="H204" s="5">
        <v>2209448.25011118</v>
      </c>
    </row>
    <row r="205" spans="1:8">
      <c r="A205" s="12">
        <v>109</v>
      </c>
      <c r="B205" s="19">
        <v>-8096285.92213662</v>
      </c>
      <c r="C205" s="5">
        <v>3817.01406855186</v>
      </c>
      <c r="D205" s="5">
        <v>3515575.2080799</v>
      </c>
      <c r="E205" s="5">
        <v>3338062.35512056</v>
      </c>
      <c r="F205" s="5">
        <v>4294.9995233868</v>
      </c>
      <c r="G205" s="5">
        <v>4049.50402516</v>
      </c>
      <c r="H205" s="5">
        <v>2576347.04097615</v>
      </c>
    </row>
    <row r="206" spans="1:8">
      <c r="A206" s="12">
        <v>110</v>
      </c>
      <c r="B206" s="19">
        <v>11098171.7869827</v>
      </c>
      <c r="C206" s="5">
        <v>3528.71935379364</v>
      </c>
      <c r="D206" s="5">
        <v>3372272.80765883</v>
      </c>
      <c r="E206" s="5">
        <v>2856540.86526285</v>
      </c>
      <c r="F206" s="5">
        <v>5741.72830899269</v>
      </c>
      <c r="G206" s="5">
        <v>4141.85765553058</v>
      </c>
      <c r="H206" s="5">
        <v>1901921.76350109</v>
      </c>
    </row>
    <row r="207" spans="1:8">
      <c r="A207" s="12">
        <v>111</v>
      </c>
      <c r="B207" s="19">
        <v>1548733.56563797</v>
      </c>
      <c r="C207" s="5">
        <v>3587.62803783452</v>
      </c>
      <c r="D207" s="5">
        <v>3484406.51912066</v>
      </c>
      <c r="E207" s="5">
        <v>2651063.56900867</v>
      </c>
      <c r="F207" s="5">
        <v>4872.55711610823</v>
      </c>
      <c r="G207" s="5">
        <v>4158.20934439765</v>
      </c>
      <c r="H207" s="5">
        <v>1714554.19368818</v>
      </c>
    </row>
    <row r="208" spans="1:8">
      <c r="A208" s="12">
        <v>112</v>
      </c>
      <c r="B208" s="19">
        <v>-2962159.90466284</v>
      </c>
      <c r="C208" s="5">
        <v>3806.12000561988</v>
      </c>
      <c r="D208" s="5">
        <v>3471276.1227241</v>
      </c>
      <c r="E208" s="5">
        <v>3207592.51478137</v>
      </c>
      <c r="F208" s="5">
        <v>4786.24135198697</v>
      </c>
      <c r="G208" s="5">
        <v>3896.46293911313</v>
      </c>
      <c r="H208" s="5">
        <v>2219579.71314684</v>
      </c>
    </row>
    <row r="209" spans="1:8">
      <c r="A209" s="12">
        <v>113</v>
      </c>
      <c r="B209" s="19">
        <v>2450928.49802341</v>
      </c>
      <c r="C209" s="5">
        <v>3619.990218656</v>
      </c>
      <c r="D209" s="5">
        <v>3274345.97958637</v>
      </c>
      <c r="E209" s="5">
        <v>3052676.82860094</v>
      </c>
      <c r="F209" s="5">
        <v>5070.96039292993</v>
      </c>
      <c r="G209" s="5">
        <v>3960.73282544776</v>
      </c>
      <c r="H209" s="5">
        <v>2234170.86324637</v>
      </c>
    </row>
    <row r="210" spans="1:8">
      <c r="A210" s="12">
        <v>114</v>
      </c>
      <c r="B210" s="19">
        <v>1825466.59477677</v>
      </c>
      <c r="C210" s="5">
        <v>3886.69337412964</v>
      </c>
      <c r="D210" s="5">
        <v>3169610.33806913</v>
      </c>
      <c r="E210" s="5">
        <v>2818316.31020334</v>
      </c>
      <c r="F210" s="5">
        <v>5118.67727409021</v>
      </c>
      <c r="G210" s="5">
        <v>4375.05199952113</v>
      </c>
      <c r="H210" s="5">
        <v>2513968.47217527</v>
      </c>
    </row>
    <row r="211" spans="1:8">
      <c r="A211" s="12">
        <v>115</v>
      </c>
      <c r="B211" s="19">
        <v>3391822.44863866</v>
      </c>
      <c r="C211" s="5">
        <v>3866.16800982692</v>
      </c>
      <c r="D211" s="5">
        <v>2838317.78267686</v>
      </c>
      <c r="E211" s="5">
        <v>3055456.17637348</v>
      </c>
      <c r="F211" s="5">
        <v>5298.15185365442</v>
      </c>
      <c r="G211" s="5">
        <v>4005.07931874785</v>
      </c>
      <c r="H211" s="5">
        <v>2420412.7879771</v>
      </c>
    </row>
    <row r="212" spans="1:8">
      <c r="A212" s="12">
        <v>116</v>
      </c>
      <c r="B212" s="19">
        <v>1748177.1867126</v>
      </c>
      <c r="C212" s="5">
        <v>3625.13442315015</v>
      </c>
      <c r="D212" s="5">
        <v>3486701.52537412</v>
      </c>
      <c r="E212" s="5">
        <v>2839914.41725024</v>
      </c>
      <c r="F212" s="5">
        <v>5098.96378519539</v>
      </c>
      <c r="G212" s="5">
        <v>3822.75746977925</v>
      </c>
      <c r="H212" s="5">
        <v>2319465.76116104</v>
      </c>
    </row>
    <row r="213" spans="1:8">
      <c r="A213" s="12">
        <v>117</v>
      </c>
      <c r="B213" s="19">
        <v>-4344119.55477281</v>
      </c>
      <c r="C213" s="5">
        <v>4037.81701286029</v>
      </c>
      <c r="D213" s="5">
        <v>3415598.41033148</v>
      </c>
      <c r="E213" s="5">
        <v>2788041.72135149</v>
      </c>
      <c r="F213" s="5">
        <v>4800.39540866595</v>
      </c>
      <c r="G213" s="5">
        <v>3878.60128688902</v>
      </c>
      <c r="H213" s="5">
        <v>1724130.572237</v>
      </c>
    </row>
    <row r="214" spans="1:8">
      <c r="A214" s="12">
        <v>118</v>
      </c>
      <c r="B214" s="19">
        <v>4914393.5215232</v>
      </c>
      <c r="C214" s="5">
        <v>3599.11927439223</v>
      </c>
      <c r="D214" s="5">
        <v>3133029.28919442</v>
      </c>
      <c r="E214" s="5">
        <v>2987885.14881058</v>
      </c>
      <c r="F214" s="5">
        <v>5177.88992385305</v>
      </c>
      <c r="G214" s="5">
        <v>4174.10846778166</v>
      </c>
      <c r="H214" s="5">
        <v>2303334.05404668</v>
      </c>
    </row>
    <row r="215" spans="1:8">
      <c r="A215" s="12">
        <v>119</v>
      </c>
      <c r="B215" s="19">
        <v>-7516023.87691187</v>
      </c>
      <c r="C215" s="5">
        <v>3874.7932882503</v>
      </c>
      <c r="D215" s="5">
        <v>2934951.24257491</v>
      </c>
      <c r="E215" s="5">
        <v>2699732.95581175</v>
      </c>
      <c r="F215" s="5">
        <v>4179.51617715357</v>
      </c>
      <c r="G215" s="5">
        <v>4099.28270344058</v>
      </c>
      <c r="H215" s="5">
        <v>2002882.04544769</v>
      </c>
    </row>
    <row r="216" spans="1:8">
      <c r="A216" s="12">
        <v>120</v>
      </c>
      <c r="B216" s="19">
        <v>6822883.55702973</v>
      </c>
      <c r="C216" s="5">
        <v>3681.528506223</v>
      </c>
      <c r="D216" s="5">
        <v>3344489.15871365</v>
      </c>
      <c r="E216" s="5">
        <v>2719391.78215529</v>
      </c>
      <c r="F216" s="5">
        <v>5596.10049390216</v>
      </c>
      <c r="G216" s="5">
        <v>3897.77470739092</v>
      </c>
      <c r="H216" s="5">
        <v>2217718.08085919</v>
      </c>
    </row>
    <row r="217" spans="1:8">
      <c r="A217" s="12">
        <v>121</v>
      </c>
      <c r="B217" s="19">
        <v>3060315.99404509</v>
      </c>
      <c r="C217" s="5">
        <v>3838.89881646387</v>
      </c>
      <c r="D217" s="5">
        <v>3658886.66070847</v>
      </c>
      <c r="E217" s="5">
        <v>2974913.81351542</v>
      </c>
      <c r="F217" s="5">
        <v>5388.34366148097</v>
      </c>
      <c r="G217" s="5">
        <v>4125.81481697933</v>
      </c>
      <c r="H217" s="5">
        <v>2397776.9827492</v>
      </c>
    </row>
    <row r="218" spans="1:8">
      <c r="A218" s="12">
        <v>122</v>
      </c>
      <c r="B218" s="19">
        <v>11809084.4250366</v>
      </c>
      <c r="C218" s="5">
        <v>3708.78103997077</v>
      </c>
      <c r="D218" s="5">
        <v>3112487.20514296</v>
      </c>
      <c r="E218" s="5">
        <v>2683633.20091764</v>
      </c>
      <c r="F218" s="5">
        <v>6163.75166254312</v>
      </c>
      <c r="G218" s="5">
        <v>3749.38885448448</v>
      </c>
      <c r="H218" s="5">
        <v>2167779.74315705</v>
      </c>
    </row>
    <row r="219" spans="1:8">
      <c r="A219" s="12">
        <v>123</v>
      </c>
      <c r="B219" s="19">
        <v>2439894.95988277</v>
      </c>
      <c r="C219" s="5">
        <v>3851.00076230445</v>
      </c>
      <c r="D219" s="5">
        <v>3137997.92325622</v>
      </c>
      <c r="E219" s="5">
        <v>2741218.32051893</v>
      </c>
      <c r="F219" s="5">
        <v>5135.55191917227</v>
      </c>
      <c r="G219" s="5">
        <v>4248.56721831418</v>
      </c>
      <c r="H219" s="5">
        <v>2020061.21425095</v>
      </c>
    </row>
    <row r="220" spans="1:8">
      <c r="A220" s="12">
        <v>124</v>
      </c>
      <c r="B220" s="19">
        <v>-1935757.10529482</v>
      </c>
      <c r="C220" s="5">
        <v>3752.43102228829</v>
      </c>
      <c r="D220" s="5">
        <v>3262171.79875665</v>
      </c>
      <c r="E220" s="5">
        <v>2369638.40197884</v>
      </c>
      <c r="F220" s="5">
        <v>4702.2572028839</v>
      </c>
      <c r="G220" s="5">
        <v>4024.21693377204</v>
      </c>
      <c r="H220" s="5">
        <v>2448006.15500953</v>
      </c>
    </row>
    <row r="221" spans="1:8">
      <c r="A221" s="12">
        <v>125</v>
      </c>
      <c r="B221" s="19">
        <v>4690128.63301653</v>
      </c>
      <c r="C221" s="5">
        <v>3476.85950503399</v>
      </c>
      <c r="D221" s="5">
        <v>2519721.01370548</v>
      </c>
      <c r="E221" s="5">
        <v>3199585.92489218</v>
      </c>
      <c r="F221" s="5">
        <v>4939.31321094797</v>
      </c>
      <c r="G221" s="5">
        <v>4049.77069720063</v>
      </c>
      <c r="H221" s="5">
        <v>2187916.74539994</v>
      </c>
    </row>
    <row r="222" spans="1:8">
      <c r="A222" s="12">
        <v>126</v>
      </c>
      <c r="B222" s="19">
        <v>-9002466.37932884</v>
      </c>
      <c r="C222" s="5">
        <v>3430.25093742429</v>
      </c>
      <c r="D222" s="5">
        <v>2800027.62315324</v>
      </c>
      <c r="E222" s="5">
        <v>2864996.7800683</v>
      </c>
      <c r="F222" s="5">
        <v>3553.77984762336</v>
      </c>
      <c r="G222" s="5">
        <v>4007.76652581255</v>
      </c>
      <c r="H222" s="5">
        <v>1706313.14075438</v>
      </c>
    </row>
    <row r="223" spans="1:8">
      <c r="A223" s="12">
        <v>127</v>
      </c>
      <c r="B223" s="19">
        <v>-2258810.85264163</v>
      </c>
      <c r="C223" s="5">
        <v>4030.03638148925</v>
      </c>
      <c r="D223" s="5">
        <v>3085126.32181058</v>
      </c>
      <c r="E223" s="5">
        <v>2633181.52695986</v>
      </c>
      <c r="F223" s="5">
        <v>4956.37119883257</v>
      </c>
      <c r="G223" s="5">
        <v>3913.22724676139</v>
      </c>
      <c r="H223" s="5">
        <v>2562553.59631078</v>
      </c>
    </row>
    <row r="224" spans="1:8">
      <c r="A224" s="12">
        <v>128</v>
      </c>
      <c r="B224" s="19">
        <v>3384142.18814268</v>
      </c>
      <c r="C224" s="5">
        <v>3700.19152765875</v>
      </c>
      <c r="D224" s="5">
        <v>3264374.26288378</v>
      </c>
      <c r="E224" s="5">
        <v>2809164.83468004</v>
      </c>
      <c r="F224" s="5">
        <v>5175.6338241541</v>
      </c>
      <c r="G224" s="5">
        <v>4119.7506739536</v>
      </c>
      <c r="H224" s="5">
        <v>2402308.37580397</v>
      </c>
    </row>
    <row r="225" spans="1:8">
      <c r="A225" s="12">
        <v>129</v>
      </c>
      <c r="B225" s="19">
        <v>10740739.7865435</v>
      </c>
      <c r="C225" s="5">
        <v>3551.77767467308</v>
      </c>
      <c r="D225" s="5">
        <v>3055092.99054848</v>
      </c>
      <c r="E225" s="5">
        <v>2934101.93216316</v>
      </c>
      <c r="F225" s="5">
        <v>5864.24326281604</v>
      </c>
      <c r="G225" s="5">
        <v>3789.94232103485</v>
      </c>
      <c r="H225" s="5">
        <v>2041226.42974021</v>
      </c>
    </row>
    <row r="226" spans="1:8">
      <c r="A226" s="12">
        <v>130</v>
      </c>
      <c r="B226" s="19">
        <v>-6604493.39120218</v>
      </c>
      <c r="C226" s="5">
        <v>3609.97292958801</v>
      </c>
      <c r="D226" s="5">
        <v>2961832.28897453</v>
      </c>
      <c r="E226" s="5">
        <v>3129671.52432871</v>
      </c>
      <c r="F226" s="5">
        <v>4087.56779179893</v>
      </c>
      <c r="G226" s="5">
        <v>3783.86691128299</v>
      </c>
      <c r="H226" s="5">
        <v>2141611.23006035</v>
      </c>
    </row>
    <row r="227" spans="1:8">
      <c r="A227" s="12">
        <v>131</v>
      </c>
      <c r="B227" s="19">
        <v>-4753566.86596124</v>
      </c>
      <c r="C227" s="5">
        <v>3634.50119016683</v>
      </c>
      <c r="D227" s="5">
        <v>3572110.54508519</v>
      </c>
      <c r="E227" s="5">
        <v>3166546.11905577</v>
      </c>
      <c r="F227" s="5">
        <v>4367.15362930727</v>
      </c>
      <c r="G227" s="5">
        <v>4340.10254556653</v>
      </c>
      <c r="H227" s="5">
        <v>2180053.8595167</v>
      </c>
    </row>
    <row r="228" spans="1:8">
      <c r="A228" s="12">
        <v>132</v>
      </c>
      <c r="B228" s="19">
        <v>-518102.66631639</v>
      </c>
      <c r="C228" s="5">
        <v>3481.70064125525</v>
      </c>
      <c r="D228" s="5">
        <v>3118298.0923523</v>
      </c>
      <c r="E228" s="5">
        <v>2578030.03153982</v>
      </c>
      <c r="F228" s="5">
        <v>4530.67270776283</v>
      </c>
      <c r="G228" s="5">
        <v>4099.76859392674</v>
      </c>
      <c r="H228" s="5">
        <v>2410252.64252582</v>
      </c>
    </row>
    <row r="229" spans="1:8">
      <c r="A229" s="12">
        <v>133</v>
      </c>
      <c r="B229" s="19">
        <v>2402524.82566713</v>
      </c>
      <c r="C229" s="5">
        <v>3705.54565445498</v>
      </c>
      <c r="D229" s="5">
        <v>3086790.4166638</v>
      </c>
      <c r="E229" s="5">
        <v>2792898.68848565</v>
      </c>
      <c r="F229" s="5">
        <v>5088.57162387082</v>
      </c>
      <c r="G229" s="5">
        <v>3858.72200185796</v>
      </c>
      <c r="H229" s="5">
        <v>1738491.45463291</v>
      </c>
    </row>
    <row r="230" spans="1:8">
      <c r="A230" s="12">
        <v>134</v>
      </c>
      <c r="B230" s="19">
        <v>4940385.49879424</v>
      </c>
      <c r="C230" s="5">
        <v>3665.59845885718</v>
      </c>
      <c r="D230" s="5">
        <v>3378871.83711863</v>
      </c>
      <c r="E230" s="5">
        <v>2479808.01002666</v>
      </c>
      <c r="F230" s="5">
        <v>5466.70755782758</v>
      </c>
      <c r="G230" s="5">
        <v>3677.24552566054</v>
      </c>
      <c r="H230" s="5">
        <v>2031546.85330288</v>
      </c>
    </row>
    <row r="231" spans="1:8">
      <c r="A231" s="12">
        <v>135</v>
      </c>
      <c r="B231" s="19">
        <v>-82871.4705756537</v>
      </c>
      <c r="C231" s="5">
        <v>3802.69401305159</v>
      </c>
      <c r="D231" s="5">
        <v>3241695.24177854</v>
      </c>
      <c r="E231" s="5">
        <v>2861226.43607325</v>
      </c>
      <c r="F231" s="5">
        <v>4948.9671803589</v>
      </c>
      <c r="G231" s="5">
        <v>4069.62069638805</v>
      </c>
      <c r="H231" s="5">
        <v>2330755.34606192</v>
      </c>
    </row>
    <row r="232" spans="1:8">
      <c r="A232" s="12">
        <v>136</v>
      </c>
      <c r="B232" s="19">
        <v>1130218.51538834</v>
      </c>
      <c r="C232" s="5">
        <v>3563.12089456412</v>
      </c>
      <c r="D232" s="5">
        <v>3262053.84310175</v>
      </c>
      <c r="E232" s="5">
        <v>2457570.91061168</v>
      </c>
      <c r="F232" s="5">
        <v>4769.718875988</v>
      </c>
      <c r="G232" s="5">
        <v>4155.53121292448</v>
      </c>
      <c r="H232" s="5">
        <v>2195141.93710643</v>
      </c>
    </row>
    <row r="233" spans="1:8">
      <c r="A233" s="12">
        <v>137</v>
      </c>
      <c r="B233" s="19">
        <v>-339105.850723622</v>
      </c>
      <c r="C233" s="5">
        <v>3888.80696493413</v>
      </c>
      <c r="D233" s="5">
        <v>3113828.06965508</v>
      </c>
      <c r="E233" s="5">
        <v>2653949.24808706</v>
      </c>
      <c r="F233" s="5">
        <v>5031.61523933135</v>
      </c>
      <c r="G233" s="5">
        <v>3753.99253676208</v>
      </c>
      <c r="H233" s="5">
        <v>2006780.26723437</v>
      </c>
    </row>
    <row r="234" spans="1:8">
      <c r="A234" s="12">
        <v>138</v>
      </c>
      <c r="B234" s="19">
        <v>-1271120.9854303</v>
      </c>
      <c r="C234" s="5">
        <v>3903.66075657829</v>
      </c>
      <c r="D234" s="5">
        <v>2849489.79224282</v>
      </c>
      <c r="E234" s="5">
        <v>2819443.0976339</v>
      </c>
      <c r="F234" s="5">
        <v>4804.14284207939</v>
      </c>
      <c r="G234" s="5">
        <v>4096.72833744106</v>
      </c>
      <c r="H234" s="5">
        <v>1951201.19431616</v>
      </c>
    </row>
    <row r="235" spans="1:8">
      <c r="A235" s="12">
        <v>139</v>
      </c>
      <c r="B235" s="19">
        <v>1523001.63491323</v>
      </c>
      <c r="C235" s="5">
        <v>3539.85124821338</v>
      </c>
      <c r="D235" s="5">
        <v>3005607.08980302</v>
      </c>
      <c r="E235" s="5">
        <v>2351191.0528183</v>
      </c>
      <c r="F235" s="5">
        <v>4773.15890992929</v>
      </c>
      <c r="G235" s="5">
        <v>3982.07570627775</v>
      </c>
      <c r="H235" s="5">
        <v>2309745.6286355</v>
      </c>
    </row>
    <row r="236" spans="1:8">
      <c r="A236" s="12">
        <v>140</v>
      </c>
      <c r="B236" s="19">
        <v>-3021862.84931465</v>
      </c>
      <c r="C236" s="5">
        <v>3906.44648599661</v>
      </c>
      <c r="D236" s="5">
        <v>3078136.17241032</v>
      </c>
      <c r="E236" s="5">
        <v>3277532.37532158</v>
      </c>
      <c r="F236" s="5">
        <v>4702.67205984901</v>
      </c>
      <c r="G236" s="5">
        <v>4246.34886014458</v>
      </c>
      <c r="H236" s="5">
        <v>2050559.83593592</v>
      </c>
    </row>
    <row r="237" spans="1:8">
      <c r="A237" s="12">
        <v>141</v>
      </c>
      <c r="B237" s="19">
        <v>1047462.65548138</v>
      </c>
      <c r="C237" s="5">
        <v>3846.67899100285</v>
      </c>
      <c r="D237" s="5">
        <v>2815945.73408472</v>
      </c>
      <c r="E237" s="5">
        <v>3184200.12229507</v>
      </c>
      <c r="F237" s="5">
        <v>5091.53202480829</v>
      </c>
      <c r="G237" s="5">
        <v>3869.77006787256</v>
      </c>
      <c r="H237" s="5">
        <v>2437599.02520187</v>
      </c>
    </row>
    <row r="238" spans="1:8">
      <c r="A238" s="12">
        <v>142</v>
      </c>
      <c r="B238" s="19">
        <v>7886693.08324434</v>
      </c>
      <c r="C238" s="5">
        <v>3797.1376092551</v>
      </c>
      <c r="D238" s="5">
        <v>3194372.6024707</v>
      </c>
      <c r="E238" s="5">
        <v>2379378.09727461</v>
      </c>
      <c r="F238" s="5">
        <v>5899.06135349226</v>
      </c>
      <c r="G238" s="5">
        <v>3634.65371927852</v>
      </c>
      <c r="H238" s="5">
        <v>2237621.81463929</v>
      </c>
    </row>
    <row r="239" spans="1:8">
      <c r="A239" s="12">
        <v>143</v>
      </c>
      <c r="B239" s="19">
        <v>-297323.8193706</v>
      </c>
      <c r="C239" s="5">
        <v>3869.85220936939</v>
      </c>
      <c r="D239" s="5">
        <v>2593993.5944016</v>
      </c>
      <c r="E239" s="5">
        <v>3107158.67719896</v>
      </c>
      <c r="F239" s="5">
        <v>4860.0450768675</v>
      </c>
      <c r="G239" s="5">
        <v>3840.51828376808</v>
      </c>
      <c r="H239" s="5">
        <v>1516634.17937971</v>
      </c>
    </row>
    <row r="240" spans="1:8">
      <c r="A240" s="12">
        <v>144</v>
      </c>
      <c r="B240" s="19">
        <v>118440.563290986</v>
      </c>
      <c r="C240" s="5">
        <v>3764.53575191953</v>
      </c>
      <c r="D240" s="5">
        <v>2733283.84090171</v>
      </c>
      <c r="E240" s="5">
        <v>2887237.28810944</v>
      </c>
      <c r="F240" s="5">
        <v>4841.83166461622</v>
      </c>
      <c r="G240" s="5">
        <v>3956.34334587671</v>
      </c>
      <c r="H240" s="5">
        <v>2399069.14356404</v>
      </c>
    </row>
    <row r="241" spans="1:8">
      <c r="A241" s="12">
        <v>145</v>
      </c>
      <c r="B241" s="19">
        <v>11130786.0283951</v>
      </c>
      <c r="C241" s="5">
        <v>3489.9415588053</v>
      </c>
      <c r="D241" s="5">
        <v>3613954.28037329</v>
      </c>
      <c r="E241" s="5">
        <v>3030416.7216229</v>
      </c>
      <c r="F241" s="5">
        <v>5828.90605429553</v>
      </c>
      <c r="G241" s="5">
        <v>4105.0310492611</v>
      </c>
      <c r="H241" s="5">
        <v>2412769.23792768</v>
      </c>
    </row>
    <row r="242" spans="1:8">
      <c r="A242" s="12">
        <v>146</v>
      </c>
      <c r="B242" s="19">
        <v>-6819190.71412641</v>
      </c>
      <c r="C242" s="5">
        <v>3765.46359356059</v>
      </c>
      <c r="D242" s="5">
        <v>3409642.25239622</v>
      </c>
      <c r="E242" s="5">
        <v>2923295.37933743</v>
      </c>
      <c r="F242" s="5">
        <v>4324.52778726335</v>
      </c>
      <c r="G242" s="5">
        <v>3810.70540627376</v>
      </c>
      <c r="H242" s="5">
        <v>2239575.23538131</v>
      </c>
    </row>
    <row r="243" spans="1:8">
      <c r="A243" s="12">
        <v>147</v>
      </c>
      <c r="B243" s="19">
        <v>128908.57565223</v>
      </c>
      <c r="C243" s="5">
        <v>3648.25011594107</v>
      </c>
      <c r="D243" s="5">
        <v>3344602.71953727</v>
      </c>
      <c r="E243" s="5">
        <v>2731482.04819015</v>
      </c>
      <c r="F243" s="5">
        <v>4863.32829380947</v>
      </c>
      <c r="G243" s="5">
        <v>3873.46941577309</v>
      </c>
      <c r="H243" s="5">
        <v>1904929.48118955</v>
      </c>
    </row>
    <row r="244" spans="1:8">
      <c r="A244" s="12">
        <v>148</v>
      </c>
      <c r="B244" s="19">
        <v>318725.953110718</v>
      </c>
      <c r="C244" s="5">
        <v>3795.91421297989</v>
      </c>
      <c r="D244" s="5">
        <v>3293771.56214448</v>
      </c>
      <c r="E244" s="5">
        <v>2714833.49866358</v>
      </c>
      <c r="F244" s="5">
        <v>4994.33452569396</v>
      </c>
      <c r="G244" s="5">
        <v>4019.39499522868</v>
      </c>
      <c r="H244" s="5">
        <v>2265851.44595459</v>
      </c>
    </row>
    <row r="245" spans="1:8">
      <c r="A245" s="12">
        <v>149</v>
      </c>
      <c r="B245" s="19">
        <v>10163782.8244216</v>
      </c>
      <c r="C245" s="5">
        <v>3551.70200756874</v>
      </c>
      <c r="D245" s="5">
        <v>3273330.39371045</v>
      </c>
      <c r="E245" s="5">
        <v>2704380.92291726</v>
      </c>
      <c r="F245" s="5">
        <v>5678.81049363683</v>
      </c>
      <c r="G245" s="5">
        <v>4099.18896976542</v>
      </c>
      <c r="H245" s="5">
        <v>2194620.56900949</v>
      </c>
    </row>
    <row r="246" spans="1:8">
      <c r="A246" s="12">
        <v>150</v>
      </c>
      <c r="B246" s="19">
        <v>-4103086.61962249</v>
      </c>
      <c r="C246" s="5">
        <v>3733.48967513918</v>
      </c>
      <c r="D246" s="5">
        <v>2807928.68042089</v>
      </c>
      <c r="E246" s="5">
        <v>2943867.37623348</v>
      </c>
      <c r="F246" s="5">
        <v>4408.42017965512</v>
      </c>
      <c r="G246" s="5">
        <v>3866.90004323455</v>
      </c>
      <c r="H246" s="5">
        <v>2186849.4785087</v>
      </c>
    </row>
    <row r="247" spans="1:8">
      <c r="A247" s="12">
        <v>151</v>
      </c>
      <c r="B247" s="19">
        <v>-1381354.62887739</v>
      </c>
      <c r="C247" s="5">
        <v>3743.38242964001</v>
      </c>
      <c r="D247" s="5">
        <v>3213293.80088705</v>
      </c>
      <c r="E247" s="5">
        <v>2325552.99814509</v>
      </c>
      <c r="F247" s="5">
        <v>4753.54755555239</v>
      </c>
      <c r="G247" s="5">
        <v>3969.19192031945</v>
      </c>
      <c r="H247" s="5">
        <v>2557921.01624745</v>
      </c>
    </row>
    <row r="248" spans="1:8">
      <c r="A248" s="12">
        <v>152</v>
      </c>
      <c r="B248" s="19">
        <v>6534324.85156078</v>
      </c>
      <c r="C248" s="5">
        <v>3781.11251139311</v>
      </c>
      <c r="D248" s="5">
        <v>2869256.7475974</v>
      </c>
      <c r="E248" s="5">
        <v>2489336.51791453</v>
      </c>
      <c r="F248" s="5">
        <v>5460.52696823632</v>
      </c>
      <c r="G248" s="5">
        <v>4017.7444680565</v>
      </c>
      <c r="H248" s="5">
        <v>2001587.40488457</v>
      </c>
    </row>
    <row r="249" spans="1:8">
      <c r="A249" s="12">
        <v>153</v>
      </c>
      <c r="B249" s="19">
        <v>8360169.7625039</v>
      </c>
      <c r="C249" s="5">
        <v>3886.16238457417</v>
      </c>
      <c r="D249" s="5">
        <v>2696529.93092806</v>
      </c>
      <c r="E249" s="5">
        <v>3431989.56690578</v>
      </c>
      <c r="F249" s="5">
        <v>5772.84050035685</v>
      </c>
      <c r="G249" s="5">
        <v>4027.38387377159</v>
      </c>
      <c r="H249" s="5">
        <v>2019028.2527334</v>
      </c>
    </row>
    <row r="250" spans="1:8">
      <c r="A250" s="12">
        <v>154</v>
      </c>
      <c r="B250" s="19">
        <v>-1795701.91928613</v>
      </c>
      <c r="C250" s="5">
        <v>3924.43297486125</v>
      </c>
      <c r="D250" s="5">
        <v>3002319.79107149</v>
      </c>
      <c r="E250" s="5">
        <v>3475513.00136568</v>
      </c>
      <c r="F250" s="5">
        <v>4962.85344117242</v>
      </c>
      <c r="G250" s="5">
        <v>3783.12119077392</v>
      </c>
      <c r="H250" s="5">
        <v>2336874.32285061</v>
      </c>
    </row>
    <row r="251" spans="1:8">
      <c r="A251" s="12">
        <v>155</v>
      </c>
      <c r="B251" s="19">
        <v>-2451294.40772411</v>
      </c>
      <c r="C251" s="5">
        <v>4007.47578923711</v>
      </c>
      <c r="D251" s="5">
        <v>2673471.8862359</v>
      </c>
      <c r="E251" s="5">
        <v>2434495.92750395</v>
      </c>
      <c r="F251" s="5">
        <v>4788.23627818375</v>
      </c>
      <c r="G251" s="5">
        <v>3858.73447928238</v>
      </c>
      <c r="H251" s="5">
        <v>2311447.07552243</v>
      </c>
    </row>
    <row r="252" spans="1:8">
      <c r="A252" s="12">
        <v>156</v>
      </c>
      <c r="B252" s="19">
        <v>-4440051.03849083</v>
      </c>
      <c r="C252" s="5">
        <v>3774.8202670321</v>
      </c>
      <c r="D252" s="5">
        <v>2809190.43315824</v>
      </c>
      <c r="E252" s="5">
        <v>3022425.72077715</v>
      </c>
      <c r="F252" s="5">
        <v>4416.15490628194</v>
      </c>
      <c r="G252" s="5">
        <v>3967.7809941741</v>
      </c>
      <c r="H252" s="5">
        <v>2364946.35756121</v>
      </c>
    </row>
    <row r="253" spans="1:8">
      <c r="A253" s="12">
        <v>157</v>
      </c>
      <c r="B253" s="19">
        <v>-4104478.38737159</v>
      </c>
      <c r="C253" s="5">
        <v>3589.6176368351</v>
      </c>
      <c r="D253" s="5">
        <v>3501692.87586949</v>
      </c>
      <c r="E253" s="5">
        <v>2885066.70928806</v>
      </c>
      <c r="F253" s="5">
        <v>4440.11171069221</v>
      </c>
      <c r="G253" s="5">
        <v>3937.71190224321</v>
      </c>
      <c r="H253" s="5">
        <v>2442292.30719084</v>
      </c>
    </row>
    <row r="254" spans="1:8">
      <c r="A254" s="12">
        <v>158</v>
      </c>
      <c r="B254" s="19">
        <v>-6172435.61081059</v>
      </c>
      <c r="C254" s="5">
        <v>3706.43745231988</v>
      </c>
      <c r="D254" s="5">
        <v>3277515.6979858</v>
      </c>
      <c r="E254" s="5">
        <v>2800063.41312467</v>
      </c>
      <c r="F254" s="5">
        <v>4285.32976632212</v>
      </c>
      <c r="G254" s="5">
        <v>3784.00220566128</v>
      </c>
      <c r="H254" s="5">
        <v>2122644.58864434</v>
      </c>
    </row>
    <row r="255" spans="1:8">
      <c r="A255" s="12">
        <v>159</v>
      </c>
      <c r="B255" s="19">
        <v>-7660005.22378853</v>
      </c>
      <c r="C255" s="5">
        <v>4055.16670024383</v>
      </c>
      <c r="D255" s="5">
        <v>3406690.06220632</v>
      </c>
      <c r="E255" s="5">
        <v>2737110.14841751</v>
      </c>
      <c r="F255" s="5">
        <v>4501.0282793154</v>
      </c>
      <c r="G255" s="5">
        <v>3748.54918146924</v>
      </c>
      <c r="H255" s="5">
        <v>1989743.61047298</v>
      </c>
    </row>
    <row r="256" spans="1:8">
      <c r="A256" s="12">
        <v>160</v>
      </c>
      <c r="B256" s="19">
        <v>1539946.62856963</v>
      </c>
      <c r="C256" s="5">
        <v>3714.76851156828</v>
      </c>
      <c r="D256" s="5">
        <v>2652559.34456802</v>
      </c>
      <c r="E256" s="5">
        <v>2487121.0392057</v>
      </c>
      <c r="F256" s="5">
        <v>4850.53049556199</v>
      </c>
      <c r="G256" s="5">
        <v>4084.47969437739</v>
      </c>
      <c r="H256" s="5">
        <v>2440241.3556624</v>
      </c>
    </row>
    <row r="257" spans="1:8">
      <c r="A257" s="12">
        <v>161</v>
      </c>
      <c r="B257" s="19">
        <v>-4654509.3471385</v>
      </c>
      <c r="C257" s="5">
        <v>3755.22682790905</v>
      </c>
      <c r="D257" s="5">
        <v>2991187.7482046</v>
      </c>
      <c r="E257" s="5">
        <v>2264935.86778038</v>
      </c>
      <c r="F257" s="5">
        <v>4367.47984006536</v>
      </c>
      <c r="G257" s="5">
        <v>3952.22323853804</v>
      </c>
      <c r="H257" s="5">
        <v>2406182.38457204</v>
      </c>
    </row>
    <row r="258" spans="1:8">
      <c r="A258" s="12">
        <v>162</v>
      </c>
      <c r="B258" s="19">
        <v>10553529.8123828</v>
      </c>
      <c r="C258" s="5">
        <v>3672.79701182452</v>
      </c>
      <c r="D258" s="5">
        <v>3072626.38359048</v>
      </c>
      <c r="E258" s="5">
        <v>3044693.10104262</v>
      </c>
      <c r="F258" s="5">
        <v>5824.02728054538</v>
      </c>
      <c r="G258" s="5">
        <v>4085.69329790636</v>
      </c>
      <c r="H258" s="5">
        <v>2236620.55688687</v>
      </c>
    </row>
    <row r="259" spans="1:8">
      <c r="A259" s="12">
        <v>163</v>
      </c>
      <c r="B259" s="19">
        <v>1811488.75152975</v>
      </c>
      <c r="C259" s="5">
        <v>3937.14614083176</v>
      </c>
      <c r="D259" s="5">
        <v>3264988.53868731</v>
      </c>
      <c r="E259" s="5">
        <v>2944802.39517759</v>
      </c>
      <c r="F259" s="5">
        <v>5257.82960412185</v>
      </c>
      <c r="G259" s="5">
        <v>4079.17007338965</v>
      </c>
      <c r="H259" s="5">
        <v>1989552.70555193</v>
      </c>
    </row>
    <row r="260" spans="1:8">
      <c r="A260" s="12">
        <v>164</v>
      </c>
      <c r="B260" s="19">
        <v>-71014.1273214596</v>
      </c>
      <c r="C260" s="5">
        <v>3862.67281577249</v>
      </c>
      <c r="D260" s="5">
        <v>3320509.48429638</v>
      </c>
      <c r="E260" s="5">
        <v>2817826.91115998</v>
      </c>
      <c r="F260" s="5">
        <v>5058.63946141608</v>
      </c>
      <c r="G260" s="5">
        <v>3887.09453473243</v>
      </c>
      <c r="H260" s="5">
        <v>1985262.11845504</v>
      </c>
    </row>
    <row r="261" spans="1:8">
      <c r="A261" s="12">
        <v>165</v>
      </c>
      <c r="B261" s="19">
        <v>4073313.86421371</v>
      </c>
      <c r="C261" s="5">
        <v>3539.19986383577</v>
      </c>
      <c r="D261" s="5">
        <v>2647731.40573661</v>
      </c>
      <c r="E261" s="5">
        <v>2573815.96434093</v>
      </c>
      <c r="F261" s="5">
        <v>4914.31238726427</v>
      </c>
      <c r="G261" s="5">
        <v>4118.14322327308</v>
      </c>
      <c r="H261" s="5">
        <v>2389840.02479351</v>
      </c>
    </row>
    <row r="262" spans="1:8">
      <c r="A262" s="12">
        <v>166</v>
      </c>
      <c r="B262" s="19">
        <v>5386670.8030259</v>
      </c>
      <c r="C262" s="5">
        <v>3778.81818672432</v>
      </c>
      <c r="D262" s="5">
        <v>3654110.58795482</v>
      </c>
      <c r="E262" s="5">
        <v>3138290.98048305</v>
      </c>
      <c r="F262" s="5">
        <v>5709.93075014333</v>
      </c>
      <c r="G262" s="5">
        <v>3816.46119055416</v>
      </c>
      <c r="H262" s="5">
        <v>2398742.25383272</v>
      </c>
    </row>
    <row r="263" spans="1:8">
      <c r="A263" s="12">
        <v>167</v>
      </c>
      <c r="B263" s="19">
        <v>-7238742.29296691</v>
      </c>
      <c r="C263" s="5">
        <v>3870.29335872544</v>
      </c>
      <c r="D263" s="5">
        <v>3309505.18759176</v>
      </c>
      <c r="E263" s="5">
        <v>2860106.27472218</v>
      </c>
      <c r="F263" s="5">
        <v>4317.00591643473</v>
      </c>
      <c r="G263" s="5">
        <v>4012.29492709635</v>
      </c>
      <c r="H263" s="5">
        <v>2037250.63119286</v>
      </c>
    </row>
    <row r="264" spans="1:8">
      <c r="A264" s="12">
        <v>168</v>
      </c>
      <c r="B264" s="19">
        <v>7004917.53703907</v>
      </c>
      <c r="C264" s="5">
        <v>3500.62347991479</v>
      </c>
      <c r="D264" s="5">
        <v>3380179.75242327</v>
      </c>
      <c r="E264" s="5">
        <v>2358495.03121458</v>
      </c>
      <c r="F264" s="5">
        <v>5533.68639292474</v>
      </c>
      <c r="G264" s="5">
        <v>3638.12998841541</v>
      </c>
      <c r="H264" s="5">
        <v>1959988.89959512</v>
      </c>
    </row>
    <row r="265" spans="1:8">
      <c r="A265" s="12">
        <v>169</v>
      </c>
      <c r="B265" s="19">
        <v>-802031.21916863</v>
      </c>
      <c r="C265" s="5">
        <v>3876.48752417725</v>
      </c>
      <c r="D265" s="5">
        <v>3098389.70718432</v>
      </c>
      <c r="E265" s="5">
        <v>2789916.00154245</v>
      </c>
      <c r="F265" s="5">
        <v>4871.99087559668</v>
      </c>
      <c r="G265" s="5">
        <v>4131.90097966251</v>
      </c>
      <c r="H265" s="5">
        <v>1937160.01260739</v>
      </c>
    </row>
    <row r="266" spans="1:8">
      <c r="A266" s="12">
        <v>170</v>
      </c>
      <c r="B266" s="19">
        <v>6962184.60041297</v>
      </c>
      <c r="C266" s="5">
        <v>3753.26622205999</v>
      </c>
      <c r="D266" s="5">
        <v>3410046.05306361</v>
      </c>
      <c r="E266" s="5">
        <v>3365100.227233</v>
      </c>
      <c r="F266" s="5">
        <v>5553.46992333257</v>
      </c>
      <c r="G266" s="5">
        <v>4323.023078436</v>
      </c>
      <c r="H266" s="5">
        <v>2222581.07551355</v>
      </c>
    </row>
    <row r="267" spans="1:8">
      <c r="A267" s="12">
        <v>171</v>
      </c>
      <c r="B267" s="19">
        <v>8324560.5883284</v>
      </c>
      <c r="C267" s="5">
        <v>3639.80112483684</v>
      </c>
      <c r="D267" s="5">
        <v>2875292.22544249</v>
      </c>
      <c r="E267" s="5">
        <v>2531246.82398473</v>
      </c>
      <c r="F267" s="5">
        <v>5450.37652409683</v>
      </c>
      <c r="G267" s="5">
        <v>4138.43173062632</v>
      </c>
      <c r="H267" s="5">
        <v>2039514.22182535</v>
      </c>
    </row>
    <row r="268" spans="1:8">
      <c r="A268" s="12">
        <v>172</v>
      </c>
      <c r="B268" s="19">
        <v>-514644.962206135</v>
      </c>
      <c r="C268" s="5">
        <v>3885.55972889113</v>
      </c>
      <c r="D268" s="5">
        <v>3291528.89349137</v>
      </c>
      <c r="E268" s="5">
        <v>3015594.21458897</v>
      </c>
      <c r="F268" s="5">
        <v>5114.67336205159</v>
      </c>
      <c r="G268" s="5">
        <v>3785.83524164381</v>
      </c>
      <c r="H268" s="5">
        <v>2588041.91118719</v>
      </c>
    </row>
    <row r="269" spans="1:8">
      <c r="A269" s="12">
        <v>173</v>
      </c>
      <c r="B269" s="19">
        <v>683300.719886685</v>
      </c>
      <c r="C269" s="5">
        <v>3569.30790685133</v>
      </c>
      <c r="D269" s="5">
        <v>3447538.47538386</v>
      </c>
      <c r="E269" s="5">
        <v>2853895.53061009</v>
      </c>
      <c r="F269" s="5">
        <v>4823.47810250864</v>
      </c>
      <c r="G269" s="5">
        <v>4063.29322837259</v>
      </c>
      <c r="H269" s="5">
        <v>2013277.60259424</v>
      </c>
    </row>
    <row r="270" spans="1:8">
      <c r="A270" s="12">
        <v>174</v>
      </c>
      <c r="B270" s="19">
        <v>-2978411.41551462</v>
      </c>
      <c r="C270" s="5">
        <v>3694.94429786719</v>
      </c>
      <c r="D270" s="5">
        <v>2929530.70717539</v>
      </c>
      <c r="E270" s="5">
        <v>3002059.72826691</v>
      </c>
      <c r="F270" s="5">
        <v>4433.92267923102</v>
      </c>
      <c r="G270" s="5">
        <v>4375.97542121372</v>
      </c>
      <c r="H270" s="5">
        <v>2322629.79348909</v>
      </c>
    </row>
    <row r="271" spans="1:8">
      <c r="A271" s="12">
        <v>175</v>
      </c>
      <c r="B271" s="19">
        <v>5288030.12664672</v>
      </c>
      <c r="C271" s="5">
        <v>3920.8321088309</v>
      </c>
      <c r="D271" s="5">
        <v>3156710.68075926</v>
      </c>
      <c r="E271" s="5">
        <v>2667999.75606271</v>
      </c>
      <c r="F271" s="5">
        <v>5529.11794138776</v>
      </c>
      <c r="G271" s="5">
        <v>4137.8691600445</v>
      </c>
      <c r="H271" s="5">
        <v>2260281.95467667</v>
      </c>
    </row>
    <row r="272" spans="1:8">
      <c r="A272" s="12">
        <v>176</v>
      </c>
      <c r="B272" s="19">
        <v>-4688651.6353066</v>
      </c>
      <c r="C272" s="5">
        <v>3841.85989469168</v>
      </c>
      <c r="D272" s="5">
        <v>3517703.84753878</v>
      </c>
      <c r="E272" s="5">
        <v>2791003.32098772</v>
      </c>
      <c r="F272" s="5">
        <v>4606.53404253125</v>
      </c>
      <c r="G272" s="5">
        <v>3940.7024055782</v>
      </c>
      <c r="H272" s="5">
        <v>2086633.24461883</v>
      </c>
    </row>
    <row r="273" spans="1:8">
      <c r="A273" s="12">
        <v>177</v>
      </c>
      <c r="B273" s="19">
        <v>3599779.93150818</v>
      </c>
      <c r="C273" s="5">
        <v>3595.2778430779</v>
      </c>
      <c r="D273" s="5">
        <v>3071048.93047829</v>
      </c>
      <c r="E273" s="5">
        <v>2714055.55507598</v>
      </c>
      <c r="F273" s="5">
        <v>5034.83934247284</v>
      </c>
      <c r="G273" s="5">
        <v>4090.4435698678</v>
      </c>
      <c r="H273" s="5">
        <v>2186205.22946081</v>
      </c>
    </row>
    <row r="274" spans="1:8">
      <c r="A274" s="12">
        <v>178</v>
      </c>
      <c r="B274" s="19">
        <v>-3441710.84655844</v>
      </c>
      <c r="C274" s="5">
        <v>4003.90990351525</v>
      </c>
      <c r="D274" s="5">
        <v>2852720.04497559</v>
      </c>
      <c r="E274" s="5">
        <v>3052587.09252969</v>
      </c>
      <c r="F274" s="5">
        <v>4737.34405367238</v>
      </c>
      <c r="G274" s="5">
        <v>4031.2260093199</v>
      </c>
      <c r="H274" s="5">
        <v>2202098.27672793</v>
      </c>
    </row>
    <row r="275" spans="1:8">
      <c r="A275" s="12">
        <v>179</v>
      </c>
      <c r="B275" s="19">
        <v>-9111957.10310064</v>
      </c>
      <c r="C275" s="5">
        <v>3590.80990313015</v>
      </c>
      <c r="D275" s="5">
        <v>3159075.60794548</v>
      </c>
      <c r="E275" s="5">
        <v>2679682.19053058</v>
      </c>
      <c r="F275" s="5">
        <v>3818.08092112416</v>
      </c>
      <c r="G275" s="5">
        <v>3767.66186784211</v>
      </c>
      <c r="H275" s="5">
        <v>2116743.18373492</v>
      </c>
    </row>
    <row r="276" spans="1:8">
      <c r="A276" s="12">
        <v>180</v>
      </c>
      <c r="B276" s="19">
        <v>-3859530.08370294</v>
      </c>
      <c r="C276" s="5">
        <v>3850.99788222732</v>
      </c>
      <c r="D276" s="5">
        <v>2735454.38716512</v>
      </c>
      <c r="E276" s="5">
        <v>3156624.53200016</v>
      </c>
      <c r="F276" s="5">
        <v>4496.47682860483</v>
      </c>
      <c r="G276" s="5">
        <v>4090.36096528211</v>
      </c>
      <c r="H276" s="5">
        <v>1948011.18721493</v>
      </c>
    </row>
    <row r="277" spans="1:8">
      <c r="A277" s="12">
        <v>181</v>
      </c>
      <c r="B277" s="19">
        <v>-3433681.41217019</v>
      </c>
      <c r="C277" s="5">
        <v>4092.49979275197</v>
      </c>
      <c r="D277" s="5">
        <v>3527082.98845271</v>
      </c>
      <c r="E277" s="5">
        <v>2283854.33001515</v>
      </c>
      <c r="F277" s="5">
        <v>4885.6314948828</v>
      </c>
      <c r="G277" s="5">
        <v>4228.39042042668</v>
      </c>
      <c r="H277" s="5">
        <v>2018875.46037101</v>
      </c>
    </row>
    <row r="278" spans="1:8">
      <c r="A278" s="12">
        <v>182</v>
      </c>
      <c r="B278" s="19">
        <v>7150963.97204973</v>
      </c>
      <c r="C278" s="5">
        <v>4018.81191623695</v>
      </c>
      <c r="D278" s="5">
        <v>3311818.68329645</v>
      </c>
      <c r="E278" s="5">
        <v>2576725.14790296</v>
      </c>
      <c r="F278" s="5">
        <v>5826.33419571967</v>
      </c>
      <c r="G278" s="5">
        <v>4190.07308414546</v>
      </c>
      <c r="H278" s="5">
        <v>2441264.02956405</v>
      </c>
    </row>
    <row r="279" spans="1:8">
      <c r="A279" s="12">
        <v>183</v>
      </c>
      <c r="B279" s="19">
        <v>-1571517.69319848</v>
      </c>
      <c r="C279" s="5">
        <v>3956.35797726061</v>
      </c>
      <c r="D279" s="5">
        <v>2694714.44376377</v>
      </c>
      <c r="E279" s="5">
        <v>3494837.97025908</v>
      </c>
      <c r="F279" s="5">
        <v>4922.26622024655</v>
      </c>
      <c r="G279" s="5">
        <v>3855.99949332928</v>
      </c>
      <c r="H279" s="5">
        <v>2368742.77875704</v>
      </c>
    </row>
    <row r="280" spans="1:8">
      <c r="A280" s="12">
        <v>184</v>
      </c>
      <c r="B280" s="19">
        <v>868288.061599908</v>
      </c>
      <c r="C280" s="5">
        <v>3727.18637670137</v>
      </c>
      <c r="D280" s="5">
        <v>3075391.99593361</v>
      </c>
      <c r="E280" s="5">
        <v>3052893.53107109</v>
      </c>
      <c r="F280" s="5">
        <v>4980.4153065763</v>
      </c>
      <c r="G280" s="5">
        <v>3932.82454637794</v>
      </c>
      <c r="H280" s="5">
        <v>2293046.17697596</v>
      </c>
    </row>
    <row r="281" spans="1:8">
      <c r="A281" s="12">
        <v>185</v>
      </c>
      <c r="B281" s="19">
        <v>3653417.55993691</v>
      </c>
      <c r="C281" s="5">
        <v>3599.47788399395</v>
      </c>
      <c r="D281" s="5">
        <v>2769629.40199354</v>
      </c>
      <c r="E281" s="5">
        <v>2862145.48644329</v>
      </c>
      <c r="F281" s="5">
        <v>5041.65713459416</v>
      </c>
      <c r="G281" s="5">
        <v>3920.04236328332</v>
      </c>
      <c r="H281" s="5">
        <v>2184884.5412171</v>
      </c>
    </row>
    <row r="282" spans="1:8">
      <c r="A282" s="12">
        <v>186</v>
      </c>
      <c r="B282" s="19">
        <v>-278233.351872444</v>
      </c>
      <c r="C282" s="5">
        <v>3831.45427098585</v>
      </c>
      <c r="D282" s="5">
        <v>3459362.75598242</v>
      </c>
      <c r="E282" s="5">
        <v>2423475.60217673</v>
      </c>
      <c r="F282" s="5">
        <v>5016.1311147698</v>
      </c>
      <c r="G282" s="5">
        <v>3978.51915041888</v>
      </c>
      <c r="H282" s="5">
        <v>2501274.43500189</v>
      </c>
    </row>
    <row r="283" spans="1:8">
      <c r="A283" s="12">
        <v>187</v>
      </c>
      <c r="B283" s="19">
        <v>5250568.73697829</v>
      </c>
      <c r="C283" s="5">
        <v>3913.14051531224</v>
      </c>
      <c r="D283" s="5">
        <v>3073703.45380677</v>
      </c>
      <c r="E283" s="5">
        <v>2605187.9037831</v>
      </c>
      <c r="F283" s="5">
        <v>5617.72012165455</v>
      </c>
      <c r="G283" s="5">
        <v>3845.82593004546</v>
      </c>
      <c r="H283" s="5">
        <v>2331621.0350732</v>
      </c>
    </row>
    <row r="284" spans="1:8">
      <c r="A284" s="12">
        <v>188</v>
      </c>
      <c r="B284" s="19">
        <v>5153586.9593637</v>
      </c>
      <c r="C284" s="5">
        <v>3754.47511698251</v>
      </c>
      <c r="D284" s="5">
        <v>2940081.50453919</v>
      </c>
      <c r="E284" s="5">
        <v>2564403.73779065</v>
      </c>
      <c r="F284" s="5">
        <v>5337.74051851897</v>
      </c>
      <c r="G284" s="5">
        <v>4008.83062481976</v>
      </c>
      <c r="H284" s="5">
        <v>2237434.00498986</v>
      </c>
    </row>
    <row r="285" spans="1:8">
      <c r="A285" s="12">
        <v>189</v>
      </c>
      <c r="B285" s="19">
        <v>-2614758.11838978</v>
      </c>
      <c r="C285" s="5">
        <v>3786.56296226792</v>
      </c>
      <c r="D285" s="5">
        <v>3350847.44297836</v>
      </c>
      <c r="E285" s="5">
        <v>2638520.97911624</v>
      </c>
      <c r="F285" s="5">
        <v>4682.54370365589</v>
      </c>
      <c r="G285" s="5">
        <v>4003.89311274465</v>
      </c>
      <c r="H285" s="5">
        <v>1913327.89002344</v>
      </c>
    </row>
    <row r="286" spans="1:8">
      <c r="A286" s="12">
        <v>190</v>
      </c>
      <c r="B286" s="19">
        <v>256612.998907153</v>
      </c>
      <c r="C286" s="5">
        <v>3875.75354380164</v>
      </c>
      <c r="D286" s="5">
        <v>2992209.07726885</v>
      </c>
      <c r="E286" s="5">
        <v>2863803.5033517</v>
      </c>
      <c r="F286" s="5">
        <v>4989.4532835627</v>
      </c>
      <c r="G286" s="5">
        <v>3972.50290169354</v>
      </c>
      <c r="H286" s="5">
        <v>1818675.278041</v>
      </c>
    </row>
    <row r="287" spans="1:8">
      <c r="A287" s="12">
        <v>191</v>
      </c>
      <c r="B287" s="19">
        <v>7963421.20055028</v>
      </c>
      <c r="C287" s="5">
        <v>3580.09469148964</v>
      </c>
      <c r="D287" s="5">
        <v>2934910.67353885</v>
      </c>
      <c r="E287" s="5">
        <v>3141583.00794033</v>
      </c>
      <c r="F287" s="5">
        <v>5602.33238295503</v>
      </c>
      <c r="G287" s="5">
        <v>3784.71516293366</v>
      </c>
      <c r="H287" s="5">
        <v>2276839.78545788</v>
      </c>
    </row>
    <row r="288" spans="1:8">
      <c r="A288" s="12">
        <v>192</v>
      </c>
      <c r="B288" s="19">
        <v>7695773.41779702</v>
      </c>
      <c r="C288" s="5">
        <v>3710.2306418688</v>
      </c>
      <c r="D288" s="5">
        <v>3263185.21024924</v>
      </c>
      <c r="E288" s="5">
        <v>2586138.63294387</v>
      </c>
      <c r="F288" s="5">
        <v>5484.16226945004</v>
      </c>
      <c r="G288" s="5">
        <v>4296.80592434865</v>
      </c>
      <c r="H288" s="5">
        <v>1945653.74162871</v>
      </c>
    </row>
    <row r="289" spans="1:8">
      <c r="A289" s="12">
        <v>193</v>
      </c>
      <c r="B289" s="19">
        <v>2030962.11664099</v>
      </c>
      <c r="C289" s="5">
        <v>3806.64913202562</v>
      </c>
      <c r="D289" s="5">
        <v>2814498.69141015</v>
      </c>
      <c r="E289" s="5">
        <v>2856495.67610125</v>
      </c>
      <c r="F289" s="5">
        <v>5044.61833589439</v>
      </c>
      <c r="G289" s="5">
        <v>3996.13619253275</v>
      </c>
      <c r="H289" s="5">
        <v>1786894.01200055</v>
      </c>
    </row>
    <row r="290" spans="1:8">
      <c r="A290" s="12">
        <v>194</v>
      </c>
      <c r="B290" s="19">
        <v>-767781.913379977</v>
      </c>
      <c r="C290" s="5">
        <v>3573.96744507001</v>
      </c>
      <c r="D290" s="5">
        <v>2608772.94170115</v>
      </c>
      <c r="E290" s="5">
        <v>2348672.45171496</v>
      </c>
      <c r="F290" s="5">
        <v>4435.42032927225</v>
      </c>
      <c r="G290" s="5">
        <v>4175.8199438868</v>
      </c>
      <c r="H290" s="5">
        <v>2315506.30321701</v>
      </c>
    </row>
    <row r="291" spans="1:8">
      <c r="A291" s="12">
        <v>195</v>
      </c>
      <c r="B291" s="19">
        <v>3430941.49757589</v>
      </c>
      <c r="C291" s="5">
        <v>3516.16557353536</v>
      </c>
      <c r="D291" s="5">
        <v>3132325.45747337</v>
      </c>
      <c r="E291" s="5">
        <v>2321749.30726952</v>
      </c>
      <c r="F291" s="5">
        <v>4915.48324801743</v>
      </c>
      <c r="G291" s="5">
        <v>4108.19852664948</v>
      </c>
      <c r="H291" s="5">
        <v>2131747.64055885</v>
      </c>
    </row>
    <row r="292" spans="1:8">
      <c r="A292" s="12">
        <v>196</v>
      </c>
      <c r="B292" s="19">
        <v>-7530535.65837076</v>
      </c>
      <c r="C292" s="5">
        <v>3885.53580304918</v>
      </c>
      <c r="D292" s="5">
        <v>2808780.81639151</v>
      </c>
      <c r="E292" s="5">
        <v>3115081.8844653</v>
      </c>
      <c r="F292" s="5">
        <v>4229.57441609152</v>
      </c>
      <c r="G292" s="5">
        <v>3807.74594622793</v>
      </c>
      <c r="H292" s="5">
        <v>2266954.96249237</v>
      </c>
    </row>
    <row r="293" spans="1:8">
      <c r="A293" s="12">
        <v>197</v>
      </c>
      <c r="B293" s="19">
        <v>1036424.42041541</v>
      </c>
      <c r="C293" s="5">
        <v>3753.49674639288</v>
      </c>
      <c r="D293" s="5">
        <v>2929580.42282417</v>
      </c>
      <c r="E293" s="5">
        <v>2841737.84785614</v>
      </c>
      <c r="F293" s="5">
        <v>4982.87089240677</v>
      </c>
      <c r="G293" s="5">
        <v>3831.76496528708</v>
      </c>
      <c r="H293" s="5">
        <v>1992559.61597155</v>
      </c>
    </row>
    <row r="294" spans="1:8">
      <c r="A294" s="12">
        <v>198</v>
      </c>
      <c r="B294" s="19">
        <v>3144206.00800325</v>
      </c>
      <c r="C294" s="5">
        <v>3599.99090415317</v>
      </c>
      <c r="D294" s="5">
        <v>3006726.80528289</v>
      </c>
      <c r="E294" s="5">
        <v>2824974.29068536</v>
      </c>
      <c r="F294" s="5">
        <v>5028.77503949993</v>
      </c>
      <c r="G294" s="5">
        <v>3950.15492233116</v>
      </c>
      <c r="H294" s="5">
        <v>2059919.22145504</v>
      </c>
    </row>
    <row r="295" spans="1:8">
      <c r="A295" s="12">
        <v>199</v>
      </c>
      <c r="B295" s="19">
        <v>7979019.96413747</v>
      </c>
      <c r="C295" s="5">
        <v>3606.75612777332</v>
      </c>
      <c r="D295" s="5">
        <v>3188215.24102779</v>
      </c>
      <c r="E295" s="5">
        <v>3396361.64648084</v>
      </c>
      <c r="F295" s="5">
        <v>5562.95328318322</v>
      </c>
      <c r="G295" s="5">
        <v>4083.00578145309</v>
      </c>
      <c r="H295" s="5">
        <v>2261709.2049093</v>
      </c>
    </row>
    <row r="296" spans="1:8">
      <c r="A296" s="12">
        <v>200</v>
      </c>
      <c r="B296" s="19">
        <v>3923641.97500654</v>
      </c>
      <c r="C296" s="5">
        <v>3836.94745926005</v>
      </c>
      <c r="D296" s="5">
        <v>3076677.05283412</v>
      </c>
      <c r="E296" s="5">
        <v>2596161.48457677</v>
      </c>
      <c r="F296" s="5">
        <v>5400.8074565178</v>
      </c>
      <c r="G296" s="5">
        <v>3858.59245985953</v>
      </c>
      <c r="H296" s="5">
        <v>2372150.39422753</v>
      </c>
    </row>
    <row r="297" spans="1:8">
      <c r="A297" s="12">
        <v>201</v>
      </c>
      <c r="B297" s="19">
        <v>6305335.3966108</v>
      </c>
      <c r="C297" s="5">
        <v>3506.82523657255</v>
      </c>
      <c r="D297" s="5">
        <v>3016678.71804655</v>
      </c>
      <c r="E297" s="5">
        <v>2821563.97020458</v>
      </c>
      <c r="F297" s="5">
        <v>5177.28829525201</v>
      </c>
      <c r="G297" s="5">
        <v>4058.62316407481</v>
      </c>
      <c r="H297" s="5">
        <v>1502321.22938889</v>
      </c>
    </row>
    <row r="298" spans="1:8">
      <c r="A298" s="12">
        <v>202</v>
      </c>
      <c r="B298" s="19">
        <v>-2242497.90943136</v>
      </c>
      <c r="C298" s="5">
        <v>3645.30035731845</v>
      </c>
      <c r="D298" s="5">
        <v>2873945.41994947</v>
      </c>
      <c r="E298" s="5">
        <v>3078785.76538182</v>
      </c>
      <c r="F298" s="5">
        <v>4430.38519120672</v>
      </c>
      <c r="G298" s="5">
        <v>4285.67177290512</v>
      </c>
      <c r="H298" s="5">
        <v>1795483.04809424</v>
      </c>
    </row>
    <row r="299" spans="1:8">
      <c r="A299" s="12">
        <v>203</v>
      </c>
      <c r="B299" s="19">
        <v>860298.899946998</v>
      </c>
      <c r="C299" s="5">
        <v>3805.5166182369</v>
      </c>
      <c r="D299" s="5">
        <v>3446005.63973324</v>
      </c>
      <c r="E299" s="5">
        <v>2404513.25424692</v>
      </c>
      <c r="F299" s="5">
        <v>5039.1122058185</v>
      </c>
      <c r="G299" s="5">
        <v>4029.36886552278</v>
      </c>
      <c r="H299" s="5">
        <v>1782886.1932783</v>
      </c>
    </row>
    <row r="300" spans="1:8">
      <c r="A300" s="12">
        <v>204</v>
      </c>
      <c r="B300" s="19">
        <v>5721366.27263733</v>
      </c>
      <c r="C300" s="5">
        <v>3721.39021560258</v>
      </c>
      <c r="D300" s="5">
        <v>3283650.38767839</v>
      </c>
      <c r="E300" s="5">
        <v>3116823.81685079</v>
      </c>
      <c r="F300" s="5">
        <v>5465.54006236666</v>
      </c>
      <c r="G300" s="5">
        <v>4071.99510471464</v>
      </c>
      <c r="H300" s="5">
        <v>2299101.23117951</v>
      </c>
    </row>
    <row r="301" spans="1:8">
      <c r="A301" s="12">
        <v>205</v>
      </c>
      <c r="B301" s="19">
        <v>-10695374.556296</v>
      </c>
      <c r="C301" s="5">
        <v>3662.12289299082</v>
      </c>
      <c r="D301" s="5">
        <v>3196552.62750171</v>
      </c>
      <c r="E301" s="5">
        <v>3176210.65313718</v>
      </c>
      <c r="F301" s="5">
        <v>3778.14078996443</v>
      </c>
      <c r="G301" s="5">
        <v>4103.76145039068</v>
      </c>
      <c r="H301" s="5">
        <v>2376940.05874176</v>
      </c>
    </row>
    <row r="302" spans="1:8">
      <c r="A302" s="12">
        <v>206</v>
      </c>
      <c r="B302" s="19">
        <v>7633555.21226696</v>
      </c>
      <c r="C302" s="5">
        <v>3527.29646145492</v>
      </c>
      <c r="D302" s="5">
        <v>2490971.76602108</v>
      </c>
      <c r="E302" s="5">
        <v>2367334.7403216</v>
      </c>
      <c r="F302" s="5">
        <v>5146.3528276922</v>
      </c>
      <c r="G302" s="5">
        <v>4208.30445563161</v>
      </c>
      <c r="H302" s="5">
        <v>2166432.91868007</v>
      </c>
    </row>
    <row r="303" spans="1:8">
      <c r="A303" s="12">
        <v>207</v>
      </c>
      <c r="B303" s="19">
        <v>-7016086.4833038</v>
      </c>
      <c r="C303" s="5">
        <v>3701.13954125495</v>
      </c>
      <c r="D303" s="5">
        <v>2673932.23149279</v>
      </c>
      <c r="E303" s="5">
        <v>2964331.08835066</v>
      </c>
      <c r="F303" s="5">
        <v>4026.89919192162</v>
      </c>
      <c r="G303" s="5">
        <v>4164.4630424179</v>
      </c>
      <c r="H303" s="5">
        <v>2352538.830331</v>
      </c>
    </row>
    <row r="304" spans="1:8">
      <c r="A304" s="12">
        <v>208</v>
      </c>
      <c r="B304" s="19">
        <v>5668611.02079024</v>
      </c>
      <c r="C304" s="5">
        <v>3683.44765949673</v>
      </c>
      <c r="D304" s="5">
        <v>2367980.85816865</v>
      </c>
      <c r="E304" s="5">
        <v>2634772.32984776</v>
      </c>
      <c r="F304" s="5">
        <v>5183.67047682545</v>
      </c>
      <c r="G304" s="5">
        <v>3970.37202711323</v>
      </c>
      <c r="H304" s="5">
        <v>2052208.5840332</v>
      </c>
    </row>
    <row r="305" spans="1:8">
      <c r="A305" s="12">
        <v>209</v>
      </c>
      <c r="B305" s="19">
        <v>12642044.9915254</v>
      </c>
      <c r="C305" s="5">
        <v>3772.53120859746</v>
      </c>
      <c r="D305" s="5">
        <v>2997976.90357444</v>
      </c>
      <c r="E305" s="5">
        <v>2335368.0102402</v>
      </c>
      <c r="F305" s="5">
        <v>6042.6484383247</v>
      </c>
      <c r="G305" s="5">
        <v>4087.60499946637</v>
      </c>
      <c r="H305" s="5">
        <v>2015283.63969669</v>
      </c>
    </row>
    <row r="306" spans="1:8">
      <c r="A306" s="12">
        <v>210</v>
      </c>
      <c r="B306" s="19">
        <v>830886.837387736</v>
      </c>
      <c r="C306" s="5">
        <v>4049.94749348017</v>
      </c>
      <c r="D306" s="5">
        <v>3051594.1241278</v>
      </c>
      <c r="E306" s="5">
        <v>2485656.59365219</v>
      </c>
      <c r="F306" s="5">
        <v>5222.82104862779</v>
      </c>
      <c r="G306" s="5">
        <v>4039.73978070251</v>
      </c>
      <c r="H306" s="5">
        <v>2378518.90149152</v>
      </c>
    </row>
    <row r="307" spans="1:8">
      <c r="A307" s="12">
        <v>211</v>
      </c>
      <c r="B307" s="19">
        <v>-222794.286300846</v>
      </c>
      <c r="C307" s="5">
        <v>3739.77649919494</v>
      </c>
      <c r="D307" s="5">
        <v>2663380.52351387</v>
      </c>
      <c r="E307" s="5">
        <v>3105787.82341909</v>
      </c>
      <c r="F307" s="5">
        <v>4749.24678173811</v>
      </c>
      <c r="G307" s="5">
        <v>4031.47441745962</v>
      </c>
      <c r="H307" s="5">
        <v>2188533.81658449</v>
      </c>
    </row>
    <row r="308" spans="1:8">
      <c r="A308" s="12">
        <v>212</v>
      </c>
      <c r="B308" s="19">
        <v>4686559.87190672</v>
      </c>
      <c r="C308" s="5">
        <v>3708.82329271697</v>
      </c>
      <c r="D308" s="5">
        <v>3429780.49040079</v>
      </c>
      <c r="E308" s="5">
        <v>2624340.33541576</v>
      </c>
      <c r="F308" s="5">
        <v>5264.16202197381</v>
      </c>
      <c r="G308" s="5">
        <v>4296.97779299761</v>
      </c>
      <c r="H308" s="5">
        <v>2298646.44407295</v>
      </c>
    </row>
    <row r="309" spans="1:8">
      <c r="A309" s="12">
        <v>213</v>
      </c>
      <c r="B309" s="19">
        <v>-6567439.68011086</v>
      </c>
      <c r="C309" s="5">
        <v>3810.70057914341</v>
      </c>
      <c r="D309" s="5">
        <v>3158019.82181894</v>
      </c>
      <c r="E309" s="5">
        <v>2632298.55000257</v>
      </c>
      <c r="F309" s="5">
        <v>4251.16837416759</v>
      </c>
      <c r="G309" s="5">
        <v>4211.00380968298</v>
      </c>
      <c r="H309" s="5">
        <v>2095627.05022915</v>
      </c>
    </row>
    <row r="310" spans="1:8">
      <c r="A310" s="12">
        <v>214</v>
      </c>
      <c r="B310" s="19">
        <v>6139233.86116088</v>
      </c>
      <c r="C310" s="5">
        <v>3954.68131766963</v>
      </c>
      <c r="D310" s="5">
        <v>2581609.14095247</v>
      </c>
      <c r="E310" s="5">
        <v>2772421.5010814</v>
      </c>
      <c r="F310" s="5">
        <v>5668.69848054889</v>
      </c>
      <c r="G310" s="5">
        <v>3769.14586510125</v>
      </c>
      <c r="H310" s="5">
        <v>2291188.66180633</v>
      </c>
    </row>
    <row r="311" spans="1:8">
      <c r="A311" s="12">
        <v>215</v>
      </c>
      <c r="B311" s="19">
        <v>4843740.91927287</v>
      </c>
      <c r="C311" s="5">
        <v>3862.11970427129</v>
      </c>
      <c r="D311" s="5">
        <v>2789396.18601344</v>
      </c>
      <c r="E311" s="5">
        <v>2683043.32992402</v>
      </c>
      <c r="F311" s="5">
        <v>5401.66812076307</v>
      </c>
      <c r="G311" s="5">
        <v>3982.13394369491</v>
      </c>
      <c r="H311" s="5">
        <v>2326341.70340332</v>
      </c>
    </row>
    <row r="312" spans="1:8">
      <c r="A312" s="12">
        <v>216</v>
      </c>
      <c r="B312" s="19">
        <v>-471754.097734609</v>
      </c>
      <c r="C312" s="5">
        <v>3943.1942259597</v>
      </c>
      <c r="D312" s="5">
        <v>2966571.86855466</v>
      </c>
      <c r="E312" s="5">
        <v>2914311.16804834</v>
      </c>
      <c r="F312" s="5">
        <v>5033.01072801525</v>
      </c>
      <c r="G312" s="5">
        <v>3962.45829169841</v>
      </c>
      <c r="H312" s="5">
        <v>2603376.67368269</v>
      </c>
    </row>
    <row r="313" spans="1:8">
      <c r="A313" s="12">
        <v>217</v>
      </c>
      <c r="B313" s="19">
        <v>4607805.94716943</v>
      </c>
      <c r="C313" s="5">
        <v>3702.6533212972</v>
      </c>
      <c r="D313" s="5">
        <v>2517954.18836201</v>
      </c>
      <c r="E313" s="5">
        <v>2926148.943323</v>
      </c>
      <c r="F313" s="5">
        <v>5113.4870330726</v>
      </c>
      <c r="G313" s="5">
        <v>4118.75298362641</v>
      </c>
      <c r="H313" s="5">
        <v>2213981.31326999</v>
      </c>
    </row>
    <row r="314" spans="1:8">
      <c r="A314" s="12">
        <v>218</v>
      </c>
      <c r="B314" s="19">
        <v>-9990022.74562152</v>
      </c>
      <c r="C314" s="5">
        <v>3838.20505621319</v>
      </c>
      <c r="D314" s="5">
        <v>3259243.81763425</v>
      </c>
      <c r="E314" s="5">
        <v>2941178.98461927</v>
      </c>
      <c r="F314" s="5">
        <v>4007.13895479808</v>
      </c>
      <c r="G314" s="5">
        <v>4055.20199500261</v>
      </c>
      <c r="H314" s="5">
        <v>2118802.52624686</v>
      </c>
    </row>
    <row r="315" spans="1:8">
      <c r="A315" s="12">
        <v>219</v>
      </c>
      <c r="B315" s="19">
        <v>8001182.24981066</v>
      </c>
      <c r="C315" s="5">
        <v>3800.16251074596</v>
      </c>
      <c r="D315" s="5">
        <v>3502108.27517624</v>
      </c>
      <c r="E315" s="5">
        <v>2423667.03866946</v>
      </c>
      <c r="F315" s="5">
        <v>5750.33546987344</v>
      </c>
      <c r="G315" s="5">
        <v>4038.04721753054</v>
      </c>
      <c r="H315" s="5">
        <v>1709626.82311131</v>
      </c>
    </row>
    <row r="316" spans="1:8">
      <c r="A316" s="12">
        <v>220</v>
      </c>
      <c r="B316" s="19">
        <v>13145759.1576514</v>
      </c>
      <c r="C316" s="5">
        <v>3625.34159786276</v>
      </c>
      <c r="D316" s="5">
        <v>2549630.33944477</v>
      </c>
      <c r="E316" s="5">
        <v>2587526.51514458</v>
      </c>
      <c r="F316" s="5">
        <v>5897.72127546042</v>
      </c>
      <c r="G316" s="5">
        <v>3978.22881594547</v>
      </c>
      <c r="H316" s="5">
        <v>1736333.1850084</v>
      </c>
    </row>
    <row r="317" spans="1:8">
      <c r="A317" s="12">
        <v>221</v>
      </c>
      <c r="B317" s="19">
        <v>2111790.52433365</v>
      </c>
      <c r="C317" s="5">
        <v>3984.17947061725</v>
      </c>
      <c r="D317" s="5">
        <v>2929032.76194542</v>
      </c>
      <c r="E317" s="5">
        <v>2834673.24208069</v>
      </c>
      <c r="F317" s="5">
        <v>5215.63932903076</v>
      </c>
      <c r="G317" s="5">
        <v>4223.61531979223</v>
      </c>
      <c r="H317" s="5">
        <v>2242369.83794838</v>
      </c>
    </row>
    <row r="318" spans="1:8">
      <c r="A318" s="12">
        <v>222</v>
      </c>
      <c r="B318" s="19">
        <v>-4290502.52497831</v>
      </c>
      <c r="C318" s="5">
        <v>3695.47407520477</v>
      </c>
      <c r="D318" s="5">
        <v>3624989.64186453</v>
      </c>
      <c r="E318" s="5">
        <v>2865270.22297862</v>
      </c>
      <c r="F318" s="5">
        <v>4518.28035304463</v>
      </c>
      <c r="G318" s="5">
        <v>4050.62369792532</v>
      </c>
      <c r="H318" s="5">
        <v>2206883.07292528</v>
      </c>
    </row>
    <row r="319" spans="1:8">
      <c r="A319" s="12">
        <v>223</v>
      </c>
      <c r="B319" s="19">
        <v>9339116.23416897</v>
      </c>
      <c r="C319" s="5">
        <v>3448.74547537377</v>
      </c>
      <c r="D319" s="5">
        <v>3147101.26370029</v>
      </c>
      <c r="E319" s="5">
        <v>3070387.21791896</v>
      </c>
      <c r="F319" s="5">
        <v>5504.70998888374</v>
      </c>
      <c r="G319" s="5">
        <v>4100.48861302304</v>
      </c>
      <c r="H319" s="5">
        <v>2418084.15887931</v>
      </c>
    </row>
    <row r="320" spans="1:8">
      <c r="A320" s="12">
        <v>224</v>
      </c>
      <c r="B320" s="19">
        <v>-3213423.40126602</v>
      </c>
      <c r="C320" s="5">
        <v>3879.26354166454</v>
      </c>
      <c r="D320" s="5">
        <v>3119804.81904058</v>
      </c>
      <c r="E320" s="5">
        <v>3022366.04874258</v>
      </c>
      <c r="F320" s="5">
        <v>4780.00984334699</v>
      </c>
      <c r="G320" s="5">
        <v>3773.27554508215</v>
      </c>
      <c r="H320" s="5">
        <v>2573365.00088221</v>
      </c>
    </row>
    <row r="321" spans="1:8">
      <c r="A321" s="12">
        <v>225</v>
      </c>
      <c r="B321" s="19">
        <v>-712917.992108764</v>
      </c>
      <c r="C321" s="5">
        <v>3685.12548552235</v>
      </c>
      <c r="D321" s="5">
        <v>3424337.14947245</v>
      </c>
      <c r="E321" s="5">
        <v>2537024.31559587</v>
      </c>
      <c r="F321" s="5">
        <v>4793.58402001547</v>
      </c>
      <c r="G321" s="5">
        <v>4089.1937093476</v>
      </c>
      <c r="H321" s="5">
        <v>2476991.12643983</v>
      </c>
    </row>
    <row r="322" spans="1:8">
      <c r="A322" s="12">
        <v>226</v>
      </c>
      <c r="B322" s="19">
        <v>1527577.86385859</v>
      </c>
      <c r="C322" s="5">
        <v>3704.36052856239</v>
      </c>
      <c r="D322" s="5">
        <v>2620725.09070601</v>
      </c>
      <c r="E322" s="5">
        <v>2842800.98634967</v>
      </c>
      <c r="F322" s="5">
        <v>4831.11174917583</v>
      </c>
      <c r="G322" s="5">
        <v>4115.42651316252</v>
      </c>
      <c r="H322" s="5">
        <v>2145213.16602155</v>
      </c>
    </row>
    <row r="323" spans="1:8">
      <c r="A323" s="12">
        <v>227</v>
      </c>
      <c r="B323" s="19">
        <v>5182527.29015017</v>
      </c>
      <c r="C323" s="5">
        <v>3524.65237127137</v>
      </c>
      <c r="D323" s="5">
        <v>2999143.07399991</v>
      </c>
      <c r="E323" s="5">
        <v>2647514.1014272</v>
      </c>
      <c r="F323" s="5">
        <v>5032.31996590596</v>
      </c>
      <c r="G323" s="5">
        <v>4296.82007645893</v>
      </c>
      <c r="H323" s="5">
        <v>2377832.755116</v>
      </c>
    </row>
    <row r="324" spans="1:8">
      <c r="A324" s="12">
        <v>228</v>
      </c>
      <c r="B324" s="19">
        <v>991095.444229496</v>
      </c>
      <c r="C324" s="5">
        <v>3677.52718800608</v>
      </c>
      <c r="D324" s="5">
        <v>3591415.83324449</v>
      </c>
      <c r="E324" s="5">
        <v>2688378.399137</v>
      </c>
      <c r="F324" s="5">
        <v>5019.15762725419</v>
      </c>
      <c r="G324" s="5">
        <v>3966.58775767377</v>
      </c>
      <c r="H324" s="5">
        <v>2049262.51573504</v>
      </c>
    </row>
    <row r="325" spans="1:8">
      <c r="A325" s="12">
        <v>229</v>
      </c>
      <c r="B325" s="19">
        <v>8694186.89381561</v>
      </c>
      <c r="C325" s="5">
        <v>3766.34731434137</v>
      </c>
      <c r="D325" s="5">
        <v>2726802.37580505</v>
      </c>
      <c r="E325" s="5">
        <v>3101247.73881912</v>
      </c>
      <c r="F325" s="5">
        <v>5689.12705037003</v>
      </c>
      <c r="G325" s="5">
        <v>3959.94696161124</v>
      </c>
      <c r="H325" s="5">
        <v>1829608.25264164</v>
      </c>
    </row>
    <row r="326" spans="1:8">
      <c r="A326" s="12">
        <v>230</v>
      </c>
      <c r="B326" s="19">
        <v>-10284130.9892673</v>
      </c>
      <c r="C326" s="5">
        <v>3907.75534253442</v>
      </c>
      <c r="D326" s="5">
        <v>3291211.51824741</v>
      </c>
      <c r="E326" s="5">
        <v>2921742.80807503</v>
      </c>
      <c r="F326" s="5">
        <v>4034.7192040705</v>
      </c>
      <c r="G326" s="5">
        <v>3761.48624064817</v>
      </c>
      <c r="H326" s="5">
        <v>1655998.74767931</v>
      </c>
    </row>
    <row r="327" spans="1:8">
      <c r="A327" s="12">
        <v>231</v>
      </c>
      <c r="B327" s="19">
        <v>13879.6191893397</v>
      </c>
      <c r="C327" s="5">
        <v>3556.56530099854</v>
      </c>
      <c r="D327" s="5">
        <v>2680184.20329762</v>
      </c>
      <c r="E327" s="5">
        <v>2890274.42063362</v>
      </c>
      <c r="F327" s="5">
        <v>4553.13792486529</v>
      </c>
      <c r="G327" s="5">
        <v>4146.24113011441</v>
      </c>
      <c r="H327" s="5">
        <v>2254818.2445579</v>
      </c>
    </row>
    <row r="328" spans="1:8">
      <c r="A328" s="12">
        <v>232</v>
      </c>
      <c r="B328" s="19">
        <v>8436899.60799073</v>
      </c>
      <c r="C328" s="5">
        <v>3514.70279759029</v>
      </c>
      <c r="D328" s="5">
        <v>2781491.76481589</v>
      </c>
      <c r="E328" s="5">
        <v>2324987.96651435</v>
      </c>
      <c r="F328" s="5">
        <v>5329.19784917766</v>
      </c>
      <c r="G328" s="5">
        <v>4126.21742109419</v>
      </c>
      <c r="H328" s="5">
        <v>2462872.27469798</v>
      </c>
    </row>
    <row r="329" spans="1:8">
      <c r="A329" s="12">
        <v>233</v>
      </c>
      <c r="B329" s="19">
        <v>-1961528.00838806</v>
      </c>
      <c r="C329" s="5">
        <v>3577.81376405299</v>
      </c>
      <c r="D329" s="5">
        <v>2876858.99789428</v>
      </c>
      <c r="E329" s="5">
        <v>2885992.57584835</v>
      </c>
      <c r="F329" s="5">
        <v>4527.00317665717</v>
      </c>
      <c r="G329" s="5">
        <v>3697.27461672173</v>
      </c>
      <c r="H329" s="5">
        <v>2148281.17446701</v>
      </c>
    </row>
    <row r="330" spans="1:8">
      <c r="A330" s="12">
        <v>234</v>
      </c>
      <c r="B330" s="19">
        <v>-266226.996737092</v>
      </c>
      <c r="C330" s="5">
        <v>3557.04455965191</v>
      </c>
      <c r="D330" s="5">
        <v>2772084.08199149</v>
      </c>
      <c r="E330" s="5">
        <v>2825649.49979782</v>
      </c>
      <c r="F330" s="5">
        <v>4615.01793534346</v>
      </c>
      <c r="G330" s="5">
        <v>3822.71059783572</v>
      </c>
      <c r="H330" s="5">
        <v>2064180.89552969</v>
      </c>
    </row>
    <row r="331" spans="1:8">
      <c r="A331" s="12">
        <v>235</v>
      </c>
      <c r="B331" s="19">
        <v>4040420.59858212</v>
      </c>
      <c r="C331" s="5">
        <v>3935.88328707351</v>
      </c>
      <c r="D331" s="5">
        <v>2450721.35935447</v>
      </c>
      <c r="E331" s="5">
        <v>2715389.79151854</v>
      </c>
      <c r="F331" s="5">
        <v>5316.25795359405</v>
      </c>
      <c r="G331" s="5">
        <v>3975.70885467307</v>
      </c>
      <c r="H331" s="5">
        <v>2357892.96102376</v>
      </c>
    </row>
    <row r="332" spans="1:8">
      <c r="A332" s="12">
        <v>236</v>
      </c>
      <c r="B332" s="19">
        <v>3041456.4050024</v>
      </c>
      <c r="C332" s="5">
        <v>3881.11985691697</v>
      </c>
      <c r="D332" s="5">
        <v>2877594.01581039</v>
      </c>
      <c r="E332" s="5">
        <v>2599278.22135166</v>
      </c>
      <c r="F332" s="5">
        <v>5277.2505305885</v>
      </c>
      <c r="G332" s="5">
        <v>3921.57470072073</v>
      </c>
      <c r="H332" s="5">
        <v>2341221.2402124</v>
      </c>
    </row>
    <row r="333" spans="1:8">
      <c r="A333" s="12">
        <v>237</v>
      </c>
      <c r="B333" s="19">
        <v>8764686.4987709</v>
      </c>
      <c r="C333" s="5">
        <v>3682.01878393636</v>
      </c>
      <c r="D333" s="5">
        <v>3119310.06477518</v>
      </c>
      <c r="E333" s="5">
        <v>2629993.55372945</v>
      </c>
      <c r="F333" s="5">
        <v>5550.2573835189</v>
      </c>
      <c r="G333" s="5">
        <v>4332.26963497894</v>
      </c>
      <c r="H333" s="5">
        <v>2640652.53291285</v>
      </c>
    </row>
    <row r="334" spans="1:8">
      <c r="A334" s="12">
        <v>238</v>
      </c>
      <c r="B334" s="19">
        <v>5898775.07424811</v>
      </c>
      <c r="C334" s="5">
        <v>3726.48757688284</v>
      </c>
      <c r="D334" s="5">
        <v>3294667.35153782</v>
      </c>
      <c r="E334" s="5">
        <v>3087521.24049638</v>
      </c>
      <c r="F334" s="5">
        <v>5376.97630229345</v>
      </c>
      <c r="G334" s="5">
        <v>4333.89418514421</v>
      </c>
      <c r="H334" s="5">
        <v>2210040.12230487</v>
      </c>
    </row>
    <row r="335" spans="1:8">
      <c r="A335" s="12">
        <v>239</v>
      </c>
      <c r="B335" s="19">
        <v>-2277700.84889644</v>
      </c>
      <c r="C335" s="5">
        <v>3776.27764168767</v>
      </c>
      <c r="D335" s="5">
        <v>2802724.8562773</v>
      </c>
      <c r="E335" s="5">
        <v>2777870.3378403</v>
      </c>
      <c r="F335" s="5">
        <v>4652.93702796789</v>
      </c>
      <c r="G335" s="5">
        <v>3884.68231668927</v>
      </c>
      <c r="H335" s="5">
        <v>2668036.95510803</v>
      </c>
    </row>
    <row r="336" spans="1:8">
      <c r="A336" s="12">
        <v>240</v>
      </c>
      <c r="B336" s="19">
        <v>1964118.47957602</v>
      </c>
      <c r="C336" s="5">
        <v>3877.69949781629</v>
      </c>
      <c r="D336" s="5">
        <v>2996175.3308883</v>
      </c>
      <c r="E336" s="5">
        <v>2982679.59462714</v>
      </c>
      <c r="F336" s="5">
        <v>5148.06247891354</v>
      </c>
      <c r="G336" s="5">
        <v>4117.67671592519</v>
      </c>
      <c r="H336" s="5">
        <v>2148572.61629625</v>
      </c>
    </row>
    <row r="337" spans="1:8">
      <c r="A337" s="12">
        <v>241</v>
      </c>
      <c r="B337" s="19">
        <v>-267936.314919524</v>
      </c>
      <c r="C337" s="5">
        <v>3672.28170587148</v>
      </c>
      <c r="D337" s="5">
        <v>3239401.82678214</v>
      </c>
      <c r="E337" s="5">
        <v>2871293.26554464</v>
      </c>
      <c r="F337" s="5">
        <v>4857.4436901548</v>
      </c>
      <c r="G337" s="5">
        <v>3814.00327529498</v>
      </c>
      <c r="H337" s="5">
        <v>2045439.9696368</v>
      </c>
    </row>
    <row r="338" spans="1:8">
      <c r="A338" s="12">
        <v>242</v>
      </c>
      <c r="B338" s="19">
        <v>678923.482367946</v>
      </c>
      <c r="C338" s="5">
        <v>3855.82918755787</v>
      </c>
      <c r="D338" s="5">
        <v>3517142.80698397</v>
      </c>
      <c r="E338" s="5">
        <v>3066009.71106614</v>
      </c>
      <c r="F338" s="5">
        <v>5120.37566106872</v>
      </c>
      <c r="G338" s="5">
        <v>4164.05340705672</v>
      </c>
      <c r="H338" s="5">
        <v>2161098.64999391</v>
      </c>
    </row>
    <row r="339" spans="1:8">
      <c r="A339" s="12">
        <v>243</v>
      </c>
      <c r="B339" s="19">
        <v>1331692.03824391</v>
      </c>
      <c r="C339" s="5">
        <v>3721.80635963082</v>
      </c>
      <c r="D339" s="5">
        <v>3073754.47618267</v>
      </c>
      <c r="E339" s="5">
        <v>2712904.90362838</v>
      </c>
      <c r="F339" s="5">
        <v>4968.19308246817</v>
      </c>
      <c r="G339" s="5">
        <v>3965.94247696081</v>
      </c>
      <c r="H339" s="5">
        <v>2029789.92084123</v>
      </c>
    </row>
    <row r="340" spans="1:8">
      <c r="A340" s="12">
        <v>244</v>
      </c>
      <c r="B340" s="19">
        <v>3057507.01877063</v>
      </c>
      <c r="C340" s="5">
        <v>3829.34689305963</v>
      </c>
      <c r="D340" s="5">
        <v>3448429.86232153</v>
      </c>
      <c r="E340" s="5">
        <v>2790811.26338403</v>
      </c>
      <c r="F340" s="5">
        <v>5435.65739599218</v>
      </c>
      <c r="G340" s="5">
        <v>3813.824751713</v>
      </c>
      <c r="H340" s="5">
        <v>2402834.37430973</v>
      </c>
    </row>
    <row r="341" spans="1:8">
      <c r="A341" s="12">
        <v>245</v>
      </c>
      <c r="B341" s="19">
        <v>-1565349.0690038</v>
      </c>
      <c r="C341" s="5">
        <v>3852.3045030396</v>
      </c>
      <c r="D341" s="5">
        <v>3342098.60617572</v>
      </c>
      <c r="E341" s="5">
        <v>2815598.93853555</v>
      </c>
      <c r="F341" s="5">
        <v>4806.97500804205</v>
      </c>
      <c r="G341" s="5">
        <v>4262.93349919616</v>
      </c>
      <c r="H341" s="5">
        <v>1979598.77898534</v>
      </c>
    </row>
    <row r="342" spans="1:8">
      <c r="A342" s="12">
        <v>246</v>
      </c>
      <c r="B342" s="19">
        <v>7076870.15209084</v>
      </c>
      <c r="C342" s="5">
        <v>3980.83108100163</v>
      </c>
      <c r="D342" s="5">
        <v>3436353.76966518</v>
      </c>
      <c r="E342" s="5">
        <v>3026127.16385798</v>
      </c>
      <c r="F342" s="5">
        <v>5828.18738590723</v>
      </c>
      <c r="G342" s="5">
        <v>4180.83361603665</v>
      </c>
      <c r="H342" s="5">
        <v>2112285.24140526</v>
      </c>
    </row>
    <row r="343" spans="1:8">
      <c r="A343" s="12">
        <v>247</v>
      </c>
      <c r="B343" s="19">
        <v>13113634.6678227</v>
      </c>
      <c r="C343" s="5">
        <v>3569.47649081751</v>
      </c>
      <c r="D343" s="5">
        <v>2998307.98667857</v>
      </c>
      <c r="E343" s="5">
        <v>3016641.08094481</v>
      </c>
      <c r="F343" s="5">
        <v>6068.14034959767</v>
      </c>
      <c r="G343" s="5">
        <v>3858.23002506559</v>
      </c>
      <c r="H343" s="5">
        <v>1870451.38476339</v>
      </c>
    </row>
    <row r="344" spans="1:8">
      <c r="A344" s="12">
        <v>248</v>
      </c>
      <c r="B344" s="19">
        <v>2421059.31547639</v>
      </c>
      <c r="C344" s="5">
        <v>3727.01146367299</v>
      </c>
      <c r="D344" s="5">
        <v>2844849.31221696</v>
      </c>
      <c r="E344" s="5">
        <v>3114663.23020609</v>
      </c>
      <c r="F344" s="5">
        <v>5017.10282989055</v>
      </c>
      <c r="G344" s="5">
        <v>4139.40745323275</v>
      </c>
      <c r="H344" s="5">
        <v>2297541.16504808</v>
      </c>
    </row>
    <row r="345" spans="1:8">
      <c r="A345" s="12">
        <v>249</v>
      </c>
      <c r="B345" s="19">
        <v>9036708.19966691</v>
      </c>
      <c r="C345" s="5">
        <v>3576.85382191135</v>
      </c>
      <c r="D345" s="5">
        <v>3320336.8066177</v>
      </c>
      <c r="E345" s="5">
        <v>2622838.86913391</v>
      </c>
      <c r="F345" s="5">
        <v>5609.81723775953</v>
      </c>
      <c r="G345" s="5">
        <v>4077.30624799585</v>
      </c>
      <c r="H345" s="5">
        <v>2190600.74850596</v>
      </c>
    </row>
    <row r="346" spans="1:8">
      <c r="A346" s="12">
        <v>250</v>
      </c>
      <c r="B346" s="19">
        <v>-22685.7536382393</v>
      </c>
      <c r="C346" s="5">
        <v>4082.26746852983</v>
      </c>
      <c r="D346" s="5">
        <v>3033659.23301152</v>
      </c>
      <c r="E346" s="5">
        <v>2815801.73271279</v>
      </c>
      <c r="F346" s="5">
        <v>5104.09136061148</v>
      </c>
      <c r="G346" s="5">
        <v>4299.79568727745</v>
      </c>
      <c r="H346" s="5">
        <v>2036889.48405987</v>
      </c>
    </row>
    <row r="347" spans="1:8">
      <c r="A347" s="12">
        <v>251</v>
      </c>
      <c r="B347" s="19">
        <v>-4366513.87294962</v>
      </c>
      <c r="C347" s="5">
        <v>3669.29298135328</v>
      </c>
      <c r="D347" s="5">
        <v>3388865.44012082</v>
      </c>
      <c r="E347" s="5">
        <v>2822925.36032419</v>
      </c>
      <c r="F347" s="5">
        <v>4406.511812188</v>
      </c>
      <c r="G347" s="5">
        <v>4084.81212417424</v>
      </c>
      <c r="H347" s="5">
        <v>2038990.02463459</v>
      </c>
    </row>
    <row r="348" spans="1:8">
      <c r="A348" s="12">
        <v>252</v>
      </c>
      <c r="B348" s="19">
        <v>85806.3097480501</v>
      </c>
      <c r="C348" s="5">
        <v>3711.92602113116</v>
      </c>
      <c r="D348" s="5">
        <v>3332744.19216796</v>
      </c>
      <c r="E348" s="5">
        <v>2601035.15025583</v>
      </c>
      <c r="F348" s="5">
        <v>4872.32329454136</v>
      </c>
      <c r="G348" s="5">
        <v>4078.16401705985</v>
      </c>
      <c r="H348" s="5">
        <v>2283654.11981823</v>
      </c>
    </row>
    <row r="349" spans="1:8">
      <c r="A349" s="12">
        <v>253</v>
      </c>
      <c r="B349" s="19">
        <v>1546711.0224533</v>
      </c>
      <c r="C349" s="5">
        <v>3656.31782080994</v>
      </c>
      <c r="D349" s="5">
        <v>3069097.14055106</v>
      </c>
      <c r="E349" s="5">
        <v>3189258.18530561</v>
      </c>
      <c r="F349" s="5">
        <v>4966.81780801022</v>
      </c>
      <c r="G349" s="5">
        <v>3908.16279881106</v>
      </c>
      <c r="H349" s="5">
        <v>1836227.58939653</v>
      </c>
    </row>
    <row r="350" spans="1:8">
      <c r="A350" s="12">
        <v>254</v>
      </c>
      <c r="B350" s="19">
        <v>-409283.307767536</v>
      </c>
      <c r="C350" s="5">
        <v>3524.42343507122</v>
      </c>
      <c r="D350" s="5">
        <v>3374280.5476307</v>
      </c>
      <c r="E350" s="5">
        <v>3329498.62821602</v>
      </c>
      <c r="F350" s="5">
        <v>4697.1117741373</v>
      </c>
      <c r="G350" s="5">
        <v>4077.60634628659</v>
      </c>
      <c r="H350" s="5">
        <v>2218943.7853472</v>
      </c>
    </row>
    <row r="351" spans="1:8">
      <c r="A351" s="12">
        <v>255</v>
      </c>
      <c r="B351" s="19">
        <v>12375812.6420733</v>
      </c>
      <c r="C351" s="5">
        <v>3459.29767891148</v>
      </c>
      <c r="D351" s="5">
        <v>3241816.53952196</v>
      </c>
      <c r="E351" s="5">
        <v>2765187.52468232</v>
      </c>
      <c r="F351" s="5">
        <v>6007.91858606965</v>
      </c>
      <c r="G351" s="5">
        <v>3767.99022629889</v>
      </c>
      <c r="H351" s="5">
        <v>2236877.91800704</v>
      </c>
    </row>
    <row r="352" spans="1:8">
      <c r="A352" s="12">
        <v>256</v>
      </c>
      <c r="B352" s="19">
        <v>222207.740790153</v>
      </c>
      <c r="C352" s="5">
        <v>3683.21005075338</v>
      </c>
      <c r="D352" s="5">
        <v>3554247.45729004</v>
      </c>
      <c r="E352" s="5">
        <v>2508286.20716199</v>
      </c>
      <c r="F352" s="5">
        <v>4910.51459523608</v>
      </c>
      <c r="G352" s="5">
        <v>4079.30629889936</v>
      </c>
      <c r="H352" s="5">
        <v>2389402.28836345</v>
      </c>
    </row>
    <row r="353" spans="1:8">
      <c r="A353" s="12">
        <v>257</v>
      </c>
      <c r="B353" s="19">
        <v>11303168.8401052</v>
      </c>
      <c r="C353" s="5">
        <v>3623.82574181281</v>
      </c>
      <c r="D353" s="5">
        <v>2993321.03141735</v>
      </c>
      <c r="E353" s="5">
        <v>2904168.39132935</v>
      </c>
      <c r="F353" s="5">
        <v>5959.5645827072</v>
      </c>
      <c r="G353" s="5">
        <v>3854.4751148257</v>
      </c>
      <c r="H353" s="5">
        <v>2379383.0662898</v>
      </c>
    </row>
    <row r="354" spans="1:8">
      <c r="A354" s="12">
        <v>258</v>
      </c>
      <c r="B354" s="19">
        <v>-7879108.6635565</v>
      </c>
      <c r="C354" s="5">
        <v>3471.08109439602</v>
      </c>
      <c r="D354" s="5">
        <v>3738692.72481156</v>
      </c>
      <c r="E354" s="5">
        <v>2893313.40302067</v>
      </c>
      <c r="F354" s="5">
        <v>3951.49000920174</v>
      </c>
      <c r="G354" s="5">
        <v>4094.77461797345</v>
      </c>
      <c r="H354" s="5">
        <v>2005359.06425746</v>
      </c>
    </row>
    <row r="355" spans="1:8">
      <c r="A355" s="12">
        <v>259</v>
      </c>
      <c r="B355" s="19">
        <v>1182924.13578656</v>
      </c>
      <c r="C355" s="5">
        <v>3600.35078875127</v>
      </c>
      <c r="D355" s="5">
        <v>3425831.85137694</v>
      </c>
      <c r="E355" s="5">
        <v>2804826.06130614</v>
      </c>
      <c r="F355" s="5">
        <v>4877.09029681202</v>
      </c>
      <c r="G355" s="5">
        <v>4149.38033244097</v>
      </c>
      <c r="H355" s="5">
        <v>2165908.39588462</v>
      </c>
    </row>
    <row r="356" spans="1:8">
      <c r="A356" s="12">
        <v>260</v>
      </c>
      <c r="B356" s="19">
        <v>1870592.43329779</v>
      </c>
      <c r="C356" s="5">
        <v>3623.48925517532</v>
      </c>
      <c r="D356" s="5">
        <v>3289097.04737404</v>
      </c>
      <c r="E356" s="5">
        <v>2497579.68287227</v>
      </c>
      <c r="F356" s="5">
        <v>4987.29358818412</v>
      </c>
      <c r="G356" s="5">
        <v>3916.77562518026</v>
      </c>
      <c r="H356" s="5">
        <v>2162363.42577947</v>
      </c>
    </row>
    <row r="357" spans="1:8">
      <c r="A357" s="12">
        <v>261</v>
      </c>
      <c r="B357" s="19">
        <v>4431666.78142503</v>
      </c>
      <c r="C357" s="5">
        <v>3644.3307816997</v>
      </c>
      <c r="D357" s="5">
        <v>3121831.90502234</v>
      </c>
      <c r="E357" s="5">
        <v>2745002.60904432</v>
      </c>
      <c r="F357" s="5">
        <v>5285.20096359432</v>
      </c>
      <c r="G357" s="5">
        <v>3899.52207740315</v>
      </c>
      <c r="H357" s="5">
        <v>2652913.23330654</v>
      </c>
    </row>
    <row r="358" spans="1:8">
      <c r="A358" s="12">
        <v>262</v>
      </c>
      <c r="B358" s="19">
        <v>1016796.89031073</v>
      </c>
      <c r="C358" s="5">
        <v>3550.37912369032</v>
      </c>
      <c r="D358" s="5">
        <v>2643186.39161504</v>
      </c>
      <c r="E358" s="5">
        <v>2920010.24199533</v>
      </c>
      <c r="F358" s="5">
        <v>4649.90290866913</v>
      </c>
      <c r="G358" s="5">
        <v>4060.93153687212</v>
      </c>
      <c r="H358" s="5">
        <v>2091653.25157296</v>
      </c>
    </row>
    <row r="359" spans="1:8">
      <c r="A359" s="12">
        <v>263</v>
      </c>
      <c r="B359" s="19">
        <v>-5577505.3034433</v>
      </c>
      <c r="C359" s="5">
        <v>3756.81366753166</v>
      </c>
      <c r="D359" s="5">
        <v>2953733.20317734</v>
      </c>
      <c r="E359" s="5">
        <v>2989538.26119646</v>
      </c>
      <c r="F359" s="5">
        <v>4254.46245261197</v>
      </c>
      <c r="G359" s="5">
        <v>4150.21347780189</v>
      </c>
      <c r="H359" s="5">
        <v>1732298.34796134</v>
      </c>
    </row>
    <row r="360" spans="1:8">
      <c r="A360" s="12">
        <v>264</v>
      </c>
      <c r="B360" s="19">
        <v>-3617050.28678983</v>
      </c>
      <c r="C360" s="5">
        <v>3865.40335876611</v>
      </c>
      <c r="D360" s="5">
        <v>3135287.32227253</v>
      </c>
      <c r="E360" s="5">
        <v>3523818.67289472</v>
      </c>
      <c r="F360" s="5">
        <v>4735.63488393117</v>
      </c>
      <c r="G360" s="5">
        <v>3860.41696223901</v>
      </c>
      <c r="H360" s="5">
        <v>2388478.55178846</v>
      </c>
    </row>
    <row r="361" spans="1:8">
      <c r="A361" s="12">
        <v>265</v>
      </c>
      <c r="B361" s="19">
        <v>5338891.42967953</v>
      </c>
      <c r="C361" s="5">
        <v>3745.33364406056</v>
      </c>
      <c r="D361" s="5">
        <v>3188180.97653145</v>
      </c>
      <c r="E361" s="5">
        <v>3034678.64246386</v>
      </c>
      <c r="F361" s="5">
        <v>5409.34519379315</v>
      </c>
      <c r="G361" s="5">
        <v>4122.76073214553</v>
      </c>
      <c r="H361" s="5">
        <v>2426801.06671389</v>
      </c>
    </row>
    <row r="362" spans="1:8">
      <c r="A362" s="12">
        <v>266</v>
      </c>
      <c r="B362" s="19">
        <v>8143502.84619052</v>
      </c>
      <c r="C362" s="5">
        <v>3763.19743137791</v>
      </c>
      <c r="D362" s="5">
        <v>2702263.21239749</v>
      </c>
      <c r="E362" s="5">
        <v>3274497.20865028</v>
      </c>
      <c r="F362" s="5">
        <v>5769.33520542445</v>
      </c>
      <c r="G362" s="5">
        <v>3777.27796582145</v>
      </c>
      <c r="H362" s="5">
        <v>2453103.73378281</v>
      </c>
    </row>
    <row r="363" spans="1:8">
      <c r="A363" s="12">
        <v>267</v>
      </c>
      <c r="B363" s="19">
        <v>1245650.5764376</v>
      </c>
      <c r="C363" s="5">
        <v>3660.80668534752</v>
      </c>
      <c r="D363" s="5">
        <v>3222715.50156402</v>
      </c>
      <c r="E363" s="5">
        <v>2787642.86152565</v>
      </c>
      <c r="F363" s="5">
        <v>4991.13720128722</v>
      </c>
      <c r="G363" s="5">
        <v>3724.12652127513</v>
      </c>
      <c r="H363" s="5">
        <v>1525414.62299671</v>
      </c>
    </row>
    <row r="364" spans="1:8">
      <c r="A364" s="12">
        <v>268</v>
      </c>
      <c r="B364" s="19">
        <v>6555217.09876616</v>
      </c>
      <c r="C364" s="5">
        <v>3810.88230936835</v>
      </c>
      <c r="D364" s="5">
        <v>2991969.06246865</v>
      </c>
      <c r="E364" s="5">
        <v>2894850.19669912</v>
      </c>
      <c r="F364" s="5">
        <v>5586.19827626411</v>
      </c>
      <c r="G364" s="5">
        <v>3911.98710654746</v>
      </c>
      <c r="H364" s="5">
        <v>1772165.77334925</v>
      </c>
    </row>
    <row r="365" spans="1:8">
      <c r="A365" s="12">
        <v>269</v>
      </c>
      <c r="B365" s="19">
        <v>-1149980.46548642</v>
      </c>
      <c r="C365" s="5">
        <v>4003.59579996825</v>
      </c>
      <c r="D365" s="5">
        <v>3737161.47243541</v>
      </c>
      <c r="E365" s="5">
        <v>2511753.81698926</v>
      </c>
      <c r="F365" s="5">
        <v>5088.30377493712</v>
      </c>
      <c r="G365" s="5">
        <v>4196.46399846028</v>
      </c>
      <c r="H365" s="5">
        <v>2033855.65092209</v>
      </c>
    </row>
    <row r="366" spans="1:8">
      <c r="A366" s="12">
        <v>270</v>
      </c>
      <c r="B366" s="19">
        <v>-1959552.79462048</v>
      </c>
      <c r="C366" s="5">
        <v>3660.71777649266</v>
      </c>
      <c r="D366" s="5">
        <v>3404504.46665935</v>
      </c>
      <c r="E366" s="5">
        <v>3199228.46413763</v>
      </c>
      <c r="F366" s="5">
        <v>4739.73418933883</v>
      </c>
      <c r="G366" s="5">
        <v>3852.86973403226</v>
      </c>
      <c r="H366" s="5">
        <v>2243515.25440695</v>
      </c>
    </row>
    <row r="367" spans="1:8">
      <c r="A367" s="12">
        <v>271</v>
      </c>
      <c r="B367" s="19">
        <v>1924857.23049043</v>
      </c>
      <c r="C367" s="5">
        <v>3558.09998269894</v>
      </c>
      <c r="D367" s="5">
        <v>3226709.0574246</v>
      </c>
      <c r="E367" s="5">
        <v>2773979.90882044</v>
      </c>
      <c r="F367" s="5">
        <v>4895.86916003787</v>
      </c>
      <c r="G367" s="5">
        <v>4032.89476901915</v>
      </c>
      <c r="H367" s="5">
        <v>2200819.26871635</v>
      </c>
    </row>
    <row r="368" spans="1:8">
      <c r="A368" s="12">
        <v>272</v>
      </c>
      <c r="B368" s="19">
        <v>-10242018.0078559</v>
      </c>
      <c r="C368" s="5">
        <v>3836.04223238615</v>
      </c>
      <c r="D368" s="5">
        <v>3354745.8500107</v>
      </c>
      <c r="E368" s="5">
        <v>2855437.71725962</v>
      </c>
      <c r="F368" s="5">
        <v>4002.73815819437</v>
      </c>
      <c r="G368" s="5">
        <v>4032.09292298462</v>
      </c>
      <c r="H368" s="5">
        <v>2193610.41122012</v>
      </c>
    </row>
    <row r="369" spans="1:8">
      <c r="A369" s="12">
        <v>273</v>
      </c>
      <c r="B369" s="19">
        <v>-640804.994539752</v>
      </c>
      <c r="C369" s="5">
        <v>3812.86046651713</v>
      </c>
      <c r="D369" s="5">
        <v>3297027.40800272</v>
      </c>
      <c r="E369" s="5">
        <v>2684250.7754631</v>
      </c>
      <c r="F369" s="5">
        <v>4968.8415983263</v>
      </c>
      <c r="G369" s="5">
        <v>3758.64641606024</v>
      </c>
      <c r="H369" s="5">
        <v>1939736.97159756</v>
      </c>
    </row>
    <row r="370" spans="1:8">
      <c r="A370" s="12">
        <v>274</v>
      </c>
      <c r="B370" s="19">
        <v>-2829948.517359</v>
      </c>
      <c r="C370" s="5">
        <v>3835.33563254861</v>
      </c>
      <c r="D370" s="5">
        <v>3045253.44022847</v>
      </c>
      <c r="E370" s="5">
        <v>2774222.6657429</v>
      </c>
      <c r="F370" s="5">
        <v>4624.87485351701</v>
      </c>
      <c r="G370" s="5">
        <v>4173.18304763739</v>
      </c>
      <c r="H370" s="5">
        <v>2144694.97816666</v>
      </c>
    </row>
    <row r="371" spans="1:8">
      <c r="A371" s="12">
        <v>275</v>
      </c>
      <c r="B371" s="19">
        <v>-4824303.62688525</v>
      </c>
      <c r="C371" s="5">
        <v>3767.27270782877</v>
      </c>
      <c r="D371" s="5">
        <v>2468279.94119312</v>
      </c>
      <c r="E371" s="5">
        <v>2491464.98049146</v>
      </c>
      <c r="F371" s="5">
        <v>4248.2239743888</v>
      </c>
      <c r="G371" s="5">
        <v>3912.15187788459</v>
      </c>
      <c r="H371" s="5">
        <v>2340373.65612775</v>
      </c>
    </row>
    <row r="372" spans="1:8">
      <c r="A372" s="12">
        <v>276</v>
      </c>
      <c r="B372" s="19">
        <v>6111633.00399543</v>
      </c>
      <c r="C372" s="5">
        <v>3672.92103736</v>
      </c>
      <c r="D372" s="5">
        <v>3066406.95729962</v>
      </c>
      <c r="E372" s="5">
        <v>2619500.13481472</v>
      </c>
      <c r="F372" s="5">
        <v>5296.48374547932</v>
      </c>
      <c r="G372" s="5">
        <v>4164.63861314279</v>
      </c>
      <c r="H372" s="5">
        <v>1787695.85792001</v>
      </c>
    </row>
    <row r="373" spans="1:8">
      <c r="A373" s="12">
        <v>277</v>
      </c>
      <c r="B373" s="19">
        <v>-438317.875640103</v>
      </c>
      <c r="C373" s="5">
        <v>3741.59619805345</v>
      </c>
      <c r="D373" s="5">
        <v>2854716.76080883</v>
      </c>
      <c r="E373" s="5">
        <v>2955922.66260565</v>
      </c>
      <c r="F373" s="5">
        <v>4786.29188479392</v>
      </c>
      <c r="G373" s="5">
        <v>3891.2859901882</v>
      </c>
      <c r="H373" s="5">
        <v>1933821.47880271</v>
      </c>
    </row>
    <row r="374" spans="1:8">
      <c r="A374" s="12">
        <v>278</v>
      </c>
      <c r="B374" s="19">
        <v>2162953.69538154</v>
      </c>
      <c r="C374" s="5">
        <v>3890.13359963347</v>
      </c>
      <c r="D374" s="5">
        <v>2913676.75618095</v>
      </c>
      <c r="E374" s="5">
        <v>2789833.39788079</v>
      </c>
      <c r="F374" s="5">
        <v>5211.76855182806</v>
      </c>
      <c r="G374" s="5">
        <v>3902.97076103298</v>
      </c>
      <c r="H374" s="5">
        <v>2104938.90720834</v>
      </c>
    </row>
    <row r="375" spans="1:8">
      <c r="A375" s="12">
        <v>279</v>
      </c>
      <c r="B375" s="19">
        <v>9051361.80016261</v>
      </c>
      <c r="C375" s="5">
        <v>3565.24596181908</v>
      </c>
      <c r="D375" s="5">
        <v>2843597.70604722</v>
      </c>
      <c r="E375" s="5">
        <v>2888877.25469789</v>
      </c>
      <c r="F375" s="5">
        <v>5503.1776995548</v>
      </c>
      <c r="G375" s="5">
        <v>4102.32229878862</v>
      </c>
      <c r="H375" s="5">
        <v>2393148.1637485</v>
      </c>
    </row>
    <row r="376" spans="1:8">
      <c r="A376" s="12">
        <v>280</v>
      </c>
      <c r="B376" s="19">
        <v>6575692.03217161</v>
      </c>
      <c r="C376" s="5">
        <v>3785.39995105302</v>
      </c>
      <c r="D376" s="5">
        <v>3768673.94137838</v>
      </c>
      <c r="E376" s="5">
        <v>2745899.08070616</v>
      </c>
      <c r="F376" s="5">
        <v>5652.29116419882</v>
      </c>
      <c r="G376" s="5">
        <v>4196.58599977182</v>
      </c>
      <c r="H376" s="5">
        <v>2372698.9444037</v>
      </c>
    </row>
    <row r="377" spans="1:8">
      <c r="A377" s="12">
        <v>281</v>
      </c>
      <c r="B377" s="19">
        <v>3899408.45790577</v>
      </c>
      <c r="C377" s="5">
        <v>3786.47993093664</v>
      </c>
      <c r="D377" s="5">
        <v>3574918.40884051</v>
      </c>
      <c r="E377" s="5">
        <v>2637715.54617522</v>
      </c>
      <c r="F377" s="5">
        <v>5443.79271188107</v>
      </c>
      <c r="G377" s="5">
        <v>3932.35360852036</v>
      </c>
      <c r="H377" s="5">
        <v>2298626.61001306</v>
      </c>
    </row>
    <row r="378" spans="1:8">
      <c r="A378" s="12">
        <v>282</v>
      </c>
      <c r="B378" s="19">
        <v>13829653.3005933</v>
      </c>
      <c r="C378" s="5">
        <v>3713.35936008527</v>
      </c>
      <c r="D378" s="5">
        <v>2848027.84546993</v>
      </c>
      <c r="E378" s="5">
        <v>2634148.78752807</v>
      </c>
      <c r="F378" s="5">
        <v>6071.73561729133</v>
      </c>
      <c r="G378" s="5">
        <v>4125.00581199212</v>
      </c>
      <c r="H378" s="5">
        <v>2143000.5664421</v>
      </c>
    </row>
    <row r="379" spans="1:8">
      <c r="A379" s="12">
        <v>283</v>
      </c>
      <c r="B379" s="19">
        <v>6375591.69203975</v>
      </c>
      <c r="C379" s="5">
        <v>3978.94922665225</v>
      </c>
      <c r="D379" s="5">
        <v>2909798.116987</v>
      </c>
      <c r="E379" s="5">
        <v>2922722.00640568</v>
      </c>
      <c r="F379" s="5">
        <v>5813.84314490397</v>
      </c>
      <c r="G379" s="5">
        <v>3692.86629458999</v>
      </c>
      <c r="H379" s="5">
        <v>1678656.64853486</v>
      </c>
    </row>
    <row r="380" spans="1:8">
      <c r="A380" s="12">
        <v>284</v>
      </c>
      <c r="B380" s="19">
        <v>2042802.39194157</v>
      </c>
      <c r="C380" s="5">
        <v>3563.28151733555</v>
      </c>
      <c r="D380" s="5">
        <v>3399951.14399947</v>
      </c>
      <c r="E380" s="5">
        <v>2591587.85427666</v>
      </c>
      <c r="F380" s="5">
        <v>5019.02102955339</v>
      </c>
      <c r="G380" s="5">
        <v>3842.03773149485</v>
      </c>
      <c r="H380" s="5">
        <v>2333333.35558167</v>
      </c>
    </row>
    <row r="381" spans="1:8">
      <c r="A381" s="12">
        <v>285</v>
      </c>
      <c r="B381" s="19">
        <v>5755898.79822473</v>
      </c>
      <c r="C381" s="5">
        <v>3555.35669414366</v>
      </c>
      <c r="D381" s="5">
        <v>2755106.50923216</v>
      </c>
      <c r="E381" s="5">
        <v>2713607.36730182</v>
      </c>
      <c r="F381" s="5">
        <v>5291.00145324948</v>
      </c>
      <c r="G381" s="5">
        <v>3678.87622528236</v>
      </c>
      <c r="H381" s="5">
        <v>1982660.89953441</v>
      </c>
    </row>
    <row r="382" spans="1:8">
      <c r="A382" s="12">
        <v>286</v>
      </c>
      <c r="B382" s="19">
        <v>452390.342579555</v>
      </c>
      <c r="C382" s="5">
        <v>3856.17004732179</v>
      </c>
      <c r="D382" s="5">
        <v>2898420.99036599</v>
      </c>
      <c r="E382" s="5">
        <v>2489686.53878765</v>
      </c>
      <c r="F382" s="5">
        <v>4984.95067496966</v>
      </c>
      <c r="G382" s="5">
        <v>3812.92333619035</v>
      </c>
      <c r="H382" s="5">
        <v>1856192.9131997</v>
      </c>
    </row>
    <row r="383" spans="1:8">
      <c r="A383" s="12">
        <v>287</v>
      </c>
      <c r="B383" s="19">
        <v>-4819681.52618606</v>
      </c>
      <c r="C383" s="5">
        <v>3853.06760519012</v>
      </c>
      <c r="D383" s="5">
        <v>3404122.97276112</v>
      </c>
      <c r="E383" s="5">
        <v>2805846.62960696</v>
      </c>
      <c r="F383" s="5">
        <v>4591.40834610871</v>
      </c>
      <c r="G383" s="5">
        <v>3995.68550742628</v>
      </c>
      <c r="H383" s="5">
        <v>2480085.57517128</v>
      </c>
    </row>
    <row r="384" spans="1:8">
      <c r="A384" s="12">
        <v>288</v>
      </c>
      <c r="B384" s="19">
        <v>-7667198.85425879</v>
      </c>
      <c r="C384" s="5">
        <v>3814.71314299966</v>
      </c>
      <c r="D384" s="5">
        <v>3574724.59729938</v>
      </c>
      <c r="E384" s="5">
        <v>2813379.62990162</v>
      </c>
      <c r="F384" s="5">
        <v>4315.10830078392</v>
      </c>
      <c r="G384" s="5">
        <v>3823.21052398665</v>
      </c>
      <c r="H384" s="5">
        <v>2203101.10401851</v>
      </c>
    </row>
    <row r="385" spans="1:8">
      <c r="A385" s="12">
        <v>289</v>
      </c>
      <c r="B385" s="19">
        <v>3579058.29339868</v>
      </c>
      <c r="C385" s="5">
        <v>3844.61087580823</v>
      </c>
      <c r="D385" s="5">
        <v>2960198.29107206</v>
      </c>
      <c r="E385" s="5">
        <v>2688190.86937563</v>
      </c>
      <c r="F385" s="5">
        <v>5346.80079341828</v>
      </c>
      <c r="G385" s="5">
        <v>3850.35629757122</v>
      </c>
      <c r="H385" s="5">
        <v>2276489.93484147</v>
      </c>
    </row>
    <row r="386" spans="1:8">
      <c r="A386" s="12">
        <v>290</v>
      </c>
      <c r="B386" s="19">
        <v>3636872.004398</v>
      </c>
      <c r="C386" s="5">
        <v>3596.53537462476</v>
      </c>
      <c r="D386" s="5">
        <v>3263252.84876516</v>
      </c>
      <c r="E386" s="5">
        <v>3313212.49774908</v>
      </c>
      <c r="F386" s="5">
        <v>5163.21497542661</v>
      </c>
      <c r="G386" s="5">
        <v>4022.3170177454</v>
      </c>
      <c r="H386" s="5">
        <v>2279060.61946051</v>
      </c>
    </row>
    <row r="387" spans="1:8">
      <c r="A387" s="12">
        <v>291</v>
      </c>
      <c r="B387" s="19">
        <v>1743315.31655963</v>
      </c>
      <c r="C387" s="5">
        <v>3472.64147611751</v>
      </c>
      <c r="D387" s="5">
        <v>3379754.77426699</v>
      </c>
      <c r="E387" s="5">
        <v>2913721.82267193</v>
      </c>
      <c r="F387" s="5">
        <v>4755.95791244527</v>
      </c>
      <c r="G387" s="5">
        <v>4298.31858258518</v>
      </c>
      <c r="H387" s="5">
        <v>2192934.11023812</v>
      </c>
    </row>
    <row r="388" spans="1:8">
      <c r="A388" s="12">
        <v>292</v>
      </c>
      <c r="B388" s="19">
        <v>-7885248.96093156</v>
      </c>
      <c r="C388" s="5">
        <v>3643.31269730607</v>
      </c>
      <c r="D388" s="5">
        <v>3223043.11991246</v>
      </c>
      <c r="E388" s="5">
        <v>2591078.92746312</v>
      </c>
      <c r="F388" s="5">
        <v>4014.6106071467</v>
      </c>
      <c r="G388" s="5">
        <v>3937.79338525791</v>
      </c>
      <c r="H388" s="5">
        <v>2426673.91539735</v>
      </c>
    </row>
    <row r="389" spans="1:8">
      <c r="A389" s="12">
        <v>293</v>
      </c>
      <c r="B389" s="19">
        <v>1622006.59135658</v>
      </c>
      <c r="C389" s="5">
        <v>3932.24504668277</v>
      </c>
      <c r="D389" s="5">
        <v>3006412.60154068</v>
      </c>
      <c r="E389" s="5">
        <v>3087330.43048898</v>
      </c>
      <c r="F389" s="5">
        <v>5254.93816980071</v>
      </c>
      <c r="G389" s="5">
        <v>3914.97335045677</v>
      </c>
      <c r="H389" s="5">
        <v>2317455.72390408</v>
      </c>
    </row>
    <row r="390" spans="1:8">
      <c r="A390" s="12">
        <v>294</v>
      </c>
      <c r="B390" s="19">
        <v>-4484411.8380815</v>
      </c>
      <c r="C390" s="5">
        <v>3983.12673729537</v>
      </c>
      <c r="D390" s="5">
        <v>3200244.72030052</v>
      </c>
      <c r="E390" s="5">
        <v>2627888.65294417</v>
      </c>
      <c r="F390" s="5">
        <v>4666.00514669882</v>
      </c>
      <c r="G390" s="5">
        <v>3999.04940058987</v>
      </c>
      <c r="H390" s="5">
        <v>2098476.78542472</v>
      </c>
    </row>
    <row r="391" spans="1:8">
      <c r="A391" s="12">
        <v>295</v>
      </c>
      <c r="B391" s="19">
        <v>6583493.31609977</v>
      </c>
      <c r="C391" s="5">
        <v>3925.57959401776</v>
      </c>
      <c r="D391" s="5">
        <v>2773403.80746574</v>
      </c>
      <c r="E391" s="5">
        <v>2894874.97703532</v>
      </c>
      <c r="F391" s="5">
        <v>5609.85196473008</v>
      </c>
      <c r="G391" s="5">
        <v>4119.60737117887</v>
      </c>
      <c r="H391" s="5">
        <v>2575197.44988061</v>
      </c>
    </row>
    <row r="392" spans="1:8">
      <c r="A392" s="12">
        <v>296</v>
      </c>
      <c r="B392" s="19">
        <v>4094740.24731096</v>
      </c>
      <c r="C392" s="5">
        <v>3705.44131430715</v>
      </c>
      <c r="D392" s="5">
        <v>3576480.13429441</v>
      </c>
      <c r="E392" s="5">
        <v>2671669.91098925</v>
      </c>
      <c r="F392" s="5">
        <v>5390.79015339322</v>
      </c>
      <c r="G392" s="5">
        <v>3857.00077328584</v>
      </c>
      <c r="H392" s="5">
        <v>1870913.53906075</v>
      </c>
    </row>
    <row r="393" spans="1:8">
      <c r="A393" s="12">
        <v>297</v>
      </c>
      <c r="B393" s="19">
        <v>2517509.59169696</v>
      </c>
      <c r="C393" s="5">
        <v>3833.39380534762</v>
      </c>
      <c r="D393" s="5">
        <v>2082805.19300502</v>
      </c>
      <c r="E393" s="5">
        <v>2625528.60609191</v>
      </c>
      <c r="F393" s="5">
        <v>4995.64576105365</v>
      </c>
      <c r="G393" s="5">
        <v>3902.81074650539</v>
      </c>
      <c r="H393" s="5">
        <v>2571961.41800941</v>
      </c>
    </row>
    <row r="394" spans="1:8">
      <c r="A394" s="12">
        <v>298</v>
      </c>
      <c r="B394" s="19">
        <v>-8923924.82913197</v>
      </c>
      <c r="C394" s="5">
        <v>3509.84599833594</v>
      </c>
      <c r="D394" s="5">
        <v>3949284.41284785</v>
      </c>
      <c r="E394" s="5">
        <v>2744980.83771997</v>
      </c>
      <c r="F394" s="5">
        <v>3970.42890467114</v>
      </c>
      <c r="G394" s="5">
        <v>3920.87368775598</v>
      </c>
      <c r="H394" s="5">
        <v>2373273.7583621</v>
      </c>
    </row>
    <row r="395" spans="1:8">
      <c r="A395" s="12">
        <v>299</v>
      </c>
      <c r="B395" s="19">
        <v>786220.023208516</v>
      </c>
      <c r="C395" s="5">
        <v>3596.56794446368</v>
      </c>
      <c r="D395" s="5">
        <v>3285619.00139591</v>
      </c>
      <c r="E395" s="5">
        <v>3068663.94371632</v>
      </c>
      <c r="F395" s="5">
        <v>4882.54196321184</v>
      </c>
      <c r="G395" s="5">
        <v>4002.57989320018</v>
      </c>
      <c r="H395" s="5">
        <v>2438318.41948295</v>
      </c>
    </row>
    <row r="396" spans="1:8">
      <c r="A396" s="12">
        <v>300</v>
      </c>
      <c r="B396" s="19">
        <v>-327318.376739804</v>
      </c>
      <c r="C396" s="5">
        <v>3815.15386538356</v>
      </c>
      <c r="D396" s="5">
        <v>2845889.72589429</v>
      </c>
      <c r="E396" s="5">
        <v>2808268.93510175</v>
      </c>
      <c r="F396" s="5">
        <v>4827.63938155296</v>
      </c>
      <c r="G396" s="5">
        <v>4026.92300779575</v>
      </c>
      <c r="H396" s="5">
        <v>2019581.52537566</v>
      </c>
    </row>
    <row r="397" spans="1:8">
      <c r="A397" s="12">
        <v>301</v>
      </c>
      <c r="B397" s="19">
        <v>5444160.08085527</v>
      </c>
      <c r="C397" s="5">
        <v>3602.80932863799</v>
      </c>
      <c r="D397" s="5">
        <v>3444731.81083132</v>
      </c>
      <c r="E397" s="5">
        <v>2995533.04319357</v>
      </c>
      <c r="F397" s="5">
        <v>5268.16831529229</v>
      </c>
      <c r="G397" s="5">
        <v>4247.63286570873</v>
      </c>
      <c r="H397" s="5">
        <v>2133777.7409766</v>
      </c>
    </row>
    <row r="398" spans="1:8">
      <c r="A398" s="12">
        <v>302</v>
      </c>
      <c r="B398" s="19">
        <v>4958629.32463715</v>
      </c>
      <c r="C398" s="5">
        <v>3800.81720054268</v>
      </c>
      <c r="D398" s="5">
        <v>2731704.50827505</v>
      </c>
      <c r="E398" s="5">
        <v>2806955.88940093</v>
      </c>
      <c r="F398" s="5">
        <v>5364.66345883729</v>
      </c>
      <c r="G398" s="5">
        <v>3889.68457513252</v>
      </c>
      <c r="H398" s="5">
        <v>2030380.5999618</v>
      </c>
    </row>
    <row r="399" spans="1:8">
      <c r="A399" s="12">
        <v>303</v>
      </c>
      <c r="B399" s="19">
        <v>918614.156915088</v>
      </c>
      <c r="C399" s="5">
        <v>3838.83420902098</v>
      </c>
      <c r="D399" s="5">
        <v>3278037.78220574</v>
      </c>
      <c r="E399" s="5">
        <v>2834501.32482874</v>
      </c>
      <c r="F399" s="5">
        <v>5151.05119356799</v>
      </c>
      <c r="G399" s="5">
        <v>3852.23823892496</v>
      </c>
      <c r="H399" s="5">
        <v>2173547.33647475</v>
      </c>
    </row>
    <row r="400" spans="1:8">
      <c r="A400" s="12">
        <v>304</v>
      </c>
      <c r="B400" s="19">
        <v>-14070510.177749</v>
      </c>
      <c r="C400" s="5">
        <v>4021.36313491938</v>
      </c>
      <c r="D400" s="5">
        <v>3421468.15195988</v>
      </c>
      <c r="E400" s="5">
        <v>2945716.04649716</v>
      </c>
      <c r="F400" s="5">
        <v>3800.08293569518</v>
      </c>
      <c r="G400" s="5">
        <v>3912.94567212233</v>
      </c>
      <c r="H400" s="5">
        <v>1799272.42536642</v>
      </c>
    </row>
    <row r="401" spans="1:8">
      <c r="A401" s="12">
        <v>305</v>
      </c>
      <c r="B401" s="19">
        <v>-7479445.78401619</v>
      </c>
      <c r="C401" s="5">
        <v>3968.65824134144</v>
      </c>
      <c r="D401" s="5">
        <v>3181483.69977914</v>
      </c>
      <c r="E401" s="5">
        <v>2729690.95532968</v>
      </c>
      <c r="F401" s="5">
        <v>4342.39050054383</v>
      </c>
      <c r="G401" s="5">
        <v>4235.81684503569</v>
      </c>
      <c r="H401" s="5">
        <v>2257211.71706022</v>
      </c>
    </row>
    <row r="402" spans="1:8">
      <c r="A402" s="12">
        <v>306</v>
      </c>
      <c r="B402" s="19">
        <v>6590058.39848589</v>
      </c>
      <c r="C402" s="5">
        <v>3875.81533261903</v>
      </c>
      <c r="D402" s="5">
        <v>2972614.97987896</v>
      </c>
      <c r="E402" s="5">
        <v>2908038.81287724</v>
      </c>
      <c r="F402" s="5">
        <v>5680.92179495039</v>
      </c>
      <c r="G402" s="5">
        <v>3944.14571296536</v>
      </c>
      <c r="H402" s="5">
        <v>2476002.05400511</v>
      </c>
    </row>
    <row r="403" spans="1:8">
      <c r="A403" s="12">
        <v>307</v>
      </c>
      <c r="B403" s="19">
        <v>-994879.018940348</v>
      </c>
      <c r="C403" s="5">
        <v>3947.95906208457</v>
      </c>
      <c r="D403" s="5">
        <v>3596257.93264364</v>
      </c>
      <c r="E403" s="5">
        <v>3157206.35457939</v>
      </c>
      <c r="F403" s="5">
        <v>5158.12335627221</v>
      </c>
      <c r="G403" s="5">
        <v>3971.38148234265</v>
      </c>
      <c r="H403" s="5">
        <v>2576891.25721431</v>
      </c>
    </row>
    <row r="404" spans="1:8">
      <c r="A404" s="12">
        <v>308</v>
      </c>
      <c r="B404" s="19">
        <v>4832293.44941667</v>
      </c>
      <c r="C404" s="5">
        <v>4003.448697363</v>
      </c>
      <c r="D404" s="5">
        <v>2309432.01114442</v>
      </c>
      <c r="E404" s="5">
        <v>2700398.98079573</v>
      </c>
      <c r="F404" s="5">
        <v>5482.97958407247</v>
      </c>
      <c r="G404" s="5">
        <v>3807.38598613082</v>
      </c>
      <c r="H404" s="5">
        <v>2253171.42314743</v>
      </c>
    </row>
    <row r="405" spans="1:8">
      <c r="A405" s="12">
        <v>309</v>
      </c>
      <c r="B405" s="19">
        <v>11495123.766513</v>
      </c>
      <c r="C405" s="5">
        <v>3682.65752449909</v>
      </c>
      <c r="D405" s="5">
        <v>3217628.86550183</v>
      </c>
      <c r="E405" s="5">
        <v>1862430.91630567</v>
      </c>
      <c r="F405" s="5">
        <v>5971.59848034918</v>
      </c>
      <c r="G405" s="5">
        <v>3916.39010572168</v>
      </c>
      <c r="H405" s="5">
        <v>2292346.87480205</v>
      </c>
    </row>
    <row r="406" spans="1:8">
      <c r="A406" s="12">
        <v>310</v>
      </c>
      <c r="B406" s="19">
        <v>1070563.55655293</v>
      </c>
      <c r="C406" s="5">
        <v>3580.24324816133</v>
      </c>
      <c r="D406" s="5">
        <v>3293463.89170928</v>
      </c>
      <c r="E406" s="5">
        <v>2954562.17185904</v>
      </c>
      <c r="F406" s="5">
        <v>4849.14876726444</v>
      </c>
      <c r="G406" s="5">
        <v>4042.63178380817</v>
      </c>
      <c r="H406" s="5">
        <v>2020691.83151096</v>
      </c>
    </row>
    <row r="407" spans="1:8">
      <c r="A407" s="12">
        <v>311</v>
      </c>
      <c r="B407" s="19">
        <v>9621609.29594535</v>
      </c>
      <c r="C407" s="5">
        <v>3955.70002560697</v>
      </c>
      <c r="D407" s="5">
        <v>2940087.91418438</v>
      </c>
      <c r="E407" s="5">
        <v>2875251.82572115</v>
      </c>
      <c r="F407" s="5">
        <v>6036.40563575849</v>
      </c>
      <c r="G407" s="5">
        <v>3920.84828466548</v>
      </c>
      <c r="H407" s="5">
        <v>1942505.90730041</v>
      </c>
    </row>
    <row r="408" spans="1:8">
      <c r="A408" s="12">
        <v>312</v>
      </c>
      <c r="B408" s="19">
        <v>4243356.14225228</v>
      </c>
      <c r="C408" s="5">
        <v>3747.38392143577</v>
      </c>
      <c r="D408" s="5">
        <v>2782778.71109156</v>
      </c>
      <c r="E408" s="5">
        <v>2895823.52876972</v>
      </c>
      <c r="F408" s="5">
        <v>5200.43458557291</v>
      </c>
      <c r="G408" s="5">
        <v>4101.15530613999</v>
      </c>
      <c r="H408" s="5">
        <v>2368962.97827933</v>
      </c>
    </row>
    <row r="409" spans="1:8">
      <c r="A409" s="12">
        <v>313</v>
      </c>
      <c r="B409" s="19">
        <v>2528506.90345105</v>
      </c>
      <c r="C409" s="5">
        <v>3911.64400575562</v>
      </c>
      <c r="D409" s="5">
        <v>3207487.32447114</v>
      </c>
      <c r="E409" s="5">
        <v>2855402.35330209</v>
      </c>
      <c r="F409" s="5">
        <v>5398.38138080994</v>
      </c>
      <c r="G409" s="5">
        <v>3813.30971305812</v>
      </c>
      <c r="H409" s="5">
        <v>2308194.0754294</v>
      </c>
    </row>
    <row r="410" spans="1:8">
      <c r="A410" s="12">
        <v>314</v>
      </c>
      <c r="B410" s="19">
        <v>-6816894.83778234</v>
      </c>
      <c r="C410" s="5">
        <v>3585.76636250105</v>
      </c>
      <c r="D410" s="5">
        <v>3138017.9646316</v>
      </c>
      <c r="E410" s="5">
        <v>2804842.31389996</v>
      </c>
      <c r="F410" s="5">
        <v>4009.69569972311</v>
      </c>
      <c r="G410" s="5">
        <v>3997.11257336139</v>
      </c>
      <c r="H410" s="5">
        <v>1723335.32502637</v>
      </c>
    </row>
    <row r="411" spans="1:8">
      <c r="A411" s="12">
        <v>315</v>
      </c>
      <c r="B411" s="19">
        <v>-2968255.22268434</v>
      </c>
      <c r="C411" s="5">
        <v>3906.18138680445</v>
      </c>
      <c r="D411" s="5">
        <v>3126505.46789966</v>
      </c>
      <c r="E411" s="5">
        <v>2772104.33138356</v>
      </c>
      <c r="F411" s="5">
        <v>4783.22963376082</v>
      </c>
      <c r="G411" s="5">
        <v>3797.40809371068</v>
      </c>
      <c r="H411" s="5">
        <v>2186370.9836619</v>
      </c>
    </row>
    <row r="412" spans="1:8">
      <c r="A412" s="12">
        <v>316</v>
      </c>
      <c r="B412" s="19">
        <v>6953690.5289461</v>
      </c>
      <c r="C412" s="5">
        <v>3753.19885363437</v>
      </c>
      <c r="D412" s="5">
        <v>3174229.18041394</v>
      </c>
      <c r="E412" s="5">
        <v>2413458.72538268</v>
      </c>
      <c r="F412" s="5">
        <v>5652.90539247044</v>
      </c>
      <c r="G412" s="5">
        <v>3837.02521587918</v>
      </c>
      <c r="H412" s="5">
        <v>2369441.02347843</v>
      </c>
    </row>
    <row r="413" spans="1:8">
      <c r="A413" s="12">
        <v>317</v>
      </c>
      <c r="B413" s="19">
        <v>-1946014.03584678</v>
      </c>
      <c r="C413" s="5">
        <v>3598.83053646439</v>
      </c>
      <c r="D413" s="5">
        <v>3476943.95787959</v>
      </c>
      <c r="E413" s="5">
        <v>2916411.56656034</v>
      </c>
      <c r="F413" s="5">
        <v>4721.97502469852</v>
      </c>
      <c r="G413" s="5">
        <v>3631.78001126066</v>
      </c>
      <c r="H413" s="5">
        <v>1964325.5515773</v>
      </c>
    </row>
    <row r="414" spans="1:8">
      <c r="A414" s="12">
        <v>318</v>
      </c>
      <c r="B414" s="19">
        <v>-10706032.6685436</v>
      </c>
      <c r="C414" s="5">
        <v>3954.21244242057</v>
      </c>
      <c r="D414" s="5">
        <v>3428496.8507722</v>
      </c>
      <c r="E414" s="5">
        <v>2347809.8891024</v>
      </c>
      <c r="F414" s="5">
        <v>4043.26540197156</v>
      </c>
      <c r="G414" s="5">
        <v>4133.77215236334</v>
      </c>
      <c r="H414" s="5">
        <v>2046151.38399789</v>
      </c>
    </row>
    <row r="415" spans="1:8">
      <c r="A415" s="12">
        <v>319</v>
      </c>
      <c r="B415" s="19">
        <v>935373.996722867</v>
      </c>
      <c r="C415" s="5">
        <v>3660.60531633361</v>
      </c>
      <c r="D415" s="5">
        <v>3101606.72643003</v>
      </c>
      <c r="E415" s="5">
        <v>2788380.9828412</v>
      </c>
      <c r="F415" s="5">
        <v>4835.77269651363</v>
      </c>
      <c r="G415" s="5">
        <v>4126.48152072738</v>
      </c>
      <c r="H415" s="5">
        <v>2086085.37509451</v>
      </c>
    </row>
    <row r="416" spans="1:8">
      <c r="A416" s="12">
        <v>320</v>
      </c>
      <c r="B416" s="19">
        <v>5030010.49501447</v>
      </c>
      <c r="C416" s="5">
        <v>3737.88630526268</v>
      </c>
      <c r="D416" s="5">
        <v>3407962.75899598</v>
      </c>
      <c r="E416" s="5">
        <v>2356385.39154099</v>
      </c>
      <c r="F416" s="5">
        <v>5412.16869903689</v>
      </c>
      <c r="G416" s="5">
        <v>3999.14253789508</v>
      </c>
      <c r="H416" s="5">
        <v>2212616.68116743</v>
      </c>
    </row>
    <row r="417" spans="1:8">
      <c r="A417" s="12">
        <v>321</v>
      </c>
      <c r="B417" s="19">
        <v>-6035920.78480378</v>
      </c>
      <c r="C417" s="5">
        <v>3991.61570831314</v>
      </c>
      <c r="D417" s="5">
        <v>3460317.24505303</v>
      </c>
      <c r="E417" s="5">
        <v>2779061.88340754</v>
      </c>
      <c r="F417" s="5">
        <v>4571.89838117596</v>
      </c>
      <c r="G417" s="5">
        <v>4083.14497024177</v>
      </c>
      <c r="H417" s="5">
        <v>1913732.96761282</v>
      </c>
    </row>
    <row r="418" spans="1:8">
      <c r="A418" s="12">
        <v>322</v>
      </c>
      <c r="B418" s="19">
        <v>6760124.58655435</v>
      </c>
      <c r="C418" s="5">
        <v>3823.30062748594</v>
      </c>
      <c r="D418" s="5">
        <v>3217647.05319255</v>
      </c>
      <c r="E418" s="5">
        <v>3460794.19370615</v>
      </c>
      <c r="F418" s="5">
        <v>5678.13626964339</v>
      </c>
      <c r="G418" s="5">
        <v>4080.08010703717</v>
      </c>
      <c r="H418" s="5">
        <v>2341296.56714925</v>
      </c>
    </row>
    <row r="419" spans="1:8">
      <c r="A419" s="12">
        <v>323</v>
      </c>
      <c r="B419" s="19">
        <v>10913718.3373947</v>
      </c>
      <c r="C419" s="5">
        <v>3694.13460507972</v>
      </c>
      <c r="D419" s="5">
        <v>2860760.97683595</v>
      </c>
      <c r="E419" s="5">
        <v>2237042.43195535</v>
      </c>
      <c r="F419" s="5">
        <v>5845.71510044695</v>
      </c>
      <c r="G419" s="5">
        <v>3920.85026824045</v>
      </c>
      <c r="H419" s="5">
        <v>2080451.64782621</v>
      </c>
    </row>
    <row r="420" spans="1:8">
      <c r="A420" s="12">
        <v>324</v>
      </c>
      <c r="B420" s="19">
        <v>5957749.30111091</v>
      </c>
      <c r="C420" s="5">
        <v>3429.82956343973</v>
      </c>
      <c r="D420" s="5">
        <v>2372234.95249816</v>
      </c>
      <c r="E420" s="5">
        <v>2665692.30316685</v>
      </c>
      <c r="F420" s="5">
        <v>4863.35531871132</v>
      </c>
      <c r="G420" s="5">
        <v>4185.66746127706</v>
      </c>
      <c r="H420" s="5">
        <v>1709386.72422972</v>
      </c>
    </row>
    <row r="421" spans="1:8">
      <c r="A421" s="12">
        <v>325</v>
      </c>
      <c r="B421" s="19">
        <v>277750.209479627</v>
      </c>
      <c r="C421" s="5">
        <v>3931.42286956393</v>
      </c>
      <c r="D421" s="5">
        <v>2955787.30700745</v>
      </c>
      <c r="E421" s="5">
        <v>2638830.95091229</v>
      </c>
      <c r="F421" s="5">
        <v>5061.65155859034</v>
      </c>
      <c r="G421" s="5">
        <v>3847.13769565029</v>
      </c>
      <c r="H421" s="5">
        <v>1901164.56127576</v>
      </c>
    </row>
    <row r="422" spans="1:8">
      <c r="A422" s="12">
        <v>326</v>
      </c>
      <c r="B422" s="19">
        <v>99548.7613505945</v>
      </c>
      <c r="C422" s="5">
        <v>3481.95003604425</v>
      </c>
      <c r="D422" s="5">
        <v>3162011.74601497</v>
      </c>
      <c r="E422" s="5">
        <v>2883819.57540506</v>
      </c>
      <c r="F422" s="5">
        <v>4674.84153037783</v>
      </c>
      <c r="G422" s="5">
        <v>3915.06561084903</v>
      </c>
      <c r="H422" s="5">
        <v>2350988.16247351</v>
      </c>
    </row>
    <row r="423" spans="1:8">
      <c r="A423" s="12">
        <v>327</v>
      </c>
      <c r="B423" s="19">
        <v>7467845.582771</v>
      </c>
      <c r="C423" s="5">
        <v>3671.72991708258</v>
      </c>
      <c r="D423" s="5">
        <v>2578345.51987326</v>
      </c>
      <c r="E423" s="5">
        <v>3009031.96780619</v>
      </c>
      <c r="F423" s="5">
        <v>5438.66628447959</v>
      </c>
      <c r="G423" s="5">
        <v>3999.83558078849</v>
      </c>
      <c r="H423" s="5">
        <v>2314561.63448219</v>
      </c>
    </row>
    <row r="424" spans="1:8">
      <c r="A424" s="12">
        <v>328</v>
      </c>
      <c r="B424" s="19">
        <v>-1333248.11676219</v>
      </c>
      <c r="C424" s="5">
        <v>3709.36390807354</v>
      </c>
      <c r="D424" s="5">
        <v>3747104.41180982</v>
      </c>
      <c r="E424" s="5">
        <v>3365412.7318975</v>
      </c>
      <c r="F424" s="5">
        <v>4892.23308882143</v>
      </c>
      <c r="G424" s="5">
        <v>4048.76395221301</v>
      </c>
      <c r="H424" s="5">
        <v>2193931.23724408</v>
      </c>
    </row>
    <row r="425" spans="1:8">
      <c r="A425" s="12">
        <v>329</v>
      </c>
      <c r="B425" s="19">
        <v>6940206.23166106</v>
      </c>
      <c r="C425" s="5">
        <v>3859.05840200714</v>
      </c>
      <c r="D425" s="5">
        <v>3279321.58164539</v>
      </c>
      <c r="E425" s="5">
        <v>2963260.09830639</v>
      </c>
      <c r="F425" s="5">
        <v>5811.99759122727</v>
      </c>
      <c r="G425" s="5">
        <v>3847.78810480596</v>
      </c>
      <c r="H425" s="5">
        <v>2200220.93616912</v>
      </c>
    </row>
    <row r="426" spans="1:8">
      <c r="A426" s="12">
        <v>330</v>
      </c>
      <c r="B426" s="19">
        <v>11461376.1152561</v>
      </c>
      <c r="C426" s="5">
        <v>3766.64924753844</v>
      </c>
      <c r="D426" s="5">
        <v>3270725.94863174</v>
      </c>
      <c r="E426" s="5">
        <v>3081627.37933924</v>
      </c>
      <c r="F426" s="5">
        <v>6098.59970862685</v>
      </c>
      <c r="G426" s="5">
        <v>4033.47795595472</v>
      </c>
      <c r="H426" s="5">
        <v>2410788.55654576</v>
      </c>
    </row>
    <row r="427" spans="1:8">
      <c r="A427" s="12">
        <v>331</v>
      </c>
      <c r="B427" s="19">
        <v>1428312.12779724</v>
      </c>
      <c r="C427" s="5">
        <v>3696.9906020241</v>
      </c>
      <c r="D427" s="5">
        <v>3296669.11499377</v>
      </c>
      <c r="E427" s="5">
        <v>2763850.65327397</v>
      </c>
      <c r="F427" s="5">
        <v>4960.18446456354</v>
      </c>
      <c r="G427" s="5">
        <v>4181.55302629389</v>
      </c>
      <c r="H427" s="5">
        <v>2277135.69928938</v>
      </c>
    </row>
    <row r="428" spans="1:8">
      <c r="A428" s="12">
        <v>332</v>
      </c>
      <c r="B428" s="19">
        <v>4231247.02635318</v>
      </c>
      <c r="C428" s="5">
        <v>3503.545275534</v>
      </c>
      <c r="D428" s="5">
        <v>3258166.33016663</v>
      </c>
      <c r="E428" s="5">
        <v>2885056.95824641</v>
      </c>
      <c r="F428" s="5">
        <v>5001.72502473577</v>
      </c>
      <c r="G428" s="5">
        <v>4221.14538617248</v>
      </c>
      <c r="H428" s="5">
        <v>1959359.38541424</v>
      </c>
    </row>
    <row r="429" spans="1:8">
      <c r="A429" s="12">
        <v>333</v>
      </c>
      <c r="B429" s="19">
        <v>5085006.31897605</v>
      </c>
      <c r="C429" s="5">
        <v>3511.38106896503</v>
      </c>
      <c r="D429" s="5">
        <v>3298240.19915867</v>
      </c>
      <c r="E429" s="5">
        <v>3404750.89728155</v>
      </c>
      <c r="F429" s="5">
        <v>5207.44309142488</v>
      </c>
      <c r="G429" s="5">
        <v>4066.22578538464</v>
      </c>
      <c r="H429" s="5">
        <v>2086364.13848264</v>
      </c>
    </row>
    <row r="430" spans="1:8">
      <c r="A430" s="12">
        <v>334</v>
      </c>
      <c r="B430" s="19">
        <v>-6294141.77907559</v>
      </c>
      <c r="C430" s="5">
        <v>3976.4895317185</v>
      </c>
      <c r="D430" s="5">
        <v>3436115.16101294</v>
      </c>
      <c r="E430" s="5">
        <v>2369739.69894449</v>
      </c>
      <c r="F430" s="5">
        <v>4526.02164802202</v>
      </c>
      <c r="G430" s="5">
        <v>4155.61443494788</v>
      </c>
      <c r="H430" s="5">
        <v>2581343.12264234</v>
      </c>
    </row>
    <row r="431" spans="1:8">
      <c r="A431" s="12">
        <v>335</v>
      </c>
      <c r="B431" s="19">
        <v>-3078678.45817801</v>
      </c>
      <c r="C431" s="5">
        <v>3850.47053940001</v>
      </c>
      <c r="D431" s="5">
        <v>3651519.88526269</v>
      </c>
      <c r="E431" s="5">
        <v>2470344.57310141</v>
      </c>
      <c r="F431" s="5">
        <v>4787.17726095294</v>
      </c>
      <c r="G431" s="5">
        <v>4000.03636076536</v>
      </c>
      <c r="H431" s="5">
        <v>2297243.58027618</v>
      </c>
    </row>
    <row r="432" spans="1:8">
      <c r="A432" s="12">
        <v>336</v>
      </c>
      <c r="B432" s="19">
        <v>3192733.14739216</v>
      </c>
      <c r="C432" s="5">
        <v>3981.12121586983</v>
      </c>
      <c r="D432" s="5">
        <v>3272811.7000133</v>
      </c>
      <c r="E432" s="5">
        <v>2846928.00874524</v>
      </c>
      <c r="F432" s="5">
        <v>5406.89682907383</v>
      </c>
      <c r="G432" s="5">
        <v>4223.9036438157</v>
      </c>
      <c r="H432" s="5">
        <v>2404684.75762163</v>
      </c>
    </row>
    <row r="433" spans="1:8">
      <c r="A433" s="12">
        <v>337</v>
      </c>
      <c r="B433" s="19">
        <v>-7700931.94674726</v>
      </c>
      <c r="C433" s="5">
        <v>4056.6664941437</v>
      </c>
      <c r="D433" s="5">
        <v>3656804.06531425</v>
      </c>
      <c r="E433" s="5">
        <v>3179464.88876867</v>
      </c>
      <c r="F433" s="5">
        <v>4595.8881507387</v>
      </c>
      <c r="G433" s="5">
        <v>3906.94374053001</v>
      </c>
      <c r="H433" s="5">
        <v>2256052.93630296</v>
      </c>
    </row>
    <row r="434" spans="1:8">
      <c r="A434" s="12">
        <v>338</v>
      </c>
      <c r="B434" s="19">
        <v>7800175.01908053</v>
      </c>
      <c r="C434" s="5">
        <v>3644.68104795328</v>
      </c>
      <c r="D434" s="5">
        <v>2917078.24664547</v>
      </c>
      <c r="E434" s="5">
        <v>2935996.80790962</v>
      </c>
      <c r="F434" s="5">
        <v>5579.02724374466</v>
      </c>
      <c r="G434" s="5">
        <v>3915.77113618835</v>
      </c>
      <c r="H434" s="5">
        <v>2544322.2305534</v>
      </c>
    </row>
    <row r="435" spans="1:8">
      <c r="A435" s="12">
        <v>339</v>
      </c>
      <c r="B435" s="19">
        <v>11715924.0500633</v>
      </c>
      <c r="C435" s="5">
        <v>3654.68911581251</v>
      </c>
      <c r="D435" s="5">
        <v>2366062.74215229</v>
      </c>
      <c r="E435" s="5">
        <v>2814701.38257401</v>
      </c>
      <c r="F435" s="5">
        <v>5932.76695778793</v>
      </c>
      <c r="G435" s="5">
        <v>3734.60819007887</v>
      </c>
      <c r="H435" s="5">
        <v>2355019.47334474</v>
      </c>
    </row>
    <row r="436" spans="1:8">
      <c r="A436" s="12">
        <v>340</v>
      </c>
      <c r="B436" s="19">
        <v>4282979.30402178</v>
      </c>
      <c r="C436" s="5">
        <v>3634.22877688246</v>
      </c>
      <c r="D436" s="5">
        <v>3854239.88660291</v>
      </c>
      <c r="E436" s="5">
        <v>2138527.10849366</v>
      </c>
      <c r="F436" s="5">
        <v>5380.38640851985</v>
      </c>
      <c r="G436" s="5">
        <v>3889.65154409824</v>
      </c>
      <c r="H436" s="5">
        <v>2275658.91824901</v>
      </c>
    </row>
    <row r="437" spans="1:8">
      <c r="A437" s="12">
        <v>341</v>
      </c>
      <c r="B437" s="19">
        <v>2580761.91070861</v>
      </c>
      <c r="C437" s="5">
        <v>3514.07071398375</v>
      </c>
      <c r="D437" s="5">
        <v>3271421.0882237</v>
      </c>
      <c r="E437" s="5">
        <v>2757721.18186138</v>
      </c>
      <c r="F437" s="5">
        <v>4937.81437084132</v>
      </c>
      <c r="G437" s="5">
        <v>3982.5046927846</v>
      </c>
      <c r="H437" s="5">
        <v>2090741.0279736</v>
      </c>
    </row>
    <row r="438" spans="1:8">
      <c r="A438" s="12">
        <v>342</v>
      </c>
      <c r="B438" s="19">
        <v>3864014.58997529</v>
      </c>
      <c r="C438" s="5">
        <v>3686.48468345442</v>
      </c>
      <c r="D438" s="5">
        <v>3126228.61553341</v>
      </c>
      <c r="E438" s="5">
        <v>2479169.62975454</v>
      </c>
      <c r="F438" s="5">
        <v>5254.56748561157</v>
      </c>
      <c r="G438" s="5">
        <v>3801.83248149175</v>
      </c>
      <c r="H438" s="5">
        <v>2121549.86472244</v>
      </c>
    </row>
    <row r="439" spans="1:8">
      <c r="A439" s="12">
        <v>343</v>
      </c>
      <c r="B439" s="19">
        <v>3673793.90736985</v>
      </c>
      <c r="C439" s="5">
        <v>3704.04490390459</v>
      </c>
      <c r="D439" s="5">
        <v>2929111.59616468</v>
      </c>
      <c r="E439" s="5">
        <v>2654010.73857508</v>
      </c>
      <c r="F439" s="5">
        <v>5146.59836844832</v>
      </c>
      <c r="G439" s="5">
        <v>3978.8832581709</v>
      </c>
      <c r="H439" s="5">
        <v>2113923.1379243</v>
      </c>
    </row>
    <row r="440" spans="1:8">
      <c r="A440" s="12">
        <v>344</v>
      </c>
      <c r="B440" s="19">
        <v>768434.408738917</v>
      </c>
      <c r="C440" s="5">
        <v>3565.81093404777</v>
      </c>
      <c r="D440" s="5">
        <v>3313599.4896938</v>
      </c>
      <c r="E440" s="5">
        <v>2773226.414383</v>
      </c>
      <c r="F440" s="5">
        <v>4895.04406296286</v>
      </c>
      <c r="G440" s="5">
        <v>3844.32031356981</v>
      </c>
      <c r="H440" s="5">
        <v>2566895.03433008</v>
      </c>
    </row>
    <row r="441" spans="1:8">
      <c r="A441" s="12">
        <v>345</v>
      </c>
      <c r="B441" s="19">
        <v>1639684.94823045</v>
      </c>
      <c r="C441" s="5">
        <v>3794.11695262401</v>
      </c>
      <c r="D441" s="5">
        <v>3094998.98256151</v>
      </c>
      <c r="E441" s="5">
        <v>2830537.3913047</v>
      </c>
      <c r="F441" s="5">
        <v>5093.81068910263</v>
      </c>
      <c r="G441" s="5">
        <v>4001.47574144566</v>
      </c>
      <c r="H441" s="5">
        <v>2337980.74665215</v>
      </c>
    </row>
    <row r="442" spans="1:8">
      <c r="A442" s="12">
        <v>346</v>
      </c>
      <c r="B442" s="19">
        <v>2273103.42750459</v>
      </c>
      <c r="C442" s="5">
        <v>3747.51224590126</v>
      </c>
      <c r="D442" s="5">
        <v>3213955.04098267</v>
      </c>
      <c r="E442" s="5">
        <v>2960797.27629698</v>
      </c>
      <c r="F442" s="5">
        <v>5111.09290241063</v>
      </c>
      <c r="G442" s="5">
        <v>4068.53704002858</v>
      </c>
      <c r="H442" s="5">
        <v>2076401.0651742</v>
      </c>
    </row>
    <row r="443" spans="1:8">
      <c r="A443" s="12">
        <v>347</v>
      </c>
      <c r="B443" s="19">
        <v>135021.651203321</v>
      </c>
      <c r="C443" s="5">
        <v>3818.63423336167</v>
      </c>
      <c r="D443" s="5">
        <v>3267936.64250547</v>
      </c>
      <c r="E443" s="5">
        <v>2754411.31455099</v>
      </c>
      <c r="F443" s="5">
        <v>5033.91131463661</v>
      </c>
      <c r="G443" s="5">
        <v>3913.87881945433</v>
      </c>
      <c r="H443" s="5">
        <v>2373307.50254499</v>
      </c>
    </row>
    <row r="444" spans="1:8">
      <c r="A444" s="12">
        <v>348</v>
      </c>
      <c r="B444" s="19">
        <v>8789821.42053</v>
      </c>
      <c r="C444" s="5">
        <v>3713.5161802991</v>
      </c>
      <c r="D444" s="5">
        <v>3392595.48835984</v>
      </c>
      <c r="E444" s="5">
        <v>2785934.62605505</v>
      </c>
      <c r="F444" s="5">
        <v>5660.20184749915</v>
      </c>
      <c r="G444" s="5">
        <v>4290.28494561675</v>
      </c>
      <c r="H444" s="5">
        <v>2349251.7733796</v>
      </c>
    </row>
    <row r="445" spans="1:8">
      <c r="A445" s="12">
        <v>349</v>
      </c>
      <c r="B445" s="19">
        <v>4006350.68175261</v>
      </c>
      <c r="C445" s="5">
        <v>3718.86764343379</v>
      </c>
      <c r="D445" s="5">
        <v>3216147.92923921</v>
      </c>
      <c r="E445" s="5">
        <v>2850556.33845803</v>
      </c>
      <c r="F445" s="5">
        <v>5221.49542163644</v>
      </c>
      <c r="G445" s="5">
        <v>4130.41355277329</v>
      </c>
      <c r="H445" s="5">
        <v>2059706.63585178</v>
      </c>
    </row>
    <row r="446" spans="1:8">
      <c r="A446" s="12">
        <v>350</v>
      </c>
      <c r="B446" s="19">
        <v>1664196.86688857</v>
      </c>
      <c r="C446" s="5">
        <v>3806.46358297117</v>
      </c>
      <c r="D446" s="5">
        <v>3207171.85018347</v>
      </c>
      <c r="E446" s="5">
        <v>2962757.58710972</v>
      </c>
      <c r="F446" s="5">
        <v>5173.80815587849</v>
      </c>
      <c r="G446" s="5">
        <v>3888.31564774537</v>
      </c>
      <c r="H446" s="5">
        <v>2152408.31788952</v>
      </c>
    </row>
    <row r="447" spans="1:8">
      <c r="A447" s="12">
        <v>351</v>
      </c>
      <c r="B447" s="19">
        <v>237963.01291465</v>
      </c>
      <c r="C447" s="5">
        <v>3790.96407500024</v>
      </c>
      <c r="D447" s="5">
        <v>3335712.44579207</v>
      </c>
      <c r="E447" s="5">
        <v>2615323.58257164</v>
      </c>
      <c r="F447" s="5">
        <v>5060.6134554513</v>
      </c>
      <c r="G447" s="5">
        <v>3805.79085435965</v>
      </c>
      <c r="H447" s="5">
        <v>2409430.6068537</v>
      </c>
    </row>
    <row r="448" spans="1:8">
      <c r="A448" s="12">
        <v>352</v>
      </c>
      <c r="B448" s="19">
        <v>-8390909.13856573</v>
      </c>
      <c r="C448" s="5">
        <v>3976.13971218983</v>
      </c>
      <c r="D448" s="5">
        <v>3202969.24064554</v>
      </c>
      <c r="E448" s="5">
        <v>2816575.91056898</v>
      </c>
      <c r="F448" s="5">
        <v>4281.90546249006</v>
      </c>
      <c r="G448" s="5">
        <v>4201.63030238718</v>
      </c>
      <c r="H448" s="5">
        <v>2332287.98137678</v>
      </c>
    </row>
    <row r="449" spans="1:8">
      <c r="A449" s="12">
        <v>353</v>
      </c>
      <c r="B449" s="19">
        <v>6778372.28022139</v>
      </c>
      <c r="C449" s="5">
        <v>3591.94660961306</v>
      </c>
      <c r="D449" s="5">
        <v>2873609.71027844</v>
      </c>
      <c r="E449" s="5">
        <v>2684978.55438889</v>
      </c>
      <c r="F449" s="5">
        <v>5275.97848963397</v>
      </c>
      <c r="G449" s="5">
        <v>4107.96926841697</v>
      </c>
      <c r="H449" s="5">
        <v>2036118.65541674</v>
      </c>
    </row>
    <row r="450" spans="1:8">
      <c r="A450" s="12">
        <v>354</v>
      </c>
      <c r="B450" s="19">
        <v>-102019.370455198</v>
      </c>
      <c r="C450" s="5">
        <v>3947.41074864857</v>
      </c>
      <c r="D450" s="5">
        <v>3255722.40885319</v>
      </c>
      <c r="E450" s="5">
        <v>2512692.00113188</v>
      </c>
      <c r="F450" s="5">
        <v>5126.82743234027</v>
      </c>
      <c r="G450" s="5">
        <v>3837.2192395928</v>
      </c>
      <c r="H450" s="5">
        <v>2174180.25861521</v>
      </c>
    </row>
    <row r="451" spans="1:8">
      <c r="A451" s="12">
        <v>355</v>
      </c>
      <c r="B451" s="19">
        <v>6114465.78760113</v>
      </c>
      <c r="C451" s="5">
        <v>3580.68098280814</v>
      </c>
      <c r="D451" s="5">
        <v>3423845.98231126</v>
      </c>
      <c r="E451" s="5">
        <v>2994462.87952789</v>
      </c>
      <c r="F451" s="5">
        <v>5382.71371921278</v>
      </c>
      <c r="G451" s="5">
        <v>4073.53261312846</v>
      </c>
      <c r="H451" s="5">
        <v>2211750.94416712</v>
      </c>
    </row>
    <row r="452" spans="1:8">
      <c r="A452" s="12">
        <v>356</v>
      </c>
      <c r="B452" s="19">
        <v>-1534675.85057664</v>
      </c>
      <c r="C452" s="5">
        <v>3756.39481764554</v>
      </c>
      <c r="D452" s="5">
        <v>3017856.89924204</v>
      </c>
      <c r="E452" s="5">
        <v>3029019.11964888</v>
      </c>
      <c r="F452" s="5">
        <v>4783.92804458121</v>
      </c>
      <c r="G452" s="5">
        <v>3778.53387914589</v>
      </c>
      <c r="H452" s="5">
        <v>2218221.6115553</v>
      </c>
    </row>
    <row r="453" spans="1:8">
      <c r="A453" s="12">
        <v>357</v>
      </c>
      <c r="B453" s="19">
        <v>3606025.54325736</v>
      </c>
      <c r="C453" s="5">
        <v>3640.49931398362</v>
      </c>
      <c r="D453" s="5">
        <v>2785372.62515886</v>
      </c>
      <c r="E453" s="5">
        <v>3036645.90392525</v>
      </c>
      <c r="F453" s="5">
        <v>5064.13463063604</v>
      </c>
      <c r="G453" s="5">
        <v>3975.77637898095</v>
      </c>
      <c r="H453" s="5">
        <v>2011316.81422224</v>
      </c>
    </row>
    <row r="454" spans="1:8">
      <c r="A454" s="12">
        <v>358</v>
      </c>
      <c r="B454" s="19">
        <v>-3807428.42680175</v>
      </c>
      <c r="C454" s="5">
        <v>3676.99375450609</v>
      </c>
      <c r="D454" s="5">
        <v>3313985.2628939</v>
      </c>
      <c r="E454" s="5">
        <v>2964670.96435871</v>
      </c>
      <c r="F454" s="5">
        <v>4508.44645687503</v>
      </c>
      <c r="G454" s="5">
        <v>3798.6234623794</v>
      </c>
      <c r="H454" s="5">
        <v>1857396.98406928</v>
      </c>
    </row>
    <row r="455" spans="1:8">
      <c r="A455" s="12">
        <v>359</v>
      </c>
      <c r="B455" s="19">
        <v>6866527.74226655</v>
      </c>
      <c r="C455" s="5">
        <v>3751.54296529703</v>
      </c>
      <c r="D455" s="5">
        <v>3067957.888236</v>
      </c>
      <c r="E455" s="5">
        <v>2732038.98430823</v>
      </c>
      <c r="F455" s="5">
        <v>5588.86208073993</v>
      </c>
      <c r="G455" s="5">
        <v>3964.42324635791</v>
      </c>
      <c r="H455" s="5">
        <v>2523821.06167316</v>
      </c>
    </row>
    <row r="456" spans="1:8">
      <c r="A456" s="12">
        <v>360</v>
      </c>
      <c r="B456" s="19">
        <v>101412.376342389</v>
      </c>
      <c r="C456" s="5">
        <v>3416.14294886192</v>
      </c>
      <c r="D456" s="5">
        <v>3323741.68447396</v>
      </c>
      <c r="E456" s="5">
        <v>3250818.32702658</v>
      </c>
      <c r="F456" s="5">
        <v>4705.15635146028</v>
      </c>
      <c r="G456" s="5">
        <v>3864.94425782825</v>
      </c>
      <c r="H456" s="5">
        <v>2499677.4332506</v>
      </c>
    </row>
    <row r="457" spans="1:8">
      <c r="A457" s="12">
        <v>361</v>
      </c>
      <c r="B457" s="19">
        <v>-2306719.92745626</v>
      </c>
      <c r="C457" s="5">
        <v>4010.12767468247</v>
      </c>
      <c r="D457" s="5">
        <v>3167551.39600281</v>
      </c>
      <c r="E457" s="5">
        <v>2794823.40216681</v>
      </c>
      <c r="F457" s="5">
        <v>4969.57952970424</v>
      </c>
      <c r="G457" s="5">
        <v>3749.14889976078</v>
      </c>
      <c r="H457" s="5">
        <v>2000862.3208254</v>
      </c>
    </row>
    <row r="458" spans="1:8">
      <c r="A458" s="12">
        <v>362</v>
      </c>
      <c r="B458" s="19">
        <v>6170760.34891277</v>
      </c>
      <c r="C458" s="5">
        <v>3597.98905522249</v>
      </c>
      <c r="D458" s="5">
        <v>3277188.38380237</v>
      </c>
      <c r="E458" s="5">
        <v>2478189.64430288</v>
      </c>
      <c r="F458" s="5">
        <v>5365.84656855567</v>
      </c>
      <c r="G458" s="5">
        <v>3947.38314979086</v>
      </c>
      <c r="H458" s="5">
        <v>1889864.11289425</v>
      </c>
    </row>
    <row r="459" spans="1:8">
      <c r="A459" s="12">
        <v>363</v>
      </c>
      <c r="B459" s="19">
        <v>10331251.4174604</v>
      </c>
      <c r="C459" s="5">
        <v>3793.31480093131</v>
      </c>
      <c r="D459" s="5">
        <v>3282285.15896881</v>
      </c>
      <c r="E459" s="5">
        <v>3110138.35816562</v>
      </c>
      <c r="F459" s="5">
        <v>6115.05382169017</v>
      </c>
      <c r="G459" s="5">
        <v>3868.09177667033</v>
      </c>
      <c r="H459" s="5">
        <v>2439956.87250448</v>
      </c>
    </row>
    <row r="460" spans="1:8">
      <c r="A460" s="12">
        <v>364</v>
      </c>
      <c r="B460" s="19">
        <v>-7221075.48587211</v>
      </c>
      <c r="C460" s="5">
        <v>3761.57593107155</v>
      </c>
      <c r="D460" s="5">
        <v>2998882.94053484</v>
      </c>
      <c r="E460" s="5">
        <v>2809814.07839493</v>
      </c>
      <c r="F460" s="5">
        <v>4124.33280182085</v>
      </c>
      <c r="G460" s="5">
        <v>4130.87191500863</v>
      </c>
      <c r="H460" s="5">
        <v>2137498.25102872</v>
      </c>
    </row>
    <row r="461" spans="1:8">
      <c r="A461" s="12">
        <v>365</v>
      </c>
      <c r="B461" s="19">
        <v>6133897.67302846</v>
      </c>
      <c r="C461" s="5">
        <v>3803.45410024317</v>
      </c>
      <c r="D461" s="5">
        <v>2417119.08978904</v>
      </c>
      <c r="E461" s="5">
        <v>2764942.71495569</v>
      </c>
      <c r="F461" s="5">
        <v>5235.38482341139</v>
      </c>
      <c r="G461" s="5">
        <v>4358.59975137593</v>
      </c>
      <c r="H461" s="5">
        <v>2090163.31813294</v>
      </c>
    </row>
    <row r="462" spans="1:8">
      <c r="A462" s="12">
        <v>366</v>
      </c>
      <c r="B462" s="19">
        <v>717982.109793622</v>
      </c>
      <c r="C462" s="5">
        <v>3759.84680777403</v>
      </c>
      <c r="D462" s="5">
        <v>3301511.35393387</v>
      </c>
      <c r="E462" s="5">
        <v>2654121.01762733</v>
      </c>
      <c r="F462" s="5">
        <v>4978.99600888152</v>
      </c>
      <c r="G462" s="5">
        <v>4023.70681392663</v>
      </c>
      <c r="H462" s="5">
        <v>2023577.87042717</v>
      </c>
    </row>
    <row r="463" spans="1:8">
      <c r="A463" s="12">
        <v>367</v>
      </c>
      <c r="B463" s="19">
        <v>-1018764.41345164</v>
      </c>
      <c r="C463" s="5">
        <v>3811.44554376428</v>
      </c>
      <c r="D463" s="5">
        <v>2974343.15116036</v>
      </c>
      <c r="E463" s="5">
        <v>2717805.03653607</v>
      </c>
      <c r="F463" s="5">
        <v>4707.1493975141</v>
      </c>
      <c r="G463" s="5">
        <v>4334.90441288333</v>
      </c>
      <c r="H463" s="5">
        <v>1946597.23499301</v>
      </c>
    </row>
    <row r="464" spans="1:8">
      <c r="A464" s="12">
        <v>368</v>
      </c>
      <c r="B464" s="19">
        <v>5813739.15341218</v>
      </c>
      <c r="C464" s="5">
        <v>3911.01937039847</v>
      </c>
      <c r="D464" s="5">
        <v>2795549.15108673</v>
      </c>
      <c r="E464" s="5">
        <v>3282687.64492539</v>
      </c>
      <c r="F464" s="5">
        <v>5622.67597928404</v>
      </c>
      <c r="G464" s="5">
        <v>3859.84282248871</v>
      </c>
      <c r="H464" s="5">
        <v>1919116.62336152</v>
      </c>
    </row>
    <row r="465" spans="1:8">
      <c r="A465" s="12">
        <v>369</v>
      </c>
      <c r="B465" s="19">
        <v>9551773.38914232</v>
      </c>
      <c r="C465" s="5">
        <v>3938.6528293501</v>
      </c>
      <c r="D465" s="5">
        <v>3090967.36294562</v>
      </c>
      <c r="E465" s="5">
        <v>2707469.46343724</v>
      </c>
      <c r="F465" s="5">
        <v>6018.21209533806</v>
      </c>
      <c r="G465" s="5">
        <v>4001.40450664969</v>
      </c>
      <c r="H465" s="5">
        <v>2307938.29750177</v>
      </c>
    </row>
    <row r="466" spans="1:8">
      <c r="A466" s="12">
        <v>370</v>
      </c>
      <c r="B466" s="19">
        <v>-1593116.7687047</v>
      </c>
      <c r="C466" s="5">
        <v>3543.78664346442</v>
      </c>
      <c r="D466" s="5">
        <v>2405290.92522806</v>
      </c>
      <c r="E466" s="5">
        <v>2657569.63427244</v>
      </c>
      <c r="F466" s="5">
        <v>4309.23638639489</v>
      </c>
      <c r="G466" s="5">
        <v>4042.46745662836</v>
      </c>
      <c r="H466" s="5">
        <v>2062784.6286397</v>
      </c>
    </row>
    <row r="467" spans="1:8">
      <c r="A467" s="12">
        <v>371</v>
      </c>
      <c r="B467" s="19">
        <v>-734407.476818505</v>
      </c>
      <c r="C467" s="5">
        <v>3810.51772726939</v>
      </c>
      <c r="D467" s="5">
        <v>3068102.67086927</v>
      </c>
      <c r="E467" s="5">
        <v>2719500.6477496</v>
      </c>
      <c r="F467" s="5">
        <v>4854.8913431452</v>
      </c>
      <c r="G467" s="5">
        <v>4059.75010698983</v>
      </c>
      <c r="H467" s="5">
        <v>2542255.04933504</v>
      </c>
    </row>
    <row r="468" spans="1:8">
      <c r="A468" s="12">
        <v>372</v>
      </c>
      <c r="B468" s="19">
        <v>-7031307.00032986</v>
      </c>
      <c r="C468" s="5">
        <v>3658.21778247076</v>
      </c>
      <c r="D468" s="5">
        <v>2817961.4632062</v>
      </c>
      <c r="E468" s="5">
        <v>2673380.20566564</v>
      </c>
      <c r="F468" s="5">
        <v>3993.29577837759</v>
      </c>
      <c r="G468" s="5">
        <v>4195.59206830885</v>
      </c>
      <c r="H468" s="5">
        <v>2353139.48897334</v>
      </c>
    </row>
    <row r="469" spans="1:8">
      <c r="A469" s="12">
        <v>373</v>
      </c>
      <c r="B469" s="19">
        <v>-3256559.00897357</v>
      </c>
      <c r="C469" s="5">
        <v>4002.35640723661</v>
      </c>
      <c r="D469" s="5">
        <v>2860774.40680945</v>
      </c>
      <c r="E469" s="5">
        <v>2418649.78973193</v>
      </c>
      <c r="F469" s="5">
        <v>4715.51941099725</v>
      </c>
      <c r="G469" s="5">
        <v>3922.93076725222</v>
      </c>
      <c r="H469" s="5">
        <v>2011716.89098907</v>
      </c>
    </row>
    <row r="470" spans="1:8">
      <c r="A470" s="12">
        <v>374</v>
      </c>
      <c r="B470" s="19">
        <v>977927.151662493</v>
      </c>
      <c r="C470" s="5">
        <v>3821.08275386224</v>
      </c>
      <c r="D470" s="5">
        <v>3051728.98224108</v>
      </c>
      <c r="E470" s="5">
        <v>2381773.77506269</v>
      </c>
      <c r="F470" s="5">
        <v>5032.75733310819</v>
      </c>
      <c r="G470" s="5">
        <v>3876.15630882626</v>
      </c>
      <c r="H470" s="5">
        <v>2103393.810753</v>
      </c>
    </row>
    <row r="471" spans="1:8">
      <c r="A471" s="12">
        <v>375</v>
      </c>
      <c r="B471" s="19">
        <v>5646755.44135241</v>
      </c>
      <c r="C471" s="5">
        <v>3628.0899026592</v>
      </c>
      <c r="D471" s="5">
        <v>3161199.45962839</v>
      </c>
      <c r="E471" s="5">
        <v>2713122.65817971</v>
      </c>
      <c r="F471" s="5">
        <v>5322.32852420488</v>
      </c>
      <c r="G471" s="5">
        <v>4008.192171404</v>
      </c>
      <c r="H471" s="5">
        <v>2156219.68378849</v>
      </c>
    </row>
    <row r="472" spans="1:8">
      <c r="A472" s="12">
        <v>376</v>
      </c>
      <c r="B472" s="19">
        <v>4198520.85913715</v>
      </c>
      <c r="C472" s="5">
        <v>3397.43922022544</v>
      </c>
      <c r="D472" s="5">
        <v>3415520.96954586</v>
      </c>
      <c r="E472" s="5">
        <v>3029057.06628856</v>
      </c>
      <c r="F472" s="5">
        <v>5137.89446325709</v>
      </c>
      <c r="G472" s="5">
        <v>3831.96284932167</v>
      </c>
      <c r="H472" s="5">
        <v>2587793.564215</v>
      </c>
    </row>
    <row r="473" spans="1:8">
      <c r="A473" s="12">
        <v>377</v>
      </c>
      <c r="B473" s="19">
        <v>5298093.25347892</v>
      </c>
      <c r="C473" s="5">
        <v>3675.96422837577</v>
      </c>
      <c r="D473" s="5">
        <v>3885883.32499123</v>
      </c>
      <c r="E473" s="5">
        <v>3227281.83922682</v>
      </c>
      <c r="F473" s="5">
        <v>5564.92433475203</v>
      </c>
      <c r="G473" s="5">
        <v>3968.51927651826</v>
      </c>
      <c r="H473" s="5">
        <v>2010324.06494149</v>
      </c>
    </row>
    <row r="474" spans="1:8">
      <c r="A474" s="12">
        <v>378</v>
      </c>
      <c r="B474" s="19">
        <v>4024240.46067758</v>
      </c>
      <c r="C474" s="5">
        <v>3553.50112939576</v>
      </c>
      <c r="D474" s="5">
        <v>3419286.11606974</v>
      </c>
      <c r="E474" s="5">
        <v>3143339.41977183</v>
      </c>
      <c r="F474" s="5">
        <v>5154.65569345725</v>
      </c>
      <c r="G474" s="5">
        <v>4118.25135717869</v>
      </c>
      <c r="H474" s="5">
        <v>2410798.62266811</v>
      </c>
    </row>
    <row r="475" spans="1:8">
      <c r="A475" s="12">
        <v>379</v>
      </c>
      <c r="B475" s="19">
        <v>-2681721.81971352</v>
      </c>
      <c r="C475" s="5">
        <v>3698.7628483059</v>
      </c>
      <c r="D475" s="5">
        <v>3303817.19911206</v>
      </c>
      <c r="E475" s="5">
        <v>2510642.32891002</v>
      </c>
      <c r="F475" s="5">
        <v>4586.90469632377</v>
      </c>
      <c r="G475" s="5">
        <v>3969.08215890833</v>
      </c>
      <c r="H475" s="5">
        <v>2115736.42143261</v>
      </c>
    </row>
    <row r="476" spans="1:8">
      <c r="A476" s="12">
        <v>380</v>
      </c>
      <c r="B476" s="19">
        <v>15458266.5496962</v>
      </c>
      <c r="C476" s="5">
        <v>3826.62091344397</v>
      </c>
      <c r="D476" s="5">
        <v>2814919.36359253</v>
      </c>
      <c r="E476" s="5">
        <v>2649723.22452079</v>
      </c>
      <c r="F476" s="5">
        <v>6507.95832640063</v>
      </c>
      <c r="G476" s="5">
        <v>3847.77277578531</v>
      </c>
      <c r="H476" s="5">
        <v>2002162.60869947</v>
      </c>
    </row>
    <row r="477" spans="1:8">
      <c r="A477" s="12">
        <v>381</v>
      </c>
      <c r="B477" s="19">
        <v>-5415109.74244575</v>
      </c>
      <c r="C477" s="5">
        <v>3965.87971957707</v>
      </c>
      <c r="D477" s="5">
        <v>3408919.90326601</v>
      </c>
      <c r="E477" s="5">
        <v>2526820.34945166</v>
      </c>
      <c r="F477" s="5">
        <v>4560.10605268799</v>
      </c>
      <c r="G477" s="5">
        <v>4251.05406947164</v>
      </c>
      <c r="H477" s="5">
        <v>2059473.6262836</v>
      </c>
    </row>
    <row r="478" spans="1:8">
      <c r="A478" s="12">
        <v>382</v>
      </c>
      <c r="B478" s="19">
        <v>-8693959.44883964</v>
      </c>
      <c r="C478" s="5">
        <v>3670.42085929647</v>
      </c>
      <c r="D478" s="5">
        <v>3191858.94886441</v>
      </c>
      <c r="E478" s="5">
        <v>2347271.17808154</v>
      </c>
      <c r="F478" s="5">
        <v>3918.84833617615</v>
      </c>
      <c r="G478" s="5">
        <v>4096.97900710841</v>
      </c>
      <c r="H478" s="5">
        <v>2367920.04871731</v>
      </c>
    </row>
    <row r="479" spans="1:8">
      <c r="A479" s="12">
        <v>383</v>
      </c>
      <c r="B479" s="19">
        <v>3682828.30710242</v>
      </c>
      <c r="C479" s="5">
        <v>3838.27219715279</v>
      </c>
      <c r="D479" s="5">
        <v>3201867.00192251</v>
      </c>
      <c r="E479" s="5">
        <v>2761907.14766104</v>
      </c>
      <c r="F479" s="5">
        <v>5433.76458840639</v>
      </c>
      <c r="G479" s="5">
        <v>3801.81762094197</v>
      </c>
      <c r="H479" s="5">
        <v>2180711.72956044</v>
      </c>
    </row>
    <row r="480" spans="1:8">
      <c r="A480" s="12">
        <v>384</v>
      </c>
      <c r="B480" s="19">
        <v>115690.567863969</v>
      </c>
      <c r="C480" s="5">
        <v>3391.93614621401</v>
      </c>
      <c r="D480" s="5">
        <v>3059361.9696131</v>
      </c>
      <c r="E480" s="5">
        <v>3023153.81642681</v>
      </c>
      <c r="F480" s="5">
        <v>4554.1641877015</v>
      </c>
      <c r="G480" s="5">
        <v>3937.64403024004</v>
      </c>
      <c r="H480" s="5">
        <v>2190299.15309541</v>
      </c>
    </row>
    <row r="481" spans="1:8">
      <c r="A481" s="12">
        <v>385</v>
      </c>
      <c r="B481" s="19">
        <v>9681879.02641938</v>
      </c>
      <c r="C481" s="5">
        <v>3703.91726740184</v>
      </c>
      <c r="D481" s="5">
        <v>3116606.1688591</v>
      </c>
      <c r="E481" s="5">
        <v>3292929.53946842</v>
      </c>
      <c r="F481" s="5">
        <v>5746.78233582928</v>
      </c>
      <c r="G481" s="5">
        <v>4176.87025785958</v>
      </c>
      <c r="H481" s="5">
        <v>2128289.35563953</v>
      </c>
    </row>
    <row r="482" spans="1:8">
      <c r="A482" s="12">
        <v>386</v>
      </c>
      <c r="B482" s="19">
        <v>-1080605.53937457</v>
      </c>
      <c r="C482" s="5">
        <v>4075.23980180673</v>
      </c>
      <c r="D482" s="5">
        <v>3605904.26702785</v>
      </c>
      <c r="E482" s="5">
        <v>2564534.45886872</v>
      </c>
      <c r="F482" s="5">
        <v>5266.00253599376</v>
      </c>
      <c r="G482" s="5">
        <v>3850.72325014879</v>
      </c>
      <c r="H482" s="5">
        <v>2516688.12606207</v>
      </c>
    </row>
    <row r="483" spans="1:8">
      <c r="A483" s="12">
        <v>387</v>
      </c>
      <c r="B483" s="19">
        <v>2811957.27992675</v>
      </c>
      <c r="C483" s="5">
        <v>3583.15685943343</v>
      </c>
      <c r="D483" s="5">
        <v>2940157.93635605</v>
      </c>
      <c r="E483" s="5">
        <v>3490372.12440056</v>
      </c>
      <c r="F483" s="5">
        <v>4985.87767163518</v>
      </c>
      <c r="G483" s="5">
        <v>4014.76859822726</v>
      </c>
      <c r="H483" s="5">
        <v>1996563.7866193</v>
      </c>
    </row>
    <row r="484" spans="1:8">
      <c r="A484" s="12">
        <v>388</v>
      </c>
      <c r="B484" s="19">
        <v>-1168411.1632208</v>
      </c>
      <c r="C484" s="5">
        <v>3936.25728738373</v>
      </c>
      <c r="D484" s="5">
        <v>2940682.76485177</v>
      </c>
      <c r="E484" s="5">
        <v>3308246.09291779</v>
      </c>
      <c r="F484" s="5">
        <v>4939.46268530812</v>
      </c>
      <c r="G484" s="5">
        <v>4030.79980000333</v>
      </c>
      <c r="H484" s="5">
        <v>2243556.95727221</v>
      </c>
    </row>
    <row r="485" spans="1:8">
      <c r="A485" s="12">
        <v>389</v>
      </c>
      <c r="B485" s="19">
        <v>10210643.2751216</v>
      </c>
      <c r="C485" s="5">
        <v>3839.35709245618</v>
      </c>
      <c r="D485" s="5">
        <v>3393910.33358781</v>
      </c>
      <c r="E485" s="5">
        <v>3332147.48995844</v>
      </c>
      <c r="F485" s="5">
        <v>6150.63109425112</v>
      </c>
      <c r="G485" s="5">
        <v>3904.18496143838</v>
      </c>
      <c r="H485" s="5">
        <v>2087312.23327104</v>
      </c>
    </row>
    <row r="486" spans="1:8">
      <c r="A486" s="12">
        <v>390</v>
      </c>
      <c r="B486" s="19">
        <v>5095193.34424205</v>
      </c>
      <c r="C486" s="5">
        <v>3768.33227610065</v>
      </c>
      <c r="D486" s="5">
        <v>3093841.37633843</v>
      </c>
      <c r="E486" s="5">
        <v>3001386.92028986</v>
      </c>
      <c r="F486" s="5">
        <v>5400.37967972561</v>
      </c>
      <c r="G486" s="5">
        <v>4038.89374190364</v>
      </c>
      <c r="H486" s="5">
        <v>2160704.32548451</v>
      </c>
    </row>
    <row r="487" spans="1:8">
      <c r="A487" s="12">
        <v>391</v>
      </c>
      <c r="B487" s="19">
        <v>6449030.02806778</v>
      </c>
      <c r="C487" s="5">
        <v>3609.58850164353</v>
      </c>
      <c r="D487" s="5">
        <v>3207271.83100644</v>
      </c>
      <c r="E487" s="5">
        <v>2560663.65012025</v>
      </c>
      <c r="F487" s="5">
        <v>5396.39091932818</v>
      </c>
      <c r="G487" s="5">
        <v>3959.53551924506</v>
      </c>
      <c r="H487" s="5">
        <v>2008879.15502381</v>
      </c>
    </row>
    <row r="488" spans="1:8">
      <c r="A488" s="12">
        <v>392</v>
      </c>
      <c r="B488" s="19">
        <v>-4806402.99328557</v>
      </c>
      <c r="C488" s="5">
        <v>3861.69476338858</v>
      </c>
      <c r="D488" s="5">
        <v>3357681.7720668</v>
      </c>
      <c r="E488" s="5">
        <v>2646069.68019419</v>
      </c>
      <c r="F488" s="5">
        <v>4597.62224715808</v>
      </c>
      <c r="G488" s="5">
        <v>3776.36752592086</v>
      </c>
      <c r="H488" s="5">
        <v>2155553.39882635</v>
      </c>
    </row>
    <row r="489" spans="1:8">
      <c r="A489" s="12">
        <v>393</v>
      </c>
      <c r="B489" s="19">
        <v>-14587609.7045464</v>
      </c>
      <c r="C489" s="5">
        <v>3925.22359387875</v>
      </c>
      <c r="D489" s="5">
        <v>3058017.16835229</v>
      </c>
      <c r="E489" s="5">
        <v>3012790.67404958</v>
      </c>
      <c r="F489" s="5">
        <v>3571.79641953489</v>
      </c>
      <c r="G489" s="5">
        <v>3837.17595102938</v>
      </c>
      <c r="H489" s="5">
        <v>2038530.16449924</v>
      </c>
    </row>
    <row r="490" spans="1:8">
      <c r="A490" s="12">
        <v>394</v>
      </c>
      <c r="B490" s="19">
        <v>2811818.74221563</v>
      </c>
      <c r="C490" s="5">
        <v>3883.77531690642</v>
      </c>
      <c r="D490" s="5">
        <v>3012362.89474985</v>
      </c>
      <c r="E490" s="5">
        <v>2946134.82873229</v>
      </c>
      <c r="F490" s="5">
        <v>5244.19333107318</v>
      </c>
      <c r="G490" s="5">
        <v>4066.60746665168</v>
      </c>
      <c r="H490" s="5">
        <v>1975470.95555122</v>
      </c>
    </row>
    <row r="491" spans="1:8">
      <c r="A491" s="12">
        <v>395</v>
      </c>
      <c r="B491" s="19">
        <v>4703485.62935199</v>
      </c>
      <c r="C491" s="5">
        <v>3588.27827146277</v>
      </c>
      <c r="D491" s="5">
        <v>2213075.05593376</v>
      </c>
      <c r="E491" s="5">
        <v>3224530.70963169</v>
      </c>
      <c r="F491" s="5">
        <v>5082.9610758067</v>
      </c>
      <c r="G491" s="5">
        <v>3831.8370147937</v>
      </c>
      <c r="H491" s="5">
        <v>2581743.40813626</v>
      </c>
    </row>
    <row r="492" spans="1:8">
      <c r="A492" s="12">
        <v>396</v>
      </c>
      <c r="B492" s="19">
        <v>892023.189335931</v>
      </c>
      <c r="C492" s="5">
        <v>3808.58758649356</v>
      </c>
      <c r="D492" s="5">
        <v>3135395.96343759</v>
      </c>
      <c r="E492" s="5">
        <v>2445357.50743738</v>
      </c>
      <c r="F492" s="5">
        <v>5041.66121539725</v>
      </c>
      <c r="G492" s="5">
        <v>3904.08004515294</v>
      </c>
      <c r="H492" s="5">
        <v>2298226.5876601</v>
      </c>
    </row>
    <row r="493" spans="1:8">
      <c r="A493" s="12">
        <v>397</v>
      </c>
      <c r="B493" s="19">
        <v>-8086162.43323583</v>
      </c>
      <c r="C493" s="5">
        <v>4039.76597309084</v>
      </c>
      <c r="D493" s="5">
        <v>2658829.35074659</v>
      </c>
      <c r="E493" s="5">
        <v>3110854.55534477</v>
      </c>
      <c r="F493" s="5">
        <v>4266.16003299128</v>
      </c>
      <c r="G493" s="5">
        <v>3971.28901563015</v>
      </c>
      <c r="H493" s="5">
        <v>2118520.42384579</v>
      </c>
    </row>
    <row r="494" spans="1:8">
      <c r="A494" s="12">
        <v>398</v>
      </c>
      <c r="B494" s="19">
        <v>-955485.024024805</v>
      </c>
      <c r="C494" s="5">
        <v>3924.85999279301</v>
      </c>
      <c r="D494" s="5">
        <v>2743379.47540007</v>
      </c>
      <c r="E494" s="5">
        <v>2399843.03969373</v>
      </c>
      <c r="F494" s="5">
        <v>4857.95956742476</v>
      </c>
      <c r="G494" s="5">
        <v>3977.82775104395</v>
      </c>
      <c r="H494" s="5">
        <v>2473102.762579</v>
      </c>
    </row>
    <row r="495" spans="1:8">
      <c r="A495" s="12">
        <v>399</v>
      </c>
      <c r="B495" s="19">
        <v>10270630.8110975</v>
      </c>
      <c r="C495" s="5">
        <v>3768.58471425618</v>
      </c>
      <c r="D495" s="5">
        <v>2705178.79178909</v>
      </c>
      <c r="E495" s="5">
        <v>2546106.4720742</v>
      </c>
      <c r="F495" s="5">
        <v>5764.87563498712</v>
      </c>
      <c r="G495" s="5">
        <v>4090.67154923891</v>
      </c>
      <c r="H495" s="5">
        <v>2276341.15805841</v>
      </c>
    </row>
    <row r="496" spans="1:8">
      <c r="A496" s="12">
        <v>400</v>
      </c>
      <c r="B496" s="19">
        <v>6100893.10323014</v>
      </c>
      <c r="C496" s="5">
        <v>3755.2427848895</v>
      </c>
      <c r="D496" s="5">
        <v>3121651.24504821</v>
      </c>
      <c r="E496" s="5">
        <v>3091068.0587093</v>
      </c>
      <c r="F496" s="5">
        <v>5572.05950303343</v>
      </c>
      <c r="G496" s="5">
        <v>3918.79782348736</v>
      </c>
      <c r="H496" s="5">
        <v>2440673.5115539</v>
      </c>
    </row>
    <row r="497" spans="1:8">
      <c r="A497" s="12">
        <v>401</v>
      </c>
      <c r="B497" s="19">
        <v>-8211728.46722981</v>
      </c>
      <c r="C497" s="5">
        <v>3764.24274434411</v>
      </c>
      <c r="D497" s="5">
        <v>3100155.34140241</v>
      </c>
      <c r="E497" s="5">
        <v>2901081.09489907</v>
      </c>
      <c r="F497" s="5">
        <v>4066.24378428812</v>
      </c>
      <c r="G497" s="5">
        <v>4067.4390484574</v>
      </c>
      <c r="H497" s="5">
        <v>2127829.89780782</v>
      </c>
    </row>
    <row r="498" spans="1:8">
      <c r="A498" s="12">
        <v>402</v>
      </c>
      <c r="B498" s="19">
        <v>2539488.78334969</v>
      </c>
      <c r="C498" s="5">
        <v>3770.07445738698</v>
      </c>
      <c r="D498" s="5">
        <v>2821143.19165496</v>
      </c>
      <c r="E498" s="5">
        <v>3201682.71458024</v>
      </c>
      <c r="F498" s="5">
        <v>5059.24109271819</v>
      </c>
      <c r="G498" s="5">
        <v>4089.41741757545</v>
      </c>
      <c r="H498" s="5">
        <v>1823210.73198721</v>
      </c>
    </row>
    <row r="499" spans="1:8">
      <c r="A499" s="12">
        <v>403</v>
      </c>
      <c r="B499" s="19">
        <v>1692874.62247644</v>
      </c>
      <c r="C499" s="5">
        <v>3752.81840540467</v>
      </c>
      <c r="D499" s="5">
        <v>3808602.65320485</v>
      </c>
      <c r="E499" s="5">
        <v>2927647.48059514</v>
      </c>
      <c r="F499" s="5">
        <v>5158.82080884145</v>
      </c>
      <c r="G499" s="5">
        <v>4177.18161106698</v>
      </c>
      <c r="H499" s="5">
        <v>1969457.38607652</v>
      </c>
    </row>
    <row r="500" spans="1:8">
      <c r="A500" s="12">
        <v>404</v>
      </c>
      <c r="B500" s="19">
        <v>6233055.11819077</v>
      </c>
      <c r="C500" s="5">
        <v>3650.95748603632</v>
      </c>
      <c r="D500" s="5">
        <v>3345140.5899115</v>
      </c>
      <c r="E500" s="5">
        <v>2788682.98410211</v>
      </c>
      <c r="F500" s="5">
        <v>5458.28454450181</v>
      </c>
      <c r="G500" s="5">
        <v>4011.09854123092</v>
      </c>
      <c r="H500" s="5">
        <v>2222805.76937596</v>
      </c>
    </row>
    <row r="501" spans="1:8">
      <c r="A501" s="12">
        <v>405</v>
      </c>
      <c r="B501" s="19">
        <v>2994269.09661655</v>
      </c>
      <c r="C501" s="5">
        <v>3737.70189891493</v>
      </c>
      <c r="D501" s="5">
        <v>3538769.39203268</v>
      </c>
      <c r="E501" s="5">
        <v>2602917.55242235</v>
      </c>
      <c r="F501" s="5">
        <v>5208.25027552153</v>
      </c>
      <c r="G501" s="5">
        <v>4083.28606829065</v>
      </c>
      <c r="H501" s="5">
        <v>1886243.41227169</v>
      </c>
    </row>
    <row r="502" spans="1:8">
      <c r="A502" s="12">
        <v>406</v>
      </c>
      <c r="B502" s="19">
        <v>6564422.0052311</v>
      </c>
      <c r="C502" s="5">
        <v>3958.46258812893</v>
      </c>
      <c r="D502" s="5">
        <v>2518141.63066385</v>
      </c>
      <c r="E502" s="5">
        <v>2577544.8680319</v>
      </c>
      <c r="F502" s="5">
        <v>5515.34846762405</v>
      </c>
      <c r="G502" s="5">
        <v>4162.91559147321</v>
      </c>
      <c r="H502" s="5">
        <v>2184983.46092076</v>
      </c>
    </row>
    <row r="503" spans="1:8">
      <c r="A503" s="12">
        <v>407</v>
      </c>
      <c r="B503" s="19">
        <v>6231710.26707534</v>
      </c>
      <c r="C503" s="5">
        <v>3853.03220215068</v>
      </c>
      <c r="D503" s="5">
        <v>3441215.64827408</v>
      </c>
      <c r="E503" s="5">
        <v>2537772.86941923</v>
      </c>
      <c r="F503" s="5">
        <v>5670.47401657662</v>
      </c>
      <c r="G503" s="5">
        <v>3996.62361546813</v>
      </c>
      <c r="H503" s="5">
        <v>2204190.48915465</v>
      </c>
    </row>
    <row r="504" spans="1:8">
      <c r="A504" s="12">
        <v>408</v>
      </c>
      <c r="B504" s="19">
        <v>2799005.07836858</v>
      </c>
      <c r="C504" s="5">
        <v>3835.82519671945</v>
      </c>
      <c r="D504" s="5">
        <v>2963442.44409446</v>
      </c>
      <c r="E504" s="5">
        <v>2624229.94744472</v>
      </c>
      <c r="F504" s="5">
        <v>5140.26864293986</v>
      </c>
      <c r="G504" s="5">
        <v>4180.15711454745</v>
      </c>
      <c r="H504" s="5">
        <v>2266846.12757132</v>
      </c>
    </row>
    <row r="505" spans="1:8">
      <c r="A505" s="12">
        <v>409</v>
      </c>
      <c r="B505" s="19">
        <v>-1736699.78095903</v>
      </c>
      <c r="C505" s="5">
        <v>3766.68949559709</v>
      </c>
      <c r="D505" s="5">
        <v>3083764.72448459</v>
      </c>
      <c r="E505" s="5">
        <v>2843337.7231177</v>
      </c>
      <c r="F505" s="5">
        <v>4723.52913650652</v>
      </c>
      <c r="G505" s="5">
        <v>3988.05202389141</v>
      </c>
      <c r="H505" s="5">
        <v>2238543.12232482</v>
      </c>
    </row>
    <row r="506" spans="1:8">
      <c r="A506" s="12">
        <v>410</v>
      </c>
      <c r="B506" s="19">
        <v>-1451382.77461315</v>
      </c>
      <c r="C506" s="5">
        <v>3996.78625197554</v>
      </c>
      <c r="D506" s="5">
        <v>2971368.60184408</v>
      </c>
      <c r="E506" s="5">
        <v>2536046.36911335</v>
      </c>
      <c r="F506" s="5">
        <v>4897.04683075946</v>
      </c>
      <c r="G506" s="5">
        <v>4056.34991464296</v>
      </c>
      <c r="H506" s="5">
        <v>1949658.60964105</v>
      </c>
    </row>
    <row r="507" spans="1:8">
      <c r="A507" s="12">
        <v>411</v>
      </c>
      <c r="B507" s="19">
        <v>2752689.01927292</v>
      </c>
      <c r="C507" s="5">
        <v>3721.64796306808</v>
      </c>
      <c r="D507" s="5">
        <v>3148372.75064896</v>
      </c>
      <c r="E507" s="5">
        <v>3256450.08536721</v>
      </c>
      <c r="F507" s="5">
        <v>5148.16997155303</v>
      </c>
      <c r="G507" s="5">
        <v>4015.71976688963</v>
      </c>
      <c r="H507" s="5">
        <v>1932052.85252809</v>
      </c>
    </row>
    <row r="508" spans="1:8">
      <c r="A508" s="12">
        <v>412</v>
      </c>
      <c r="B508" s="19">
        <v>5710341.67827968</v>
      </c>
      <c r="C508" s="5">
        <v>3652.4751407035</v>
      </c>
      <c r="D508" s="5">
        <v>3507237.22173416</v>
      </c>
      <c r="E508" s="5">
        <v>2687834.47130799</v>
      </c>
      <c r="F508" s="5">
        <v>5291.23239387929</v>
      </c>
      <c r="G508" s="5">
        <v>4354.48716480898</v>
      </c>
      <c r="H508" s="5">
        <v>2081519.93540807</v>
      </c>
    </row>
    <row r="509" spans="1:8">
      <c r="A509" s="12">
        <v>413</v>
      </c>
      <c r="B509" s="19">
        <v>52715.6298621648</v>
      </c>
      <c r="C509" s="5">
        <v>3751.68429459191</v>
      </c>
      <c r="D509" s="5">
        <v>2695227.15656103</v>
      </c>
      <c r="E509" s="5">
        <v>2800003.47825773</v>
      </c>
      <c r="F509" s="5">
        <v>4798.4759928587</v>
      </c>
      <c r="G509" s="5">
        <v>3893.88363270782</v>
      </c>
      <c r="H509" s="5">
        <v>2018895.59437068</v>
      </c>
    </row>
    <row r="510" spans="1:8">
      <c r="A510" s="12">
        <v>414</v>
      </c>
      <c r="B510" s="19">
        <v>585467.341292386</v>
      </c>
      <c r="C510" s="5">
        <v>3904.28880021641</v>
      </c>
      <c r="D510" s="5">
        <v>2924037.2791637</v>
      </c>
      <c r="E510" s="5">
        <v>2718581.85511103</v>
      </c>
      <c r="F510" s="5">
        <v>5053.11634031207</v>
      </c>
      <c r="G510" s="5">
        <v>3918.62459107298</v>
      </c>
      <c r="H510" s="5">
        <v>2052380.07038065</v>
      </c>
    </row>
    <row r="511" spans="1:8">
      <c r="A511" s="12">
        <v>415</v>
      </c>
      <c r="B511" s="19">
        <v>1507684.03094025</v>
      </c>
      <c r="C511" s="5">
        <v>3909.94331597343</v>
      </c>
      <c r="D511" s="5">
        <v>3131132.96506719</v>
      </c>
      <c r="E511" s="5">
        <v>2469274.23118817</v>
      </c>
      <c r="F511" s="5">
        <v>5233.46153033744</v>
      </c>
      <c r="G511" s="5">
        <v>3778.29409449365</v>
      </c>
      <c r="H511" s="5">
        <v>2046020.69080918</v>
      </c>
    </row>
    <row r="512" spans="1:8">
      <c r="A512" s="12">
        <v>416</v>
      </c>
      <c r="B512" s="19">
        <v>-3035156.59861602</v>
      </c>
      <c r="C512" s="5">
        <v>4005.67661237549</v>
      </c>
      <c r="D512" s="5">
        <v>3269639.71631168</v>
      </c>
      <c r="E512" s="5">
        <v>2883740.32460475</v>
      </c>
      <c r="F512" s="5">
        <v>4939.74017516918</v>
      </c>
      <c r="G512" s="5">
        <v>3765.86530952688</v>
      </c>
      <c r="H512" s="5">
        <v>2332868.95405067</v>
      </c>
    </row>
    <row r="513" spans="1:8">
      <c r="A513" s="12">
        <v>417</v>
      </c>
      <c r="B513" s="19">
        <v>-2238184.32561671</v>
      </c>
      <c r="C513" s="5">
        <v>4093.48372540611</v>
      </c>
      <c r="D513" s="5">
        <v>3010327.31315359</v>
      </c>
      <c r="E513" s="5">
        <v>2833671.86684085</v>
      </c>
      <c r="F513" s="5">
        <v>5028.18239868792</v>
      </c>
      <c r="G513" s="5">
        <v>3865.10821313077</v>
      </c>
      <c r="H513" s="5">
        <v>2534820.18795072</v>
      </c>
    </row>
    <row r="514" spans="1:8">
      <c r="A514" s="12">
        <v>418</v>
      </c>
      <c r="B514" s="19">
        <v>2470599.22174033</v>
      </c>
      <c r="C514" s="5">
        <v>3993.6549698399</v>
      </c>
      <c r="D514" s="5">
        <v>3505092.81999727</v>
      </c>
      <c r="E514" s="5">
        <v>3231162.90316921</v>
      </c>
      <c r="F514" s="5">
        <v>5490.27172894175</v>
      </c>
      <c r="G514" s="5">
        <v>4042.65535273849</v>
      </c>
      <c r="H514" s="5">
        <v>2275253.47951333</v>
      </c>
    </row>
    <row r="515" spans="1:8">
      <c r="A515" s="12">
        <v>419</v>
      </c>
      <c r="B515" s="19">
        <v>2517418.31147408</v>
      </c>
      <c r="C515" s="5">
        <v>3451.16498177253</v>
      </c>
      <c r="D515" s="5">
        <v>3323958.63348262</v>
      </c>
      <c r="E515" s="5">
        <v>2753228.98136564</v>
      </c>
      <c r="F515" s="5">
        <v>4910.59006948041</v>
      </c>
      <c r="G515" s="5">
        <v>3902.33496307834</v>
      </c>
      <c r="H515" s="5">
        <v>2087978.78638401</v>
      </c>
    </row>
    <row r="516" spans="1:8">
      <c r="A516" s="12">
        <v>420</v>
      </c>
      <c r="B516" s="19">
        <v>1026784.22224433</v>
      </c>
      <c r="C516" s="5">
        <v>3675.06823380181</v>
      </c>
      <c r="D516" s="5">
        <v>3256619.1796419</v>
      </c>
      <c r="E516" s="5">
        <v>2615138.50956998</v>
      </c>
      <c r="F516" s="5">
        <v>4911.93944404526</v>
      </c>
      <c r="G516" s="5">
        <v>4073.44907038866</v>
      </c>
      <c r="H516" s="5">
        <v>2287268.23566243</v>
      </c>
    </row>
    <row r="517" spans="1:8">
      <c r="A517" s="12">
        <v>421</v>
      </c>
      <c r="B517" s="19">
        <v>-3138239.52736949</v>
      </c>
      <c r="C517" s="5">
        <v>3775.72525242677</v>
      </c>
      <c r="D517" s="5">
        <v>2270839.17916909</v>
      </c>
      <c r="E517" s="5">
        <v>3234799.55040523</v>
      </c>
      <c r="F517" s="5">
        <v>4441.21896550186</v>
      </c>
      <c r="G517" s="5">
        <v>3850.68811196226</v>
      </c>
      <c r="H517" s="5">
        <v>2244654.77706899</v>
      </c>
    </row>
    <row r="518" spans="1:8">
      <c r="A518" s="12">
        <v>422</v>
      </c>
      <c r="B518" s="19">
        <v>2294728.87825695</v>
      </c>
      <c r="C518" s="5">
        <v>3992.11341759416</v>
      </c>
      <c r="D518" s="5">
        <v>3309723.19916875</v>
      </c>
      <c r="E518" s="5">
        <v>3009235.02318767</v>
      </c>
      <c r="F518" s="5">
        <v>5464.43128954187</v>
      </c>
      <c r="G518" s="5">
        <v>3879.20068598188</v>
      </c>
      <c r="H518" s="5">
        <v>2254063.83276671</v>
      </c>
    </row>
    <row r="519" spans="1:8">
      <c r="A519" s="12">
        <v>423</v>
      </c>
      <c r="B519" s="19">
        <v>8170273.59534873</v>
      </c>
      <c r="C519" s="5">
        <v>3623.16116835219</v>
      </c>
      <c r="D519" s="5">
        <v>3051245.92139712</v>
      </c>
      <c r="E519" s="5">
        <v>2525516.24516497</v>
      </c>
      <c r="F519" s="5">
        <v>5654.1682547974</v>
      </c>
      <c r="G519" s="5">
        <v>3784.75939560995</v>
      </c>
      <c r="H519" s="5">
        <v>2365650.78524629</v>
      </c>
    </row>
    <row r="520" spans="1:8">
      <c r="A520" s="12">
        <v>424</v>
      </c>
      <c r="B520" s="19">
        <v>-3122039.42444723</v>
      </c>
      <c r="C520" s="5">
        <v>3800.0709887909</v>
      </c>
      <c r="D520" s="5">
        <v>3118285.0265868</v>
      </c>
      <c r="E520" s="5">
        <v>2844080.47226849</v>
      </c>
      <c r="F520" s="5">
        <v>4641.53617259625</v>
      </c>
      <c r="G520" s="5">
        <v>3881.35069614011</v>
      </c>
      <c r="H520" s="5">
        <v>2119807.1277094</v>
      </c>
    </row>
    <row r="521" spans="1:8">
      <c r="A521" s="12">
        <v>425</v>
      </c>
      <c r="B521" s="19">
        <v>6140188.45100036</v>
      </c>
      <c r="C521" s="5">
        <v>3936.12664133262</v>
      </c>
      <c r="D521" s="5">
        <v>2728595.24191197</v>
      </c>
      <c r="E521" s="5">
        <v>2803120.30361858</v>
      </c>
      <c r="F521" s="5">
        <v>5686.04779340544</v>
      </c>
      <c r="G521" s="5">
        <v>3764.95260472112</v>
      </c>
      <c r="H521" s="5">
        <v>2176175.55670961</v>
      </c>
    </row>
    <row r="522" spans="1:8">
      <c r="A522" s="12">
        <v>426</v>
      </c>
      <c r="B522" s="19">
        <v>4284469.41313098</v>
      </c>
      <c r="C522" s="5">
        <v>3490.76112147583</v>
      </c>
      <c r="D522" s="5">
        <v>3925113.45404893</v>
      </c>
      <c r="E522" s="5">
        <v>2670036.99606746</v>
      </c>
      <c r="F522" s="5">
        <v>5342.9434959246</v>
      </c>
      <c r="G522" s="5">
        <v>3797.64815457999</v>
      </c>
      <c r="H522" s="5">
        <v>2308533.11145585</v>
      </c>
    </row>
    <row r="523" spans="1:8">
      <c r="A523" s="12">
        <v>427</v>
      </c>
      <c r="B523" s="19">
        <v>4781308.30561797</v>
      </c>
      <c r="C523" s="5">
        <v>3795.42162967104</v>
      </c>
      <c r="D523" s="5">
        <v>3085706.51296274</v>
      </c>
      <c r="E523" s="5">
        <v>2252563.08153846</v>
      </c>
      <c r="F523" s="5">
        <v>5316.70522651195</v>
      </c>
      <c r="G523" s="5">
        <v>4051.77842351941</v>
      </c>
      <c r="H523" s="5">
        <v>1899816.87086132</v>
      </c>
    </row>
    <row r="524" spans="1:8">
      <c r="A524" s="12">
        <v>428</v>
      </c>
      <c r="B524" s="19">
        <v>6038845.39536216</v>
      </c>
      <c r="C524" s="5">
        <v>3681.92343657437</v>
      </c>
      <c r="D524" s="5">
        <v>3088212.34112553</v>
      </c>
      <c r="E524" s="5">
        <v>3200273.91221335</v>
      </c>
      <c r="F524" s="5">
        <v>5555.95986004522</v>
      </c>
      <c r="G524" s="5">
        <v>3735.74603236267</v>
      </c>
      <c r="H524" s="5">
        <v>2065211.96125488</v>
      </c>
    </row>
    <row r="525" spans="1:8">
      <c r="A525" s="12">
        <v>429</v>
      </c>
      <c r="B525" s="19">
        <v>9751594.1498279</v>
      </c>
      <c r="C525" s="5">
        <v>3558.78728042653</v>
      </c>
      <c r="D525" s="5">
        <v>3275036.67849455</v>
      </c>
      <c r="E525" s="5">
        <v>2731611.95495601</v>
      </c>
      <c r="F525" s="5">
        <v>5545.61690386614</v>
      </c>
      <c r="G525" s="5">
        <v>4368.33364331346</v>
      </c>
      <c r="H525" s="5">
        <v>2653886.392032</v>
      </c>
    </row>
    <row r="526" spans="1:8">
      <c r="A526" s="12">
        <v>430</v>
      </c>
      <c r="B526" s="19">
        <v>-1287027.05653132</v>
      </c>
      <c r="C526" s="5">
        <v>3711.81917365235</v>
      </c>
      <c r="D526" s="5">
        <v>3030249.653067</v>
      </c>
      <c r="E526" s="5">
        <v>2884034.04083459</v>
      </c>
      <c r="F526" s="5">
        <v>4657.3803728576</v>
      </c>
      <c r="G526" s="5">
        <v>4090.71589073522</v>
      </c>
      <c r="H526" s="5">
        <v>1890722.05243644</v>
      </c>
    </row>
    <row r="527" spans="1:8">
      <c r="A527" s="12">
        <v>431</v>
      </c>
      <c r="B527" s="19">
        <v>-5688132.15185202</v>
      </c>
      <c r="C527" s="5">
        <v>3882.19307192295</v>
      </c>
      <c r="D527" s="5">
        <v>3286928.84754964</v>
      </c>
      <c r="E527" s="5">
        <v>3299926.84984386</v>
      </c>
      <c r="F527" s="5">
        <v>4493.48182323557</v>
      </c>
      <c r="G527" s="5">
        <v>4083.8835540373</v>
      </c>
      <c r="H527" s="5">
        <v>1921993.87834914</v>
      </c>
    </row>
    <row r="528" spans="1:8">
      <c r="A528" s="12">
        <v>432</v>
      </c>
      <c r="B528" s="19">
        <v>3347611.55420483</v>
      </c>
      <c r="C528" s="5">
        <v>3767.90935239266</v>
      </c>
      <c r="D528" s="5">
        <v>3064299.89549505</v>
      </c>
      <c r="E528" s="5">
        <v>2641199.39274736</v>
      </c>
      <c r="F528" s="5">
        <v>5258.30048637181</v>
      </c>
      <c r="G528" s="5">
        <v>3874.46744602807</v>
      </c>
      <c r="H528" s="5">
        <v>2250374.15836355</v>
      </c>
    </row>
    <row r="529" spans="1:8">
      <c r="A529" s="12">
        <v>433</v>
      </c>
      <c r="B529" s="19">
        <v>-8862988.08243773</v>
      </c>
      <c r="C529" s="5">
        <v>3675.2505031776</v>
      </c>
      <c r="D529" s="5">
        <v>3213357.10594697</v>
      </c>
      <c r="E529" s="5">
        <v>2711405.51409304</v>
      </c>
      <c r="F529" s="5">
        <v>3925.89520003181</v>
      </c>
      <c r="G529" s="5">
        <v>4002.43482911528</v>
      </c>
      <c r="H529" s="5">
        <v>2049555.03960957</v>
      </c>
    </row>
    <row r="530" spans="1:8">
      <c r="A530" s="12">
        <v>434</v>
      </c>
      <c r="B530" s="19">
        <v>5496916.50548696</v>
      </c>
      <c r="C530" s="5">
        <v>3534.9448562636</v>
      </c>
      <c r="D530" s="5">
        <v>3304495.50883145</v>
      </c>
      <c r="E530" s="5">
        <v>2815481.07879858</v>
      </c>
      <c r="F530" s="5">
        <v>5181.03129338</v>
      </c>
      <c r="G530" s="5">
        <v>4219.59863777209</v>
      </c>
      <c r="H530" s="5">
        <v>2318072.49711582</v>
      </c>
    </row>
    <row r="531" spans="1:8">
      <c r="A531" s="12">
        <v>435</v>
      </c>
      <c r="B531" s="19">
        <v>-6006049.27433412</v>
      </c>
      <c r="C531" s="5">
        <v>4010.58157586106</v>
      </c>
      <c r="D531" s="5">
        <v>3252172.35604425</v>
      </c>
      <c r="E531" s="5">
        <v>2850859.79413361</v>
      </c>
      <c r="F531" s="5">
        <v>4610.00102905516</v>
      </c>
      <c r="G531" s="5">
        <v>3915.81841843029</v>
      </c>
      <c r="H531" s="5">
        <v>2522106.614367</v>
      </c>
    </row>
    <row r="532" spans="1:8">
      <c r="A532" s="12">
        <v>436</v>
      </c>
      <c r="B532" s="19">
        <v>-5863104.38456066</v>
      </c>
      <c r="C532" s="5">
        <v>3797.61258624195</v>
      </c>
      <c r="D532" s="5">
        <v>3285472.96408364</v>
      </c>
      <c r="E532" s="5">
        <v>2623748.84910193</v>
      </c>
      <c r="F532" s="5">
        <v>4380.97754781585</v>
      </c>
      <c r="G532" s="5">
        <v>3899.34171641936</v>
      </c>
      <c r="H532" s="5">
        <v>2147339.99944792</v>
      </c>
    </row>
    <row r="533" spans="1:8">
      <c r="A533" s="12">
        <v>437</v>
      </c>
      <c r="B533" s="19">
        <v>10058808.5666795</v>
      </c>
      <c r="C533" s="5">
        <v>3994.41673631391</v>
      </c>
      <c r="D533" s="5">
        <v>3156141.57974638</v>
      </c>
      <c r="E533" s="5">
        <v>2558798.32338545</v>
      </c>
      <c r="F533" s="5">
        <v>6058.94816402296</v>
      </c>
      <c r="G533" s="5">
        <v>4152.99444506249</v>
      </c>
      <c r="H533" s="5">
        <v>2427680.33180382</v>
      </c>
    </row>
    <row r="534" spans="1:8">
      <c r="A534" s="12">
        <v>438</v>
      </c>
      <c r="B534" s="19">
        <v>-5921715.29528623</v>
      </c>
      <c r="C534" s="5">
        <v>3988.88281416538</v>
      </c>
      <c r="D534" s="5">
        <v>3497787.51354515</v>
      </c>
      <c r="E534" s="5">
        <v>2322997.2773644</v>
      </c>
      <c r="F534" s="5">
        <v>4558.83083219608</v>
      </c>
      <c r="G534" s="5">
        <v>4028.8162181184</v>
      </c>
      <c r="H534" s="5">
        <v>1845259.03914837</v>
      </c>
    </row>
    <row r="535" spans="1:8">
      <c r="A535" s="12">
        <v>439</v>
      </c>
      <c r="B535" s="19">
        <v>-467965.371150308</v>
      </c>
      <c r="C535" s="5">
        <v>3752.24270250384</v>
      </c>
      <c r="D535" s="5">
        <v>2951908.78122514</v>
      </c>
      <c r="E535" s="5">
        <v>2212106.85945297</v>
      </c>
      <c r="F535" s="5">
        <v>4872.51383422295</v>
      </c>
      <c r="G535" s="5">
        <v>3637.10876665983</v>
      </c>
      <c r="H535" s="5">
        <v>2538447.51819664</v>
      </c>
    </row>
    <row r="536" spans="1:8">
      <c r="A536" s="12">
        <v>440</v>
      </c>
      <c r="B536" s="19">
        <v>-3829751.63702013</v>
      </c>
      <c r="C536" s="5">
        <v>3952.19567996533</v>
      </c>
      <c r="D536" s="5">
        <v>3427119.09104795</v>
      </c>
      <c r="E536" s="5">
        <v>2283598.87350061</v>
      </c>
      <c r="F536" s="5">
        <v>4717.20025610712</v>
      </c>
      <c r="G536" s="5">
        <v>4032.92988149041</v>
      </c>
      <c r="H536" s="5">
        <v>1979864.25845224</v>
      </c>
    </row>
    <row r="537" spans="1:8">
      <c r="A537" s="12">
        <v>441</v>
      </c>
      <c r="B537" s="19">
        <v>-2661316.20286638</v>
      </c>
      <c r="C537" s="5">
        <v>3623.06256175918</v>
      </c>
      <c r="D537" s="5">
        <v>2884140.81272236</v>
      </c>
      <c r="E537" s="5">
        <v>3101148.87357214</v>
      </c>
      <c r="F537" s="5">
        <v>4492.0509218393</v>
      </c>
      <c r="G537" s="5">
        <v>3735.66958952322</v>
      </c>
      <c r="H537" s="5">
        <v>1925051.42006499</v>
      </c>
    </row>
    <row r="538" spans="1:8">
      <c r="A538" s="12">
        <v>442</v>
      </c>
      <c r="B538" s="19">
        <v>-1340716.02565361</v>
      </c>
      <c r="C538" s="5">
        <v>3492.82475670997</v>
      </c>
      <c r="D538" s="5">
        <v>2904376.96010996</v>
      </c>
      <c r="E538" s="5">
        <v>2740549.51735817</v>
      </c>
      <c r="F538" s="5">
        <v>4385.3527870051</v>
      </c>
      <c r="G538" s="5">
        <v>4193.21080660067</v>
      </c>
      <c r="H538" s="5">
        <v>2153647.1702231</v>
      </c>
    </row>
    <row r="539" spans="1:8">
      <c r="A539" s="12">
        <v>443</v>
      </c>
      <c r="B539" s="19">
        <v>-3201064.7374684</v>
      </c>
      <c r="C539" s="5">
        <v>3815.51477636147</v>
      </c>
      <c r="D539" s="5">
        <v>2808710.59747965</v>
      </c>
      <c r="E539" s="5">
        <v>2980445.30504071</v>
      </c>
      <c r="F539" s="5">
        <v>4613.65150679822</v>
      </c>
      <c r="G539" s="5">
        <v>3759.98708820026</v>
      </c>
      <c r="H539" s="5">
        <v>2258021.66289636</v>
      </c>
    </row>
    <row r="540" spans="1:8">
      <c r="A540" s="12">
        <v>444</v>
      </c>
      <c r="B540" s="19">
        <v>-1414555.86357716</v>
      </c>
      <c r="C540" s="5">
        <v>3773.73846176439</v>
      </c>
      <c r="D540" s="5">
        <v>2943311.20177271</v>
      </c>
      <c r="E540" s="5">
        <v>3184745.05293588</v>
      </c>
      <c r="F540" s="5">
        <v>4793.64702073094</v>
      </c>
      <c r="G540" s="5">
        <v>3870.07269233643</v>
      </c>
      <c r="H540" s="5">
        <v>2391917.00640575</v>
      </c>
    </row>
    <row r="541" spans="1:8">
      <c r="A541" s="12">
        <v>445</v>
      </c>
      <c r="B541" s="19">
        <v>7563498.26561773</v>
      </c>
      <c r="C541" s="5">
        <v>3751.24926328003</v>
      </c>
      <c r="D541" s="5">
        <v>2981828.44992622</v>
      </c>
      <c r="E541" s="5">
        <v>2315920.48919123</v>
      </c>
      <c r="F541" s="5">
        <v>5556.18038179614</v>
      </c>
      <c r="G541" s="5">
        <v>4000.06740707765</v>
      </c>
      <c r="H541" s="5">
        <v>2003521.62041901</v>
      </c>
    </row>
    <row r="542" spans="1:8">
      <c r="A542" s="12">
        <v>446</v>
      </c>
      <c r="B542" s="19">
        <v>4400330.29955184</v>
      </c>
      <c r="C542" s="5">
        <v>3548.26246930472</v>
      </c>
      <c r="D542" s="5">
        <v>2982780.82703189</v>
      </c>
      <c r="E542" s="5">
        <v>3227326.80614925</v>
      </c>
      <c r="F542" s="5">
        <v>5216.45220496703</v>
      </c>
      <c r="G542" s="5">
        <v>3780.97902756247</v>
      </c>
      <c r="H542" s="5">
        <v>2305319.90476732</v>
      </c>
    </row>
    <row r="543" spans="1:8">
      <c r="A543" s="12">
        <v>447</v>
      </c>
      <c r="B543" s="19">
        <v>2464704.46373023</v>
      </c>
      <c r="C543" s="5">
        <v>3649.19907610957</v>
      </c>
      <c r="D543" s="5">
        <v>3021641.65318094</v>
      </c>
      <c r="E543" s="5">
        <v>2567377.68009122</v>
      </c>
      <c r="F543" s="5">
        <v>4939.3772694477</v>
      </c>
      <c r="G543" s="5">
        <v>4128.33631324563</v>
      </c>
      <c r="H543" s="5">
        <v>2133219.34639023</v>
      </c>
    </row>
    <row r="544" spans="1:8">
      <c r="A544" s="12">
        <v>448</v>
      </c>
      <c r="B544" s="19">
        <v>-947181.926904112</v>
      </c>
      <c r="C544" s="5">
        <v>3595.36235263421</v>
      </c>
      <c r="D544" s="5">
        <v>2976577.73741653</v>
      </c>
      <c r="E544" s="5">
        <v>2636278.95969427</v>
      </c>
      <c r="F544" s="5">
        <v>4530.50315850438</v>
      </c>
      <c r="G544" s="5">
        <v>4153.42751846223</v>
      </c>
      <c r="H544" s="5">
        <v>1927530.84400298</v>
      </c>
    </row>
    <row r="545" spans="1:8">
      <c r="A545" s="12">
        <v>449</v>
      </c>
      <c r="B545" s="19">
        <v>1680140.62318419</v>
      </c>
      <c r="C545" s="5">
        <v>3732.7644887582</v>
      </c>
      <c r="D545" s="5">
        <v>2991443.5547362</v>
      </c>
      <c r="E545" s="5">
        <v>2912347.16646534</v>
      </c>
      <c r="F545" s="5">
        <v>4981.86965494127</v>
      </c>
      <c r="G545" s="5">
        <v>4085.51755477719</v>
      </c>
      <c r="H545" s="5">
        <v>2197642.13844557</v>
      </c>
    </row>
    <row r="546" spans="1:8">
      <c r="A546" s="12">
        <v>450</v>
      </c>
      <c r="B546" s="19">
        <v>10133338.5093694</v>
      </c>
      <c r="C546" s="5">
        <v>3998.94983389458</v>
      </c>
      <c r="D546" s="5">
        <v>2918771.73226533</v>
      </c>
      <c r="E546" s="5">
        <v>2750934.62058815</v>
      </c>
      <c r="F546" s="5">
        <v>6079.87127580165</v>
      </c>
      <c r="G546" s="5">
        <v>3987.85312399666</v>
      </c>
      <c r="H546" s="5">
        <v>1920733.96026553</v>
      </c>
    </row>
    <row r="547" spans="1:8">
      <c r="A547" s="12">
        <v>451</v>
      </c>
      <c r="B547" s="19">
        <v>-380384.282912358</v>
      </c>
      <c r="C547" s="5">
        <v>3838.87369928949</v>
      </c>
      <c r="D547" s="5">
        <v>3733075.56752126</v>
      </c>
      <c r="E547" s="5">
        <v>2414672.09411483</v>
      </c>
      <c r="F547" s="5">
        <v>5033.63962562589</v>
      </c>
      <c r="G547" s="5">
        <v>4119.5398360571</v>
      </c>
      <c r="H547" s="5">
        <v>2415368.40668458</v>
      </c>
    </row>
    <row r="548" spans="1:8">
      <c r="A548" s="12">
        <v>452</v>
      </c>
      <c r="B548" s="19">
        <v>1122636.90882921</v>
      </c>
      <c r="C548" s="5">
        <v>3990.32992123291</v>
      </c>
      <c r="D548" s="5">
        <v>2745268.58504824</v>
      </c>
      <c r="E548" s="5">
        <v>2756530.71411658</v>
      </c>
      <c r="F548" s="5">
        <v>5092.93416968745</v>
      </c>
      <c r="G548" s="5">
        <v>4183.83257298483</v>
      </c>
      <c r="H548" s="5">
        <v>2305491.27531528</v>
      </c>
    </row>
    <row r="549" spans="1:8">
      <c r="A549" s="12">
        <v>453</v>
      </c>
      <c r="B549" s="19">
        <v>1434460.89045096</v>
      </c>
      <c r="C549" s="5">
        <v>3991.54740371455</v>
      </c>
      <c r="D549" s="5">
        <v>2827019.51751594</v>
      </c>
      <c r="E549" s="5">
        <v>2856277.80423954</v>
      </c>
      <c r="F549" s="5">
        <v>5195.129078365</v>
      </c>
      <c r="G549" s="5">
        <v>4048.8750929655</v>
      </c>
      <c r="H549" s="5">
        <v>2397145.13406422</v>
      </c>
    </row>
    <row r="550" spans="1:8">
      <c r="A550" s="12">
        <v>454</v>
      </c>
      <c r="B550" s="19">
        <v>4585094.41385805</v>
      </c>
      <c r="C550" s="5">
        <v>3795.28695752313</v>
      </c>
      <c r="D550" s="5">
        <v>2875146.07918874</v>
      </c>
      <c r="E550" s="5">
        <v>2796489.74856337</v>
      </c>
      <c r="F550" s="5">
        <v>5325.12895912937</v>
      </c>
      <c r="G550" s="5">
        <v>3952.43431593398</v>
      </c>
      <c r="H550" s="5">
        <v>1922876.85634545</v>
      </c>
    </row>
    <row r="551" spans="1:8">
      <c r="A551" s="12">
        <v>455</v>
      </c>
      <c r="B551" s="19">
        <v>1724296.78282576</v>
      </c>
      <c r="C551" s="5">
        <v>3562.63960524656</v>
      </c>
      <c r="D551" s="5">
        <v>3189870.20417626</v>
      </c>
      <c r="E551" s="5">
        <v>2878968.38730565</v>
      </c>
      <c r="F551" s="5">
        <v>4879.75536453431</v>
      </c>
      <c r="G551" s="5">
        <v>4020.75892318672</v>
      </c>
      <c r="H551" s="5">
        <v>2144205.54597103</v>
      </c>
    </row>
    <row r="552" spans="1:8">
      <c r="A552" s="12">
        <v>456</v>
      </c>
      <c r="B552" s="19">
        <v>8918517.50453807</v>
      </c>
      <c r="C552" s="5">
        <v>3692.8834212401</v>
      </c>
      <c r="D552" s="5">
        <v>2958927.68987497</v>
      </c>
      <c r="E552" s="5">
        <v>2761042.4470152</v>
      </c>
      <c r="F552" s="5">
        <v>5549.60505635983</v>
      </c>
      <c r="G552" s="5">
        <v>4234.71773535613</v>
      </c>
      <c r="H552" s="5">
        <v>1951527.90759645</v>
      </c>
    </row>
    <row r="553" spans="1:8">
      <c r="A553" s="12">
        <v>457</v>
      </c>
      <c r="B553" s="19">
        <v>-4826765.47449631</v>
      </c>
      <c r="C553" s="5">
        <v>4050.60300575179</v>
      </c>
      <c r="D553" s="5">
        <v>3375004.82604498</v>
      </c>
      <c r="E553" s="5">
        <v>2421498.21239871</v>
      </c>
      <c r="F553" s="5">
        <v>4719.20685511074</v>
      </c>
      <c r="G553" s="5">
        <v>4165.90545739574</v>
      </c>
      <c r="H553" s="5">
        <v>2418023.99614949</v>
      </c>
    </row>
    <row r="554" spans="1:8">
      <c r="A554" s="12">
        <v>458</v>
      </c>
      <c r="B554" s="19">
        <v>2528755.64800104</v>
      </c>
      <c r="C554" s="5">
        <v>3735.79593742189</v>
      </c>
      <c r="D554" s="5">
        <v>2877772.57381724</v>
      </c>
      <c r="E554" s="5">
        <v>3082362.24182745</v>
      </c>
      <c r="F554" s="5">
        <v>5041.37804421769</v>
      </c>
      <c r="G554" s="5">
        <v>4110.17364022983</v>
      </c>
      <c r="H554" s="5">
        <v>2136550.67333623</v>
      </c>
    </row>
    <row r="555" spans="1:8">
      <c r="A555" s="12">
        <v>459</v>
      </c>
      <c r="B555" s="19">
        <v>-1018471.98728664</v>
      </c>
      <c r="C555" s="5">
        <v>3679.35549984618</v>
      </c>
      <c r="D555" s="5">
        <v>3000801.4415314</v>
      </c>
      <c r="E555" s="5">
        <v>2901576.66501871</v>
      </c>
      <c r="F555" s="5">
        <v>4668.82306901044</v>
      </c>
      <c r="G555" s="5">
        <v>4048.74470009985</v>
      </c>
      <c r="H555" s="5">
        <v>2109071.57885023</v>
      </c>
    </row>
    <row r="556" spans="1:8">
      <c r="A556" s="12">
        <v>460</v>
      </c>
      <c r="B556" s="19">
        <v>1638596.35306878</v>
      </c>
      <c r="C556" s="5">
        <v>4000.9155027459</v>
      </c>
      <c r="D556" s="5">
        <v>2365812.13830753</v>
      </c>
      <c r="E556" s="5">
        <v>3209855.00824319</v>
      </c>
      <c r="F556" s="5">
        <v>5126.80206484257</v>
      </c>
      <c r="G556" s="5">
        <v>3947.91266134007</v>
      </c>
      <c r="H556" s="5">
        <v>1769990.39525295</v>
      </c>
    </row>
    <row r="557" spans="1:8">
      <c r="A557" s="12">
        <v>461</v>
      </c>
      <c r="B557" s="19">
        <v>-3677220.13978283</v>
      </c>
      <c r="C557" s="5">
        <v>3863.96314113927</v>
      </c>
      <c r="D557" s="5">
        <v>3653658.62799692</v>
      </c>
      <c r="E557" s="5">
        <v>2931407.67239095</v>
      </c>
      <c r="F557" s="5">
        <v>4694.44112121893</v>
      </c>
      <c r="G557" s="5">
        <v>4325.84460400883</v>
      </c>
      <c r="H557" s="5">
        <v>2067258.68150566</v>
      </c>
    </row>
    <row r="558" spans="1:8">
      <c r="A558" s="12">
        <v>462</v>
      </c>
      <c r="B558" s="19">
        <v>3941181.94024327</v>
      </c>
      <c r="C558" s="5">
        <v>3660.90946091424</v>
      </c>
      <c r="D558" s="5">
        <v>3031116.50524466</v>
      </c>
      <c r="E558" s="5">
        <v>2857681.05057949</v>
      </c>
      <c r="F558" s="5">
        <v>5172.25651423086</v>
      </c>
      <c r="G558" s="5">
        <v>3980.82401081191</v>
      </c>
      <c r="H558" s="5">
        <v>2135286.39587345</v>
      </c>
    </row>
    <row r="559" spans="1:8">
      <c r="A559" s="12">
        <v>463</v>
      </c>
      <c r="B559" s="19">
        <v>2114645.32973175</v>
      </c>
      <c r="C559" s="5">
        <v>3893.8284298405</v>
      </c>
      <c r="D559" s="5">
        <v>3510676.58497051</v>
      </c>
      <c r="E559" s="5">
        <v>3227463.78235734</v>
      </c>
      <c r="F559" s="5">
        <v>5364.28001907003</v>
      </c>
      <c r="G559" s="5">
        <v>4015.28848467716</v>
      </c>
      <c r="H559" s="5">
        <v>2243744.41561684</v>
      </c>
    </row>
    <row r="560" spans="1:8">
      <c r="A560" s="12">
        <v>464</v>
      </c>
      <c r="B560" s="19">
        <v>3376376.15265871</v>
      </c>
      <c r="C560" s="5">
        <v>3880.50147469477</v>
      </c>
      <c r="D560" s="5">
        <v>3049536.66279957</v>
      </c>
      <c r="E560" s="5">
        <v>3263100.19072461</v>
      </c>
      <c r="F560" s="5">
        <v>5406.12767948579</v>
      </c>
      <c r="G560" s="5">
        <v>3894.37765757835</v>
      </c>
      <c r="H560" s="5">
        <v>2171284.57156348</v>
      </c>
    </row>
    <row r="561" spans="1:8">
      <c r="A561" s="12">
        <v>465</v>
      </c>
      <c r="B561" s="19">
        <v>-935299.284396158</v>
      </c>
      <c r="C561" s="5">
        <v>3593.63521905528</v>
      </c>
      <c r="D561" s="5">
        <v>2971591.04226174</v>
      </c>
      <c r="E561" s="5">
        <v>2799905.30396168</v>
      </c>
      <c r="F561" s="5">
        <v>4603.24398926968</v>
      </c>
      <c r="G561" s="5">
        <v>3914.86129932143</v>
      </c>
      <c r="H561" s="5">
        <v>2002330.42512124</v>
      </c>
    </row>
    <row r="562" spans="1:8">
      <c r="A562" s="12">
        <v>466</v>
      </c>
      <c r="B562" s="19">
        <v>2533078.56680001</v>
      </c>
      <c r="C562" s="5">
        <v>3674.35784457721</v>
      </c>
      <c r="D562" s="5">
        <v>3199527.7960888</v>
      </c>
      <c r="E562" s="5">
        <v>2552915.7842311</v>
      </c>
      <c r="F562" s="5">
        <v>5056.47309133418</v>
      </c>
      <c r="G562" s="5">
        <v>4055.27943486763</v>
      </c>
      <c r="H562" s="5">
        <v>2444072.63227832</v>
      </c>
    </row>
    <row r="563" spans="1:8">
      <c r="A563" s="12">
        <v>467</v>
      </c>
      <c r="B563" s="19">
        <v>-1279369.30511697</v>
      </c>
      <c r="C563" s="5">
        <v>3722.23775489478</v>
      </c>
      <c r="D563" s="5">
        <v>3445507.62838194</v>
      </c>
      <c r="E563" s="5">
        <v>2585181.78223706</v>
      </c>
      <c r="F563" s="5">
        <v>4777.42477801847</v>
      </c>
      <c r="G563" s="5">
        <v>4039.81231603096</v>
      </c>
      <c r="H563" s="5">
        <v>2161393.68981563</v>
      </c>
    </row>
    <row r="564" spans="1:8">
      <c r="A564" s="12">
        <v>468</v>
      </c>
      <c r="B564" s="19">
        <v>3822479.80571138</v>
      </c>
      <c r="C564" s="5">
        <v>4016.18791237107</v>
      </c>
      <c r="D564" s="5">
        <v>2815714.29220759</v>
      </c>
      <c r="E564" s="5">
        <v>2300916.98559654</v>
      </c>
      <c r="F564" s="5">
        <v>5318.44519477885</v>
      </c>
      <c r="G564" s="5">
        <v>4271.28960081235</v>
      </c>
      <c r="H564" s="5">
        <v>2050808.72498956</v>
      </c>
    </row>
    <row r="565" spans="1:8">
      <c r="A565" s="12">
        <v>469</v>
      </c>
      <c r="B565" s="19">
        <v>-6886202.66418622</v>
      </c>
      <c r="C565" s="5">
        <v>3570.1469982764</v>
      </c>
      <c r="D565" s="5">
        <v>3940235.17866428</v>
      </c>
      <c r="E565" s="5">
        <v>3522802.57205975</v>
      </c>
      <c r="F565" s="5">
        <v>4290.30721064036</v>
      </c>
      <c r="G565" s="5">
        <v>3901.2107275564</v>
      </c>
      <c r="H565" s="5">
        <v>2208586.75767167</v>
      </c>
    </row>
    <row r="566" spans="1:8">
      <c r="A566" s="12">
        <v>470</v>
      </c>
      <c r="B566" s="19">
        <v>1409998.07215039</v>
      </c>
      <c r="C566" s="5">
        <v>3694.38419749008</v>
      </c>
      <c r="D566" s="5">
        <v>2916669.44490341</v>
      </c>
      <c r="E566" s="5">
        <v>2288921.13915669</v>
      </c>
      <c r="F566" s="5">
        <v>4876.00057217559</v>
      </c>
      <c r="G566" s="5">
        <v>4042.9091537936</v>
      </c>
      <c r="H566" s="5">
        <v>2386805.69747374</v>
      </c>
    </row>
    <row r="567" spans="1:8">
      <c r="A567" s="12">
        <v>471</v>
      </c>
      <c r="B567" s="19">
        <v>2177502.0998409</v>
      </c>
      <c r="C567" s="5">
        <v>3793.50251079269</v>
      </c>
      <c r="D567" s="5">
        <v>3308732.40481744</v>
      </c>
      <c r="E567" s="5">
        <v>2763075.51112598</v>
      </c>
      <c r="F567" s="5">
        <v>5223.49414912078</v>
      </c>
      <c r="G567" s="5">
        <v>3929.48157047228</v>
      </c>
      <c r="H567" s="5">
        <v>2377380.19028077</v>
      </c>
    </row>
    <row r="568" spans="1:8">
      <c r="A568" s="12">
        <v>472</v>
      </c>
      <c r="B568" s="19">
        <v>-2042639.8803513</v>
      </c>
      <c r="C568" s="5">
        <v>3772.48597456933</v>
      </c>
      <c r="D568" s="5">
        <v>3002719.06724208</v>
      </c>
      <c r="E568" s="5">
        <v>2631902.47364044</v>
      </c>
      <c r="F568" s="5">
        <v>4648.48742090235</v>
      </c>
      <c r="G568" s="5">
        <v>4151.95268640263</v>
      </c>
      <c r="H568" s="5">
        <v>2595983.6704786</v>
      </c>
    </row>
    <row r="569" spans="1:8">
      <c r="A569" s="12">
        <v>473</v>
      </c>
      <c r="B569" s="19">
        <v>-312432.405553336</v>
      </c>
      <c r="C569" s="5">
        <v>3762.57478598515</v>
      </c>
      <c r="D569" s="5">
        <v>2993676.85496454</v>
      </c>
      <c r="E569" s="5">
        <v>3233221.14290909</v>
      </c>
      <c r="F569" s="5">
        <v>4947.38800625027</v>
      </c>
      <c r="G569" s="5">
        <v>3706.17029063635</v>
      </c>
      <c r="H569" s="5">
        <v>2141195.1473404</v>
      </c>
    </row>
    <row r="570" spans="1:8">
      <c r="A570" s="12">
        <v>474</v>
      </c>
      <c r="B570" s="19">
        <v>7283178.51862349</v>
      </c>
      <c r="C570" s="5">
        <v>3817.6733012659</v>
      </c>
      <c r="D570" s="5">
        <v>3016452.23144893</v>
      </c>
      <c r="E570" s="5">
        <v>2425237.09195724</v>
      </c>
      <c r="F570" s="5">
        <v>5621.07374339495</v>
      </c>
      <c r="G570" s="5">
        <v>4037.15927101359</v>
      </c>
      <c r="H570" s="5">
        <v>2423761.46764382</v>
      </c>
    </row>
    <row r="571" spans="1:8">
      <c r="A571" s="12">
        <v>475</v>
      </c>
      <c r="B571" s="19">
        <v>-3223232.87757077</v>
      </c>
      <c r="C571" s="5">
        <v>3973.16978623115</v>
      </c>
      <c r="D571" s="5">
        <v>3666810.35149793</v>
      </c>
      <c r="E571" s="5">
        <v>2696844.80964038</v>
      </c>
      <c r="F571" s="5">
        <v>4847.37896456632</v>
      </c>
      <c r="G571" s="5">
        <v>4267.32276171829</v>
      </c>
      <c r="H571" s="5">
        <v>2125744.46220442</v>
      </c>
    </row>
    <row r="572" spans="1:8">
      <c r="A572" s="12">
        <v>476</v>
      </c>
      <c r="B572" s="19">
        <v>1023238.74936121</v>
      </c>
      <c r="C572" s="5">
        <v>3587.02340580733</v>
      </c>
      <c r="D572" s="5">
        <v>3668801.89251603</v>
      </c>
      <c r="E572" s="5">
        <v>2857462.71458233</v>
      </c>
      <c r="F572" s="5">
        <v>4888.60427311532</v>
      </c>
      <c r="G572" s="5">
        <v>4195.27183669778</v>
      </c>
      <c r="H572" s="5">
        <v>2036846.44482809</v>
      </c>
    </row>
    <row r="573" spans="1:8">
      <c r="A573" s="12">
        <v>477</v>
      </c>
      <c r="B573" s="19">
        <v>3873689.14590426</v>
      </c>
      <c r="C573" s="5">
        <v>3669.93645512444</v>
      </c>
      <c r="D573" s="5">
        <v>2986803.71710034</v>
      </c>
      <c r="E573" s="5">
        <v>3147468.96363547</v>
      </c>
      <c r="F573" s="5">
        <v>5163.25534482562</v>
      </c>
      <c r="G573" s="5">
        <v>3980.35626882319</v>
      </c>
      <c r="H573" s="5">
        <v>1776864.96865567</v>
      </c>
    </row>
    <row r="574" spans="1:8">
      <c r="A574" s="12">
        <v>478</v>
      </c>
      <c r="B574" s="19">
        <v>3157900.5092958</v>
      </c>
      <c r="C574" s="5">
        <v>3882.14927160331</v>
      </c>
      <c r="D574" s="5">
        <v>3211880.41229093</v>
      </c>
      <c r="E574" s="5">
        <v>2023743.61998745</v>
      </c>
      <c r="F574" s="5">
        <v>5212.79366814849</v>
      </c>
      <c r="G574" s="5">
        <v>4179.76516640067</v>
      </c>
      <c r="H574" s="5">
        <v>1867473.57805526</v>
      </c>
    </row>
    <row r="575" spans="1:8">
      <c r="A575" s="12">
        <v>479</v>
      </c>
      <c r="B575" s="19">
        <v>-6715791.6469707</v>
      </c>
      <c r="C575" s="5">
        <v>3992.41414811427</v>
      </c>
      <c r="D575" s="5">
        <v>3179520.69846054</v>
      </c>
      <c r="E575" s="5">
        <v>2829046.16695886</v>
      </c>
      <c r="F575" s="5">
        <v>4485.79952777325</v>
      </c>
      <c r="G575" s="5">
        <v>3978.89416418732</v>
      </c>
      <c r="H575" s="5">
        <v>2440292.2894839</v>
      </c>
    </row>
    <row r="576" spans="1:8">
      <c r="A576" s="12">
        <v>480</v>
      </c>
      <c r="B576" s="19">
        <v>760249.511428469</v>
      </c>
      <c r="C576" s="5">
        <v>3457.49130708187</v>
      </c>
      <c r="D576" s="5">
        <v>2854225.92732233</v>
      </c>
      <c r="E576" s="5">
        <v>2784308.01080184</v>
      </c>
      <c r="F576" s="5">
        <v>4701.98747878492</v>
      </c>
      <c r="G576" s="5">
        <v>3727.07666991007</v>
      </c>
      <c r="H576" s="5">
        <v>2517308.08023779</v>
      </c>
    </row>
    <row r="577" spans="1:8">
      <c r="A577" s="12">
        <v>481</v>
      </c>
      <c r="B577" s="19">
        <v>8788297.50852804</v>
      </c>
      <c r="C577" s="5">
        <v>3525.72358111772</v>
      </c>
      <c r="D577" s="5">
        <v>3255245.08738483</v>
      </c>
      <c r="E577" s="5">
        <v>3132367.87734257</v>
      </c>
      <c r="F577" s="5">
        <v>5558.97227123502</v>
      </c>
      <c r="G577" s="5">
        <v>4072.84868034734</v>
      </c>
      <c r="H577" s="5">
        <v>2195056.51794663</v>
      </c>
    </row>
    <row r="578" spans="1:8">
      <c r="A578" s="12">
        <v>482</v>
      </c>
      <c r="B578" s="19">
        <v>-5405968.58327549</v>
      </c>
      <c r="C578" s="5">
        <v>3841.63081282385</v>
      </c>
      <c r="D578" s="5">
        <v>3364602.17104637</v>
      </c>
      <c r="E578" s="5">
        <v>2902904.78169593</v>
      </c>
      <c r="F578" s="5">
        <v>4449.70241315717</v>
      </c>
      <c r="G578" s="5">
        <v>4260.83579671727</v>
      </c>
      <c r="H578" s="5">
        <v>2021948.27400379</v>
      </c>
    </row>
    <row r="579" spans="1:8">
      <c r="A579" s="12">
        <v>483</v>
      </c>
      <c r="B579" s="19">
        <v>-6620320.827616</v>
      </c>
      <c r="C579" s="5">
        <v>3833.60065523803</v>
      </c>
      <c r="D579" s="5">
        <v>3679787.47750122</v>
      </c>
      <c r="E579" s="5">
        <v>3005546.62753288</v>
      </c>
      <c r="F579" s="5">
        <v>4472.98425844043</v>
      </c>
      <c r="G579" s="5">
        <v>3860.35807694038</v>
      </c>
      <c r="H579" s="5">
        <v>2091141.80204119</v>
      </c>
    </row>
    <row r="580" spans="1:8">
      <c r="A580" s="12">
        <v>484</v>
      </c>
      <c r="B580" s="19">
        <v>-4320710.74849537</v>
      </c>
      <c r="C580" s="5">
        <v>3812.81502080318</v>
      </c>
      <c r="D580" s="5">
        <v>2491656.02652179</v>
      </c>
      <c r="E580" s="5">
        <v>3058247.80234644</v>
      </c>
      <c r="F580" s="5">
        <v>4367.59188821869</v>
      </c>
      <c r="G580" s="5">
        <v>4025.85316107834</v>
      </c>
      <c r="H580" s="5">
        <v>2155197.18247917</v>
      </c>
    </row>
    <row r="581" spans="1:8">
      <c r="A581" s="12">
        <v>485</v>
      </c>
      <c r="B581" s="19">
        <v>6727924.53267827</v>
      </c>
      <c r="C581" s="5">
        <v>3733.39935404429</v>
      </c>
      <c r="D581" s="5">
        <v>3220424.88635694</v>
      </c>
      <c r="E581" s="5">
        <v>2592735.13500972</v>
      </c>
      <c r="F581" s="5">
        <v>5619.13467209542</v>
      </c>
      <c r="G581" s="5">
        <v>3838.96564322267</v>
      </c>
      <c r="H581" s="5">
        <v>2127653.82483095</v>
      </c>
    </row>
    <row r="582" spans="1:8">
      <c r="A582" s="12">
        <v>486</v>
      </c>
      <c r="B582" s="19">
        <v>-3963484.01545968</v>
      </c>
      <c r="C582" s="5">
        <v>3719.63754484695</v>
      </c>
      <c r="D582" s="5">
        <v>3132465.96252772</v>
      </c>
      <c r="E582" s="5">
        <v>3177817.35089433</v>
      </c>
      <c r="F582" s="5">
        <v>4499.28538993846</v>
      </c>
      <c r="G582" s="5">
        <v>4031.24284924455</v>
      </c>
      <c r="H582" s="5">
        <v>2511486.60557159</v>
      </c>
    </row>
    <row r="583" spans="1:8">
      <c r="A583" s="12">
        <v>487</v>
      </c>
      <c r="B583" s="19">
        <v>6490703.90206063</v>
      </c>
      <c r="C583" s="5">
        <v>3635.7747713506</v>
      </c>
      <c r="D583" s="5">
        <v>2906514.58054211</v>
      </c>
      <c r="E583" s="5">
        <v>2925030.46445478</v>
      </c>
      <c r="F583" s="5">
        <v>5439.57467991395</v>
      </c>
      <c r="G583" s="5">
        <v>3902.44113164238</v>
      </c>
      <c r="H583" s="5">
        <v>2557335.25003478</v>
      </c>
    </row>
    <row r="584" spans="1:8">
      <c r="A584" s="12">
        <v>488</v>
      </c>
      <c r="B584" s="19">
        <v>-5544976.17416204</v>
      </c>
      <c r="C584" s="5">
        <v>3581.81221960988</v>
      </c>
      <c r="D584" s="5">
        <v>3071263.30078161</v>
      </c>
      <c r="E584" s="5">
        <v>2905300.68109867</v>
      </c>
      <c r="F584" s="5">
        <v>4147.74102097386</v>
      </c>
      <c r="G584" s="5">
        <v>3913.69076105639</v>
      </c>
      <c r="H584" s="5">
        <v>1911031.70282128</v>
      </c>
    </row>
    <row r="585" spans="1:8">
      <c r="A585" s="12">
        <v>489</v>
      </c>
      <c r="B585" s="19">
        <v>-9552051.18065799</v>
      </c>
      <c r="C585" s="5">
        <v>3962.70273460444</v>
      </c>
      <c r="D585" s="5">
        <v>2567616.99381246</v>
      </c>
      <c r="E585" s="5">
        <v>3175584.58010552</v>
      </c>
      <c r="F585" s="5">
        <v>4020.24251612357</v>
      </c>
      <c r="G585" s="5">
        <v>4065.84182858711</v>
      </c>
      <c r="H585" s="5">
        <v>2092734.67122144</v>
      </c>
    </row>
    <row r="586" spans="1:8">
      <c r="A586" s="12">
        <v>490</v>
      </c>
      <c r="B586" s="19">
        <v>1770384.68016034</v>
      </c>
      <c r="C586" s="5">
        <v>3694.46869040027</v>
      </c>
      <c r="D586" s="5">
        <v>3363539.56274887</v>
      </c>
      <c r="E586" s="5">
        <v>2761492.57276142</v>
      </c>
      <c r="F586" s="5">
        <v>5131.02492715924</v>
      </c>
      <c r="G586" s="5">
        <v>3802.40073050836</v>
      </c>
      <c r="H586" s="5">
        <v>2185397.76018204</v>
      </c>
    </row>
    <row r="587" spans="1:8">
      <c r="A587" s="12">
        <v>491</v>
      </c>
      <c r="B587" s="19">
        <v>2913464.05286126</v>
      </c>
      <c r="C587" s="5">
        <v>3774.96285814972</v>
      </c>
      <c r="D587" s="5">
        <v>2940743.62826051</v>
      </c>
      <c r="E587" s="5">
        <v>3211177.03245484</v>
      </c>
      <c r="F587" s="5">
        <v>5161.7780005693</v>
      </c>
      <c r="G587" s="5">
        <v>4043.13008149228</v>
      </c>
      <c r="H587" s="5">
        <v>2074487.38059977</v>
      </c>
    </row>
    <row r="588" spans="1:8">
      <c r="A588" s="12">
        <v>492</v>
      </c>
      <c r="B588" s="19">
        <v>682163.397655539</v>
      </c>
      <c r="C588" s="5">
        <v>3884.02804958684</v>
      </c>
      <c r="D588" s="5">
        <v>2857533.30334031</v>
      </c>
      <c r="E588" s="5">
        <v>3021810.23847043</v>
      </c>
      <c r="F588" s="5">
        <v>5028.10892427018</v>
      </c>
      <c r="G588" s="5">
        <v>4026.70142343009</v>
      </c>
      <c r="H588" s="5">
        <v>2213264.60497415</v>
      </c>
    </row>
    <row r="589" spans="1:8">
      <c r="A589" s="12">
        <v>493</v>
      </c>
      <c r="B589" s="19">
        <v>-497583.768740223</v>
      </c>
      <c r="C589" s="5">
        <v>3797.39759847976</v>
      </c>
      <c r="D589" s="5">
        <v>3448934.24443091</v>
      </c>
      <c r="E589" s="5">
        <v>3345512.93375008</v>
      </c>
      <c r="F589" s="5">
        <v>5015.65395011859</v>
      </c>
      <c r="G589" s="5">
        <v>3900.39186397589</v>
      </c>
      <c r="H589" s="5">
        <v>1921924.19097802</v>
      </c>
    </row>
    <row r="590" spans="1:8">
      <c r="A590" s="12">
        <v>494</v>
      </c>
      <c r="B590" s="19">
        <v>5937366.21372592</v>
      </c>
      <c r="C590" s="5">
        <v>3754.3754589927</v>
      </c>
      <c r="D590" s="5">
        <v>2973639.27458162</v>
      </c>
      <c r="E590" s="5">
        <v>2514487.37439815</v>
      </c>
      <c r="F590" s="5">
        <v>5379.58366256116</v>
      </c>
      <c r="G590" s="5">
        <v>4111.84838445337</v>
      </c>
      <c r="H590" s="5">
        <v>2250511.08129754</v>
      </c>
    </row>
    <row r="591" spans="1:8">
      <c r="A591" s="12">
        <v>495</v>
      </c>
      <c r="B591" s="19">
        <v>-12352576.5959706</v>
      </c>
      <c r="C591" s="5">
        <v>3620.68988670796</v>
      </c>
      <c r="D591" s="5">
        <v>3612522.80547894</v>
      </c>
      <c r="E591" s="5">
        <v>3202064.0935969</v>
      </c>
      <c r="F591" s="5">
        <v>3656.7479688607</v>
      </c>
      <c r="G591" s="5">
        <v>3883.92236398597</v>
      </c>
      <c r="H591" s="5">
        <v>1992733.30049721</v>
      </c>
    </row>
    <row r="592" spans="1:8">
      <c r="A592" s="12">
        <v>496</v>
      </c>
      <c r="B592" s="19">
        <v>13996000.1046068</v>
      </c>
      <c r="C592" s="5">
        <v>3789.48185879929</v>
      </c>
      <c r="D592" s="5">
        <v>2819820.77235805</v>
      </c>
      <c r="E592" s="5">
        <v>2993520.26215484</v>
      </c>
      <c r="F592" s="5">
        <v>6179.94937859748</v>
      </c>
      <c r="G592" s="5">
        <v>4154.59561271232</v>
      </c>
      <c r="H592" s="5">
        <v>2362760.44270612</v>
      </c>
    </row>
    <row r="593" spans="1:8">
      <c r="A593" s="12">
        <v>497</v>
      </c>
      <c r="B593" s="19">
        <v>8925139.08731296</v>
      </c>
      <c r="C593" s="5">
        <v>3481.63929707748</v>
      </c>
      <c r="D593" s="5">
        <v>2978358.09883751</v>
      </c>
      <c r="E593" s="5">
        <v>2719137.428329</v>
      </c>
      <c r="F593" s="5">
        <v>5386.59647469447</v>
      </c>
      <c r="G593" s="5">
        <v>4145.92470215326</v>
      </c>
      <c r="H593" s="5">
        <v>2054848.64379972</v>
      </c>
    </row>
    <row r="594" spans="1:8">
      <c r="A594" s="12">
        <v>498</v>
      </c>
      <c r="B594" s="19">
        <v>10141865.6615122</v>
      </c>
      <c r="C594" s="5">
        <v>3653.35209492697</v>
      </c>
      <c r="D594" s="5">
        <v>2659112.9201483</v>
      </c>
      <c r="E594" s="5">
        <v>3261591.77094098</v>
      </c>
      <c r="F594" s="5">
        <v>5602.29469045682</v>
      </c>
      <c r="G594" s="5">
        <v>4228.59055885818</v>
      </c>
      <c r="H594" s="5">
        <v>2093447.82640576</v>
      </c>
    </row>
    <row r="595" spans="1:8">
      <c r="A595" s="12">
        <v>499</v>
      </c>
      <c r="B595" s="19">
        <v>-8040312.18916056</v>
      </c>
      <c r="C595" s="5">
        <v>3837.88833320453</v>
      </c>
      <c r="D595" s="5">
        <v>3120925.75784563</v>
      </c>
      <c r="E595" s="5">
        <v>2560354.25729742</v>
      </c>
      <c r="F595" s="5">
        <v>4129.79310482153</v>
      </c>
      <c r="G595" s="5">
        <v>4304.57933729465</v>
      </c>
      <c r="H595" s="5">
        <v>2298876.88628069</v>
      </c>
    </row>
    <row r="596" spans="1:8">
      <c r="A596" s="12">
        <v>500</v>
      </c>
      <c r="B596" s="19">
        <v>-2529509.91496263</v>
      </c>
      <c r="C596" s="5">
        <v>3870.74619525478</v>
      </c>
      <c r="D596" s="5">
        <v>3144856.63878893</v>
      </c>
      <c r="E596" s="5">
        <v>2975639.47800861</v>
      </c>
      <c r="F596" s="5">
        <v>4839.7177075786</v>
      </c>
      <c r="G596" s="5">
        <v>3703.78237994145</v>
      </c>
      <c r="H596" s="5">
        <v>2194709.75161384</v>
      </c>
    </row>
    <row r="597" spans="1:8">
      <c r="A597" s="12">
        <v>501</v>
      </c>
      <c r="B597" s="19">
        <v>7261136.75238076</v>
      </c>
      <c r="C597" s="5">
        <v>3425.06867981518</v>
      </c>
      <c r="D597" s="5">
        <v>3150952.30317599</v>
      </c>
      <c r="E597" s="5">
        <v>2516929.4733568</v>
      </c>
      <c r="F597" s="5">
        <v>5250.29337565818</v>
      </c>
      <c r="G597" s="5">
        <v>4082.24856369799</v>
      </c>
      <c r="H597" s="5">
        <v>2490707.61213923</v>
      </c>
    </row>
    <row r="598" spans="1:8">
      <c r="A598" s="12">
        <v>502</v>
      </c>
      <c r="B598" s="19">
        <v>1553725.38208671</v>
      </c>
      <c r="C598" s="5">
        <v>3743.86335935895</v>
      </c>
      <c r="D598" s="5">
        <v>3119180.1336101</v>
      </c>
      <c r="E598" s="5">
        <v>2949942.00196665</v>
      </c>
      <c r="F598" s="5">
        <v>5074.91756524613</v>
      </c>
      <c r="G598" s="5">
        <v>3870.79572875235</v>
      </c>
      <c r="H598" s="5">
        <v>2039335.10100843</v>
      </c>
    </row>
    <row r="599" spans="1:8">
      <c r="A599" s="12">
        <v>503</v>
      </c>
      <c r="B599" s="19">
        <v>868878.598106279</v>
      </c>
      <c r="C599" s="5">
        <v>3621.0891742939</v>
      </c>
      <c r="D599" s="5">
        <v>3081581.67613805</v>
      </c>
      <c r="E599" s="5">
        <v>3029651.02209055</v>
      </c>
      <c r="F599" s="5">
        <v>4826.70990928986</v>
      </c>
      <c r="G599" s="5">
        <v>4184.61521089309</v>
      </c>
      <c r="H599" s="5">
        <v>2761048.21698175</v>
      </c>
    </row>
    <row r="600" spans="1:8">
      <c r="A600" s="12">
        <v>504</v>
      </c>
      <c r="B600" s="19">
        <v>5353852.43309386</v>
      </c>
      <c r="C600" s="5">
        <v>3723.0811048947</v>
      </c>
      <c r="D600" s="5">
        <v>2959542.83519261</v>
      </c>
      <c r="E600" s="5">
        <v>2491579.32362659</v>
      </c>
      <c r="F600" s="5">
        <v>5225.39866309866</v>
      </c>
      <c r="G600" s="5">
        <v>4229.44714808271</v>
      </c>
      <c r="H600" s="5">
        <v>1955353.71828759</v>
      </c>
    </row>
    <row r="601" spans="1:8">
      <c r="A601" s="12">
        <v>505</v>
      </c>
      <c r="B601" s="19">
        <v>-10216994.7104894</v>
      </c>
      <c r="C601" s="5">
        <v>3931.8237090678</v>
      </c>
      <c r="D601" s="5">
        <v>3108966.67218062</v>
      </c>
      <c r="E601" s="5">
        <v>3096878.9952638</v>
      </c>
      <c r="F601" s="5">
        <v>4067.02261202969</v>
      </c>
      <c r="G601" s="5">
        <v>4142.3691779333</v>
      </c>
      <c r="H601" s="5">
        <v>2393362.49386519</v>
      </c>
    </row>
    <row r="602" spans="1:8">
      <c r="A602" s="12">
        <v>506</v>
      </c>
      <c r="B602" s="19">
        <v>3270657.30092876</v>
      </c>
      <c r="C602" s="5">
        <v>3832.29146153373</v>
      </c>
      <c r="D602" s="5">
        <v>2982839.50514433</v>
      </c>
      <c r="E602" s="5">
        <v>2331546.41546055</v>
      </c>
      <c r="F602" s="5">
        <v>5189.04867525395</v>
      </c>
      <c r="G602" s="5">
        <v>4061.75473376883</v>
      </c>
      <c r="H602" s="5">
        <v>2023125.4640254</v>
      </c>
    </row>
    <row r="603" spans="1:8">
      <c r="A603" s="12">
        <v>507</v>
      </c>
      <c r="B603" s="19">
        <v>3947109.69499447</v>
      </c>
      <c r="C603" s="5">
        <v>3700.49859222416</v>
      </c>
      <c r="D603" s="5">
        <v>2872098.16655839</v>
      </c>
      <c r="E603" s="5">
        <v>2797721.18689687</v>
      </c>
      <c r="F603" s="5">
        <v>5191.79895022828</v>
      </c>
      <c r="G603" s="5">
        <v>3957.13719446738</v>
      </c>
      <c r="H603" s="5">
        <v>2374592.98518833</v>
      </c>
    </row>
    <row r="604" spans="1:8">
      <c r="A604" s="12">
        <v>508</v>
      </c>
      <c r="B604" s="19">
        <v>-4996296.29770555</v>
      </c>
      <c r="C604" s="5">
        <v>3651.53154923</v>
      </c>
      <c r="D604" s="5">
        <v>2758732.71459019</v>
      </c>
      <c r="E604" s="5">
        <v>3123493.37743761</v>
      </c>
      <c r="F604" s="5">
        <v>4200.11331709851</v>
      </c>
      <c r="G604" s="5">
        <v>4155.98125473081</v>
      </c>
      <c r="H604" s="5">
        <v>2275537.49570181</v>
      </c>
    </row>
    <row r="605" spans="1:8">
      <c r="A605" s="12">
        <v>509</v>
      </c>
      <c r="B605" s="19">
        <v>7556678.74523959</v>
      </c>
      <c r="C605" s="5">
        <v>3694.35863854984</v>
      </c>
      <c r="D605" s="5">
        <v>2807250.89951468</v>
      </c>
      <c r="E605" s="5">
        <v>2835262.11039456</v>
      </c>
      <c r="F605" s="5">
        <v>5394.72692275939</v>
      </c>
      <c r="G605" s="5">
        <v>4250.28268954135</v>
      </c>
      <c r="H605" s="5">
        <v>2107208.57253601</v>
      </c>
    </row>
    <row r="606" spans="1:8">
      <c r="A606" s="12">
        <v>510</v>
      </c>
      <c r="B606" s="19">
        <v>-640980.786472089</v>
      </c>
      <c r="C606" s="5">
        <v>3667.81358677345</v>
      </c>
      <c r="D606" s="5">
        <v>3046196.32891768</v>
      </c>
      <c r="E606" s="5">
        <v>2279528.65381507</v>
      </c>
      <c r="F606" s="5">
        <v>4748.42863671511</v>
      </c>
      <c r="G606" s="5">
        <v>3730.14192766435</v>
      </c>
      <c r="H606" s="5">
        <v>2181383.49967285</v>
      </c>
    </row>
    <row r="607" spans="1:8">
      <c r="A607" s="12">
        <v>511</v>
      </c>
      <c r="B607" s="19">
        <v>4325481.65304693</v>
      </c>
      <c r="C607" s="5">
        <v>3917.34084603618</v>
      </c>
      <c r="D607" s="5">
        <v>3258248.22461176</v>
      </c>
      <c r="E607" s="5">
        <v>3193647.97189943</v>
      </c>
      <c r="F607" s="5">
        <v>5418.87945950711</v>
      </c>
      <c r="G607" s="5">
        <v>4289.67752888195</v>
      </c>
      <c r="H607" s="5">
        <v>1899429.15827476</v>
      </c>
    </row>
    <row r="608" spans="1:8">
      <c r="A608" s="12">
        <v>512</v>
      </c>
      <c r="B608" s="19">
        <v>-8102674.19240543</v>
      </c>
      <c r="C608" s="5">
        <v>3691.81660368508</v>
      </c>
      <c r="D608" s="5">
        <v>3531761.79374577</v>
      </c>
      <c r="E608" s="5">
        <v>2932782.50681561</v>
      </c>
      <c r="F608" s="5">
        <v>4139.63233272866</v>
      </c>
      <c r="G608" s="5">
        <v>3869.82029336</v>
      </c>
      <c r="H608" s="5">
        <v>2206315.85673082</v>
      </c>
    </row>
    <row r="609" spans="1:8">
      <c r="A609" s="12">
        <v>513</v>
      </c>
      <c r="B609" s="19">
        <v>-8580911.38511151</v>
      </c>
      <c r="C609" s="5">
        <v>3767.67600652016</v>
      </c>
      <c r="D609" s="5">
        <v>3376695.17478151</v>
      </c>
      <c r="E609" s="5">
        <v>2302555.45533289</v>
      </c>
      <c r="F609" s="5">
        <v>4071.71970466578</v>
      </c>
      <c r="G609" s="5">
        <v>3963.46202954789</v>
      </c>
      <c r="H609" s="5">
        <v>2251098.65660806</v>
      </c>
    </row>
    <row r="610" spans="1:8">
      <c r="A610" s="12">
        <v>514</v>
      </c>
      <c r="B610" s="19">
        <v>3860479.63336278</v>
      </c>
      <c r="C610" s="5">
        <v>3740.0587086705</v>
      </c>
      <c r="D610" s="5">
        <v>2653036.28237049</v>
      </c>
      <c r="E610" s="5">
        <v>2855758.96441801</v>
      </c>
      <c r="F610" s="5">
        <v>5184.94998754436</v>
      </c>
      <c r="G610" s="5">
        <v>3952.12863233552</v>
      </c>
      <c r="H610" s="5">
        <v>2555230.81311488</v>
      </c>
    </row>
    <row r="611" spans="1:8">
      <c r="A611" s="12">
        <v>515</v>
      </c>
      <c r="B611" s="19">
        <v>6013778.73873391</v>
      </c>
      <c r="C611" s="5">
        <v>3613.05575569228</v>
      </c>
      <c r="D611" s="5">
        <v>3676576.84314232</v>
      </c>
      <c r="E611" s="5">
        <v>3049363.86321555</v>
      </c>
      <c r="F611" s="5">
        <v>5414.15005416367</v>
      </c>
      <c r="G611" s="5">
        <v>4176.16156185516</v>
      </c>
      <c r="H611" s="5">
        <v>2019196.49066099</v>
      </c>
    </row>
    <row r="612" spans="1:8">
      <c r="A612" s="12">
        <v>516</v>
      </c>
      <c r="B612" s="19">
        <v>-5865495.79788476</v>
      </c>
      <c r="C612" s="5">
        <v>3635.10889206481</v>
      </c>
      <c r="D612" s="5">
        <v>2828546.16056701</v>
      </c>
      <c r="E612" s="5">
        <v>2815433.02414114</v>
      </c>
      <c r="F612" s="5">
        <v>4084.9019564648</v>
      </c>
      <c r="G612" s="5">
        <v>3892.41732194736</v>
      </c>
      <c r="H612" s="5">
        <v>1648918.51455444</v>
      </c>
    </row>
    <row r="613" spans="1:8">
      <c r="A613" s="12">
        <v>517</v>
      </c>
      <c r="B613" s="19">
        <v>5202159.24362493</v>
      </c>
      <c r="C613" s="5">
        <v>3772.47940851028</v>
      </c>
      <c r="D613" s="5">
        <v>3016389.56643059</v>
      </c>
      <c r="E613" s="5">
        <v>3206348.7208618</v>
      </c>
      <c r="F613" s="5">
        <v>5379.06611418067</v>
      </c>
      <c r="G613" s="5">
        <v>4076.56791126546</v>
      </c>
      <c r="H613" s="5">
        <v>1879533.61254835</v>
      </c>
    </row>
    <row r="614" spans="1:8">
      <c r="A614" s="12">
        <v>518</v>
      </c>
      <c r="B614" s="19">
        <v>12867605.8862893</v>
      </c>
      <c r="C614" s="5">
        <v>3846.18859577762</v>
      </c>
      <c r="D614" s="5">
        <v>2687976.03902433</v>
      </c>
      <c r="E614" s="5">
        <v>3126810.63460992</v>
      </c>
      <c r="F614" s="5">
        <v>6199.93097010244</v>
      </c>
      <c r="G614" s="5">
        <v>3996.87701988687</v>
      </c>
      <c r="H614" s="5">
        <v>2440245.22194983</v>
      </c>
    </row>
    <row r="615" spans="1:8">
      <c r="A615" s="12">
        <v>519</v>
      </c>
      <c r="B615" s="19">
        <v>2926779.55670075</v>
      </c>
      <c r="C615" s="5">
        <v>3997.45188698813</v>
      </c>
      <c r="D615" s="5">
        <v>2733025.72571711</v>
      </c>
      <c r="E615" s="5">
        <v>2381582.31306665</v>
      </c>
      <c r="F615" s="5">
        <v>5323.01794236561</v>
      </c>
      <c r="G615" s="5">
        <v>3961.41714997604</v>
      </c>
      <c r="H615" s="5">
        <v>2473515.04256206</v>
      </c>
    </row>
    <row r="616" spans="1:8">
      <c r="A616" s="12">
        <v>520</v>
      </c>
      <c r="B616" s="19">
        <v>-7949630.23774801</v>
      </c>
      <c r="C616" s="5">
        <v>4042.48946555483</v>
      </c>
      <c r="D616" s="5">
        <v>3022061.28496621</v>
      </c>
      <c r="E616" s="5">
        <v>3113889.21751167</v>
      </c>
      <c r="F616" s="5">
        <v>4400.04252057089</v>
      </c>
      <c r="G616" s="5">
        <v>4159.95264426791</v>
      </c>
      <c r="H616" s="5">
        <v>2796416.61129376</v>
      </c>
    </row>
    <row r="617" spans="1:8">
      <c r="A617" s="12">
        <v>521</v>
      </c>
      <c r="B617" s="19">
        <v>-520570.357207291</v>
      </c>
      <c r="C617" s="5">
        <v>3861.10726724014</v>
      </c>
      <c r="D617" s="5">
        <v>2876388.13167224</v>
      </c>
      <c r="E617" s="5">
        <v>3194132.62658123</v>
      </c>
      <c r="F617" s="5">
        <v>5016.68322339221</v>
      </c>
      <c r="G617" s="5">
        <v>3681.32519270613</v>
      </c>
      <c r="H617" s="5">
        <v>2443340.75900823</v>
      </c>
    </row>
    <row r="618" spans="1:8">
      <c r="A618" s="12">
        <v>522</v>
      </c>
      <c r="B618" s="19">
        <v>6238975.86414554</v>
      </c>
      <c r="C618" s="5">
        <v>3412.04255942021</v>
      </c>
      <c r="D618" s="5">
        <v>3323975.10616649</v>
      </c>
      <c r="E618" s="5">
        <v>2319121.57444607</v>
      </c>
      <c r="F618" s="5">
        <v>5115.35662024323</v>
      </c>
      <c r="G618" s="5">
        <v>4143.72732879012</v>
      </c>
      <c r="H618" s="5">
        <v>2106334.47318377</v>
      </c>
    </row>
    <row r="619" spans="1:8">
      <c r="A619" s="12">
        <v>523</v>
      </c>
      <c r="B619" s="19">
        <v>-622678.021021382</v>
      </c>
      <c r="C619" s="5">
        <v>3619.13916670564</v>
      </c>
      <c r="D619" s="5">
        <v>2873239.15822382</v>
      </c>
      <c r="E619" s="5">
        <v>2500132.87611105</v>
      </c>
      <c r="F619" s="5">
        <v>4562.41895791591</v>
      </c>
      <c r="G619" s="5">
        <v>4131.62064294231</v>
      </c>
      <c r="H619" s="5">
        <v>2040133.75781607</v>
      </c>
    </row>
    <row r="620" spans="1:8">
      <c r="A620" s="12">
        <v>524</v>
      </c>
      <c r="B620" s="19">
        <v>11922655.1125422</v>
      </c>
      <c r="C620" s="5">
        <v>3436.25953072468</v>
      </c>
      <c r="D620" s="5">
        <v>2826894.80553194</v>
      </c>
      <c r="E620" s="5">
        <v>3098518.85278641</v>
      </c>
      <c r="F620" s="5">
        <v>5603.98920449367</v>
      </c>
      <c r="G620" s="5">
        <v>4243.5484164365</v>
      </c>
      <c r="H620" s="5">
        <v>2598306.63537541</v>
      </c>
    </row>
    <row r="621" spans="1:8">
      <c r="A621" s="12">
        <v>525</v>
      </c>
      <c r="B621" s="19">
        <v>2927429.33690391</v>
      </c>
      <c r="C621" s="5">
        <v>3570.64514392163</v>
      </c>
      <c r="D621" s="5">
        <v>3068359.38229563</v>
      </c>
      <c r="E621" s="5">
        <v>2703666.49787852</v>
      </c>
      <c r="F621" s="5">
        <v>5031.82559788251</v>
      </c>
      <c r="G621" s="5">
        <v>3852.79656701862</v>
      </c>
      <c r="H621" s="5">
        <v>2251773.19191621</v>
      </c>
    </row>
    <row r="622" spans="1:8">
      <c r="A622" s="12">
        <v>526</v>
      </c>
      <c r="B622" s="19">
        <v>-2028504.04376912</v>
      </c>
      <c r="C622" s="5">
        <v>3767.81541905862</v>
      </c>
      <c r="D622" s="5">
        <v>3060856.86052425</v>
      </c>
      <c r="E622" s="5">
        <v>2570499.82593242</v>
      </c>
      <c r="F622" s="5">
        <v>4627.07182023864</v>
      </c>
      <c r="G622" s="5">
        <v>4135.7304489763</v>
      </c>
      <c r="H622" s="5">
        <v>2081926.6790071</v>
      </c>
    </row>
    <row r="623" spans="1:8">
      <c r="A623" s="12">
        <v>527</v>
      </c>
      <c r="B623" s="19">
        <v>8837545.04887136</v>
      </c>
      <c r="C623" s="5">
        <v>3813.48188893745</v>
      </c>
      <c r="D623" s="5">
        <v>3593839.09160358</v>
      </c>
      <c r="E623" s="5">
        <v>2103659.7378315</v>
      </c>
      <c r="F623" s="5">
        <v>5703.24285208424</v>
      </c>
      <c r="G623" s="5">
        <v>4373.55345622613</v>
      </c>
      <c r="H623" s="5">
        <v>1953707.11420666</v>
      </c>
    </row>
    <row r="624" spans="1:8">
      <c r="A624" s="12">
        <v>528</v>
      </c>
      <c r="B624" s="19">
        <v>5695439.320515</v>
      </c>
      <c r="C624" s="5">
        <v>4103.20023066537</v>
      </c>
      <c r="D624" s="5">
        <v>2915645.38215278</v>
      </c>
      <c r="E624" s="5">
        <v>2371308.72461102</v>
      </c>
      <c r="F624" s="5">
        <v>5667.51511140891</v>
      </c>
      <c r="G624" s="5">
        <v>4111.46270439262</v>
      </c>
      <c r="H624" s="5">
        <v>2041086.71453864</v>
      </c>
    </row>
    <row r="625" spans="1:8">
      <c r="A625" s="12">
        <v>529</v>
      </c>
      <c r="B625" s="19">
        <v>-407494.873005901</v>
      </c>
      <c r="C625" s="5">
        <v>3767.17416865979</v>
      </c>
      <c r="D625" s="5">
        <v>3581663.32116441</v>
      </c>
      <c r="E625" s="5">
        <v>2860255.68380969</v>
      </c>
      <c r="F625" s="5">
        <v>5060.12446261952</v>
      </c>
      <c r="G625" s="5">
        <v>3816.81030786737</v>
      </c>
      <c r="H625" s="5">
        <v>2572442.09750708</v>
      </c>
    </row>
    <row r="626" spans="1:8">
      <c r="A626" s="12">
        <v>530</v>
      </c>
      <c r="B626" s="19">
        <v>1101315.6734921</v>
      </c>
      <c r="C626" s="5">
        <v>3696.024284368</v>
      </c>
      <c r="D626" s="5">
        <v>3085045.41971582</v>
      </c>
      <c r="E626" s="5">
        <v>2423524.3743989</v>
      </c>
      <c r="F626" s="5">
        <v>4826.32154495258</v>
      </c>
      <c r="G626" s="5">
        <v>4185.9708943822</v>
      </c>
      <c r="H626" s="5">
        <v>1860419.20388584</v>
      </c>
    </row>
    <row r="627" spans="1:8">
      <c r="A627" s="12">
        <v>531</v>
      </c>
      <c r="B627" s="19">
        <v>9416676.36409392</v>
      </c>
      <c r="C627" s="5">
        <v>3587.93668789473</v>
      </c>
      <c r="D627" s="5">
        <v>3012100.67136988</v>
      </c>
      <c r="E627" s="5">
        <v>2853485.63993539</v>
      </c>
      <c r="F627" s="5">
        <v>5557.51539905721</v>
      </c>
      <c r="G627" s="5">
        <v>4176.20932103153</v>
      </c>
      <c r="H627" s="5">
        <v>2278394.01231803</v>
      </c>
    </row>
    <row r="628" spans="1:8">
      <c r="A628" s="12">
        <v>532</v>
      </c>
      <c r="B628" s="19">
        <v>4126015.48163711</v>
      </c>
      <c r="C628" s="5">
        <v>3809.23558732868</v>
      </c>
      <c r="D628" s="5">
        <v>3378864.84244532</v>
      </c>
      <c r="E628" s="5">
        <v>2701828.27050286</v>
      </c>
      <c r="F628" s="5">
        <v>5386.31082017848</v>
      </c>
      <c r="G628" s="5">
        <v>4068.40009358703</v>
      </c>
      <c r="H628" s="5">
        <v>2237547.2628656</v>
      </c>
    </row>
    <row r="629" spans="1:8">
      <c r="A629" s="12">
        <v>533</v>
      </c>
      <c r="B629" s="19">
        <v>-4308159.13332144</v>
      </c>
      <c r="C629" s="5">
        <v>3666.19832273605</v>
      </c>
      <c r="D629" s="5">
        <v>2888902.53261186</v>
      </c>
      <c r="E629" s="5">
        <v>2921920.27245107</v>
      </c>
      <c r="F629" s="5">
        <v>4335.65804962696</v>
      </c>
      <c r="G629" s="5">
        <v>3889.35179056581</v>
      </c>
      <c r="H629" s="5">
        <v>2193872.415275</v>
      </c>
    </row>
    <row r="630" spans="1:8">
      <c r="A630" s="12">
        <v>534</v>
      </c>
      <c r="B630" s="19">
        <v>-6329337.99113697</v>
      </c>
      <c r="C630" s="5">
        <v>3831.70029893507</v>
      </c>
      <c r="D630" s="5">
        <v>3472106.4196889</v>
      </c>
      <c r="E630" s="5">
        <v>2540440.29115061</v>
      </c>
      <c r="F630" s="5">
        <v>4418.35018886072</v>
      </c>
      <c r="G630" s="5">
        <v>3798.23944132094</v>
      </c>
      <c r="H630" s="5">
        <v>2063646.95848858</v>
      </c>
    </row>
    <row r="631" spans="1:8">
      <c r="A631" s="12">
        <v>535</v>
      </c>
      <c r="B631" s="19">
        <v>4521048.36976131</v>
      </c>
      <c r="C631" s="5">
        <v>3687.69224308048</v>
      </c>
      <c r="D631" s="5">
        <v>2908981.75286214</v>
      </c>
      <c r="E631" s="5">
        <v>2872530.64760528</v>
      </c>
      <c r="F631" s="5">
        <v>5251.3602005703</v>
      </c>
      <c r="G631" s="5">
        <v>3905.87632223472</v>
      </c>
      <c r="H631" s="5">
        <v>2040856.04211488</v>
      </c>
    </row>
    <row r="632" spans="1:8">
      <c r="A632" s="12">
        <v>536</v>
      </c>
      <c r="B632" s="19">
        <v>-46169.4652287334</v>
      </c>
      <c r="C632" s="5">
        <v>3617.79949384281</v>
      </c>
      <c r="D632" s="5">
        <v>2928497.78931243</v>
      </c>
      <c r="E632" s="5">
        <v>3018626.16325144</v>
      </c>
      <c r="F632" s="5">
        <v>4656.97388920659</v>
      </c>
      <c r="G632" s="5">
        <v>4279.2391584512</v>
      </c>
      <c r="H632" s="5">
        <v>2460392.90889137</v>
      </c>
    </row>
    <row r="633" spans="1:8">
      <c r="A633" s="12">
        <v>537</v>
      </c>
      <c r="B633" s="19">
        <v>6914584.37889109</v>
      </c>
      <c r="C633" s="5">
        <v>3740.16439240783</v>
      </c>
      <c r="D633" s="5">
        <v>2556969.5766208</v>
      </c>
      <c r="E633" s="5">
        <v>2602840.21469556</v>
      </c>
      <c r="F633" s="5">
        <v>5415.17834660019</v>
      </c>
      <c r="G633" s="5">
        <v>3935.27915882847</v>
      </c>
      <c r="H633" s="5">
        <v>1879525.64959026</v>
      </c>
    </row>
    <row r="634" spans="1:8">
      <c r="A634" s="12">
        <v>538</v>
      </c>
      <c r="B634" s="19">
        <v>1086446.10027998</v>
      </c>
      <c r="C634" s="5">
        <v>3862.46838230074</v>
      </c>
      <c r="D634" s="5">
        <v>2607487.02663443</v>
      </c>
      <c r="E634" s="5">
        <v>2587267.94750033</v>
      </c>
      <c r="F634" s="5">
        <v>5036.28884154233</v>
      </c>
      <c r="G634" s="5">
        <v>3710.66719424961</v>
      </c>
      <c r="H634" s="5">
        <v>2091537.76290557</v>
      </c>
    </row>
    <row r="635" spans="1:8">
      <c r="A635" s="12">
        <v>539</v>
      </c>
      <c r="B635" s="19">
        <v>1956739.89577681</v>
      </c>
      <c r="C635" s="5">
        <v>3657.43304363004</v>
      </c>
      <c r="D635" s="5">
        <v>3175256.06697688</v>
      </c>
      <c r="E635" s="5">
        <v>3014105.17142445</v>
      </c>
      <c r="F635" s="5">
        <v>4989.49034230132</v>
      </c>
      <c r="G635" s="5">
        <v>3991.70742639356</v>
      </c>
      <c r="H635" s="5">
        <v>1750644.13417564</v>
      </c>
    </row>
    <row r="636" spans="1:8">
      <c r="A636" s="12">
        <v>540</v>
      </c>
      <c r="B636" s="19">
        <v>966781.352086699</v>
      </c>
      <c r="C636" s="5">
        <v>3864.32342958764</v>
      </c>
      <c r="D636" s="5">
        <v>3025361.41607279</v>
      </c>
      <c r="E636" s="5">
        <v>2826605.69733209</v>
      </c>
      <c r="F636" s="5">
        <v>5051.70943347569</v>
      </c>
      <c r="G636" s="5">
        <v>3998.12737129127</v>
      </c>
      <c r="H636" s="5">
        <v>1886105.83242582</v>
      </c>
    </row>
    <row r="637" spans="1:8">
      <c r="A637" s="12">
        <v>541</v>
      </c>
      <c r="B637" s="19">
        <v>3449299.49232609</v>
      </c>
      <c r="C637" s="5">
        <v>3798.94375320076</v>
      </c>
      <c r="D637" s="5">
        <v>3329611.9286771</v>
      </c>
      <c r="E637" s="5">
        <v>3064844.86715626</v>
      </c>
      <c r="F637" s="5">
        <v>5276.9531249369</v>
      </c>
      <c r="G637" s="5">
        <v>4194.90479344927</v>
      </c>
      <c r="H637" s="5">
        <v>2211265.91533862</v>
      </c>
    </row>
    <row r="638" spans="1:8">
      <c r="A638" s="12">
        <v>542</v>
      </c>
      <c r="B638" s="19">
        <v>-4773014.70110978</v>
      </c>
      <c r="C638" s="5">
        <v>3669.96705918137</v>
      </c>
      <c r="D638" s="5">
        <v>3514873.99486713</v>
      </c>
      <c r="E638" s="5">
        <v>3133610.33667207</v>
      </c>
      <c r="F638" s="5">
        <v>4495.44877465927</v>
      </c>
      <c r="G638" s="5">
        <v>3747.25709585274</v>
      </c>
      <c r="H638" s="5">
        <v>2134414.73015583</v>
      </c>
    </row>
    <row r="639" spans="1:8">
      <c r="A639" s="12">
        <v>543</v>
      </c>
      <c r="B639" s="19">
        <v>4052111.71312289</v>
      </c>
      <c r="C639" s="5">
        <v>3731.04976316137</v>
      </c>
      <c r="D639" s="5">
        <v>2585844.94844013</v>
      </c>
      <c r="E639" s="5">
        <v>2348802.47793161</v>
      </c>
      <c r="F639" s="5">
        <v>5022.48916871287</v>
      </c>
      <c r="G639" s="5">
        <v>4254.15969175044</v>
      </c>
      <c r="H639" s="5">
        <v>2270519.54032119</v>
      </c>
    </row>
    <row r="640" spans="1:8">
      <c r="A640" s="12">
        <v>544</v>
      </c>
      <c r="B640" s="19">
        <v>-2379134.70423138</v>
      </c>
      <c r="C640" s="5">
        <v>3940.38040312452</v>
      </c>
      <c r="D640" s="5">
        <v>2762153.85399293</v>
      </c>
      <c r="E640" s="5">
        <v>2931740.58701618</v>
      </c>
      <c r="F640" s="5">
        <v>4725.44310170131</v>
      </c>
      <c r="G640" s="5">
        <v>4061.7983571754</v>
      </c>
      <c r="H640" s="5">
        <v>1937806.65229223</v>
      </c>
    </row>
    <row r="641" spans="1:8">
      <c r="A641" s="12">
        <v>545</v>
      </c>
      <c r="B641" s="19">
        <v>11274558.8056618</v>
      </c>
      <c r="C641" s="5">
        <v>3704.5668835165</v>
      </c>
      <c r="D641" s="5">
        <v>2348467.13000584</v>
      </c>
      <c r="E641" s="5">
        <v>2593154.95895282</v>
      </c>
      <c r="F641" s="5">
        <v>5875.98133364274</v>
      </c>
      <c r="G641" s="5">
        <v>3777.70028556573</v>
      </c>
      <c r="H641" s="5">
        <v>2184153.8363243</v>
      </c>
    </row>
    <row r="642" spans="1:8">
      <c r="A642" s="12">
        <v>546</v>
      </c>
      <c r="B642" s="19">
        <v>6433858.91734672</v>
      </c>
      <c r="C642" s="5">
        <v>3699.06978119206</v>
      </c>
      <c r="D642" s="5">
        <v>3294835.22381966</v>
      </c>
      <c r="E642" s="5">
        <v>3124636.69012593</v>
      </c>
      <c r="F642" s="5">
        <v>5496.53214563677</v>
      </c>
      <c r="G642" s="5">
        <v>4072.4857841696</v>
      </c>
      <c r="H642" s="5">
        <v>1975000.06667607</v>
      </c>
    </row>
    <row r="643" spans="1:8">
      <c r="A643" s="12">
        <v>547</v>
      </c>
      <c r="B643" s="19">
        <v>4622972.82873002</v>
      </c>
      <c r="C643" s="5">
        <v>3666.35182493202</v>
      </c>
      <c r="D643" s="5">
        <v>3161225.41318761</v>
      </c>
      <c r="E643" s="5">
        <v>3300788.0081781</v>
      </c>
      <c r="F643" s="5">
        <v>5204.48149293245</v>
      </c>
      <c r="G643" s="5">
        <v>4268.74973146498</v>
      </c>
      <c r="H643" s="5">
        <v>2179050.25410635</v>
      </c>
    </row>
    <row r="644" spans="1:8">
      <c r="A644" s="12">
        <v>548</v>
      </c>
      <c r="B644" s="19">
        <v>-23758.2371508663</v>
      </c>
      <c r="C644" s="5">
        <v>3810.97005159636</v>
      </c>
      <c r="D644" s="5">
        <v>3355241.10000997</v>
      </c>
      <c r="E644" s="5">
        <v>2837577.3259642</v>
      </c>
      <c r="F644" s="5">
        <v>4983.5661312543</v>
      </c>
      <c r="G644" s="5">
        <v>4100.26414592027</v>
      </c>
      <c r="H644" s="5">
        <v>2382961.56188412</v>
      </c>
    </row>
    <row r="645" spans="1:8">
      <c r="A645" s="12">
        <v>549</v>
      </c>
      <c r="B645" s="19">
        <v>-3866519.05795044</v>
      </c>
      <c r="C645" s="5">
        <v>3709.62048494542</v>
      </c>
      <c r="D645" s="5">
        <v>2885085.34007834</v>
      </c>
      <c r="E645" s="5">
        <v>2997232.89254484</v>
      </c>
      <c r="F645" s="5">
        <v>4420.61394144732</v>
      </c>
      <c r="G645" s="5">
        <v>4027.57502612284</v>
      </c>
      <c r="H645" s="5">
        <v>2448725.86160266</v>
      </c>
    </row>
    <row r="646" spans="1:8">
      <c r="A646" s="12">
        <v>550</v>
      </c>
      <c r="B646" s="19">
        <v>-10031711.7468654</v>
      </c>
      <c r="C646" s="5">
        <v>4045.97461247091</v>
      </c>
      <c r="D646" s="5">
        <v>3020868.14802082</v>
      </c>
      <c r="E646" s="5">
        <v>2540226.30522399</v>
      </c>
      <c r="F646" s="5">
        <v>4113.04613530381</v>
      </c>
      <c r="G646" s="5">
        <v>3974.75542744443</v>
      </c>
      <c r="H646" s="5">
        <v>1954978.69625475</v>
      </c>
    </row>
    <row r="647" spans="1:8">
      <c r="A647" s="12">
        <v>551</v>
      </c>
      <c r="B647" s="19">
        <v>1278470.8793139</v>
      </c>
      <c r="C647" s="5">
        <v>3640.03522000645</v>
      </c>
      <c r="D647" s="5">
        <v>2662485.27520061</v>
      </c>
      <c r="E647" s="5">
        <v>2558380.96641924</v>
      </c>
      <c r="F647" s="5">
        <v>4737.47038536674</v>
      </c>
      <c r="G647" s="5">
        <v>4112.6332217836</v>
      </c>
      <c r="H647" s="5">
        <v>2229892.80059241</v>
      </c>
    </row>
    <row r="648" spans="1:8">
      <c r="A648" s="12">
        <v>552</v>
      </c>
      <c r="B648" s="19">
        <v>2311760.59094044</v>
      </c>
      <c r="C648" s="5">
        <v>4045.35964342878</v>
      </c>
      <c r="D648" s="5">
        <v>3057352.51485342</v>
      </c>
      <c r="E648" s="5">
        <v>2680945.7679903</v>
      </c>
      <c r="F648" s="5">
        <v>5433.60996043878</v>
      </c>
      <c r="G648" s="5">
        <v>3859.41449267132</v>
      </c>
      <c r="H648" s="5">
        <v>2222911.41357837</v>
      </c>
    </row>
    <row r="649" spans="1:8">
      <c r="A649" s="12">
        <v>553</v>
      </c>
      <c r="B649" s="19">
        <v>3682553.95846267</v>
      </c>
      <c r="C649" s="5">
        <v>3917.41383085452</v>
      </c>
      <c r="D649" s="5">
        <v>2942983.07844324</v>
      </c>
      <c r="E649" s="5">
        <v>2870593.62342915</v>
      </c>
      <c r="F649" s="5">
        <v>5390.84868648886</v>
      </c>
      <c r="G649" s="5">
        <v>3949.49479497926</v>
      </c>
      <c r="H649" s="5">
        <v>2098140.76357774</v>
      </c>
    </row>
    <row r="650" spans="1:8">
      <c r="A650" s="12">
        <v>554</v>
      </c>
      <c r="B650" s="19">
        <v>4840402.40166596</v>
      </c>
      <c r="C650" s="5">
        <v>3810.13758611362</v>
      </c>
      <c r="D650" s="5">
        <v>3479466.50822512</v>
      </c>
      <c r="E650" s="5">
        <v>3060088.20412423</v>
      </c>
      <c r="F650" s="5">
        <v>5654.79067007164</v>
      </c>
      <c r="G650" s="5">
        <v>3785.93498961895</v>
      </c>
      <c r="H650" s="5">
        <v>2523063.17337924</v>
      </c>
    </row>
    <row r="651" spans="1:8">
      <c r="A651" s="12">
        <v>555</v>
      </c>
      <c r="B651" s="19">
        <v>534444.456181553</v>
      </c>
      <c r="C651" s="5">
        <v>3649.69989681125</v>
      </c>
      <c r="D651" s="5">
        <v>3062702.28610332</v>
      </c>
      <c r="E651" s="5">
        <v>2666730.53254821</v>
      </c>
      <c r="F651" s="5">
        <v>4848.13038176741</v>
      </c>
      <c r="G651" s="5">
        <v>3914.7239060139</v>
      </c>
      <c r="H651" s="5">
        <v>2401615.5161189</v>
      </c>
    </row>
    <row r="652" spans="1:8">
      <c r="A652" s="12">
        <v>556</v>
      </c>
      <c r="B652" s="19">
        <v>-1796163.66285844</v>
      </c>
      <c r="C652" s="5">
        <v>3802.58205251063</v>
      </c>
      <c r="D652" s="5">
        <v>2732241.64312565</v>
      </c>
      <c r="E652" s="5">
        <v>2794611.6282137</v>
      </c>
      <c r="F652" s="5">
        <v>4647.64295378441</v>
      </c>
      <c r="G652" s="5">
        <v>4114.35375631341</v>
      </c>
      <c r="H652" s="5">
        <v>2443249.91498639</v>
      </c>
    </row>
    <row r="653" spans="1:8">
      <c r="A653" s="12">
        <v>557</v>
      </c>
      <c r="B653" s="19">
        <v>-3446004.19569733</v>
      </c>
      <c r="C653" s="5">
        <v>3774.5632533331</v>
      </c>
      <c r="D653" s="5">
        <v>3188050.81381619</v>
      </c>
      <c r="E653" s="5">
        <v>2915485.48795772</v>
      </c>
      <c r="F653" s="5">
        <v>4585.13230628843</v>
      </c>
      <c r="G653" s="5">
        <v>4121.90286228309</v>
      </c>
      <c r="H653" s="5">
        <v>2572909.94412032</v>
      </c>
    </row>
    <row r="654" spans="1:8">
      <c r="A654" s="12">
        <v>558</v>
      </c>
      <c r="B654" s="19">
        <v>9482117.04780173</v>
      </c>
      <c r="C654" s="5">
        <v>3435.18965330895</v>
      </c>
      <c r="D654" s="5">
        <v>2553697.33733275</v>
      </c>
      <c r="E654" s="5">
        <v>2559461.06503828</v>
      </c>
      <c r="F654" s="5">
        <v>5298.14151528452</v>
      </c>
      <c r="G654" s="5">
        <v>4141.37923586069</v>
      </c>
      <c r="H654" s="5">
        <v>2325550.11407287</v>
      </c>
    </row>
    <row r="655" spans="1:8">
      <c r="A655" s="12">
        <v>559</v>
      </c>
      <c r="B655" s="19">
        <v>-4806370.50171929</v>
      </c>
      <c r="C655" s="5">
        <v>3858.91235719322</v>
      </c>
      <c r="D655" s="5">
        <v>2956025.19525012</v>
      </c>
      <c r="E655" s="5">
        <v>2820368.15722765</v>
      </c>
      <c r="F655" s="5">
        <v>4432.31942975619</v>
      </c>
      <c r="G655" s="5">
        <v>4193.97338764388</v>
      </c>
      <c r="H655" s="5">
        <v>2052116.16514474</v>
      </c>
    </row>
    <row r="656" spans="1:8">
      <c r="A656" s="12">
        <v>560</v>
      </c>
      <c r="B656" s="19">
        <v>6146376.49177553</v>
      </c>
      <c r="C656" s="5">
        <v>3841.88031990806</v>
      </c>
      <c r="D656" s="5">
        <v>2904626.03840828</v>
      </c>
      <c r="E656" s="5">
        <v>2783763.89691577</v>
      </c>
      <c r="F656" s="5">
        <v>5665.31289217961</v>
      </c>
      <c r="G656" s="5">
        <v>3748.66074692772</v>
      </c>
      <c r="H656" s="5">
        <v>2474019.15815034</v>
      </c>
    </row>
    <row r="657" spans="1:8">
      <c r="A657" s="12">
        <v>561</v>
      </c>
      <c r="B657" s="19">
        <v>682460.920612731</v>
      </c>
      <c r="C657" s="5">
        <v>3508.91443078186</v>
      </c>
      <c r="D657" s="5">
        <v>3190082.71505922</v>
      </c>
      <c r="E657" s="5">
        <v>2487453.55527548</v>
      </c>
      <c r="F657" s="5">
        <v>4782.01889695894</v>
      </c>
      <c r="G657" s="5">
        <v>3734.52014517091</v>
      </c>
      <c r="H657" s="5">
        <v>2125528.95727505</v>
      </c>
    </row>
    <row r="658" spans="1:8">
      <c r="A658" s="12">
        <v>562</v>
      </c>
      <c r="B658" s="19">
        <v>3968218.04629212</v>
      </c>
      <c r="C658" s="5">
        <v>3606.89619831732</v>
      </c>
      <c r="D658" s="5">
        <v>3546134.18734494</v>
      </c>
      <c r="E658" s="5">
        <v>2840684.75585131</v>
      </c>
      <c r="F658" s="5">
        <v>5176.9064461085</v>
      </c>
      <c r="G658" s="5">
        <v>4196.16618433415</v>
      </c>
      <c r="H658" s="5">
        <v>2339122.1598379</v>
      </c>
    </row>
    <row r="659" spans="1:8">
      <c r="A659" s="12">
        <v>563</v>
      </c>
      <c r="B659" s="19">
        <v>-1952261.01575909</v>
      </c>
      <c r="C659" s="5">
        <v>3799.42966825961</v>
      </c>
      <c r="D659" s="5">
        <v>3066639.72996033</v>
      </c>
      <c r="E659" s="5">
        <v>2683569.81885085</v>
      </c>
      <c r="F659" s="5">
        <v>4684.17227924644</v>
      </c>
      <c r="G659" s="5">
        <v>4126.71615497307</v>
      </c>
      <c r="H659" s="5">
        <v>2188228.89629296</v>
      </c>
    </row>
    <row r="660" spans="1:8">
      <c r="A660" s="12">
        <v>564</v>
      </c>
      <c r="B660" s="19">
        <v>-4451450.00770661</v>
      </c>
      <c r="C660" s="5">
        <v>3701.3530987403</v>
      </c>
      <c r="D660" s="5">
        <v>3015883.51559598</v>
      </c>
      <c r="E660" s="5">
        <v>2407368.65290116</v>
      </c>
      <c r="F660" s="5">
        <v>4329.93379330004</v>
      </c>
      <c r="G660" s="5">
        <v>4098.21809925693</v>
      </c>
      <c r="H660" s="5">
        <v>2433242.79285981</v>
      </c>
    </row>
    <row r="661" spans="1:8">
      <c r="A661" s="12">
        <v>565</v>
      </c>
      <c r="B661" s="19">
        <v>-2718460.04089671</v>
      </c>
      <c r="C661" s="5">
        <v>3922.06656221507</v>
      </c>
      <c r="D661" s="5">
        <v>2613252.44097481</v>
      </c>
      <c r="E661" s="5">
        <v>2572241.96789247</v>
      </c>
      <c r="F661" s="5">
        <v>4628.45502623232</v>
      </c>
      <c r="G661" s="5">
        <v>3981.45108635214</v>
      </c>
      <c r="H661" s="5">
        <v>2010996.60257235</v>
      </c>
    </row>
    <row r="662" spans="1:8">
      <c r="A662" s="12">
        <v>566</v>
      </c>
      <c r="B662" s="19">
        <v>16521671.3447028</v>
      </c>
      <c r="C662" s="5">
        <v>3762.88136073634</v>
      </c>
      <c r="D662" s="5">
        <v>2329929.73729318</v>
      </c>
      <c r="E662" s="5">
        <v>2312466.89964354</v>
      </c>
      <c r="F662" s="5">
        <v>6300.2825782117</v>
      </c>
      <c r="G662" s="5">
        <v>4005.74119693368</v>
      </c>
      <c r="H662" s="5">
        <v>2038042.40405878</v>
      </c>
    </row>
    <row r="663" spans="1:8">
      <c r="A663" s="12">
        <v>567</v>
      </c>
      <c r="B663" s="19">
        <v>-2499689.07367128</v>
      </c>
      <c r="C663" s="5">
        <v>3678.19511966799</v>
      </c>
      <c r="D663" s="5">
        <v>3579317.34440497</v>
      </c>
      <c r="E663" s="5">
        <v>2871663.46670191</v>
      </c>
      <c r="F663" s="5">
        <v>4689.0012931267</v>
      </c>
      <c r="G663" s="5">
        <v>3930.41110772463</v>
      </c>
      <c r="H663" s="5">
        <v>2072180.23590458</v>
      </c>
    </row>
    <row r="664" spans="1:8">
      <c r="A664" s="12">
        <v>568</v>
      </c>
      <c r="B664" s="19">
        <v>-7069259.59328371</v>
      </c>
      <c r="C664" s="5">
        <v>3788.09354837279</v>
      </c>
      <c r="D664" s="5">
        <v>2978377.90520147</v>
      </c>
      <c r="E664" s="5">
        <v>3094532.48141285</v>
      </c>
      <c r="F664" s="5">
        <v>4168.51973774689</v>
      </c>
      <c r="G664" s="5">
        <v>4119.84386672666</v>
      </c>
      <c r="H664" s="5">
        <v>1903656.26714486</v>
      </c>
    </row>
    <row r="665" spans="1:8">
      <c r="A665" s="12">
        <v>569</v>
      </c>
      <c r="B665" s="19">
        <v>-1797882.42340217</v>
      </c>
      <c r="C665" s="5">
        <v>3740.45808286975</v>
      </c>
      <c r="D665" s="5">
        <v>3518688.70922056</v>
      </c>
      <c r="E665" s="5">
        <v>2663024.02661288</v>
      </c>
      <c r="F665" s="5">
        <v>4755.83376066796</v>
      </c>
      <c r="G665" s="5">
        <v>4051.11806834237</v>
      </c>
      <c r="H665" s="5">
        <v>2007052.52237484</v>
      </c>
    </row>
    <row r="666" spans="1:8">
      <c r="A666" s="12">
        <v>570</v>
      </c>
      <c r="B666" s="19">
        <v>5080491.63780039</v>
      </c>
      <c r="C666" s="5">
        <v>3834.15109965465</v>
      </c>
      <c r="D666" s="5">
        <v>3400405.39751677</v>
      </c>
      <c r="E666" s="5">
        <v>2496278.7925916</v>
      </c>
      <c r="F666" s="5">
        <v>5470.74178844172</v>
      </c>
      <c r="G666" s="5">
        <v>4102.10176420159</v>
      </c>
      <c r="H666" s="5">
        <v>2062152.66220124</v>
      </c>
    </row>
    <row r="667" spans="1:8">
      <c r="A667" s="12">
        <v>571</v>
      </c>
      <c r="B667" s="19">
        <v>-4830974.57137632</v>
      </c>
      <c r="C667" s="5">
        <v>4019.02330850143</v>
      </c>
      <c r="D667" s="5">
        <v>2476952.43716292</v>
      </c>
      <c r="E667" s="5">
        <v>2978110.38370311</v>
      </c>
      <c r="F667" s="5">
        <v>4537.23747237714</v>
      </c>
      <c r="G667" s="5">
        <v>4086.67090885726</v>
      </c>
      <c r="H667" s="5">
        <v>2666825.55083506</v>
      </c>
    </row>
    <row r="668" spans="1:8">
      <c r="A668" s="12">
        <v>572</v>
      </c>
      <c r="B668" s="19">
        <v>-2724908.33804453</v>
      </c>
      <c r="C668" s="5">
        <v>4008.08820389903</v>
      </c>
      <c r="D668" s="5">
        <v>3213099.35081621</v>
      </c>
      <c r="E668" s="5">
        <v>2529595.41091226</v>
      </c>
      <c r="F668" s="5">
        <v>4799.01757196509</v>
      </c>
      <c r="G668" s="5">
        <v>4272.24971622353</v>
      </c>
      <c r="H668" s="5">
        <v>1940418.97234978</v>
      </c>
    </row>
    <row r="669" spans="1:8">
      <c r="A669" s="12">
        <v>573</v>
      </c>
      <c r="B669" s="19">
        <v>-9067283.10175506</v>
      </c>
      <c r="C669" s="5">
        <v>3885.508374777</v>
      </c>
      <c r="D669" s="5">
        <v>2386934.3886407</v>
      </c>
      <c r="E669" s="5">
        <v>3062067.25805109</v>
      </c>
      <c r="F669" s="5">
        <v>3918.82961933228</v>
      </c>
      <c r="G669" s="5">
        <v>3955.56708231201</v>
      </c>
      <c r="H669" s="5">
        <v>1768754.35546541</v>
      </c>
    </row>
    <row r="670" spans="1:8">
      <c r="A670" s="12">
        <v>574</v>
      </c>
      <c r="B670" s="19">
        <v>1349528.41298555</v>
      </c>
      <c r="C670" s="5">
        <v>4021.49747821351</v>
      </c>
      <c r="D670" s="5">
        <v>2868283.21600063</v>
      </c>
      <c r="E670" s="5">
        <v>3119729.86448813</v>
      </c>
      <c r="F670" s="5">
        <v>5308.46579435465</v>
      </c>
      <c r="G670" s="5">
        <v>3793.97984957538</v>
      </c>
      <c r="H670" s="5">
        <v>2084712.79210615</v>
      </c>
    </row>
    <row r="671" spans="1:8">
      <c r="A671" s="12">
        <v>575</v>
      </c>
      <c r="B671" s="19">
        <v>2778685.87052807</v>
      </c>
      <c r="C671" s="5">
        <v>4028.6396182756</v>
      </c>
      <c r="D671" s="5">
        <v>3288141.37563782</v>
      </c>
      <c r="E671" s="5">
        <v>2737242.0525971</v>
      </c>
      <c r="F671" s="5">
        <v>5466.2498019986</v>
      </c>
      <c r="G671" s="5">
        <v>3966.06618363464</v>
      </c>
      <c r="H671" s="5">
        <v>1858085.63926353</v>
      </c>
    </row>
    <row r="672" spans="1:8">
      <c r="A672" s="12">
        <v>576</v>
      </c>
      <c r="B672" s="19">
        <v>5101505.64242725</v>
      </c>
      <c r="C672" s="5">
        <v>3674.34730778819</v>
      </c>
      <c r="D672" s="5">
        <v>3612616.07758294</v>
      </c>
      <c r="E672" s="5">
        <v>2563807.01735023</v>
      </c>
      <c r="F672" s="5">
        <v>5433.89910482884</v>
      </c>
      <c r="G672" s="5">
        <v>3930.75481873693</v>
      </c>
      <c r="H672" s="5">
        <v>1908775.31008168</v>
      </c>
    </row>
    <row r="673" spans="1:8">
      <c r="A673" s="12">
        <v>577</v>
      </c>
      <c r="B673" s="19">
        <v>5747710.21743987</v>
      </c>
      <c r="C673" s="5">
        <v>3583.9752900867</v>
      </c>
      <c r="D673" s="5">
        <v>3354157.38542478</v>
      </c>
      <c r="E673" s="5">
        <v>2699329.27299055</v>
      </c>
      <c r="F673" s="5">
        <v>5355.47614196843</v>
      </c>
      <c r="G673" s="5">
        <v>3992.49857433051</v>
      </c>
      <c r="H673" s="5">
        <v>2366988.31838642</v>
      </c>
    </row>
    <row r="674" spans="1:8">
      <c r="A674" s="12">
        <v>578</v>
      </c>
      <c r="B674" s="19">
        <v>9152839.70996463</v>
      </c>
      <c r="C674" s="5">
        <v>3416.18606532614</v>
      </c>
      <c r="D674" s="5">
        <v>3036736.09193089</v>
      </c>
      <c r="E674" s="5">
        <v>2649704.99605521</v>
      </c>
      <c r="F674" s="5">
        <v>5485.01323411749</v>
      </c>
      <c r="G674" s="5">
        <v>3935.22140259829</v>
      </c>
      <c r="H674" s="5">
        <v>2515212.62383384</v>
      </c>
    </row>
    <row r="675" spans="1:8">
      <c r="A675" s="12">
        <v>579</v>
      </c>
      <c r="B675" s="19">
        <v>-1191995.00598117</v>
      </c>
      <c r="C675" s="5">
        <v>3679.63967670051</v>
      </c>
      <c r="D675" s="5">
        <v>2963323.67588817</v>
      </c>
      <c r="E675" s="5">
        <v>2381133.90874559</v>
      </c>
      <c r="F675" s="5">
        <v>4722.27567687247</v>
      </c>
      <c r="G675" s="5">
        <v>3624.39736062574</v>
      </c>
      <c r="H675" s="5">
        <v>2264033.53647045</v>
      </c>
    </row>
    <row r="676" spans="1:8">
      <c r="A676" s="12">
        <v>580</v>
      </c>
      <c r="B676" s="19">
        <v>-9561834.17816443</v>
      </c>
      <c r="C676" s="5">
        <v>3558.39302899842</v>
      </c>
      <c r="D676" s="5">
        <v>3177037.09081469</v>
      </c>
      <c r="E676" s="5">
        <v>2962558.68138105</v>
      </c>
      <c r="F676" s="5">
        <v>3748.80495586925</v>
      </c>
      <c r="G676" s="5">
        <v>4039.50329973557</v>
      </c>
      <c r="H676" s="5">
        <v>2071818.90089571</v>
      </c>
    </row>
    <row r="677" spans="1:8">
      <c r="A677" s="12">
        <v>581</v>
      </c>
      <c r="B677" s="19">
        <v>-4193794.82294865</v>
      </c>
      <c r="C677" s="5">
        <v>3897.02244861452</v>
      </c>
      <c r="D677" s="5">
        <v>2960067.70544094</v>
      </c>
      <c r="E677" s="5">
        <v>2756935.73145343</v>
      </c>
      <c r="F677" s="5">
        <v>4556.80519738932</v>
      </c>
      <c r="G677" s="5">
        <v>4038.14704793168</v>
      </c>
      <c r="H677" s="5">
        <v>2169615.93749097</v>
      </c>
    </row>
    <row r="678" spans="1:8">
      <c r="A678" s="12">
        <v>582</v>
      </c>
      <c r="B678" s="19">
        <v>7283808.96463902</v>
      </c>
      <c r="C678" s="5">
        <v>3879.44781306729</v>
      </c>
      <c r="D678" s="5">
        <v>3022136.41483929</v>
      </c>
      <c r="E678" s="5">
        <v>2738100.94951438</v>
      </c>
      <c r="F678" s="5">
        <v>5719.56214155711</v>
      </c>
      <c r="G678" s="5">
        <v>3959.0510553197</v>
      </c>
      <c r="H678" s="5">
        <v>2035833.97285643</v>
      </c>
    </row>
    <row r="679" spans="1:8">
      <c r="A679" s="12">
        <v>583</v>
      </c>
      <c r="B679" s="19">
        <v>6553073.7619548</v>
      </c>
      <c r="C679" s="5">
        <v>3848.54314226435</v>
      </c>
      <c r="D679" s="5">
        <v>2841755.80542686</v>
      </c>
      <c r="E679" s="5">
        <v>2817138.01443151</v>
      </c>
      <c r="F679" s="5">
        <v>5665.42327910601</v>
      </c>
      <c r="G679" s="5">
        <v>3776.19675297687</v>
      </c>
      <c r="H679" s="5">
        <v>2134909.64098262</v>
      </c>
    </row>
    <row r="680" spans="1:8">
      <c r="A680" s="12">
        <v>584</v>
      </c>
      <c r="B680" s="19">
        <v>9417834.23718087</v>
      </c>
      <c r="C680" s="5">
        <v>3713.98505549109</v>
      </c>
      <c r="D680" s="5">
        <v>3129425.26731182</v>
      </c>
      <c r="E680" s="5">
        <v>3181004.34589808</v>
      </c>
      <c r="F680" s="5">
        <v>5810.9292034668</v>
      </c>
      <c r="G680" s="5">
        <v>4056.0603681381</v>
      </c>
      <c r="H680" s="5">
        <v>2527028.83535438</v>
      </c>
    </row>
    <row r="681" spans="1:8">
      <c r="A681" s="12">
        <v>585</v>
      </c>
      <c r="B681" s="19">
        <v>9831194.98404612</v>
      </c>
      <c r="C681" s="5">
        <v>3705.11343422311</v>
      </c>
      <c r="D681" s="5">
        <v>2877737.75599108</v>
      </c>
      <c r="E681" s="5">
        <v>3352316.96360625</v>
      </c>
      <c r="F681" s="5">
        <v>5868.44091956668</v>
      </c>
      <c r="G681" s="5">
        <v>3880.46416521863</v>
      </c>
      <c r="H681" s="5">
        <v>2219689.74037772</v>
      </c>
    </row>
    <row r="682" spans="1:8">
      <c r="A682" s="12">
        <v>586</v>
      </c>
      <c r="B682" s="19">
        <v>1989062.86422785</v>
      </c>
      <c r="C682" s="5">
        <v>3587.96901997887</v>
      </c>
      <c r="D682" s="5">
        <v>3023836.33663989</v>
      </c>
      <c r="E682" s="5">
        <v>2284182.8987532</v>
      </c>
      <c r="F682" s="5">
        <v>4965.4196616357</v>
      </c>
      <c r="G682" s="5">
        <v>3647.69107141643</v>
      </c>
      <c r="H682" s="5">
        <v>2025417.82555425</v>
      </c>
    </row>
    <row r="683" spans="1:8">
      <c r="A683" s="12">
        <v>587</v>
      </c>
      <c r="B683" s="19">
        <v>-1418156.64249045</v>
      </c>
      <c r="C683" s="5">
        <v>4024.94365027262</v>
      </c>
      <c r="D683" s="5">
        <v>2458945.02424039</v>
      </c>
      <c r="E683" s="5">
        <v>2878715.96487149</v>
      </c>
      <c r="F683" s="5">
        <v>4918.09206932506</v>
      </c>
      <c r="G683" s="5">
        <v>3751.68525506386</v>
      </c>
      <c r="H683" s="5">
        <v>2323716.82262994</v>
      </c>
    </row>
    <row r="684" spans="1:8">
      <c r="A684" s="12">
        <v>588</v>
      </c>
      <c r="B684" s="19">
        <v>-7146702.72703507</v>
      </c>
      <c r="C684" s="5">
        <v>3815.42478928576</v>
      </c>
      <c r="D684" s="5">
        <v>3681631.43422737</v>
      </c>
      <c r="E684" s="5">
        <v>2779200.34341152</v>
      </c>
      <c r="F684" s="5">
        <v>4339.73115868242</v>
      </c>
      <c r="G684" s="5">
        <v>4034.09391403283</v>
      </c>
      <c r="H684" s="5">
        <v>1791118.1931968</v>
      </c>
    </row>
    <row r="685" spans="1:8">
      <c r="A685" s="12">
        <v>589</v>
      </c>
      <c r="B685" s="19">
        <v>-6912956.96781013</v>
      </c>
      <c r="C685" s="5">
        <v>3834.34702150389</v>
      </c>
      <c r="D685" s="5">
        <v>2893996.31637694</v>
      </c>
      <c r="E685" s="5">
        <v>2902220.70854079</v>
      </c>
      <c r="F685" s="5">
        <v>4189.9452138823</v>
      </c>
      <c r="G685" s="5">
        <v>4209.74225529978</v>
      </c>
      <c r="H685" s="5">
        <v>1944343.07307622</v>
      </c>
    </row>
    <row r="686" spans="1:8">
      <c r="A686" s="12">
        <v>590</v>
      </c>
      <c r="B686" s="19">
        <v>-1524309.14083919</v>
      </c>
      <c r="C686" s="5">
        <v>3669.5649153776</v>
      </c>
      <c r="D686" s="5">
        <v>3486833.45905536</v>
      </c>
      <c r="E686" s="5">
        <v>2838611.73774937</v>
      </c>
      <c r="F686" s="5">
        <v>4732.84410752328</v>
      </c>
      <c r="G686" s="5">
        <v>4010.49302386895</v>
      </c>
      <c r="H686" s="5">
        <v>2085095.52672327</v>
      </c>
    </row>
    <row r="687" spans="1:8">
      <c r="A687" s="12">
        <v>591</v>
      </c>
      <c r="B687" s="19">
        <v>4264218.56995561</v>
      </c>
      <c r="C687" s="5">
        <v>3501.94860622932</v>
      </c>
      <c r="D687" s="5">
        <v>2976165.03320506</v>
      </c>
      <c r="E687" s="5">
        <v>2610073.46363483</v>
      </c>
      <c r="F687" s="5">
        <v>4945.22662342237</v>
      </c>
      <c r="G687" s="5">
        <v>4148.92470310788</v>
      </c>
      <c r="H687" s="5">
        <v>2026478.62515587</v>
      </c>
    </row>
    <row r="688" spans="1:8">
      <c r="A688" s="12">
        <v>592</v>
      </c>
      <c r="B688" s="19">
        <v>-3848804.23775682</v>
      </c>
      <c r="C688" s="5">
        <v>4004.55187706766</v>
      </c>
      <c r="D688" s="5">
        <v>2781118.2166287</v>
      </c>
      <c r="E688" s="5">
        <v>2930413.37031974</v>
      </c>
      <c r="F688" s="5">
        <v>4650.02878854398</v>
      </c>
      <c r="G688" s="5">
        <v>4045.59672892434</v>
      </c>
      <c r="H688" s="5">
        <v>1908863.96296799</v>
      </c>
    </row>
    <row r="689" spans="1:8">
      <c r="A689" s="12">
        <v>593</v>
      </c>
      <c r="B689" s="19">
        <v>2301711.97161997</v>
      </c>
      <c r="C689" s="5">
        <v>3867.8253784685</v>
      </c>
      <c r="D689" s="5">
        <v>3171010.36390441</v>
      </c>
      <c r="E689" s="5">
        <v>2806622.87100083</v>
      </c>
      <c r="F689" s="5">
        <v>5270.37664433262</v>
      </c>
      <c r="G689" s="5">
        <v>3901.04998121552</v>
      </c>
      <c r="H689" s="5">
        <v>2085230.43215695</v>
      </c>
    </row>
    <row r="690" spans="1:8">
      <c r="A690" s="12">
        <v>594</v>
      </c>
      <c r="B690" s="19">
        <v>138267.389246724</v>
      </c>
      <c r="C690" s="5">
        <v>3634.200287295</v>
      </c>
      <c r="D690" s="5">
        <v>2975375.14518175</v>
      </c>
      <c r="E690" s="5">
        <v>3358183.80839869</v>
      </c>
      <c r="F690" s="5">
        <v>4757.80980618732</v>
      </c>
      <c r="G690" s="5">
        <v>4101.3160945675</v>
      </c>
      <c r="H690" s="5">
        <v>2208196.8773755</v>
      </c>
    </row>
    <row r="691" spans="1:8">
      <c r="A691" s="12">
        <v>595</v>
      </c>
      <c r="B691" s="19">
        <v>1783716.88893795</v>
      </c>
      <c r="C691" s="5">
        <v>3991.90257031792</v>
      </c>
      <c r="D691" s="5">
        <v>3429152.13834821</v>
      </c>
      <c r="E691" s="5">
        <v>2550550.53096717</v>
      </c>
      <c r="F691" s="5">
        <v>5393.573250724</v>
      </c>
      <c r="G691" s="5">
        <v>3916.21720973138</v>
      </c>
      <c r="H691" s="5">
        <v>2266776.48782053</v>
      </c>
    </row>
    <row r="692" spans="1:8">
      <c r="A692" s="12">
        <v>596</v>
      </c>
      <c r="B692" s="19">
        <v>5055351.30186178</v>
      </c>
      <c r="C692" s="5">
        <v>3456.63513238743</v>
      </c>
      <c r="D692" s="5">
        <v>2880116.16534068</v>
      </c>
      <c r="E692" s="5">
        <v>2732449.85758033</v>
      </c>
      <c r="F692" s="5">
        <v>5043.56388043378</v>
      </c>
      <c r="G692" s="5">
        <v>3932.65583271813</v>
      </c>
      <c r="H692" s="5">
        <v>2004655.55009472</v>
      </c>
    </row>
    <row r="693" spans="1:8">
      <c r="A693" s="12">
        <v>597</v>
      </c>
      <c r="B693" s="19">
        <v>4865203.37486176</v>
      </c>
      <c r="C693" s="5">
        <v>3786.11703383291</v>
      </c>
      <c r="D693" s="5">
        <v>2473171.08827496</v>
      </c>
      <c r="E693" s="5">
        <v>2627804.03251528</v>
      </c>
      <c r="F693" s="5">
        <v>5233.95389270682</v>
      </c>
      <c r="G693" s="5">
        <v>3998.1338835447</v>
      </c>
      <c r="H693" s="5">
        <v>2256153.02983689</v>
      </c>
    </row>
    <row r="694" spans="1:8">
      <c r="A694" s="12">
        <v>598</v>
      </c>
      <c r="B694" s="19">
        <v>-172512.664376461</v>
      </c>
      <c r="C694" s="5">
        <v>3812.419707931</v>
      </c>
      <c r="D694" s="5">
        <v>2835090.02514802</v>
      </c>
      <c r="E694" s="5">
        <v>2967727.26124037</v>
      </c>
      <c r="F694" s="5">
        <v>4854.68519415036</v>
      </c>
      <c r="G694" s="5">
        <v>3984.89259541187</v>
      </c>
      <c r="H694" s="5">
        <v>1924408.09373767</v>
      </c>
    </row>
    <row r="695" spans="1:8">
      <c r="A695" s="12">
        <v>599</v>
      </c>
      <c r="B695" s="19">
        <v>7054475.40560778</v>
      </c>
      <c r="C695" s="5">
        <v>3492.64532103104</v>
      </c>
      <c r="D695" s="5">
        <v>3176096.84021838</v>
      </c>
      <c r="E695" s="5">
        <v>2811253.21090829</v>
      </c>
      <c r="F695" s="5">
        <v>5276.9799385505</v>
      </c>
      <c r="G695" s="5">
        <v>4154.08268450634</v>
      </c>
      <c r="H695" s="5">
        <v>2206792.94496399</v>
      </c>
    </row>
    <row r="696" spans="1:8">
      <c r="A696" s="12">
        <v>600</v>
      </c>
      <c r="B696" s="19">
        <v>7969816.63810359</v>
      </c>
      <c r="C696" s="5">
        <v>3718.97286421356</v>
      </c>
      <c r="D696" s="5">
        <v>3080642.97392738</v>
      </c>
      <c r="E696" s="5">
        <v>2972980.22406572</v>
      </c>
      <c r="F696" s="5">
        <v>5644.31183014688</v>
      </c>
      <c r="G696" s="5">
        <v>4005.75147117462</v>
      </c>
      <c r="H696" s="5">
        <v>2124945.3623077</v>
      </c>
    </row>
    <row r="697" spans="1:8">
      <c r="A697" s="12">
        <v>601</v>
      </c>
      <c r="B697" s="19">
        <v>-492438.659135831</v>
      </c>
      <c r="C697" s="5">
        <v>3516.15227074006</v>
      </c>
      <c r="D697" s="5">
        <v>3050151.51651222</v>
      </c>
      <c r="E697" s="5">
        <v>2308342.47894078</v>
      </c>
      <c r="F697" s="5">
        <v>4535.39955096677</v>
      </c>
      <c r="G697" s="5">
        <v>4061.80362899436</v>
      </c>
      <c r="H697" s="5">
        <v>2328883.02129226</v>
      </c>
    </row>
    <row r="698" spans="1:8">
      <c r="A698" s="12">
        <v>602</v>
      </c>
      <c r="B698" s="19">
        <v>-2536518.54068221</v>
      </c>
      <c r="C698" s="5">
        <v>3849.20979715214</v>
      </c>
      <c r="D698" s="5">
        <v>2960956.1450922</v>
      </c>
      <c r="E698" s="5">
        <v>2237921.42600614</v>
      </c>
      <c r="F698" s="5">
        <v>4593.86702902741</v>
      </c>
      <c r="G698" s="5">
        <v>4135.61771157731</v>
      </c>
      <c r="H698" s="5">
        <v>1805660.20441995</v>
      </c>
    </row>
    <row r="699" spans="1:8">
      <c r="A699" s="12">
        <v>603</v>
      </c>
      <c r="B699" s="19">
        <v>2661229.46108902</v>
      </c>
      <c r="C699" s="5">
        <v>3610.22447191248</v>
      </c>
      <c r="D699" s="5">
        <v>2711756.40778846</v>
      </c>
      <c r="E699" s="5">
        <v>2943245.54274467</v>
      </c>
      <c r="F699" s="5">
        <v>5005.68014628674</v>
      </c>
      <c r="G699" s="5">
        <v>3805.51726712389</v>
      </c>
      <c r="H699" s="5">
        <v>2535309.09164423</v>
      </c>
    </row>
    <row r="700" spans="1:8">
      <c r="A700" s="12">
        <v>604</v>
      </c>
      <c r="B700" s="19">
        <v>10731684.291815</v>
      </c>
      <c r="C700" s="5">
        <v>3521.93048514599</v>
      </c>
      <c r="D700" s="5">
        <v>2911181.67572648</v>
      </c>
      <c r="E700" s="5">
        <v>2487300.3728203</v>
      </c>
      <c r="F700" s="5">
        <v>5665.14812475129</v>
      </c>
      <c r="G700" s="5">
        <v>3975.6351029012</v>
      </c>
      <c r="H700" s="5">
        <v>2203288.35058575</v>
      </c>
    </row>
    <row r="701" spans="1:8">
      <c r="A701" s="12">
        <v>605</v>
      </c>
      <c r="B701" s="19">
        <v>2822164.09061951</v>
      </c>
      <c r="C701" s="5">
        <v>3677.13382820445</v>
      </c>
      <c r="D701" s="5">
        <v>2973806.48596365</v>
      </c>
      <c r="E701" s="5">
        <v>3310914.64855315</v>
      </c>
      <c r="F701" s="5">
        <v>5026.34190442673</v>
      </c>
      <c r="G701" s="5">
        <v>4210.23470607623</v>
      </c>
      <c r="H701" s="5">
        <v>2260345.30889237</v>
      </c>
    </row>
    <row r="702" spans="1:8">
      <c r="A702" s="12">
        <v>606</v>
      </c>
      <c r="B702" s="19">
        <v>3795326.1350649</v>
      </c>
      <c r="C702" s="5">
        <v>3787.02987624247</v>
      </c>
      <c r="D702" s="5">
        <v>3014287.90428353</v>
      </c>
      <c r="E702" s="5">
        <v>2361645.40492191</v>
      </c>
      <c r="F702" s="5">
        <v>5229.65652452002</v>
      </c>
      <c r="G702" s="5">
        <v>4063.464271262</v>
      </c>
      <c r="H702" s="5">
        <v>2424824.07041172</v>
      </c>
    </row>
    <row r="703" spans="1:8">
      <c r="A703" s="12">
        <v>607</v>
      </c>
      <c r="B703" s="19">
        <v>-2101731.29070523</v>
      </c>
      <c r="C703" s="5">
        <v>3893.3349083757</v>
      </c>
      <c r="D703" s="5">
        <v>2260570.3279644</v>
      </c>
      <c r="E703" s="5">
        <v>3022464.80091171</v>
      </c>
      <c r="F703" s="5">
        <v>4569.44517013375</v>
      </c>
      <c r="G703" s="5">
        <v>4251.9464448667</v>
      </c>
      <c r="H703" s="5">
        <v>2132886.73699653</v>
      </c>
    </row>
    <row r="704" spans="1:8">
      <c r="A704" s="12">
        <v>608</v>
      </c>
      <c r="B704" s="19">
        <v>-2704355.92795787</v>
      </c>
      <c r="C704" s="5">
        <v>3809.61673399761</v>
      </c>
      <c r="D704" s="5">
        <v>3358807.64938064</v>
      </c>
      <c r="E704" s="5">
        <v>2557286.61314363</v>
      </c>
      <c r="F704" s="5">
        <v>4771.34356018822</v>
      </c>
      <c r="G704" s="5">
        <v>3745.09032608774</v>
      </c>
      <c r="H704" s="5">
        <v>2181653.38551904</v>
      </c>
    </row>
    <row r="705" spans="1:8">
      <c r="A705" s="12">
        <v>609</v>
      </c>
      <c r="B705" s="19">
        <v>-1379319.3753071</v>
      </c>
      <c r="C705" s="5">
        <v>3793.71578125356</v>
      </c>
      <c r="D705" s="5">
        <v>2775683.58848762</v>
      </c>
      <c r="E705" s="5">
        <v>2873461.28003381</v>
      </c>
      <c r="F705" s="5">
        <v>4752.71377727772</v>
      </c>
      <c r="G705" s="5">
        <v>3756.47879447095</v>
      </c>
      <c r="H705" s="5">
        <v>2007523.49623267</v>
      </c>
    </row>
    <row r="706" spans="1:8">
      <c r="A706" s="12">
        <v>610</v>
      </c>
      <c r="B706" s="19">
        <v>1559511.03298094</v>
      </c>
      <c r="C706" s="5">
        <v>3815.75735964618</v>
      </c>
      <c r="D706" s="5">
        <v>2965560.89944761</v>
      </c>
      <c r="E706" s="5">
        <v>2395545.84150621</v>
      </c>
      <c r="F706" s="5">
        <v>5004.10845905939</v>
      </c>
      <c r="G706" s="5">
        <v>4050.47327509631</v>
      </c>
      <c r="H706" s="5">
        <v>1966290.04961414</v>
      </c>
    </row>
    <row r="707" spans="1:8">
      <c r="A707" s="12">
        <v>611</v>
      </c>
      <c r="B707" s="19">
        <v>1171632.82527381</v>
      </c>
      <c r="C707" s="5">
        <v>3600.77330928135</v>
      </c>
      <c r="D707" s="5">
        <v>3119964.64595196</v>
      </c>
      <c r="E707" s="5">
        <v>2622880.96765936</v>
      </c>
      <c r="F707" s="5">
        <v>4770.04110237195</v>
      </c>
      <c r="G707" s="5">
        <v>4198.64510532953</v>
      </c>
      <c r="H707" s="5">
        <v>2076358.05092799</v>
      </c>
    </row>
    <row r="708" spans="1:8">
      <c r="A708" s="12">
        <v>612</v>
      </c>
      <c r="B708" s="19">
        <v>-2520244.35440546</v>
      </c>
      <c r="C708" s="5">
        <v>3687.48500460461</v>
      </c>
      <c r="D708" s="5">
        <v>3490788.7072029</v>
      </c>
      <c r="E708" s="5">
        <v>3001015.08937371</v>
      </c>
      <c r="F708" s="5">
        <v>4575.96978379476</v>
      </c>
      <c r="G708" s="5">
        <v>4316.11529562797</v>
      </c>
      <c r="H708" s="5">
        <v>1748911.80520486</v>
      </c>
    </row>
    <row r="709" spans="1:8">
      <c r="A709" s="12">
        <v>613</v>
      </c>
      <c r="B709" s="19">
        <v>-1718185.45910703</v>
      </c>
      <c r="C709" s="5">
        <v>3745.03071025202</v>
      </c>
      <c r="D709" s="5">
        <v>2959930.17236386</v>
      </c>
      <c r="E709" s="5">
        <v>2882470.35774918</v>
      </c>
      <c r="F709" s="5">
        <v>4660.46171049976</v>
      </c>
      <c r="G709" s="5">
        <v>4129.70780403994</v>
      </c>
      <c r="H709" s="5">
        <v>2514560.49559329</v>
      </c>
    </row>
    <row r="710" spans="1:8">
      <c r="A710" s="12">
        <v>614</v>
      </c>
      <c r="B710" s="19">
        <v>-6059227.50873117</v>
      </c>
      <c r="C710" s="5">
        <v>3862.21075980475</v>
      </c>
      <c r="D710" s="5">
        <v>2617151.08215263</v>
      </c>
      <c r="E710" s="5">
        <v>2720808.71121497</v>
      </c>
      <c r="F710" s="5">
        <v>4223.97862096228</v>
      </c>
      <c r="G710" s="5">
        <v>4350.45761364808</v>
      </c>
      <c r="H710" s="5">
        <v>2212807.58552994</v>
      </c>
    </row>
    <row r="711" spans="1:8">
      <c r="A711" s="12">
        <v>615</v>
      </c>
      <c r="B711" s="19">
        <v>-4879570.4298672</v>
      </c>
      <c r="C711" s="5">
        <v>3800.9605922278</v>
      </c>
      <c r="D711" s="5">
        <v>2645424.06223697</v>
      </c>
      <c r="E711" s="5">
        <v>2988460.88400602</v>
      </c>
      <c r="F711" s="5">
        <v>4333.43520676282</v>
      </c>
      <c r="G711" s="5">
        <v>4102.96152317411</v>
      </c>
      <c r="H711" s="5">
        <v>2325974.98268519</v>
      </c>
    </row>
    <row r="712" spans="1:8">
      <c r="A712" s="12">
        <v>616</v>
      </c>
      <c r="B712" s="19">
        <v>-480015.012049188</v>
      </c>
      <c r="C712" s="5">
        <v>3707.21664622694</v>
      </c>
      <c r="D712" s="5">
        <v>2849336.77464837</v>
      </c>
      <c r="E712" s="5">
        <v>2798947.69211274</v>
      </c>
      <c r="F712" s="5">
        <v>4679.20896907548</v>
      </c>
      <c r="G712" s="5">
        <v>4278.55704418978</v>
      </c>
      <c r="H712" s="5">
        <v>2587953.74037531</v>
      </c>
    </row>
    <row r="713" spans="1:8">
      <c r="A713" s="12">
        <v>617</v>
      </c>
      <c r="B713" s="19">
        <v>-46383.552932187</v>
      </c>
      <c r="C713" s="5">
        <v>3820.62652942966</v>
      </c>
      <c r="D713" s="5">
        <v>3195022.41146217</v>
      </c>
      <c r="E713" s="5">
        <v>3498367.96559822</v>
      </c>
      <c r="F713" s="5">
        <v>5028.33220549863</v>
      </c>
      <c r="G713" s="5">
        <v>3967.68762869269</v>
      </c>
      <c r="H713" s="5">
        <v>2188349.2495462</v>
      </c>
    </row>
    <row r="714" spans="1:8">
      <c r="A714" s="12">
        <v>618</v>
      </c>
      <c r="B714" s="19">
        <v>-14496691.9009032</v>
      </c>
      <c r="C714" s="5">
        <v>3923.93668793894</v>
      </c>
      <c r="D714" s="5">
        <v>3375491.33523301</v>
      </c>
      <c r="E714" s="5">
        <v>2701680.80296343</v>
      </c>
      <c r="F714" s="5">
        <v>3659.43542819016</v>
      </c>
      <c r="G714" s="5">
        <v>3917.11891924826</v>
      </c>
      <c r="H714" s="5">
        <v>2283269.21390244</v>
      </c>
    </row>
    <row r="715" spans="1:8">
      <c r="A715" s="12">
        <v>619</v>
      </c>
      <c r="B715" s="19">
        <v>-1026942.03076082</v>
      </c>
      <c r="C715" s="5">
        <v>3710.90294710006</v>
      </c>
      <c r="D715" s="5">
        <v>3575106.52514106</v>
      </c>
      <c r="E715" s="5">
        <v>2241923.22700442</v>
      </c>
      <c r="F715" s="5">
        <v>4805.34639966567</v>
      </c>
      <c r="G715" s="5">
        <v>3969.69694500107</v>
      </c>
      <c r="H715" s="5">
        <v>1985186.39711897</v>
      </c>
    </row>
    <row r="716" spans="1:8">
      <c r="A716" s="12">
        <v>620</v>
      </c>
      <c r="B716" s="19">
        <v>1933856.7671025</v>
      </c>
      <c r="C716" s="5">
        <v>3812.83302200313</v>
      </c>
      <c r="D716" s="5">
        <v>2851651.15442587</v>
      </c>
      <c r="E716" s="5">
        <v>2130266.10795656</v>
      </c>
      <c r="F716" s="5">
        <v>5010.39847073724</v>
      </c>
      <c r="G716" s="5">
        <v>4042.35890271022</v>
      </c>
      <c r="H716" s="5">
        <v>2256522.39454277</v>
      </c>
    </row>
    <row r="717" spans="1:8">
      <c r="A717" s="12">
        <v>621</v>
      </c>
      <c r="B717" s="19">
        <v>-7257198.38585771</v>
      </c>
      <c r="C717" s="5">
        <v>3775.58457960066</v>
      </c>
      <c r="D717" s="5">
        <v>3385651.10464194</v>
      </c>
      <c r="E717" s="5">
        <v>2473532.64120315</v>
      </c>
      <c r="F717" s="5">
        <v>4223.14228004505</v>
      </c>
      <c r="G717" s="5">
        <v>3925.80343562719</v>
      </c>
      <c r="H717" s="5">
        <v>2093145.54782463</v>
      </c>
    </row>
    <row r="718" spans="1:8">
      <c r="A718" s="12">
        <v>622</v>
      </c>
      <c r="B718" s="19">
        <v>11707353.2404853</v>
      </c>
      <c r="C718" s="5">
        <v>3459.03460506806</v>
      </c>
      <c r="D718" s="5">
        <v>3019233.43821363</v>
      </c>
      <c r="E718" s="5">
        <v>2783387.94069477</v>
      </c>
      <c r="F718" s="5">
        <v>5727.34300480303</v>
      </c>
      <c r="G718" s="5">
        <v>4063.42327157869</v>
      </c>
      <c r="H718" s="5">
        <v>2631794.26936462</v>
      </c>
    </row>
    <row r="719" spans="1:8">
      <c r="A719" s="12">
        <v>623</v>
      </c>
      <c r="B719" s="19">
        <v>-7880951.01389234</v>
      </c>
      <c r="C719" s="5">
        <v>3986.49399229094</v>
      </c>
      <c r="D719" s="5">
        <v>3527991.49369895</v>
      </c>
      <c r="E719" s="5">
        <v>2967421.18319254</v>
      </c>
      <c r="F719" s="5">
        <v>4443.41627522573</v>
      </c>
      <c r="G719" s="5">
        <v>4038.68905197805</v>
      </c>
      <c r="H719" s="5">
        <v>2273400.38846138</v>
      </c>
    </row>
    <row r="720" spans="1:8">
      <c r="A720" s="12">
        <v>624</v>
      </c>
      <c r="B720" s="19">
        <v>2441672.11646829</v>
      </c>
      <c r="C720" s="5">
        <v>3567.63163389066</v>
      </c>
      <c r="D720" s="5">
        <v>3227275.90126661</v>
      </c>
      <c r="E720" s="5">
        <v>2482164.40821507</v>
      </c>
      <c r="F720" s="5">
        <v>4982.58369624801</v>
      </c>
      <c r="G720" s="5">
        <v>3823.39627551068</v>
      </c>
      <c r="H720" s="5">
        <v>1786205.03425063</v>
      </c>
    </row>
    <row r="721" spans="1:8">
      <c r="A721" s="12">
        <v>625</v>
      </c>
      <c r="B721" s="19">
        <v>9595861.29093516</v>
      </c>
      <c r="C721" s="5">
        <v>3842.59516205702</v>
      </c>
      <c r="D721" s="5">
        <v>3130215.73418624</v>
      </c>
      <c r="E721" s="5">
        <v>2713917.02692285</v>
      </c>
      <c r="F721" s="5">
        <v>5867.1237401836</v>
      </c>
      <c r="G721" s="5">
        <v>4114.53462549078</v>
      </c>
      <c r="H721" s="5">
        <v>2107763.34004914</v>
      </c>
    </row>
    <row r="722" spans="1:8">
      <c r="A722" s="12">
        <v>626</v>
      </c>
      <c r="B722" s="19">
        <v>-5657942.70847461</v>
      </c>
      <c r="C722" s="5">
        <v>3760.12597053543</v>
      </c>
      <c r="D722" s="5">
        <v>3245017.28397645</v>
      </c>
      <c r="E722" s="5">
        <v>3521662.73326162</v>
      </c>
      <c r="F722" s="5">
        <v>4384.32624683406</v>
      </c>
      <c r="G722" s="5">
        <v>4090.42089954912</v>
      </c>
      <c r="H722" s="5">
        <v>1997664.30072156</v>
      </c>
    </row>
    <row r="723" spans="1:8">
      <c r="A723" s="12">
        <v>627</v>
      </c>
      <c r="B723" s="19">
        <v>-2237468.53758508</v>
      </c>
      <c r="C723" s="5">
        <v>3861.67302331151</v>
      </c>
      <c r="D723" s="5">
        <v>2903497.37334891</v>
      </c>
      <c r="E723" s="5">
        <v>2575252.96712153</v>
      </c>
      <c r="F723" s="5">
        <v>4740.23407268649</v>
      </c>
      <c r="G723" s="5">
        <v>3793.71119315042</v>
      </c>
      <c r="H723" s="5">
        <v>2157820.21480073</v>
      </c>
    </row>
    <row r="724" spans="1:8">
      <c r="A724" s="12">
        <v>628</v>
      </c>
      <c r="B724" s="19">
        <v>2748166.49091181</v>
      </c>
      <c r="C724" s="5">
        <v>3665.83197108561</v>
      </c>
      <c r="D724" s="5">
        <v>2847552.23113769</v>
      </c>
      <c r="E724" s="5">
        <v>2714155.39414329</v>
      </c>
      <c r="F724" s="5">
        <v>5025.17741371232</v>
      </c>
      <c r="G724" s="5">
        <v>3954.86278244235</v>
      </c>
      <c r="H724" s="5">
        <v>2395016.00356397</v>
      </c>
    </row>
    <row r="725" spans="1:8">
      <c r="A725" s="12">
        <v>629</v>
      </c>
      <c r="B725" s="19">
        <v>-14684376.4796607</v>
      </c>
      <c r="C725" s="5">
        <v>4081.5181133442</v>
      </c>
      <c r="D725" s="5">
        <v>3497154.3432479</v>
      </c>
      <c r="E725" s="5">
        <v>2483972.97649198</v>
      </c>
      <c r="F725" s="5">
        <v>3789.97492042034</v>
      </c>
      <c r="G725" s="5">
        <v>3814.7056514252</v>
      </c>
      <c r="H725" s="5">
        <v>2059008.33201845</v>
      </c>
    </row>
    <row r="726" spans="1:8">
      <c r="A726" s="12">
        <v>630</v>
      </c>
      <c r="B726" s="19">
        <v>6728074.70929433</v>
      </c>
      <c r="C726" s="5">
        <v>3773.11282278187</v>
      </c>
      <c r="D726" s="5">
        <v>2988229.77147864</v>
      </c>
      <c r="E726" s="5">
        <v>2558308.61979686</v>
      </c>
      <c r="F726" s="5">
        <v>5612.90827735298</v>
      </c>
      <c r="G726" s="5">
        <v>3810.8402321593</v>
      </c>
      <c r="H726" s="5">
        <v>2185817.6655158</v>
      </c>
    </row>
    <row r="727" spans="1:8">
      <c r="A727" s="12">
        <v>631</v>
      </c>
      <c r="B727" s="19">
        <v>8045737.27311523</v>
      </c>
      <c r="C727" s="5">
        <v>3461.58711482353</v>
      </c>
      <c r="D727" s="5">
        <v>2814291.83317377</v>
      </c>
      <c r="E727" s="5">
        <v>2239856.40788704</v>
      </c>
      <c r="F727" s="5">
        <v>5154.76599360646</v>
      </c>
      <c r="G727" s="5">
        <v>4285.92258639658</v>
      </c>
      <c r="H727" s="5">
        <v>2141785.44897776</v>
      </c>
    </row>
    <row r="728" spans="1:8">
      <c r="A728" s="12">
        <v>632</v>
      </c>
      <c r="B728" s="19">
        <v>9590703.32031003</v>
      </c>
      <c r="C728" s="5">
        <v>3668.37160664378</v>
      </c>
      <c r="D728" s="5">
        <v>2544190.49294278</v>
      </c>
      <c r="E728" s="5">
        <v>2826145.88477076</v>
      </c>
      <c r="F728" s="5">
        <v>5643.37057821059</v>
      </c>
      <c r="G728" s="5">
        <v>3962.79939841637</v>
      </c>
      <c r="H728" s="5">
        <v>2309174.71200035</v>
      </c>
    </row>
    <row r="729" spans="1:8">
      <c r="A729" s="12">
        <v>633</v>
      </c>
      <c r="B729" s="19">
        <v>-1207217.65252714</v>
      </c>
      <c r="C729" s="5">
        <v>3916.63650574672</v>
      </c>
      <c r="D729" s="5">
        <v>2608575.59786636</v>
      </c>
      <c r="E729" s="5">
        <v>3235073.43963781</v>
      </c>
      <c r="F729" s="5">
        <v>4935.04796076505</v>
      </c>
      <c r="G729" s="5">
        <v>3607.62005287642</v>
      </c>
      <c r="H729" s="5">
        <v>2244831.85780121</v>
      </c>
    </row>
    <row r="730" spans="1:8">
      <c r="A730" s="12">
        <v>634</v>
      </c>
      <c r="B730" s="19">
        <v>-1979545.03630552</v>
      </c>
      <c r="C730" s="5">
        <v>3731.06624450546</v>
      </c>
      <c r="D730" s="5">
        <v>2654310.60485134</v>
      </c>
      <c r="E730" s="5">
        <v>2601646.59656465</v>
      </c>
      <c r="F730" s="5">
        <v>4576.99122895347</v>
      </c>
      <c r="G730" s="5">
        <v>3713.35182099057</v>
      </c>
      <c r="H730" s="5">
        <v>1941872.32346093</v>
      </c>
    </row>
    <row r="731" spans="1:8">
      <c r="A731" s="12">
        <v>635</v>
      </c>
      <c r="B731" s="19">
        <v>6933332.86965229</v>
      </c>
      <c r="C731" s="5">
        <v>3516.64533923144</v>
      </c>
      <c r="D731" s="5">
        <v>3080605.80475583</v>
      </c>
      <c r="E731" s="5">
        <v>2846260.41673872</v>
      </c>
      <c r="F731" s="5">
        <v>5294.78790505135</v>
      </c>
      <c r="G731" s="5">
        <v>4063.65257558835</v>
      </c>
      <c r="H731" s="5">
        <v>1994036.94443433</v>
      </c>
    </row>
    <row r="732" spans="1:8">
      <c r="A732" s="12">
        <v>636</v>
      </c>
      <c r="B732" s="19">
        <v>1546431.23992906</v>
      </c>
      <c r="C732" s="5">
        <v>3736.99036404775</v>
      </c>
      <c r="D732" s="5">
        <v>2905101.01575473</v>
      </c>
      <c r="E732" s="5">
        <v>3106829.61155074</v>
      </c>
      <c r="F732" s="5">
        <v>5032.12164379153</v>
      </c>
      <c r="G732" s="5">
        <v>3872.71943746478</v>
      </c>
      <c r="H732" s="5">
        <v>2169473.93099955</v>
      </c>
    </row>
    <row r="733" spans="1:8">
      <c r="A733" s="12">
        <v>637</v>
      </c>
      <c r="B733" s="19">
        <v>-3235812.39477451</v>
      </c>
      <c r="C733" s="5">
        <v>3774.88048023273</v>
      </c>
      <c r="D733" s="5">
        <v>2830525.76041891</v>
      </c>
      <c r="E733" s="5">
        <v>2936306.21087261</v>
      </c>
      <c r="F733" s="5">
        <v>4508.57244964039</v>
      </c>
      <c r="G733" s="5">
        <v>4048.07977387991</v>
      </c>
      <c r="H733" s="5">
        <v>2156593.72213925</v>
      </c>
    </row>
    <row r="734" spans="1:8">
      <c r="A734" s="12">
        <v>638</v>
      </c>
      <c r="B734" s="19">
        <v>-1463434.37288875</v>
      </c>
      <c r="C734" s="5">
        <v>4003.19229200469</v>
      </c>
      <c r="D734" s="5">
        <v>3213569.88410611</v>
      </c>
      <c r="E734" s="5">
        <v>2659717.16045227</v>
      </c>
      <c r="F734" s="5">
        <v>4936.71097754847</v>
      </c>
      <c r="G734" s="5">
        <v>4275.00491447047</v>
      </c>
      <c r="H734" s="5">
        <v>2205207.48364271</v>
      </c>
    </row>
    <row r="735" spans="1:8">
      <c r="A735" s="12">
        <v>639</v>
      </c>
      <c r="B735" s="19">
        <v>-1348443.84604987</v>
      </c>
      <c r="C735" s="5">
        <v>3773.62238477179</v>
      </c>
      <c r="D735" s="5">
        <v>3291286.10978824</v>
      </c>
      <c r="E735" s="5">
        <v>3108365.66740484</v>
      </c>
      <c r="F735" s="5">
        <v>4864.24810997001</v>
      </c>
      <c r="G735" s="5">
        <v>3904.96396538092</v>
      </c>
      <c r="H735" s="5">
        <v>2234308.49646732</v>
      </c>
    </row>
    <row r="736" spans="1:8">
      <c r="A736" s="12">
        <v>640</v>
      </c>
      <c r="B736" s="19">
        <v>3371928.92859945</v>
      </c>
      <c r="C736" s="5">
        <v>3725.84365791025</v>
      </c>
      <c r="D736" s="5">
        <v>3015673.25724211</v>
      </c>
      <c r="E736" s="5">
        <v>3281883.4390544</v>
      </c>
      <c r="F736" s="5">
        <v>5190.7933977887</v>
      </c>
      <c r="G736" s="5">
        <v>4002.41308114176</v>
      </c>
      <c r="H736" s="5">
        <v>1978799.22232611</v>
      </c>
    </row>
    <row r="737" spans="1:8">
      <c r="A737" s="12">
        <v>641</v>
      </c>
      <c r="B737" s="19">
        <v>-1055657.06868661</v>
      </c>
      <c r="C737" s="5">
        <v>3834.91387390126</v>
      </c>
      <c r="D737" s="5">
        <v>2969464.02135481</v>
      </c>
      <c r="E737" s="5">
        <v>2746123.14942501</v>
      </c>
      <c r="F737" s="5">
        <v>4755.10060842142</v>
      </c>
      <c r="G737" s="5">
        <v>4148.66894262203</v>
      </c>
      <c r="H737" s="5">
        <v>1729679.6288243</v>
      </c>
    </row>
    <row r="738" spans="1:8">
      <c r="A738" s="12">
        <v>642</v>
      </c>
      <c r="B738" s="19">
        <v>-4925211.58521384</v>
      </c>
      <c r="C738" s="5">
        <v>3821.11458061438</v>
      </c>
      <c r="D738" s="5">
        <v>3767659.48690395</v>
      </c>
      <c r="E738" s="5">
        <v>3044575.20549533</v>
      </c>
      <c r="F738" s="5">
        <v>4640.18246008768</v>
      </c>
      <c r="G738" s="5">
        <v>3860.58908324021</v>
      </c>
      <c r="H738" s="5">
        <v>1751074.575272</v>
      </c>
    </row>
    <row r="739" spans="1:8">
      <c r="A739" s="12">
        <v>643</v>
      </c>
      <c r="B739" s="19">
        <v>5262059.68936783</v>
      </c>
      <c r="C739" s="5">
        <v>3811.64682222557</v>
      </c>
      <c r="D739" s="5">
        <v>2483946.61904571</v>
      </c>
      <c r="E739" s="5">
        <v>2997557.63234367</v>
      </c>
      <c r="F739" s="5">
        <v>5294.84388048495</v>
      </c>
      <c r="G739" s="5">
        <v>4184.10951947372</v>
      </c>
      <c r="H739" s="5">
        <v>2794345.14556725</v>
      </c>
    </row>
    <row r="740" spans="1:8">
      <c r="A740" s="12">
        <v>644</v>
      </c>
      <c r="B740" s="19">
        <v>2201108.11014943</v>
      </c>
      <c r="C740" s="5">
        <v>3977.4508091657</v>
      </c>
      <c r="D740" s="5">
        <v>2965657.17006828</v>
      </c>
      <c r="E740" s="5">
        <v>2890913.05808281</v>
      </c>
      <c r="F740" s="5">
        <v>5354.95191665</v>
      </c>
      <c r="G740" s="5">
        <v>3858.40170641499</v>
      </c>
      <c r="H740" s="5">
        <v>2339014.96375878</v>
      </c>
    </row>
    <row r="741" spans="1:8">
      <c r="A741" s="12">
        <v>645</v>
      </c>
      <c r="B741" s="19">
        <v>3295780.94830159</v>
      </c>
      <c r="C741" s="5">
        <v>3711.16828782894</v>
      </c>
      <c r="D741" s="5">
        <v>2967321.0071247</v>
      </c>
      <c r="E741" s="5">
        <v>2995718.98902951</v>
      </c>
      <c r="F741" s="5">
        <v>5253.17214669704</v>
      </c>
      <c r="G741" s="5">
        <v>3750.65502559536</v>
      </c>
      <c r="H741" s="5">
        <v>2324525.59342036</v>
      </c>
    </row>
    <row r="742" spans="1:8">
      <c r="A742" s="12">
        <v>646</v>
      </c>
      <c r="B742" s="19">
        <v>997874.422697867</v>
      </c>
      <c r="C742" s="5">
        <v>3848.94297104157</v>
      </c>
      <c r="D742" s="5">
        <v>3034261.5844323</v>
      </c>
      <c r="E742" s="5">
        <v>2953109.96861304</v>
      </c>
      <c r="F742" s="5">
        <v>4998.23173343661</v>
      </c>
      <c r="G742" s="5">
        <v>4168.71927853102</v>
      </c>
      <c r="H742" s="5">
        <v>1821129.85150698</v>
      </c>
    </row>
    <row r="743" spans="1:8">
      <c r="A743" s="12">
        <v>647</v>
      </c>
      <c r="B743" s="19">
        <v>2957955.71550797</v>
      </c>
      <c r="C743" s="5">
        <v>3712.66447067815</v>
      </c>
      <c r="D743" s="5">
        <v>3223012.27114675</v>
      </c>
      <c r="E743" s="5">
        <v>2404005.41494926</v>
      </c>
      <c r="F743" s="5">
        <v>5139.71517308722</v>
      </c>
      <c r="G743" s="5">
        <v>4003.05779352315</v>
      </c>
      <c r="H743" s="5">
        <v>2282008.73296785</v>
      </c>
    </row>
    <row r="744" spans="1:8">
      <c r="A744" s="12">
        <v>648</v>
      </c>
      <c r="B744" s="19">
        <v>288.545531043783</v>
      </c>
      <c r="C744" s="5">
        <v>4024.63437929939</v>
      </c>
      <c r="D744" s="5">
        <v>2472970.62072656</v>
      </c>
      <c r="E744" s="5">
        <v>2850405.89679915</v>
      </c>
      <c r="F744" s="5">
        <v>4974.30768074989</v>
      </c>
      <c r="G744" s="5">
        <v>4190.85626487754</v>
      </c>
      <c r="H744" s="5">
        <v>2545803.96536827</v>
      </c>
    </row>
    <row r="745" spans="1:8">
      <c r="A745" s="12">
        <v>649</v>
      </c>
      <c r="B745" s="19">
        <v>1047067.30713063</v>
      </c>
      <c r="C745" s="5">
        <v>3695.04582032567</v>
      </c>
      <c r="D745" s="5">
        <v>2665695.31211237</v>
      </c>
      <c r="E745" s="5">
        <v>2557500.00466838</v>
      </c>
      <c r="F745" s="5">
        <v>4711.41211728424</v>
      </c>
      <c r="G745" s="5">
        <v>4287.32147074696</v>
      </c>
      <c r="H745" s="5">
        <v>1965493.25783801</v>
      </c>
    </row>
    <row r="746" spans="1:8">
      <c r="A746" s="12">
        <v>650</v>
      </c>
      <c r="B746" s="19">
        <v>14568936.1935653</v>
      </c>
      <c r="C746" s="5">
        <v>3603.88588201368</v>
      </c>
      <c r="D746" s="5">
        <v>2575068.06240043</v>
      </c>
      <c r="E746" s="5">
        <v>3044825.73343756</v>
      </c>
      <c r="F746" s="5">
        <v>6160.12025941808</v>
      </c>
      <c r="G746" s="5">
        <v>3832.41597502098</v>
      </c>
      <c r="H746" s="5">
        <v>1821540.40975159</v>
      </c>
    </row>
    <row r="747" spans="1:8">
      <c r="A747" s="12">
        <v>651</v>
      </c>
      <c r="B747" s="19">
        <v>-1476758.67191415</v>
      </c>
      <c r="C747" s="5">
        <v>3735.13180502984</v>
      </c>
      <c r="D747" s="5">
        <v>2896940.84198557</v>
      </c>
      <c r="E747" s="5">
        <v>2690296.69032652</v>
      </c>
      <c r="F747" s="5">
        <v>4632.49826625539</v>
      </c>
      <c r="G747" s="5">
        <v>4136.46061270794</v>
      </c>
      <c r="H747" s="5">
        <v>2340219.38739833</v>
      </c>
    </row>
    <row r="748" spans="1:8">
      <c r="A748" s="12">
        <v>652</v>
      </c>
      <c r="B748" s="19">
        <v>1432549.30087385</v>
      </c>
      <c r="C748" s="5">
        <v>3770.49169366831</v>
      </c>
      <c r="D748" s="5">
        <v>3268176.89666709</v>
      </c>
      <c r="E748" s="5">
        <v>2497890.57808992</v>
      </c>
      <c r="F748" s="5">
        <v>4977.53620994737</v>
      </c>
      <c r="G748" s="5">
        <v>4255.40089315223</v>
      </c>
      <c r="H748" s="5">
        <v>2126556.6372912</v>
      </c>
    </row>
    <row r="749" spans="1:8">
      <c r="A749" s="12">
        <v>653</v>
      </c>
      <c r="B749" s="19">
        <v>7491663.72411735</v>
      </c>
      <c r="C749" s="5">
        <v>3587.59489647154</v>
      </c>
      <c r="D749" s="5">
        <v>3340629.51726703</v>
      </c>
      <c r="E749" s="5">
        <v>2645029.58234228</v>
      </c>
      <c r="F749" s="5">
        <v>5459.12358723241</v>
      </c>
      <c r="G749" s="5">
        <v>4110.78993458925</v>
      </c>
      <c r="H749" s="5">
        <v>2175895.53878123</v>
      </c>
    </row>
    <row r="750" spans="1:8">
      <c r="A750" s="12">
        <v>654</v>
      </c>
      <c r="B750" s="19">
        <v>6026236.10158164</v>
      </c>
      <c r="C750" s="5">
        <v>4017.52963006781</v>
      </c>
      <c r="D750" s="5">
        <v>3282562.77837543</v>
      </c>
      <c r="E750" s="5">
        <v>2742265.06319969</v>
      </c>
      <c r="F750" s="5">
        <v>5832.42745077807</v>
      </c>
      <c r="G750" s="5">
        <v>3922.02459704281</v>
      </c>
      <c r="H750" s="5">
        <v>2336049.34539404</v>
      </c>
    </row>
    <row r="751" spans="1:8">
      <c r="A751" s="12">
        <v>655</v>
      </c>
      <c r="B751" s="19">
        <v>-1714232.26676667</v>
      </c>
      <c r="C751" s="5">
        <v>3785.25577888153</v>
      </c>
      <c r="D751" s="5">
        <v>3345040.47689034</v>
      </c>
      <c r="E751" s="5">
        <v>2959441.30952404</v>
      </c>
      <c r="F751" s="5">
        <v>4802.36549541677</v>
      </c>
      <c r="G751" s="5">
        <v>4057.31676155632</v>
      </c>
      <c r="H751" s="5">
        <v>2258863.52196235</v>
      </c>
    </row>
    <row r="752" spans="1:8">
      <c r="A752" s="12">
        <v>656</v>
      </c>
      <c r="B752" s="19">
        <v>1813188.13834382</v>
      </c>
      <c r="C752" s="5">
        <v>3490.12318656697</v>
      </c>
      <c r="D752" s="5">
        <v>3399659.4949761</v>
      </c>
      <c r="E752" s="5">
        <v>3211852.31110492</v>
      </c>
      <c r="F752" s="5">
        <v>4992.75115425702</v>
      </c>
      <c r="G752" s="5">
        <v>3740.84840621915</v>
      </c>
      <c r="H752" s="5">
        <v>2057201.5603229</v>
      </c>
    </row>
    <row r="753" spans="1:8">
      <c r="A753" s="12">
        <v>657</v>
      </c>
      <c r="B753" s="19">
        <v>-8665714.21008058</v>
      </c>
      <c r="C753" s="5">
        <v>3887.30373167116</v>
      </c>
      <c r="D753" s="5">
        <v>3196993.59856532</v>
      </c>
      <c r="E753" s="5">
        <v>2502778.27028413</v>
      </c>
      <c r="F753" s="5">
        <v>4140.60483326316</v>
      </c>
      <c r="G753" s="5">
        <v>4157.910898822</v>
      </c>
      <c r="H753" s="5">
        <v>2253782.08009385</v>
      </c>
    </row>
    <row r="754" spans="1:8">
      <c r="A754" s="12">
        <v>658</v>
      </c>
      <c r="B754" s="19">
        <v>7428105.30434172</v>
      </c>
      <c r="C754" s="5">
        <v>3477.94475131468</v>
      </c>
      <c r="D754" s="5">
        <v>3300088.86494411</v>
      </c>
      <c r="E754" s="5">
        <v>3012693.75208667</v>
      </c>
      <c r="F754" s="5">
        <v>5378.27981353211</v>
      </c>
      <c r="G754" s="5">
        <v>4094.11924193519</v>
      </c>
      <c r="H754" s="5">
        <v>2337769.05829892</v>
      </c>
    </row>
    <row r="755" spans="1:8">
      <c r="A755" s="12">
        <v>659</v>
      </c>
      <c r="B755" s="19">
        <v>-949180.223119911</v>
      </c>
      <c r="C755" s="5">
        <v>3475.17679413241</v>
      </c>
      <c r="D755" s="5">
        <v>2766123.39092983</v>
      </c>
      <c r="E755" s="5">
        <v>2695745.79431407</v>
      </c>
      <c r="F755" s="5">
        <v>4410.44771041745</v>
      </c>
      <c r="G755" s="5">
        <v>4036.04896999174</v>
      </c>
      <c r="H755" s="5">
        <v>2262953.18332886</v>
      </c>
    </row>
    <row r="756" spans="1:8">
      <c r="A756" s="12">
        <v>660</v>
      </c>
      <c r="B756" s="19">
        <v>9990616.09059858</v>
      </c>
      <c r="C756" s="5">
        <v>3555.26613635951</v>
      </c>
      <c r="D756" s="5">
        <v>3173482.16411508</v>
      </c>
      <c r="E756" s="5">
        <v>2898482.68085932</v>
      </c>
      <c r="F756" s="5">
        <v>5660.4174439896</v>
      </c>
      <c r="G756" s="5">
        <v>4126.68023730506</v>
      </c>
      <c r="H756" s="5">
        <v>2505877.2974268</v>
      </c>
    </row>
    <row r="757" spans="1:8">
      <c r="A757" s="12">
        <v>661</v>
      </c>
      <c r="B757" s="19">
        <v>7241058.14769742</v>
      </c>
      <c r="C757" s="5">
        <v>3843.54302143306</v>
      </c>
      <c r="D757" s="5">
        <v>3109393.04044211</v>
      </c>
      <c r="E757" s="5">
        <v>2511436.3033649</v>
      </c>
      <c r="F757" s="5">
        <v>5638.1364251224</v>
      </c>
      <c r="G757" s="5">
        <v>4096.39070518069</v>
      </c>
      <c r="H757" s="5">
        <v>2297167.68229628</v>
      </c>
    </row>
    <row r="758" spans="1:8">
      <c r="A758" s="12">
        <v>662</v>
      </c>
      <c r="B758" s="19">
        <v>-1579691.64876153</v>
      </c>
      <c r="C758" s="5">
        <v>3557.79147015669</v>
      </c>
      <c r="D758" s="5">
        <v>2971925.77918351</v>
      </c>
      <c r="E758" s="5">
        <v>2954709.24025986</v>
      </c>
      <c r="F758" s="5">
        <v>4525.24281882587</v>
      </c>
      <c r="G758" s="5">
        <v>3909.43893805047</v>
      </c>
      <c r="H758" s="5">
        <v>2163336.77423507</v>
      </c>
    </row>
    <row r="759" spans="1:8">
      <c r="A759" s="12">
        <v>663</v>
      </c>
      <c r="B759" s="19">
        <v>-5102274.71028416</v>
      </c>
      <c r="C759" s="5">
        <v>3907.25326923969</v>
      </c>
      <c r="D759" s="5">
        <v>3008996.63849347</v>
      </c>
      <c r="E759" s="5">
        <v>2873373.70552648</v>
      </c>
      <c r="F759" s="5">
        <v>4483.40621615824</v>
      </c>
      <c r="G759" s="5">
        <v>4196.61903182032</v>
      </c>
      <c r="H759" s="5">
        <v>2301806.06266089</v>
      </c>
    </row>
    <row r="760" spans="1:8">
      <c r="A760" s="12">
        <v>664</v>
      </c>
      <c r="B760" s="19">
        <v>1850366.6139843</v>
      </c>
      <c r="C760" s="5">
        <v>3760.02616974481</v>
      </c>
      <c r="D760" s="5">
        <v>2984608.50246392</v>
      </c>
      <c r="E760" s="5">
        <v>2997458.53732637</v>
      </c>
      <c r="F760" s="5">
        <v>5049.91701113091</v>
      </c>
      <c r="G760" s="5">
        <v>4009.05343693673</v>
      </c>
      <c r="H760" s="5">
        <v>2120253.42654212</v>
      </c>
    </row>
    <row r="761" spans="1:8">
      <c r="A761" s="12">
        <v>665</v>
      </c>
      <c r="B761" s="19">
        <v>-3103864.35948292</v>
      </c>
      <c r="C761" s="5">
        <v>4032.4340399068</v>
      </c>
      <c r="D761" s="5">
        <v>2640555.01473601</v>
      </c>
      <c r="E761" s="5">
        <v>2472136.58768928</v>
      </c>
      <c r="F761" s="5">
        <v>4775.46207299272</v>
      </c>
      <c r="G761" s="5">
        <v>3649.98308731352</v>
      </c>
      <c r="H761" s="5">
        <v>2239987.38970429</v>
      </c>
    </row>
    <row r="762" spans="1:8">
      <c r="A762" s="12">
        <v>666</v>
      </c>
      <c r="B762" s="19">
        <v>3878515.21720025</v>
      </c>
      <c r="C762" s="5">
        <v>3518.68455763884</v>
      </c>
      <c r="D762" s="5">
        <v>2660325.09154288</v>
      </c>
      <c r="E762" s="5">
        <v>2424136.93622239</v>
      </c>
      <c r="F762" s="5">
        <v>4911.65394854065</v>
      </c>
      <c r="G762" s="5">
        <v>3948.21878042817</v>
      </c>
      <c r="H762" s="5">
        <v>2181786.92159844</v>
      </c>
    </row>
    <row r="763" spans="1:8">
      <c r="A763" s="12">
        <v>667</v>
      </c>
      <c r="B763" s="19">
        <v>579968.082657622</v>
      </c>
      <c r="C763" s="5">
        <v>3914.82709397402</v>
      </c>
      <c r="D763" s="5">
        <v>2977989.7905528</v>
      </c>
      <c r="E763" s="5">
        <v>2223541.61341053</v>
      </c>
      <c r="F763" s="5">
        <v>5098.68952097486</v>
      </c>
      <c r="G763" s="5">
        <v>3743.41115981053</v>
      </c>
      <c r="H763" s="5">
        <v>2169488.86034009</v>
      </c>
    </row>
    <row r="764" spans="1:8">
      <c r="A764" s="12">
        <v>668</v>
      </c>
      <c r="B764" s="19">
        <v>-2751964.75344902</v>
      </c>
      <c r="C764" s="5">
        <v>3783.6997456785</v>
      </c>
      <c r="D764" s="5">
        <v>3493837.73882791</v>
      </c>
      <c r="E764" s="5">
        <v>2857425.33378202</v>
      </c>
      <c r="F764" s="5">
        <v>4765.46507850584</v>
      </c>
      <c r="G764" s="5">
        <v>3835.67810710179</v>
      </c>
      <c r="H764" s="5">
        <v>2007144.91316602</v>
      </c>
    </row>
    <row r="765" spans="1:8">
      <c r="A765" s="12">
        <v>669</v>
      </c>
      <c r="B765" s="19">
        <v>3755581.5231215</v>
      </c>
      <c r="C765" s="5">
        <v>3402.5241946798</v>
      </c>
      <c r="D765" s="5">
        <v>3332618.58057462</v>
      </c>
      <c r="E765" s="5">
        <v>3067690.77297026</v>
      </c>
      <c r="F765" s="5">
        <v>4997.30404567795</v>
      </c>
      <c r="G765" s="5">
        <v>3894.40448402524</v>
      </c>
      <c r="H765" s="5">
        <v>1747412.92537924</v>
      </c>
    </row>
    <row r="766" spans="1:8">
      <c r="A766" s="12">
        <v>670</v>
      </c>
      <c r="B766" s="19">
        <v>12301135.8206481</v>
      </c>
      <c r="C766" s="5">
        <v>3623.18095425757</v>
      </c>
      <c r="D766" s="5">
        <v>3075820.69839975</v>
      </c>
      <c r="E766" s="5">
        <v>1973591.59704341</v>
      </c>
      <c r="F766" s="5">
        <v>5851.10618310831</v>
      </c>
      <c r="G766" s="5">
        <v>4067.01941943354</v>
      </c>
      <c r="H766" s="5">
        <v>1818764.49039172</v>
      </c>
    </row>
    <row r="767" spans="1:8">
      <c r="A767" s="12">
        <v>671</v>
      </c>
      <c r="B767" s="19">
        <v>-2000972.45656493</v>
      </c>
      <c r="C767" s="5">
        <v>3828.5655940841</v>
      </c>
      <c r="D767" s="5">
        <v>3662082.51834831</v>
      </c>
      <c r="E767" s="5">
        <v>3043140.22889388</v>
      </c>
      <c r="F767" s="5">
        <v>4871.81175811465</v>
      </c>
      <c r="G767" s="5">
        <v>4198.42587063687</v>
      </c>
      <c r="H767" s="5">
        <v>2360956.01574168</v>
      </c>
    </row>
    <row r="768" spans="1:8">
      <c r="A768" s="12">
        <v>672</v>
      </c>
      <c r="B768" s="19">
        <v>8599548.30401023</v>
      </c>
      <c r="C768" s="5">
        <v>3818.31849804956</v>
      </c>
      <c r="D768" s="5">
        <v>3063643.19945664</v>
      </c>
      <c r="E768" s="5">
        <v>2639379.5509903</v>
      </c>
      <c r="F768" s="5">
        <v>5633.12157678826</v>
      </c>
      <c r="G768" s="5">
        <v>4303.80864949578</v>
      </c>
      <c r="H768" s="5">
        <v>1983880.63718</v>
      </c>
    </row>
    <row r="769" spans="1:8">
      <c r="A769" s="12">
        <v>673</v>
      </c>
      <c r="B769" s="19">
        <v>10184443.3173714</v>
      </c>
      <c r="C769" s="5">
        <v>3658.65637567814</v>
      </c>
      <c r="D769" s="5">
        <v>2763115.27415369</v>
      </c>
      <c r="E769" s="5">
        <v>2948982.46488157</v>
      </c>
      <c r="F769" s="5">
        <v>5567.78387348516</v>
      </c>
      <c r="G769" s="5">
        <v>4283.80912438324</v>
      </c>
      <c r="H769" s="5">
        <v>1739278.66380002</v>
      </c>
    </row>
    <row r="770" spans="1:8">
      <c r="A770" s="12">
        <v>674</v>
      </c>
      <c r="B770" s="19">
        <v>2705402.4567829</v>
      </c>
      <c r="C770" s="5">
        <v>3926.63430132805</v>
      </c>
      <c r="D770" s="5">
        <v>2914794.08757629</v>
      </c>
      <c r="E770" s="5">
        <v>2414279.63456501</v>
      </c>
      <c r="F770" s="5">
        <v>5242.77029218078</v>
      </c>
      <c r="G770" s="5">
        <v>3975.17138547125</v>
      </c>
      <c r="H770" s="5">
        <v>1984222.75202621</v>
      </c>
    </row>
    <row r="771" spans="1:8">
      <c r="A771" s="12">
        <v>675</v>
      </c>
      <c r="B771" s="19">
        <v>3626086.12345815</v>
      </c>
      <c r="C771" s="5">
        <v>3528.21657271314</v>
      </c>
      <c r="D771" s="5">
        <v>2767571.47819832</v>
      </c>
      <c r="E771" s="5">
        <v>2176620.48490841</v>
      </c>
      <c r="F771" s="5">
        <v>4922.6427842581</v>
      </c>
      <c r="G771" s="5">
        <v>3880.7029379296</v>
      </c>
      <c r="H771" s="5">
        <v>2106047.29141875</v>
      </c>
    </row>
    <row r="772" spans="1:8">
      <c r="A772" s="12">
        <v>676</v>
      </c>
      <c r="B772" s="19">
        <v>-6408251.41340393</v>
      </c>
      <c r="C772" s="5">
        <v>3906.10292686628</v>
      </c>
      <c r="D772" s="5">
        <v>3360303.16064274</v>
      </c>
      <c r="E772" s="5">
        <v>2644712.01342456</v>
      </c>
      <c r="F772" s="5">
        <v>4497.57676061782</v>
      </c>
      <c r="G772" s="5">
        <v>3707.54620035855</v>
      </c>
      <c r="H772" s="5">
        <v>2368667.61323736</v>
      </c>
    </row>
    <row r="773" spans="1:8">
      <c r="A773" s="12">
        <v>677</v>
      </c>
      <c r="B773" s="19">
        <v>4417923.42361427</v>
      </c>
      <c r="C773" s="5">
        <v>3581.15888172668</v>
      </c>
      <c r="D773" s="5">
        <v>2801273.3438853</v>
      </c>
      <c r="E773" s="5">
        <v>2972120.12249061</v>
      </c>
      <c r="F773" s="5">
        <v>5161.56777134785</v>
      </c>
      <c r="G773" s="5">
        <v>3801.49839628572</v>
      </c>
      <c r="H773" s="5">
        <v>2117006.60681346</v>
      </c>
    </row>
    <row r="774" spans="1:8">
      <c r="A774" s="12">
        <v>678</v>
      </c>
      <c r="B774" s="19">
        <v>-1521410.09800309</v>
      </c>
      <c r="C774" s="5">
        <v>3755.56012709018</v>
      </c>
      <c r="D774" s="5">
        <v>2519349.50715625</v>
      </c>
      <c r="E774" s="5">
        <v>2918258.27883438</v>
      </c>
      <c r="F774" s="5">
        <v>4611.64761120226</v>
      </c>
      <c r="G774" s="5">
        <v>3875.54911070347</v>
      </c>
      <c r="H774" s="5">
        <v>2067242.85084786</v>
      </c>
    </row>
    <row r="775" spans="1:8">
      <c r="A775" s="12">
        <v>679</v>
      </c>
      <c r="B775" s="19">
        <v>2778864.14619785</v>
      </c>
      <c r="C775" s="5">
        <v>3422.94210343558</v>
      </c>
      <c r="D775" s="5">
        <v>2908524.21227256</v>
      </c>
      <c r="E775" s="5">
        <v>3189308.95437626</v>
      </c>
      <c r="F775" s="5">
        <v>4777.67006445453</v>
      </c>
      <c r="G775" s="5">
        <v>4109.73842017672</v>
      </c>
      <c r="H775" s="5">
        <v>2287773.14818728</v>
      </c>
    </row>
    <row r="776" spans="1:8">
      <c r="A776" s="12">
        <v>680</v>
      </c>
      <c r="B776" s="19">
        <v>2340430.91109301</v>
      </c>
      <c r="C776" s="5">
        <v>3888.82951000663</v>
      </c>
      <c r="D776" s="5">
        <v>3130142.67727682</v>
      </c>
      <c r="E776" s="5">
        <v>2936597.71384597</v>
      </c>
      <c r="F776" s="5">
        <v>5258.60250899903</v>
      </c>
      <c r="G776" s="5">
        <v>4104.14564271585</v>
      </c>
      <c r="H776" s="5">
        <v>2629201.26268667</v>
      </c>
    </row>
    <row r="777" spans="1:8">
      <c r="A777" s="12">
        <v>681</v>
      </c>
      <c r="B777" s="19">
        <v>15365289.2690802</v>
      </c>
      <c r="C777" s="5">
        <v>3915.62543798469</v>
      </c>
      <c r="D777" s="5">
        <v>3352424.04012139</v>
      </c>
      <c r="E777" s="5">
        <v>2312886.31230455</v>
      </c>
      <c r="F777" s="5">
        <v>6655.18632459392</v>
      </c>
      <c r="G777" s="5">
        <v>3924.70831053735</v>
      </c>
      <c r="H777" s="5">
        <v>2151761.49789333</v>
      </c>
    </row>
    <row r="778" spans="1:8">
      <c r="A778" s="12">
        <v>682</v>
      </c>
      <c r="B778" s="19">
        <v>2911584.78490467</v>
      </c>
      <c r="C778" s="5">
        <v>3548.79237749733</v>
      </c>
      <c r="D778" s="5">
        <v>3074146.56017846</v>
      </c>
      <c r="E778" s="5">
        <v>3134609.78343635</v>
      </c>
      <c r="F778" s="5">
        <v>4921.92672681652</v>
      </c>
      <c r="G778" s="5">
        <v>4162.57157771405</v>
      </c>
      <c r="H778" s="5">
        <v>2072194.0463656</v>
      </c>
    </row>
    <row r="779" spans="1:8">
      <c r="A779" s="12">
        <v>683</v>
      </c>
      <c r="B779" s="19">
        <v>-5916308.95497644</v>
      </c>
      <c r="C779" s="5">
        <v>3808.48540930016</v>
      </c>
      <c r="D779" s="5">
        <v>3157578.41836307</v>
      </c>
      <c r="E779" s="5">
        <v>2577922.10291833</v>
      </c>
      <c r="F779" s="5">
        <v>4358.25292116645</v>
      </c>
      <c r="G779" s="5">
        <v>3870.04883515153</v>
      </c>
      <c r="H779" s="5">
        <v>2211699.54939712</v>
      </c>
    </row>
    <row r="780" spans="1:8">
      <c r="A780" s="12">
        <v>684</v>
      </c>
      <c r="B780" s="19">
        <v>-6796889.3717036</v>
      </c>
      <c r="C780" s="5">
        <v>3672.40823707329</v>
      </c>
      <c r="D780" s="5">
        <v>3080594.45827964</v>
      </c>
      <c r="E780" s="5">
        <v>2602394.4237166</v>
      </c>
      <c r="F780" s="5">
        <v>4071.81297909404</v>
      </c>
      <c r="G780" s="5">
        <v>4231.87252487515</v>
      </c>
      <c r="H780" s="5">
        <v>2151199.20743018</v>
      </c>
    </row>
    <row r="781" spans="1:8">
      <c r="A781" s="12">
        <v>685</v>
      </c>
      <c r="B781" s="19">
        <v>-5534970.05502061</v>
      </c>
      <c r="C781" s="5">
        <v>3940.93833841716</v>
      </c>
      <c r="D781" s="5">
        <v>3007029.70587612</v>
      </c>
      <c r="E781" s="5">
        <v>2101551.70113456</v>
      </c>
      <c r="F781" s="5">
        <v>4453.9184453615</v>
      </c>
      <c r="G781" s="5">
        <v>3956.58248297852</v>
      </c>
      <c r="H781" s="5">
        <v>2392782.61486293</v>
      </c>
    </row>
    <row r="782" spans="1:8">
      <c r="A782" s="12">
        <v>686</v>
      </c>
      <c r="B782" s="19">
        <v>1526862.98540952</v>
      </c>
      <c r="C782" s="5">
        <v>3685.70600232165</v>
      </c>
      <c r="D782" s="5">
        <v>3557942.72348726</v>
      </c>
      <c r="E782" s="5">
        <v>1916675.18350986</v>
      </c>
      <c r="F782" s="5">
        <v>4909.87625006152</v>
      </c>
      <c r="G782" s="5">
        <v>4326.89017492346</v>
      </c>
      <c r="H782" s="5">
        <v>2167858.04098192</v>
      </c>
    </row>
    <row r="783" spans="1:8">
      <c r="A783" s="12">
        <v>687</v>
      </c>
      <c r="B783" s="19">
        <v>6650.72168666916</v>
      </c>
      <c r="C783" s="5">
        <v>3807.88692838461</v>
      </c>
      <c r="D783" s="5">
        <v>3273026.12076409</v>
      </c>
      <c r="E783" s="5">
        <v>3256909.17922868</v>
      </c>
      <c r="F783" s="5">
        <v>5059.60013685131</v>
      </c>
      <c r="G783" s="5">
        <v>3876.7259037571</v>
      </c>
      <c r="H783" s="5">
        <v>2329282.60434075</v>
      </c>
    </row>
    <row r="784" spans="1:8">
      <c r="A784" s="12">
        <v>688</v>
      </c>
      <c r="B784" s="19">
        <v>-6081816.29109673</v>
      </c>
      <c r="C784" s="5">
        <v>3677.53853654552</v>
      </c>
      <c r="D784" s="5">
        <v>3414985.47823998</v>
      </c>
      <c r="E784" s="5">
        <v>2854205.54067982</v>
      </c>
      <c r="F784" s="5">
        <v>4275.94992694237</v>
      </c>
      <c r="G784" s="5">
        <v>3887.66728055718</v>
      </c>
      <c r="H784" s="5">
        <v>1905003.3049486</v>
      </c>
    </row>
    <row r="785" spans="1:8">
      <c r="A785" s="12">
        <v>689</v>
      </c>
      <c r="B785" s="19">
        <v>6372914.13109139</v>
      </c>
      <c r="C785" s="5">
        <v>3599.52758968394</v>
      </c>
      <c r="D785" s="5">
        <v>2822204.27187828</v>
      </c>
      <c r="E785" s="5">
        <v>2767052.81154639</v>
      </c>
      <c r="F785" s="5">
        <v>5329.16435802296</v>
      </c>
      <c r="G785" s="5">
        <v>3958.48035939469</v>
      </c>
      <c r="H785" s="5">
        <v>2506325.78988481</v>
      </c>
    </row>
    <row r="786" spans="1:8">
      <c r="A786" s="12">
        <v>690</v>
      </c>
      <c r="B786" s="19">
        <v>4570400.33617368</v>
      </c>
      <c r="C786" s="5">
        <v>3773.3647886531</v>
      </c>
      <c r="D786" s="5">
        <v>3372453.53951405</v>
      </c>
      <c r="E786" s="5">
        <v>2948891.60843428</v>
      </c>
      <c r="F786" s="5">
        <v>5381.18640019397</v>
      </c>
      <c r="G786" s="5">
        <v>4154.23665589398</v>
      </c>
      <c r="H786" s="5">
        <v>2301727.38121842</v>
      </c>
    </row>
    <row r="787" spans="1:8">
      <c r="A787" s="12">
        <v>691</v>
      </c>
      <c r="B787" s="19">
        <v>-3718568.61417925</v>
      </c>
      <c r="C787" s="5">
        <v>3788.33075286782</v>
      </c>
      <c r="D787" s="5">
        <v>3715571.91981407</v>
      </c>
      <c r="E787" s="5">
        <v>2730128.60937427</v>
      </c>
      <c r="F787" s="5">
        <v>4761.96226293651</v>
      </c>
      <c r="G787" s="5">
        <v>3718.46069622352</v>
      </c>
      <c r="H787" s="5">
        <v>2243281.9857197</v>
      </c>
    </row>
    <row r="788" spans="1:8">
      <c r="A788" s="12">
        <v>692</v>
      </c>
      <c r="B788" s="19">
        <v>6527990.62455004</v>
      </c>
      <c r="C788" s="5">
        <v>3476.91071569413</v>
      </c>
      <c r="D788" s="5">
        <v>3309190.23965666</v>
      </c>
      <c r="E788" s="5">
        <v>3077415.80415718</v>
      </c>
      <c r="F788" s="5">
        <v>5446.06968712701</v>
      </c>
      <c r="G788" s="5">
        <v>3767.08808603137</v>
      </c>
      <c r="H788" s="5">
        <v>2215842.57674878</v>
      </c>
    </row>
    <row r="789" spans="1:8">
      <c r="A789" s="12">
        <v>693</v>
      </c>
      <c r="B789" s="19">
        <v>4297623.98888448</v>
      </c>
      <c r="C789" s="5">
        <v>3989.63751499034</v>
      </c>
      <c r="D789" s="5">
        <v>2992437.00795446</v>
      </c>
      <c r="E789" s="5">
        <v>2856185.60837025</v>
      </c>
      <c r="F789" s="5">
        <v>5527.12215758872</v>
      </c>
      <c r="G789" s="5">
        <v>3991.59401607695</v>
      </c>
      <c r="H789" s="5">
        <v>2203098.83297482</v>
      </c>
    </row>
    <row r="790" spans="1:8">
      <c r="A790" s="12">
        <v>694</v>
      </c>
      <c r="B790" s="19">
        <v>-5371439.78785686</v>
      </c>
      <c r="C790" s="5">
        <v>3871.77156912994</v>
      </c>
      <c r="D790" s="5">
        <v>2797099.44053714</v>
      </c>
      <c r="E790" s="5">
        <v>2667561.7960641</v>
      </c>
      <c r="F790" s="5">
        <v>4365.29511655402</v>
      </c>
      <c r="G790" s="5">
        <v>4221.72266877554</v>
      </c>
      <c r="H790" s="5">
        <v>2494595.09477892</v>
      </c>
    </row>
    <row r="791" spans="1:8">
      <c r="A791" s="12">
        <v>695</v>
      </c>
      <c r="B791" s="19">
        <v>14943232.9003399</v>
      </c>
      <c r="C791" s="5">
        <v>3513.25801825639</v>
      </c>
      <c r="D791" s="5">
        <v>2538549.12318012</v>
      </c>
      <c r="E791" s="5">
        <v>2935016.18000703</v>
      </c>
      <c r="F791" s="5">
        <v>5803.70734054359</v>
      </c>
      <c r="G791" s="5">
        <v>4327.36020836916</v>
      </c>
      <c r="H791" s="5">
        <v>1962152.27090558</v>
      </c>
    </row>
    <row r="792" spans="1:8">
      <c r="A792" s="12">
        <v>696</v>
      </c>
      <c r="B792" s="19">
        <v>3329434.0156155</v>
      </c>
      <c r="C792" s="5">
        <v>3736.00228173024</v>
      </c>
      <c r="D792" s="5">
        <v>3190717.00269047</v>
      </c>
      <c r="E792" s="5">
        <v>2241249.68263371</v>
      </c>
      <c r="F792" s="5">
        <v>5234.011296456</v>
      </c>
      <c r="G792" s="5">
        <v>3834.46048073312</v>
      </c>
      <c r="H792" s="5">
        <v>2140689.79733193</v>
      </c>
    </row>
    <row r="793" spans="1:8">
      <c r="A793" s="12">
        <v>697</v>
      </c>
      <c r="B793" s="19">
        <v>-1465671.91256699</v>
      </c>
      <c r="C793" s="5">
        <v>4053.01606035855</v>
      </c>
      <c r="D793" s="5">
        <v>2903285.31041535</v>
      </c>
      <c r="E793" s="5">
        <v>3455720.67077459</v>
      </c>
      <c r="F793" s="5">
        <v>4980.38089501006</v>
      </c>
      <c r="G793" s="5">
        <v>4216.69009983631</v>
      </c>
      <c r="H793" s="5">
        <v>2156105.29045113</v>
      </c>
    </row>
    <row r="794" spans="1:8">
      <c r="A794" s="12">
        <v>698</v>
      </c>
      <c r="B794" s="19">
        <v>7468594.52184625</v>
      </c>
      <c r="C794" s="5">
        <v>3555.519295216</v>
      </c>
      <c r="D794" s="5">
        <v>2948135.79123021</v>
      </c>
      <c r="E794" s="5">
        <v>2972539.99738385</v>
      </c>
      <c r="F794" s="5">
        <v>5452.37803849485</v>
      </c>
      <c r="G794" s="5">
        <v>3916.44412374772</v>
      </c>
      <c r="H794" s="5">
        <v>2324718.8756715</v>
      </c>
    </row>
    <row r="795" spans="1:8">
      <c r="A795" s="12">
        <v>699</v>
      </c>
      <c r="B795" s="19">
        <v>-677764.721832057</v>
      </c>
      <c r="C795" s="5">
        <v>3890.77657309154</v>
      </c>
      <c r="D795" s="5">
        <v>3062737.25156488</v>
      </c>
      <c r="E795" s="5">
        <v>2780588.72194834</v>
      </c>
      <c r="F795" s="5">
        <v>4920.14165755208</v>
      </c>
      <c r="G795" s="5">
        <v>3972.7230304954</v>
      </c>
      <c r="H795" s="5">
        <v>1796282.12393249</v>
      </c>
    </row>
    <row r="796" spans="1:8">
      <c r="A796" s="12">
        <v>700</v>
      </c>
      <c r="B796" s="19">
        <v>-7054116.23880231</v>
      </c>
      <c r="C796" s="5">
        <v>3789.73915265964</v>
      </c>
      <c r="D796" s="5">
        <v>2911187.07052743</v>
      </c>
      <c r="E796" s="5">
        <v>2609646.66927477</v>
      </c>
      <c r="F796" s="5">
        <v>4158.65877987224</v>
      </c>
      <c r="G796" s="5">
        <v>3869.93705116915</v>
      </c>
      <c r="H796" s="5">
        <v>2182014.57892877</v>
      </c>
    </row>
    <row r="797" spans="1:8">
      <c r="A797" s="12">
        <v>701</v>
      </c>
      <c r="B797" s="19">
        <v>-3790459.10377474</v>
      </c>
      <c r="C797" s="5">
        <v>3738.17690744368</v>
      </c>
      <c r="D797" s="5">
        <v>2682553.93230747</v>
      </c>
      <c r="E797" s="5">
        <v>2344378.95846189</v>
      </c>
      <c r="F797" s="5">
        <v>4331.78753403739</v>
      </c>
      <c r="G797" s="5">
        <v>4076.22455033072</v>
      </c>
      <c r="H797" s="5">
        <v>2158844.18493465</v>
      </c>
    </row>
    <row r="798" spans="1:8">
      <c r="A798" s="12">
        <v>702</v>
      </c>
      <c r="B798" s="19">
        <v>-4350582.04682212</v>
      </c>
      <c r="C798" s="5">
        <v>3766.41102368136</v>
      </c>
      <c r="D798" s="5">
        <v>3556533.45234856</v>
      </c>
      <c r="E798" s="5">
        <v>2961627.31863795</v>
      </c>
      <c r="F798" s="5">
        <v>4622.32960858671</v>
      </c>
      <c r="G798" s="5">
        <v>3814.2926142285</v>
      </c>
      <c r="H798" s="5">
        <v>2186665.33964282</v>
      </c>
    </row>
    <row r="799" spans="1:8">
      <c r="A799" s="12">
        <v>703</v>
      </c>
      <c r="B799" s="19">
        <v>727453.086882368</v>
      </c>
      <c r="C799" s="5">
        <v>3722.88519326012</v>
      </c>
      <c r="D799" s="5">
        <v>3179404.12226665</v>
      </c>
      <c r="E799" s="5">
        <v>2902606.00440839</v>
      </c>
      <c r="F799" s="5">
        <v>4891.16127846506</v>
      </c>
      <c r="G799" s="5">
        <v>4111.10837722225</v>
      </c>
      <c r="H799" s="5">
        <v>1782961.09505288</v>
      </c>
    </row>
    <row r="800" spans="1:8">
      <c r="A800" s="12">
        <v>704</v>
      </c>
      <c r="B800" s="19">
        <v>-4104228.4596646</v>
      </c>
      <c r="C800" s="5">
        <v>3964.55294160715</v>
      </c>
      <c r="D800" s="5">
        <v>3707647.39113453</v>
      </c>
      <c r="E800" s="5">
        <v>2872357.01132648</v>
      </c>
      <c r="F800" s="5">
        <v>4762.87978421024</v>
      </c>
      <c r="G800" s="5">
        <v>4267.21237075803</v>
      </c>
      <c r="H800" s="5">
        <v>1864116.18748884</v>
      </c>
    </row>
    <row r="801" spans="1:8">
      <c r="A801" s="12">
        <v>705</v>
      </c>
      <c r="B801" s="19">
        <v>8541615.85401051</v>
      </c>
      <c r="C801" s="5">
        <v>3792.63847237153</v>
      </c>
      <c r="D801" s="5">
        <v>3109910.43188069</v>
      </c>
      <c r="E801" s="5">
        <v>2836435.93199188</v>
      </c>
      <c r="F801" s="5">
        <v>5705.4344390918</v>
      </c>
      <c r="G801" s="5">
        <v>4124.33413813921</v>
      </c>
      <c r="H801" s="5">
        <v>1964726.35045334</v>
      </c>
    </row>
    <row r="802" spans="1:8">
      <c r="A802" s="12">
        <v>706</v>
      </c>
      <c r="B802" s="19">
        <v>7543745.42088782</v>
      </c>
      <c r="C802" s="5">
        <v>3892.05727934389</v>
      </c>
      <c r="D802" s="5">
        <v>2844888.87892299</v>
      </c>
      <c r="E802" s="5">
        <v>2730693.47494534</v>
      </c>
      <c r="F802" s="5">
        <v>5728.04312817381</v>
      </c>
      <c r="G802" s="5">
        <v>3982.39318351483</v>
      </c>
      <c r="H802" s="5">
        <v>2443392.99022971</v>
      </c>
    </row>
    <row r="803" spans="1:8">
      <c r="A803" s="12">
        <v>707</v>
      </c>
      <c r="B803" s="19">
        <v>8093585.60040959</v>
      </c>
      <c r="C803" s="5">
        <v>3882.0086182969</v>
      </c>
      <c r="D803" s="5">
        <v>3226325.08607415</v>
      </c>
      <c r="E803" s="5">
        <v>2841494.63178214</v>
      </c>
      <c r="F803" s="5">
        <v>5697.70885055295</v>
      </c>
      <c r="G803" s="5">
        <v>4330.15492142351</v>
      </c>
      <c r="H803" s="5">
        <v>2103827.91580542</v>
      </c>
    </row>
    <row r="804" spans="1:8">
      <c r="A804" s="12">
        <v>708</v>
      </c>
      <c r="B804" s="19">
        <v>4511031.553707</v>
      </c>
      <c r="C804" s="5">
        <v>3819.52517338915</v>
      </c>
      <c r="D804" s="5">
        <v>2795274.13032945</v>
      </c>
      <c r="E804" s="5">
        <v>2651160.02324461</v>
      </c>
      <c r="F804" s="5">
        <v>5216.25161113338</v>
      </c>
      <c r="G804" s="5">
        <v>4324.96650369171</v>
      </c>
      <c r="H804" s="5">
        <v>2515336.2895145</v>
      </c>
    </row>
    <row r="805" spans="1:8">
      <c r="A805" s="12">
        <v>709</v>
      </c>
      <c r="B805" s="19">
        <v>612151.636215403</v>
      </c>
      <c r="C805" s="5">
        <v>3558.01790770706</v>
      </c>
      <c r="D805" s="5">
        <v>3480592.80700275</v>
      </c>
      <c r="E805" s="5">
        <v>2231383.44700954</v>
      </c>
      <c r="F805" s="5">
        <v>4752.93191158488</v>
      </c>
      <c r="G805" s="5">
        <v>4109.89810602726</v>
      </c>
      <c r="H805" s="5">
        <v>2015091.3042668</v>
      </c>
    </row>
    <row r="806" spans="1:8">
      <c r="A806" s="12">
        <v>710</v>
      </c>
      <c r="B806" s="19">
        <v>3935923.66928895</v>
      </c>
      <c r="C806" s="5">
        <v>4030.71266243576</v>
      </c>
      <c r="D806" s="5">
        <v>3004184.94783571</v>
      </c>
      <c r="E806" s="5">
        <v>2535846.43543251</v>
      </c>
      <c r="F806" s="5">
        <v>5450.57630912685</v>
      </c>
      <c r="G806" s="5">
        <v>4057.1276643043</v>
      </c>
      <c r="H806" s="5">
        <v>1621189.16425219</v>
      </c>
    </row>
    <row r="807" spans="1:8">
      <c r="A807" s="12">
        <v>711</v>
      </c>
      <c r="B807" s="19">
        <v>-515564.696609345</v>
      </c>
      <c r="C807" s="5">
        <v>3631.92686463936</v>
      </c>
      <c r="D807" s="5">
        <v>2838802.97962444</v>
      </c>
      <c r="E807" s="5">
        <v>2924146.45174362</v>
      </c>
      <c r="F807" s="5">
        <v>4669.72003136603</v>
      </c>
      <c r="G807" s="5">
        <v>3917.22665373952</v>
      </c>
      <c r="H807" s="5">
        <v>2160315.60662952</v>
      </c>
    </row>
    <row r="808" spans="1:8">
      <c r="A808" s="12">
        <v>712</v>
      </c>
      <c r="B808" s="19">
        <v>1216296.83390738</v>
      </c>
      <c r="C808" s="5">
        <v>3867.07007386685</v>
      </c>
      <c r="D808" s="5">
        <v>3524532.71128961</v>
      </c>
      <c r="E808" s="5">
        <v>2876595.54635178</v>
      </c>
      <c r="F808" s="5">
        <v>5351.35766843932</v>
      </c>
      <c r="G808" s="5">
        <v>3730.47205187177</v>
      </c>
      <c r="H808" s="5">
        <v>2587627.95964368</v>
      </c>
    </row>
    <row r="809" spans="1:8">
      <c r="A809" s="12">
        <v>713</v>
      </c>
      <c r="B809" s="19">
        <v>-4210693.12834113</v>
      </c>
      <c r="C809" s="5">
        <v>3719.62583697378</v>
      </c>
      <c r="D809" s="5">
        <v>2446575.47103855</v>
      </c>
      <c r="E809" s="5">
        <v>2513988.93061877</v>
      </c>
      <c r="F809" s="5">
        <v>4259.76676638803</v>
      </c>
      <c r="G809" s="5">
        <v>3981.61476392304</v>
      </c>
      <c r="H809" s="5">
        <v>2492743.50063372</v>
      </c>
    </row>
    <row r="810" spans="1:8">
      <c r="A810" s="12">
        <v>714</v>
      </c>
      <c r="B810" s="19">
        <v>5288492.99531217</v>
      </c>
      <c r="C810" s="5">
        <v>3614.45033519086</v>
      </c>
      <c r="D810" s="5">
        <v>2902356.97563161</v>
      </c>
      <c r="E810" s="5">
        <v>2460998.69290674</v>
      </c>
      <c r="F810" s="5">
        <v>5153.1474774472</v>
      </c>
      <c r="G810" s="5">
        <v>4089.10704090646</v>
      </c>
      <c r="H810" s="5">
        <v>2077880.41543108</v>
      </c>
    </row>
    <row r="811" spans="1:8">
      <c r="A811" s="12">
        <v>715</v>
      </c>
      <c r="B811" s="19">
        <v>2216201.81172173</v>
      </c>
      <c r="C811" s="5">
        <v>3769.18462484839</v>
      </c>
      <c r="D811" s="5">
        <v>2525129.94075376</v>
      </c>
      <c r="E811" s="5">
        <v>3038229.79564675</v>
      </c>
      <c r="F811" s="5">
        <v>5094.44030963024</v>
      </c>
      <c r="G811" s="5">
        <v>3706.94828022178</v>
      </c>
      <c r="H811" s="5">
        <v>2287804.29298072</v>
      </c>
    </row>
    <row r="812" spans="1:8">
      <c r="A812" s="12">
        <v>716</v>
      </c>
      <c r="B812" s="19">
        <v>-7107647.90901516</v>
      </c>
      <c r="C812" s="5">
        <v>3937.32677225477</v>
      </c>
      <c r="D812" s="5">
        <v>3157280.15736794</v>
      </c>
      <c r="E812" s="5">
        <v>2952076.54374638</v>
      </c>
      <c r="F812" s="5">
        <v>4336.06301902148</v>
      </c>
      <c r="G812" s="5">
        <v>4160.21706386634</v>
      </c>
      <c r="H812" s="5">
        <v>1789694.93885131</v>
      </c>
    </row>
    <row r="813" spans="1:8">
      <c r="A813" s="12">
        <v>717</v>
      </c>
      <c r="B813" s="19">
        <v>-3365195.89156849</v>
      </c>
      <c r="C813" s="5">
        <v>3715.84076974399</v>
      </c>
      <c r="D813" s="5">
        <v>2916700.88337535</v>
      </c>
      <c r="E813" s="5">
        <v>2740231.64979936</v>
      </c>
      <c r="F813" s="5">
        <v>4414.89901837574</v>
      </c>
      <c r="G813" s="5">
        <v>4170.85750774253</v>
      </c>
      <c r="H813" s="5">
        <v>2041227.83243947</v>
      </c>
    </row>
    <row r="814" spans="1:8">
      <c r="A814" s="12">
        <v>718</v>
      </c>
      <c r="B814" s="19">
        <v>5913685.55347111</v>
      </c>
      <c r="C814" s="5">
        <v>3754.20149083752</v>
      </c>
      <c r="D814" s="5">
        <v>2938716.67871372</v>
      </c>
      <c r="E814" s="5">
        <v>2838382.88118769</v>
      </c>
      <c r="F814" s="5">
        <v>5511.01214543289</v>
      </c>
      <c r="G814" s="5">
        <v>3866.0470815708</v>
      </c>
      <c r="H814" s="5">
        <v>2469737.14274151</v>
      </c>
    </row>
    <row r="815" spans="1:8">
      <c r="A815" s="12">
        <v>719</v>
      </c>
      <c r="B815" s="19">
        <v>-959869.11864694</v>
      </c>
      <c r="C815" s="5">
        <v>3532.38601323757</v>
      </c>
      <c r="D815" s="5">
        <v>2936809.58453814</v>
      </c>
      <c r="E815" s="5">
        <v>2777752.1067842</v>
      </c>
      <c r="F815" s="5">
        <v>4524.4316698847</v>
      </c>
      <c r="G815" s="5">
        <v>3971.68149189588</v>
      </c>
      <c r="H815" s="5">
        <v>2158330.32823864</v>
      </c>
    </row>
    <row r="816" spans="1:8">
      <c r="A816" s="12">
        <v>720</v>
      </c>
      <c r="B816" s="19">
        <v>-575343.479776094</v>
      </c>
      <c r="C816" s="5">
        <v>3763.09436547474</v>
      </c>
      <c r="D816" s="5">
        <v>3007741.21725788</v>
      </c>
      <c r="E816" s="5">
        <v>2665345.48962921</v>
      </c>
      <c r="F816" s="5">
        <v>4890.73400410995</v>
      </c>
      <c r="G816" s="5">
        <v>3647.67955773996</v>
      </c>
      <c r="H816" s="5">
        <v>2088452.78778989</v>
      </c>
    </row>
    <row r="817" spans="1:8">
      <c r="A817" s="12">
        <v>721</v>
      </c>
      <c r="B817" s="19">
        <v>11356808.6494341</v>
      </c>
      <c r="C817" s="5">
        <v>3643.73856917662</v>
      </c>
      <c r="D817" s="5">
        <v>3287985.97332137</v>
      </c>
      <c r="E817" s="5">
        <v>2640920.45819767</v>
      </c>
      <c r="F817" s="5">
        <v>5928.36161228464</v>
      </c>
      <c r="G817" s="5">
        <v>4016.61565625636</v>
      </c>
      <c r="H817" s="5">
        <v>2129936.7239828</v>
      </c>
    </row>
    <row r="818" spans="1:8">
      <c r="A818" s="12">
        <v>722</v>
      </c>
      <c r="B818" s="19">
        <v>-2350729.69312396</v>
      </c>
      <c r="C818" s="5">
        <v>3704.44789221462</v>
      </c>
      <c r="D818" s="5">
        <v>2973215.30930818</v>
      </c>
      <c r="E818" s="5">
        <v>3367817.2908812</v>
      </c>
      <c r="F818" s="5">
        <v>4643.25701948552</v>
      </c>
      <c r="G818" s="5">
        <v>4005.24917509361</v>
      </c>
      <c r="H818" s="5">
        <v>2800991.07649116</v>
      </c>
    </row>
    <row r="819" spans="1:8">
      <c r="A819" s="12">
        <v>723</v>
      </c>
      <c r="B819" s="19">
        <v>4488032.50526539</v>
      </c>
      <c r="C819" s="5">
        <v>3502.97982506049</v>
      </c>
      <c r="D819" s="5">
        <v>2992070.10250739</v>
      </c>
      <c r="E819" s="5">
        <v>2874298.43892781</v>
      </c>
      <c r="F819" s="5">
        <v>5101.12413521801</v>
      </c>
      <c r="G819" s="5">
        <v>3825.24536686815</v>
      </c>
      <c r="H819" s="5">
        <v>1782449.9441284</v>
      </c>
    </row>
    <row r="820" spans="1:8">
      <c r="A820" s="12">
        <v>724</v>
      </c>
      <c r="B820" s="19">
        <v>-11337257.8870455</v>
      </c>
      <c r="C820" s="5">
        <v>3858.36767437364</v>
      </c>
      <c r="D820" s="5">
        <v>3217775.89361863</v>
      </c>
      <c r="E820" s="5">
        <v>2767160.6316772</v>
      </c>
      <c r="F820" s="5">
        <v>3882.00052610953</v>
      </c>
      <c r="G820" s="5">
        <v>4029.71900127728</v>
      </c>
      <c r="H820" s="5">
        <v>2296732.47994266</v>
      </c>
    </row>
    <row r="821" spans="1:8">
      <c r="A821" s="12">
        <v>725</v>
      </c>
      <c r="B821" s="19">
        <v>-5824767.87062392</v>
      </c>
      <c r="C821" s="5">
        <v>3691.80839561254</v>
      </c>
      <c r="D821" s="5">
        <v>3318216.20694282</v>
      </c>
      <c r="E821" s="5">
        <v>3096668.22386813</v>
      </c>
      <c r="F821" s="5">
        <v>4302.28185862878</v>
      </c>
      <c r="G821" s="5">
        <v>3973.85423751179</v>
      </c>
      <c r="H821" s="5">
        <v>1982062.02378122</v>
      </c>
    </row>
    <row r="822" spans="1:8">
      <c r="A822" s="12">
        <v>726</v>
      </c>
      <c r="B822" s="19">
        <v>2259158.37856093</v>
      </c>
      <c r="C822" s="5">
        <v>3951.818420278</v>
      </c>
      <c r="D822" s="5">
        <v>2917696.06020345</v>
      </c>
      <c r="E822" s="5">
        <v>2338393.31268836</v>
      </c>
      <c r="F822" s="5">
        <v>5159.80224279547</v>
      </c>
      <c r="G822" s="5">
        <v>4225.43632324667</v>
      </c>
      <c r="H822" s="5">
        <v>2269939.17064834</v>
      </c>
    </row>
    <row r="823" spans="1:8">
      <c r="A823" s="12">
        <v>727</v>
      </c>
      <c r="B823" s="19">
        <v>-1389322.7982881</v>
      </c>
      <c r="C823" s="5">
        <v>3857.55496822881</v>
      </c>
      <c r="D823" s="5">
        <v>3045931.11719682</v>
      </c>
      <c r="E823" s="5">
        <v>2428655.38865528</v>
      </c>
      <c r="F823" s="5">
        <v>4724.66593076568</v>
      </c>
      <c r="G823" s="5">
        <v>4385.87582126921</v>
      </c>
      <c r="H823" s="5">
        <v>2288212.54160542</v>
      </c>
    </row>
    <row r="824" spans="1:8">
      <c r="A824" s="12">
        <v>728</v>
      </c>
      <c r="B824" s="19">
        <v>-2852793.07473344</v>
      </c>
      <c r="C824" s="5">
        <v>3890.88978743592</v>
      </c>
      <c r="D824" s="5">
        <v>3391809.89890079</v>
      </c>
      <c r="E824" s="5">
        <v>2978196.60141468</v>
      </c>
      <c r="F824" s="5">
        <v>4798.60218680183</v>
      </c>
      <c r="G824" s="5">
        <v>4101.9623930892</v>
      </c>
      <c r="H824" s="5">
        <v>2259973.07926787</v>
      </c>
    </row>
    <row r="825" spans="1:8">
      <c r="A825" s="12">
        <v>729</v>
      </c>
      <c r="B825" s="19">
        <v>1511019.10379644</v>
      </c>
      <c r="C825" s="5">
        <v>3673.36389878681</v>
      </c>
      <c r="D825" s="5">
        <v>3859055.27602852</v>
      </c>
      <c r="E825" s="5">
        <v>2503485.64994718</v>
      </c>
      <c r="F825" s="5">
        <v>5170.78579386604</v>
      </c>
      <c r="G825" s="5">
        <v>3865.68643202345</v>
      </c>
      <c r="H825" s="5">
        <v>2238889.57736164</v>
      </c>
    </row>
    <row r="826" spans="1:8">
      <c r="A826" s="12">
        <v>730</v>
      </c>
      <c r="B826" s="19">
        <v>232860.343582657</v>
      </c>
      <c r="C826" s="5">
        <v>3813.55465717359</v>
      </c>
      <c r="D826" s="5">
        <v>3189189.3071698</v>
      </c>
      <c r="E826" s="5">
        <v>2743983.91339793</v>
      </c>
      <c r="F826" s="5">
        <v>4959.67061635143</v>
      </c>
      <c r="G826" s="5">
        <v>4046.42228784689</v>
      </c>
      <c r="H826" s="5">
        <v>2069144.16965491</v>
      </c>
    </row>
    <row r="827" spans="1:8">
      <c r="A827" s="12">
        <v>731</v>
      </c>
      <c r="B827" s="19">
        <v>1144038.03103249</v>
      </c>
      <c r="C827" s="5">
        <v>3674.64417559849</v>
      </c>
      <c r="D827" s="5">
        <v>3110054.0086915</v>
      </c>
      <c r="E827" s="5">
        <v>2632121.6905941</v>
      </c>
      <c r="F827" s="5">
        <v>5010.51459621416</v>
      </c>
      <c r="G827" s="5">
        <v>3729.21687936189</v>
      </c>
      <c r="H827" s="5">
        <v>2438571.58341032</v>
      </c>
    </row>
    <row r="828" spans="1:8">
      <c r="A828" s="12">
        <v>732</v>
      </c>
      <c r="B828" s="19">
        <v>7364646.63688117</v>
      </c>
      <c r="C828" s="5">
        <v>3819.6619557941</v>
      </c>
      <c r="D828" s="5">
        <v>3231490.9217575</v>
      </c>
      <c r="E828" s="5">
        <v>3046090.1096222</v>
      </c>
      <c r="F828" s="5">
        <v>5779.41121019359</v>
      </c>
      <c r="G828" s="5">
        <v>3892.90475356633</v>
      </c>
      <c r="H828" s="5">
        <v>2068730.54686617</v>
      </c>
    </row>
    <row r="829" spans="1:8">
      <c r="A829" s="12">
        <v>733</v>
      </c>
      <c r="B829" s="19">
        <v>13266323.7158982</v>
      </c>
      <c r="C829" s="5">
        <v>3927.1181539837</v>
      </c>
      <c r="D829" s="5">
        <v>2998576.37334528</v>
      </c>
      <c r="E829" s="5">
        <v>2517548.44008861</v>
      </c>
      <c r="F829" s="5">
        <v>6330.57231380344</v>
      </c>
      <c r="G829" s="5">
        <v>3993.83046343894</v>
      </c>
      <c r="H829" s="5">
        <v>2068599.33892597</v>
      </c>
    </row>
    <row r="830" spans="1:8">
      <c r="A830" s="12">
        <v>734</v>
      </c>
      <c r="B830" s="19">
        <v>-2126197.23442259</v>
      </c>
      <c r="C830" s="5">
        <v>3969.48272688013</v>
      </c>
      <c r="D830" s="5">
        <v>2835032.36028328</v>
      </c>
      <c r="E830" s="5">
        <v>2873573.20803679</v>
      </c>
      <c r="F830" s="5">
        <v>4839.53456975165</v>
      </c>
      <c r="G830" s="5">
        <v>3911.73141886455</v>
      </c>
      <c r="H830" s="5">
        <v>2170604.56170406</v>
      </c>
    </row>
    <row r="831" spans="1:8">
      <c r="A831" s="12">
        <v>735</v>
      </c>
      <c r="B831" s="19">
        <v>-576159.349535183</v>
      </c>
      <c r="C831" s="5">
        <v>3699.49367510647</v>
      </c>
      <c r="D831" s="5">
        <v>3239229.39019687</v>
      </c>
      <c r="E831" s="5">
        <v>2835503.21029485</v>
      </c>
      <c r="F831" s="5">
        <v>4750.46545278844</v>
      </c>
      <c r="G831" s="5">
        <v>4236.92273005003</v>
      </c>
      <c r="H831" s="5">
        <v>2314440.9130891</v>
      </c>
    </row>
    <row r="832" spans="1:8">
      <c r="A832" s="12">
        <v>736</v>
      </c>
      <c r="B832" s="19">
        <v>612804.85835771</v>
      </c>
      <c r="C832" s="5">
        <v>3868.25494118177</v>
      </c>
      <c r="D832" s="5">
        <v>3212077.72068074</v>
      </c>
      <c r="E832" s="5">
        <v>3101699.11707841</v>
      </c>
      <c r="F832" s="5">
        <v>5095.42579106686</v>
      </c>
      <c r="G832" s="5">
        <v>4070.40984557228</v>
      </c>
      <c r="H832" s="5">
        <v>2361511.84475296</v>
      </c>
    </row>
    <row r="833" spans="1:8">
      <c r="A833" s="12">
        <v>737</v>
      </c>
      <c r="B833" s="19">
        <v>8035441.70471445</v>
      </c>
      <c r="C833" s="5">
        <v>3594.17011319017</v>
      </c>
      <c r="D833" s="5">
        <v>3332578.64034965</v>
      </c>
      <c r="E833" s="5">
        <v>2845273.33196743</v>
      </c>
      <c r="F833" s="5">
        <v>5470.42310391741</v>
      </c>
      <c r="G833" s="5">
        <v>4221.79848026594</v>
      </c>
      <c r="H833" s="5">
        <v>2002963.03785945</v>
      </c>
    </row>
    <row r="834" spans="1:8">
      <c r="A834" s="12">
        <v>738</v>
      </c>
      <c r="B834" s="19">
        <v>-7107136.84676755</v>
      </c>
      <c r="C834" s="5">
        <v>3961.43585292771</v>
      </c>
      <c r="D834" s="5">
        <v>3070475.02403817</v>
      </c>
      <c r="E834" s="5">
        <v>2862703.41520655</v>
      </c>
      <c r="F834" s="5">
        <v>4396.72092567225</v>
      </c>
      <c r="G834" s="5">
        <v>3717.14888447818</v>
      </c>
      <c r="H834" s="5">
        <v>2082021.6957004</v>
      </c>
    </row>
    <row r="835" spans="1:8">
      <c r="A835" s="12">
        <v>739</v>
      </c>
      <c r="B835" s="19">
        <v>796070.322631028</v>
      </c>
      <c r="C835" s="5">
        <v>3818.6843613265</v>
      </c>
      <c r="D835" s="5">
        <v>3531613.93221422</v>
      </c>
      <c r="E835" s="5">
        <v>3056118.85162922</v>
      </c>
      <c r="F835" s="5">
        <v>5106.12790507662</v>
      </c>
      <c r="G835" s="5">
        <v>4192.46227025216</v>
      </c>
      <c r="H835" s="5">
        <v>2455256.68233943</v>
      </c>
    </row>
    <row r="836" spans="1:8">
      <c r="A836" s="12">
        <v>740</v>
      </c>
      <c r="B836" s="19">
        <v>-3041338.70434875</v>
      </c>
      <c r="C836" s="5">
        <v>3547.13470133943</v>
      </c>
      <c r="D836" s="5">
        <v>3157331.95726904</v>
      </c>
      <c r="E836" s="5">
        <v>2736776.95573883</v>
      </c>
      <c r="F836" s="5">
        <v>4345.879595166</v>
      </c>
      <c r="G836" s="5">
        <v>4110.26177945438</v>
      </c>
      <c r="H836" s="5">
        <v>2033486.78711855</v>
      </c>
    </row>
    <row r="837" spans="1:8">
      <c r="A837" s="12">
        <v>741</v>
      </c>
      <c r="B837" s="19">
        <v>886829.035685467</v>
      </c>
      <c r="C837" s="5">
        <v>3875.20036173328</v>
      </c>
      <c r="D837" s="5">
        <v>3083774.79392959</v>
      </c>
      <c r="E837" s="5">
        <v>2671688.17648275</v>
      </c>
      <c r="F837" s="5">
        <v>5068.42575465288</v>
      </c>
      <c r="G837" s="5">
        <v>4074.01796867061</v>
      </c>
      <c r="H837" s="5">
        <v>2425396.9551132</v>
      </c>
    </row>
    <row r="838" spans="1:8">
      <c r="A838" s="12">
        <v>742</v>
      </c>
      <c r="B838" s="19">
        <v>3517882.09667976</v>
      </c>
      <c r="C838" s="5">
        <v>3619.57154260265</v>
      </c>
      <c r="D838" s="5">
        <v>2814484.14735926</v>
      </c>
      <c r="E838" s="5">
        <v>2916650.87554388</v>
      </c>
      <c r="F838" s="5">
        <v>5085.07590558962</v>
      </c>
      <c r="G838" s="5">
        <v>3853.78681225937</v>
      </c>
      <c r="H838" s="5">
        <v>2133422.82310487</v>
      </c>
    </row>
    <row r="839" spans="1:8">
      <c r="A839" s="12">
        <v>743</v>
      </c>
      <c r="B839" s="19">
        <v>9352070.04769012</v>
      </c>
      <c r="C839" s="5">
        <v>3575.33944048471</v>
      </c>
      <c r="D839" s="5">
        <v>2641241.51335241</v>
      </c>
      <c r="E839" s="5">
        <v>2882711.37553367</v>
      </c>
      <c r="F839" s="5">
        <v>5578.78437756798</v>
      </c>
      <c r="G839" s="5">
        <v>3953.74883417989</v>
      </c>
      <c r="H839" s="5">
        <v>2612638.63549523</v>
      </c>
    </row>
    <row r="840" spans="1:8">
      <c r="A840" s="12">
        <v>744</v>
      </c>
      <c r="B840" s="19">
        <v>2967816.15526731</v>
      </c>
      <c r="C840" s="5">
        <v>3783.90370323133</v>
      </c>
      <c r="D840" s="5">
        <v>3400797.99521197</v>
      </c>
      <c r="E840" s="5">
        <v>2691219.59918142</v>
      </c>
      <c r="F840" s="5">
        <v>5295.80050374492</v>
      </c>
      <c r="G840" s="5">
        <v>3976.64886240947</v>
      </c>
      <c r="H840" s="5">
        <v>2403112.6896658</v>
      </c>
    </row>
    <row r="841" spans="1:8">
      <c r="A841" s="12">
        <v>745</v>
      </c>
      <c r="B841" s="19">
        <v>179629.624521367</v>
      </c>
      <c r="C841" s="5">
        <v>3605.39670468539</v>
      </c>
      <c r="D841" s="5">
        <v>2640841.77715631</v>
      </c>
      <c r="E841" s="5">
        <v>2718064.75253556</v>
      </c>
      <c r="F841" s="5">
        <v>4595.31433498166</v>
      </c>
      <c r="G841" s="5">
        <v>4040.50915026955</v>
      </c>
      <c r="H841" s="5">
        <v>1827898.60932468</v>
      </c>
    </row>
    <row r="842" spans="1:8">
      <c r="A842" s="12">
        <v>746</v>
      </c>
      <c r="B842" s="19">
        <v>2480609.90559198</v>
      </c>
      <c r="C842" s="5">
        <v>3735.54288032284</v>
      </c>
      <c r="D842" s="5">
        <v>3697176.07011686</v>
      </c>
      <c r="E842" s="5">
        <v>2531336.00086933</v>
      </c>
      <c r="F842" s="5">
        <v>5255.27252452918</v>
      </c>
      <c r="G842" s="5">
        <v>3896.10331131739</v>
      </c>
      <c r="H842" s="5">
        <v>1828554.72262714</v>
      </c>
    </row>
    <row r="843" spans="1:8">
      <c r="A843" s="12">
        <v>747</v>
      </c>
      <c r="B843" s="19">
        <v>-1162179.392955</v>
      </c>
      <c r="C843" s="5">
        <v>3736.38416680438</v>
      </c>
      <c r="D843" s="5">
        <v>3105100.74013423</v>
      </c>
      <c r="E843" s="5">
        <v>3680238.54003683</v>
      </c>
      <c r="F843" s="5">
        <v>4756.4160310019</v>
      </c>
      <c r="G843" s="5">
        <v>4219.46986317617</v>
      </c>
      <c r="H843" s="5">
        <v>2162623.43436878</v>
      </c>
    </row>
    <row r="844" spans="1:8">
      <c r="A844" s="12">
        <v>748</v>
      </c>
      <c r="B844" s="19">
        <v>1633600.41247109</v>
      </c>
      <c r="C844" s="5">
        <v>4010.95110476929</v>
      </c>
      <c r="D844" s="5">
        <v>3320316.48367934</v>
      </c>
      <c r="E844" s="5">
        <v>2788665.99186505</v>
      </c>
      <c r="F844" s="5">
        <v>5322.9108120318</v>
      </c>
      <c r="G844" s="5">
        <v>4102.82864372889</v>
      </c>
      <c r="H844" s="5">
        <v>2225816.07386875</v>
      </c>
    </row>
    <row r="845" spans="1:8">
      <c r="A845" s="12">
        <v>749</v>
      </c>
      <c r="B845" s="19">
        <v>6169167.4559065</v>
      </c>
      <c r="C845" s="5">
        <v>3862.58078866204</v>
      </c>
      <c r="D845" s="5">
        <v>3441010.63428038</v>
      </c>
      <c r="E845" s="5">
        <v>2412131.28707826</v>
      </c>
      <c r="F845" s="5">
        <v>5782.68743207791</v>
      </c>
      <c r="G845" s="5">
        <v>3733.74425377484</v>
      </c>
      <c r="H845" s="5">
        <v>2080919.29838238</v>
      </c>
    </row>
    <row r="846" spans="1:8">
      <c r="A846" s="12">
        <v>750</v>
      </c>
      <c r="B846" s="19">
        <v>99820.3619350165</v>
      </c>
      <c r="C846" s="5">
        <v>3743.68817881447</v>
      </c>
      <c r="D846" s="5">
        <v>3325125.13152073</v>
      </c>
      <c r="E846" s="5">
        <v>2694763.31273309</v>
      </c>
      <c r="F846" s="5">
        <v>4982.11854222728</v>
      </c>
      <c r="G846" s="5">
        <v>3872.96301634084</v>
      </c>
      <c r="H846" s="5">
        <v>2433608.30269451</v>
      </c>
    </row>
    <row r="847" spans="1:8">
      <c r="A847" s="12">
        <v>751</v>
      </c>
      <c r="B847" s="19">
        <v>4074318.34448114</v>
      </c>
      <c r="C847" s="5">
        <v>3638.63391658802</v>
      </c>
      <c r="D847" s="5">
        <v>2939440.46095463</v>
      </c>
      <c r="E847" s="5">
        <v>2784585.17143765</v>
      </c>
      <c r="F847" s="5">
        <v>5070.89025346658</v>
      </c>
      <c r="G847" s="5">
        <v>4141.38116721678</v>
      </c>
      <c r="H847" s="5">
        <v>2038386.5675327</v>
      </c>
    </row>
    <row r="848" spans="1:8">
      <c r="A848" s="12">
        <v>752</v>
      </c>
      <c r="B848" s="19">
        <v>4803377.92544119</v>
      </c>
      <c r="C848" s="5">
        <v>3829.60755006716</v>
      </c>
      <c r="D848" s="5">
        <v>3393022.40449537</v>
      </c>
      <c r="E848" s="5">
        <v>2985886.83639691</v>
      </c>
      <c r="F848" s="5">
        <v>5568.42339264791</v>
      </c>
      <c r="G848" s="5">
        <v>3886.39823795614</v>
      </c>
      <c r="H848" s="5">
        <v>2114777.6524443</v>
      </c>
    </row>
    <row r="849" spans="1:8">
      <c r="A849" s="12">
        <v>753</v>
      </c>
      <c r="B849" s="19">
        <v>7286115.9792892</v>
      </c>
      <c r="C849" s="5">
        <v>3609.86667332352</v>
      </c>
      <c r="D849" s="5">
        <v>2524923.05114069</v>
      </c>
      <c r="E849" s="5">
        <v>3281642.32809199</v>
      </c>
      <c r="F849" s="5">
        <v>5365.43498843411</v>
      </c>
      <c r="G849" s="5">
        <v>3995.25396484523</v>
      </c>
      <c r="H849" s="5">
        <v>2272420.81102563</v>
      </c>
    </row>
    <row r="850" spans="1:8">
      <c r="A850" s="12">
        <v>754</v>
      </c>
      <c r="B850" s="19">
        <v>948081.446597358</v>
      </c>
      <c r="C850" s="5">
        <v>3699.31214015557</v>
      </c>
      <c r="D850" s="5">
        <v>3447170.66022551</v>
      </c>
      <c r="E850" s="5">
        <v>2919237.14344618</v>
      </c>
      <c r="F850" s="5">
        <v>5078.42640616396</v>
      </c>
      <c r="G850" s="5">
        <v>3783.50521229646</v>
      </c>
      <c r="H850" s="5">
        <v>1997951.07129931</v>
      </c>
    </row>
    <row r="851" spans="1:8">
      <c r="A851" s="12">
        <v>755</v>
      </c>
      <c r="B851" s="19">
        <v>7268104.63640691</v>
      </c>
      <c r="C851" s="5">
        <v>3833.05355330995</v>
      </c>
      <c r="D851" s="5">
        <v>2821550.7333439</v>
      </c>
      <c r="E851" s="5">
        <v>3023073.96627997</v>
      </c>
      <c r="F851" s="5">
        <v>5550.07564887025</v>
      </c>
      <c r="G851" s="5">
        <v>4123.40136100357</v>
      </c>
      <c r="H851" s="5">
        <v>1694719.7352097</v>
      </c>
    </row>
    <row r="852" spans="1:8">
      <c r="A852" s="12">
        <v>756</v>
      </c>
      <c r="B852" s="19">
        <v>-2799039.01196452</v>
      </c>
      <c r="C852" s="5">
        <v>3801.35448278301</v>
      </c>
      <c r="D852" s="5">
        <v>3306884.46683175</v>
      </c>
      <c r="E852" s="5">
        <v>2532152.94893527</v>
      </c>
      <c r="F852" s="5">
        <v>4749.03328656879</v>
      </c>
      <c r="G852" s="5">
        <v>3705.10326711123</v>
      </c>
      <c r="H852" s="5">
        <v>2209742.03016928</v>
      </c>
    </row>
    <row r="853" spans="1:8">
      <c r="A853" s="12">
        <v>757</v>
      </c>
      <c r="B853" s="19">
        <v>3750159.82093073</v>
      </c>
      <c r="C853" s="5">
        <v>3509.16849116449</v>
      </c>
      <c r="D853" s="5">
        <v>3256745.6790528</v>
      </c>
      <c r="E853" s="5">
        <v>3153268.89189201</v>
      </c>
      <c r="F853" s="5">
        <v>5143.49361819956</v>
      </c>
      <c r="G853" s="5">
        <v>3837.21536161601</v>
      </c>
      <c r="H853" s="5">
        <v>2197221.60544747</v>
      </c>
    </row>
    <row r="854" spans="1:8">
      <c r="A854" s="12">
        <v>758</v>
      </c>
      <c r="B854" s="19">
        <v>7468293.26622137</v>
      </c>
      <c r="C854" s="5">
        <v>3719.54983129676</v>
      </c>
      <c r="D854" s="5">
        <v>2725670.67258338</v>
      </c>
      <c r="E854" s="5">
        <v>3001590.98967615</v>
      </c>
      <c r="F854" s="5">
        <v>5452.06513594029</v>
      </c>
      <c r="G854" s="5">
        <v>4137.78040421543</v>
      </c>
      <c r="H854" s="5">
        <v>2138884.14266785</v>
      </c>
    </row>
    <row r="855" spans="1:8">
      <c r="A855" s="12">
        <v>759</v>
      </c>
      <c r="B855" s="19">
        <v>6618064.05203476</v>
      </c>
      <c r="C855" s="5">
        <v>3553.53475891516</v>
      </c>
      <c r="D855" s="5">
        <v>3139973.84341937</v>
      </c>
      <c r="E855" s="5">
        <v>3121402.3164683</v>
      </c>
      <c r="F855" s="5">
        <v>5513.10695105786</v>
      </c>
      <c r="G855" s="5">
        <v>3692.59248133442</v>
      </c>
      <c r="H855" s="5">
        <v>1966271.92599931</v>
      </c>
    </row>
    <row r="856" spans="1:8">
      <c r="A856" s="12">
        <v>760</v>
      </c>
      <c r="B856" s="19">
        <v>1513948.11880349</v>
      </c>
      <c r="C856" s="5">
        <v>3796.26800907969</v>
      </c>
      <c r="D856" s="5">
        <v>3519956.93859109</v>
      </c>
      <c r="E856" s="5">
        <v>2757142.06017766</v>
      </c>
      <c r="F856" s="5">
        <v>5181.38229428106</v>
      </c>
      <c r="G856" s="5">
        <v>4016.15056142299</v>
      </c>
      <c r="H856" s="5">
        <v>2377816.87844609</v>
      </c>
    </row>
    <row r="857" spans="1:8">
      <c r="A857" s="12">
        <v>761</v>
      </c>
      <c r="B857" s="19">
        <v>1214855.76971763</v>
      </c>
      <c r="C857" s="5">
        <v>3410.13621341252</v>
      </c>
      <c r="D857" s="5">
        <v>2743910.58041827</v>
      </c>
      <c r="E857" s="5">
        <v>3106774.8817292</v>
      </c>
      <c r="F857" s="5">
        <v>4559.61071620626</v>
      </c>
      <c r="G857" s="5">
        <v>4045.44285417968</v>
      </c>
      <c r="H857" s="5">
        <v>1883433.1883425</v>
      </c>
    </row>
    <row r="858" spans="1:8">
      <c r="A858" s="12">
        <v>762</v>
      </c>
      <c r="B858" s="19">
        <v>1400244.36177009</v>
      </c>
      <c r="C858" s="5">
        <v>3920.14279658609</v>
      </c>
      <c r="D858" s="5">
        <v>2358641.02250405</v>
      </c>
      <c r="E858" s="5">
        <v>2767952.89652838</v>
      </c>
      <c r="F858" s="5">
        <v>5018.00449342189</v>
      </c>
      <c r="G858" s="5">
        <v>3957.08863016354</v>
      </c>
      <c r="H858" s="5">
        <v>2318108.91774186</v>
      </c>
    </row>
    <row r="859" spans="1:8">
      <c r="A859" s="12">
        <v>763</v>
      </c>
      <c r="B859" s="19">
        <v>3084972.58907051</v>
      </c>
      <c r="C859" s="5">
        <v>3782.61814732587</v>
      </c>
      <c r="D859" s="5">
        <v>3156088.71865724</v>
      </c>
      <c r="E859" s="5">
        <v>2458974.38433593</v>
      </c>
      <c r="F859" s="5">
        <v>5147.80053373772</v>
      </c>
      <c r="G859" s="5">
        <v>4158.23246414911</v>
      </c>
      <c r="H859" s="5">
        <v>2135746.07732782</v>
      </c>
    </row>
    <row r="860" spans="1:8">
      <c r="A860" s="12">
        <v>764</v>
      </c>
      <c r="B860" s="19">
        <v>2133822.96849067</v>
      </c>
      <c r="C860" s="5">
        <v>3705.83440275197</v>
      </c>
      <c r="D860" s="5">
        <v>2964205.63496433</v>
      </c>
      <c r="E860" s="5">
        <v>3102908.0498806</v>
      </c>
      <c r="F860" s="5">
        <v>5004.17910516966</v>
      </c>
      <c r="G860" s="5">
        <v>4013.98464025596</v>
      </c>
      <c r="H860" s="5">
        <v>1780029.9646257</v>
      </c>
    </row>
    <row r="861" spans="1:8">
      <c r="A861" s="12">
        <v>765</v>
      </c>
      <c r="B861" s="19">
        <v>-10402738.0099721</v>
      </c>
      <c r="C861" s="5">
        <v>3785.82456649426</v>
      </c>
      <c r="D861" s="5">
        <v>2938842.04180672</v>
      </c>
      <c r="E861" s="5">
        <v>3340506.11223036</v>
      </c>
      <c r="F861" s="5">
        <v>3866.82011721183</v>
      </c>
      <c r="G861" s="5">
        <v>3931.14267003652</v>
      </c>
      <c r="H861" s="5">
        <v>2107363.3641401</v>
      </c>
    </row>
    <row r="862" spans="1:8">
      <c r="A862" s="12">
        <v>766</v>
      </c>
      <c r="B862" s="19">
        <v>-3785381.41748586</v>
      </c>
      <c r="C862" s="5">
        <v>3600.04069119966</v>
      </c>
      <c r="D862" s="5">
        <v>3325261.42510286</v>
      </c>
      <c r="E862" s="5">
        <v>2769256.99306013</v>
      </c>
      <c r="F862" s="5">
        <v>4445.50858975548</v>
      </c>
      <c r="G862" s="5">
        <v>3963.57435941385</v>
      </c>
      <c r="H862" s="5">
        <v>2786449.12311453</v>
      </c>
    </row>
    <row r="863" spans="1:8">
      <c r="A863" s="12">
        <v>767</v>
      </c>
      <c r="B863" s="19">
        <v>1720543.26383043</v>
      </c>
      <c r="C863" s="5">
        <v>3626.94547544876</v>
      </c>
      <c r="D863" s="5">
        <v>2791798.7023756</v>
      </c>
      <c r="E863" s="5">
        <v>2644047.39138618</v>
      </c>
      <c r="F863" s="5">
        <v>4791.9413603197</v>
      </c>
      <c r="G863" s="5">
        <v>4123.90583429162</v>
      </c>
      <c r="H863" s="5">
        <v>2063563.99978146</v>
      </c>
    </row>
    <row r="864" spans="1:8">
      <c r="A864" s="12">
        <v>768</v>
      </c>
      <c r="B864" s="19">
        <v>6363766.4405536</v>
      </c>
      <c r="C864" s="5">
        <v>3449.24103684754</v>
      </c>
      <c r="D864" s="5">
        <v>3186500.97091796</v>
      </c>
      <c r="E864" s="5">
        <v>2722906.88651044</v>
      </c>
      <c r="F864" s="5">
        <v>5236.06543370356</v>
      </c>
      <c r="G864" s="5">
        <v>3980.64002845422</v>
      </c>
      <c r="H864" s="5">
        <v>2181605.48360402</v>
      </c>
    </row>
    <row r="865" spans="1:8">
      <c r="A865" s="12">
        <v>769</v>
      </c>
      <c r="B865" s="19">
        <v>-5372780.136159</v>
      </c>
      <c r="C865" s="5">
        <v>3939.20220554318</v>
      </c>
      <c r="D865" s="5">
        <v>2817447.11686024</v>
      </c>
      <c r="E865" s="5">
        <v>2645701.83529194</v>
      </c>
      <c r="F865" s="5">
        <v>4471.71414419068</v>
      </c>
      <c r="G865" s="5">
        <v>3964.05801471808</v>
      </c>
      <c r="H865" s="5">
        <v>2551607.69925834</v>
      </c>
    </row>
    <row r="866" spans="1:8">
      <c r="A866" s="12">
        <v>770</v>
      </c>
      <c r="B866" s="19">
        <v>-3572214.1786191</v>
      </c>
      <c r="C866" s="5">
        <v>3950.68467749052</v>
      </c>
      <c r="D866" s="5">
        <v>2996858.79533039</v>
      </c>
      <c r="E866" s="5">
        <v>3295053.10515833</v>
      </c>
      <c r="F866" s="5">
        <v>4686.29394259244</v>
      </c>
      <c r="G866" s="5">
        <v>4258.89816696923</v>
      </c>
      <c r="H866" s="5">
        <v>2243486.52341741</v>
      </c>
    </row>
    <row r="867" spans="1:8">
      <c r="A867" s="12">
        <v>771</v>
      </c>
      <c r="B867" s="19">
        <v>-4796302.37234398</v>
      </c>
      <c r="C867" s="5">
        <v>3776.80978265821</v>
      </c>
      <c r="D867" s="5">
        <v>3373989.57403614</v>
      </c>
      <c r="E867" s="5">
        <v>2936665.5704056</v>
      </c>
      <c r="F867" s="5">
        <v>4528.8353393753</v>
      </c>
      <c r="G867" s="5">
        <v>3775.18216856571</v>
      </c>
      <c r="H867" s="5">
        <v>1958791.85237583</v>
      </c>
    </row>
    <row r="868" spans="1:8">
      <c r="A868" s="12">
        <v>772</v>
      </c>
      <c r="B868" s="19">
        <v>597357.291377372</v>
      </c>
      <c r="C868" s="5">
        <v>4076.82825863195</v>
      </c>
      <c r="D868" s="5">
        <v>2793782.9448985</v>
      </c>
      <c r="E868" s="5">
        <v>2868846.46887734</v>
      </c>
      <c r="F868" s="5">
        <v>5256.7636560652</v>
      </c>
      <c r="G868" s="5">
        <v>3868.26178574671</v>
      </c>
      <c r="H868" s="5">
        <v>2620704.83572001</v>
      </c>
    </row>
    <row r="869" spans="1:8">
      <c r="A869" s="12">
        <v>773</v>
      </c>
      <c r="B869" s="19">
        <v>-8065287.13807062</v>
      </c>
      <c r="C869" s="5">
        <v>3747.7380115488</v>
      </c>
      <c r="D869" s="5">
        <v>3202000.59231003</v>
      </c>
      <c r="E869" s="5">
        <v>2406389.64315889</v>
      </c>
      <c r="F869" s="5">
        <v>4077.81867718805</v>
      </c>
      <c r="G869" s="5">
        <v>3872.07057737386</v>
      </c>
      <c r="H869" s="5">
        <v>2288931.09256168</v>
      </c>
    </row>
    <row r="870" spans="1:8">
      <c r="A870" s="12">
        <v>774</v>
      </c>
      <c r="B870" s="19">
        <v>545987.489397593</v>
      </c>
      <c r="C870" s="5">
        <v>3626.0638943762</v>
      </c>
      <c r="D870" s="5">
        <v>3293444.71509855</v>
      </c>
      <c r="E870" s="5">
        <v>2777231.81124383</v>
      </c>
      <c r="F870" s="5">
        <v>4860.0806254079</v>
      </c>
      <c r="G870" s="5">
        <v>4015.34567637798</v>
      </c>
      <c r="H870" s="5">
        <v>2379094.52959416</v>
      </c>
    </row>
    <row r="871" spans="1:8">
      <c r="A871" s="12">
        <v>775</v>
      </c>
      <c r="B871" s="19">
        <v>1180939.79237459</v>
      </c>
      <c r="C871" s="5">
        <v>3793.95421585459</v>
      </c>
      <c r="D871" s="5">
        <v>3305647.86960355</v>
      </c>
      <c r="E871" s="5">
        <v>2748220.86238842</v>
      </c>
      <c r="F871" s="5">
        <v>5036.54615833304</v>
      </c>
      <c r="G871" s="5">
        <v>4187.06939052876</v>
      </c>
      <c r="H871" s="5">
        <v>2339527.99381677</v>
      </c>
    </row>
    <row r="872" spans="1:8">
      <c r="A872" s="12">
        <v>776</v>
      </c>
      <c r="B872" s="19">
        <v>3089284.52607203</v>
      </c>
      <c r="C872" s="5">
        <v>3734.27011919364</v>
      </c>
      <c r="D872" s="5">
        <v>3526907.00105847</v>
      </c>
      <c r="E872" s="5">
        <v>2829016.53615362</v>
      </c>
      <c r="F872" s="5">
        <v>5340.13134647608</v>
      </c>
      <c r="G872" s="5">
        <v>3857.46672944498</v>
      </c>
      <c r="H872" s="5">
        <v>2264817.63786742</v>
      </c>
    </row>
    <row r="873" spans="1:8">
      <c r="A873" s="12">
        <v>777</v>
      </c>
      <c r="B873" s="19">
        <v>8667137.7062858</v>
      </c>
      <c r="C873" s="5">
        <v>3600.12486547121</v>
      </c>
      <c r="D873" s="5">
        <v>2555879.52107318</v>
      </c>
      <c r="E873" s="5">
        <v>2653538.59199902</v>
      </c>
      <c r="F873" s="5">
        <v>5535.5924039412</v>
      </c>
      <c r="G873" s="5">
        <v>3793.19055956655</v>
      </c>
      <c r="H873" s="5">
        <v>2013463.3988739</v>
      </c>
    </row>
    <row r="874" spans="1:8">
      <c r="A874" s="12">
        <v>778</v>
      </c>
      <c r="B874" s="19">
        <v>-9785228.34050152</v>
      </c>
      <c r="C874" s="5">
        <v>3602.90156852256</v>
      </c>
      <c r="D874" s="5">
        <v>3199079.39242745</v>
      </c>
      <c r="E874" s="5">
        <v>2899072.04986495</v>
      </c>
      <c r="F874" s="5">
        <v>3776.63051964444</v>
      </c>
      <c r="G874" s="5">
        <v>3781.60903824323</v>
      </c>
      <c r="H874" s="5">
        <v>1970384.24995275</v>
      </c>
    </row>
    <row r="875" spans="1:8">
      <c r="A875" s="12">
        <v>779</v>
      </c>
      <c r="B875" s="19">
        <v>-3129895.3700082</v>
      </c>
      <c r="C875" s="5">
        <v>3645.93197998357</v>
      </c>
      <c r="D875" s="5">
        <v>3075194.7892704</v>
      </c>
      <c r="E875" s="5">
        <v>3140923.32649153</v>
      </c>
      <c r="F875" s="5">
        <v>4569.40397529254</v>
      </c>
      <c r="G875" s="5">
        <v>3615.72337178929</v>
      </c>
      <c r="H875" s="5">
        <v>2234168.9448589</v>
      </c>
    </row>
    <row r="876" spans="1:8">
      <c r="A876" s="12">
        <v>780</v>
      </c>
      <c r="B876" s="19">
        <v>1353968.86168116</v>
      </c>
      <c r="C876" s="5">
        <v>3782.41160436049</v>
      </c>
      <c r="D876" s="5">
        <v>3353444.16148277</v>
      </c>
      <c r="E876" s="5">
        <v>3194557.91100804</v>
      </c>
      <c r="F876" s="5">
        <v>5128.85804823365</v>
      </c>
      <c r="G876" s="5">
        <v>3964.92101362061</v>
      </c>
      <c r="H876" s="5">
        <v>1868842.66595974</v>
      </c>
    </row>
    <row r="877" spans="1:8">
      <c r="A877" s="12">
        <v>781</v>
      </c>
      <c r="B877" s="19">
        <v>-7517237.51401542</v>
      </c>
      <c r="C877" s="5">
        <v>4064.59155627912</v>
      </c>
      <c r="D877" s="5">
        <v>3590808.4120986</v>
      </c>
      <c r="E877" s="5">
        <v>2727000.05428847</v>
      </c>
      <c r="F877" s="5">
        <v>4606.81317260238</v>
      </c>
      <c r="G877" s="5">
        <v>3665.77457685615</v>
      </c>
      <c r="H877" s="5">
        <v>2302160.49704364</v>
      </c>
    </row>
    <row r="878" spans="1:8">
      <c r="A878" s="12">
        <v>782</v>
      </c>
      <c r="B878" s="19">
        <v>555900.116311455</v>
      </c>
      <c r="C878" s="5">
        <v>3567.83327893833</v>
      </c>
      <c r="D878" s="5">
        <v>2407161.49327863</v>
      </c>
      <c r="E878" s="5">
        <v>2486616.22790464</v>
      </c>
      <c r="F878" s="5">
        <v>4502.05215778981</v>
      </c>
      <c r="G878" s="5">
        <v>4268.43643006893</v>
      </c>
      <c r="H878" s="5">
        <v>2393916.41876512</v>
      </c>
    </row>
    <row r="879" spans="1:8">
      <c r="A879" s="12">
        <v>783</v>
      </c>
      <c r="B879" s="19">
        <v>3781173.85060954</v>
      </c>
      <c r="C879" s="5">
        <v>4036.85482644601</v>
      </c>
      <c r="D879" s="5">
        <v>2934025.85812402</v>
      </c>
      <c r="E879" s="5">
        <v>2263497.40766997</v>
      </c>
      <c r="F879" s="5">
        <v>5411.26591997137</v>
      </c>
      <c r="G879" s="5">
        <v>4091.97058374351</v>
      </c>
      <c r="H879" s="5">
        <v>1936384.47596359</v>
      </c>
    </row>
    <row r="880" spans="1:8">
      <c r="A880" s="12">
        <v>784</v>
      </c>
      <c r="B880" s="19">
        <v>4648650.64234936</v>
      </c>
      <c r="C880" s="5">
        <v>3801.69795975387</v>
      </c>
      <c r="D880" s="5">
        <v>2693800.87007733</v>
      </c>
      <c r="E880" s="5">
        <v>2877266.08798019</v>
      </c>
      <c r="F880" s="5">
        <v>5271.52218083041</v>
      </c>
      <c r="G880" s="5">
        <v>4058.50554033114</v>
      </c>
      <c r="H880" s="5">
        <v>2122509.65271379</v>
      </c>
    </row>
    <row r="881" spans="1:8">
      <c r="A881" s="12">
        <v>785</v>
      </c>
      <c r="B881" s="19">
        <v>-4307964.02500864</v>
      </c>
      <c r="C881" s="5">
        <v>3818.69928234227</v>
      </c>
      <c r="D881" s="5">
        <v>3483041.48622916</v>
      </c>
      <c r="E881" s="5">
        <v>2864670.6017367</v>
      </c>
      <c r="F881" s="5">
        <v>4614.33285999632</v>
      </c>
      <c r="G881" s="5">
        <v>4059.3847330061</v>
      </c>
      <c r="H881" s="5">
        <v>2391005.21433894</v>
      </c>
    </row>
    <row r="882" spans="1:8">
      <c r="A882" s="12">
        <v>786</v>
      </c>
      <c r="B882" s="19">
        <v>-6391921.97361698</v>
      </c>
      <c r="C882" s="5">
        <v>3848.03805495359</v>
      </c>
      <c r="D882" s="5">
        <v>2779252.98025478</v>
      </c>
      <c r="E882" s="5">
        <v>3044390.46302596</v>
      </c>
      <c r="F882" s="5">
        <v>4271.87152942384</v>
      </c>
      <c r="G882" s="5">
        <v>4140.95992369148</v>
      </c>
      <c r="H882" s="5">
        <v>2427158.21004437</v>
      </c>
    </row>
    <row r="883" spans="1:8">
      <c r="A883" s="12">
        <v>787</v>
      </c>
      <c r="B883" s="19">
        <v>-9829786.11005672</v>
      </c>
      <c r="C883" s="5">
        <v>3630.14082711437</v>
      </c>
      <c r="D883" s="5">
        <v>3088153.08153731</v>
      </c>
      <c r="E883" s="5">
        <v>2352883.18629482</v>
      </c>
      <c r="F883" s="5">
        <v>3739.41107046243</v>
      </c>
      <c r="G883" s="5">
        <v>3769.86781261751</v>
      </c>
      <c r="H883" s="5">
        <v>2172468.98844919</v>
      </c>
    </row>
    <row r="884" spans="1:8">
      <c r="A884" s="12">
        <v>788</v>
      </c>
      <c r="B884" s="19">
        <v>5496019.0047217</v>
      </c>
      <c r="C884" s="5">
        <v>3814.88366572948</v>
      </c>
      <c r="D884" s="5">
        <v>2841860.75307409</v>
      </c>
      <c r="E884" s="5">
        <v>2993165.33163974</v>
      </c>
      <c r="F884" s="5">
        <v>5524.96211267458</v>
      </c>
      <c r="G884" s="5">
        <v>3848.26215493917</v>
      </c>
      <c r="H884" s="5">
        <v>2493041.56583085</v>
      </c>
    </row>
    <row r="885" spans="1:8">
      <c r="A885" s="12">
        <v>789</v>
      </c>
      <c r="B885" s="19">
        <v>-5385370.34518611</v>
      </c>
      <c r="C885" s="5">
        <v>3733.34718598337</v>
      </c>
      <c r="D885" s="5">
        <v>4017923.10052742</v>
      </c>
      <c r="E885" s="5">
        <v>3253690.48316284</v>
      </c>
      <c r="F885" s="5">
        <v>4646.58763175309</v>
      </c>
      <c r="G885" s="5">
        <v>3663.35792254389</v>
      </c>
      <c r="H885" s="5">
        <v>1965724.20137424</v>
      </c>
    </row>
    <row r="886" spans="1:8">
      <c r="A886" s="12">
        <v>790</v>
      </c>
      <c r="B886" s="19">
        <v>2839878.09678464</v>
      </c>
      <c r="C886" s="5">
        <v>3761.38192525506</v>
      </c>
      <c r="D886" s="5">
        <v>3101977.22432014</v>
      </c>
      <c r="E886" s="5">
        <v>2572064.87777421</v>
      </c>
      <c r="F886" s="5">
        <v>5132.45066204559</v>
      </c>
      <c r="G886" s="5">
        <v>4066.64049516727</v>
      </c>
      <c r="H886" s="5">
        <v>2202389.38726668</v>
      </c>
    </row>
    <row r="887" spans="1:8">
      <c r="A887" s="12">
        <v>791</v>
      </c>
      <c r="B887" s="19">
        <v>-635654.551416448</v>
      </c>
      <c r="C887" s="5">
        <v>3994.85868017858</v>
      </c>
      <c r="D887" s="5">
        <v>2898261.48060633</v>
      </c>
      <c r="E887" s="5">
        <v>3134911.98846289</v>
      </c>
      <c r="F887" s="5">
        <v>4956.82562682667</v>
      </c>
      <c r="G887" s="5">
        <v>4329.74223994519</v>
      </c>
      <c r="H887" s="5">
        <v>2256665.77748902</v>
      </c>
    </row>
    <row r="888" spans="1:8">
      <c r="A888" s="12">
        <v>792</v>
      </c>
      <c r="B888" s="19">
        <v>-5823213.36680283</v>
      </c>
      <c r="C888" s="5">
        <v>3778.64452689902</v>
      </c>
      <c r="D888" s="5">
        <v>3151210.91012484</v>
      </c>
      <c r="E888" s="5">
        <v>2837717.90362488</v>
      </c>
      <c r="F888" s="5">
        <v>4311.22376837867</v>
      </c>
      <c r="G888" s="5">
        <v>4084.19250974063</v>
      </c>
      <c r="H888" s="5">
        <v>1960781.51418446</v>
      </c>
    </row>
    <row r="889" spans="1:8">
      <c r="A889" s="12">
        <v>793</v>
      </c>
      <c r="B889" s="19">
        <v>-2574905.41802684</v>
      </c>
      <c r="C889" s="5">
        <v>3791.37430318706</v>
      </c>
      <c r="D889" s="5">
        <v>3229470.652306</v>
      </c>
      <c r="E889" s="5">
        <v>3075032.37024063</v>
      </c>
      <c r="F889" s="5">
        <v>4706.23745104724</v>
      </c>
      <c r="G889" s="5">
        <v>3994.39440525447</v>
      </c>
      <c r="H889" s="5">
        <v>2069450.61069917</v>
      </c>
    </row>
    <row r="890" spans="1:8">
      <c r="A890" s="12">
        <v>794</v>
      </c>
      <c r="B890" s="19">
        <v>3689929.71852236</v>
      </c>
      <c r="C890" s="5">
        <v>3485.59999223361</v>
      </c>
      <c r="D890" s="5">
        <v>3514730.50374689</v>
      </c>
      <c r="E890" s="5">
        <v>3054509.34207038</v>
      </c>
      <c r="F890" s="5">
        <v>5041.117018891</v>
      </c>
      <c r="G890" s="5">
        <v>4185.46007132812</v>
      </c>
      <c r="H890" s="5">
        <v>2339612.71320635</v>
      </c>
    </row>
    <row r="891" spans="1:8">
      <c r="A891" s="12">
        <v>795</v>
      </c>
      <c r="B891" s="19">
        <v>4704956.15290591</v>
      </c>
      <c r="C891" s="5">
        <v>3741.79818736596</v>
      </c>
      <c r="D891" s="5">
        <v>3292566.66811581</v>
      </c>
      <c r="E891" s="5">
        <v>2531663.5794849</v>
      </c>
      <c r="F891" s="5">
        <v>5298.22676933739</v>
      </c>
      <c r="G891" s="5">
        <v>4166.88483244579</v>
      </c>
      <c r="H891" s="5">
        <v>2140034.19865825</v>
      </c>
    </row>
    <row r="892" spans="1:8">
      <c r="A892" s="12">
        <v>796</v>
      </c>
      <c r="B892" s="19">
        <v>5430753.03949339</v>
      </c>
      <c r="C892" s="5">
        <v>3785.91093215804</v>
      </c>
      <c r="D892" s="5">
        <v>3014466.59306719</v>
      </c>
      <c r="E892" s="5">
        <v>2579884.76567432</v>
      </c>
      <c r="F892" s="5">
        <v>5415.27170498271</v>
      </c>
      <c r="G892" s="5">
        <v>3993.05894462807</v>
      </c>
      <c r="H892" s="5">
        <v>2113215.86625871</v>
      </c>
    </row>
    <row r="893" spans="1:8">
      <c r="A893" s="12">
        <v>797</v>
      </c>
      <c r="B893" s="19">
        <v>-4684609.62335604</v>
      </c>
      <c r="C893" s="5">
        <v>3716.97516505915</v>
      </c>
      <c r="D893" s="5">
        <v>3069909.22397055</v>
      </c>
      <c r="E893" s="5">
        <v>2730986.71751539</v>
      </c>
      <c r="F893" s="5">
        <v>4375.83076251147</v>
      </c>
      <c r="G893" s="5">
        <v>3860.97629601715</v>
      </c>
      <c r="H893" s="5">
        <v>2066532.45359022</v>
      </c>
    </row>
    <row r="894" spans="1:8">
      <c r="A894" s="12">
        <v>798</v>
      </c>
      <c r="B894" s="19">
        <v>4819053.31079365</v>
      </c>
      <c r="C894" s="5">
        <v>3525.3450136951</v>
      </c>
      <c r="D894" s="5">
        <v>2782406.29164539</v>
      </c>
      <c r="E894" s="5">
        <v>2594842.47772675</v>
      </c>
      <c r="F894" s="5">
        <v>5051.70355483826</v>
      </c>
      <c r="G894" s="5">
        <v>4014.5810844045</v>
      </c>
      <c r="H894" s="5">
        <v>2489602.17934208</v>
      </c>
    </row>
    <row r="895" spans="1:8">
      <c r="A895" s="12">
        <v>799</v>
      </c>
      <c r="B895" s="19">
        <v>-3829948.42971884</v>
      </c>
      <c r="C895" s="5">
        <v>3463.78043409059</v>
      </c>
      <c r="D895" s="5">
        <v>2876561.07178619</v>
      </c>
      <c r="E895" s="5">
        <v>2967172.29319792</v>
      </c>
      <c r="F895" s="5">
        <v>4168.56763861177</v>
      </c>
      <c r="G895" s="5">
        <v>4055.37023128334</v>
      </c>
      <c r="H895" s="5">
        <v>2439313.82965485</v>
      </c>
    </row>
    <row r="896" spans="1:8">
      <c r="A896" s="12">
        <v>800</v>
      </c>
      <c r="B896" s="19">
        <v>563624.611072376</v>
      </c>
      <c r="C896" s="5">
        <v>3821.01234386668</v>
      </c>
      <c r="D896" s="5">
        <v>2796216.13450746</v>
      </c>
      <c r="E896" s="5">
        <v>2720984.83022776</v>
      </c>
      <c r="F896" s="5">
        <v>4876.20754000619</v>
      </c>
      <c r="G896" s="5">
        <v>4163.75385250528</v>
      </c>
      <c r="H896" s="5">
        <v>2162727.23299948</v>
      </c>
    </row>
    <row r="897" spans="1:8">
      <c r="A897" s="12">
        <v>801</v>
      </c>
      <c r="B897" s="19">
        <v>-6494558.12493342</v>
      </c>
      <c r="C897" s="5">
        <v>3734.37688349643</v>
      </c>
      <c r="D897" s="5">
        <v>2871255.48963332</v>
      </c>
      <c r="E897" s="5">
        <v>2873507.78015704</v>
      </c>
      <c r="F897" s="5">
        <v>4144.98896590324</v>
      </c>
      <c r="G897" s="5">
        <v>4160.75511634761</v>
      </c>
      <c r="H897" s="5">
        <v>2245852.8129877</v>
      </c>
    </row>
    <row r="898" spans="1:8">
      <c r="A898" s="12">
        <v>802</v>
      </c>
      <c r="B898" s="19">
        <v>-2761466.41972727</v>
      </c>
      <c r="C898" s="5">
        <v>3714.48727847795</v>
      </c>
      <c r="D898" s="5">
        <v>3243778.06044596</v>
      </c>
      <c r="E898" s="5">
        <v>2742814.49377139</v>
      </c>
      <c r="F898" s="5">
        <v>4586.26132129791</v>
      </c>
      <c r="G898" s="5">
        <v>4045.12482004316</v>
      </c>
      <c r="H898" s="5">
        <v>2205396.63381589</v>
      </c>
    </row>
    <row r="899" spans="1:8">
      <c r="A899" s="12">
        <v>803</v>
      </c>
      <c r="B899" s="19">
        <v>6803284.15136766</v>
      </c>
      <c r="C899" s="5">
        <v>3488.78867094356</v>
      </c>
      <c r="D899" s="5">
        <v>3008014.99786809</v>
      </c>
      <c r="E899" s="5">
        <v>1915963.59780219</v>
      </c>
      <c r="F899" s="5">
        <v>5207.20089871695</v>
      </c>
      <c r="G899" s="5">
        <v>4022.7755795582</v>
      </c>
      <c r="H899" s="5">
        <v>2377234.15558939</v>
      </c>
    </row>
    <row r="900" spans="1:8">
      <c r="A900" s="12">
        <v>804</v>
      </c>
      <c r="B900" s="19">
        <v>-1138116.7295775</v>
      </c>
      <c r="C900" s="5">
        <v>3790.06672839573</v>
      </c>
      <c r="D900" s="5">
        <v>3245327.47685537</v>
      </c>
      <c r="E900" s="5">
        <v>2858112.32156455</v>
      </c>
      <c r="F900" s="5">
        <v>4869.51084025693</v>
      </c>
      <c r="G900" s="5">
        <v>3986.14037399065</v>
      </c>
      <c r="H900" s="5">
        <v>2562632.70354241</v>
      </c>
    </row>
    <row r="901" spans="1:8">
      <c r="A901" s="12">
        <v>805</v>
      </c>
      <c r="B901" s="19">
        <v>2876256.87279238</v>
      </c>
      <c r="C901" s="5">
        <v>3669.40215691751</v>
      </c>
      <c r="D901" s="5">
        <v>3164892.17365295</v>
      </c>
      <c r="E901" s="5">
        <v>3064893.01738167</v>
      </c>
      <c r="F901" s="5">
        <v>5076.10288988715</v>
      </c>
      <c r="G901" s="5">
        <v>4134.38645858222</v>
      </c>
      <c r="H901" s="5">
        <v>2251274.45861107</v>
      </c>
    </row>
    <row r="902" spans="1:8">
      <c r="A902" s="12">
        <v>806</v>
      </c>
      <c r="B902" s="19">
        <v>-3824631.76549308</v>
      </c>
      <c r="C902" s="5">
        <v>4018.29501987888</v>
      </c>
      <c r="D902" s="5">
        <v>2624396.45335952</v>
      </c>
      <c r="E902" s="5">
        <v>2193439.93042743</v>
      </c>
      <c r="F902" s="5">
        <v>4546.06629096545</v>
      </c>
      <c r="G902" s="5">
        <v>4315.47730883853</v>
      </c>
      <c r="H902" s="5">
        <v>2062175.87969165</v>
      </c>
    </row>
    <row r="903" spans="1:8">
      <c r="A903" s="12">
        <v>807</v>
      </c>
      <c r="B903" s="19">
        <v>7854879.3168178</v>
      </c>
      <c r="C903" s="5">
        <v>3396.83017430503</v>
      </c>
      <c r="D903" s="5">
        <v>3164502.9071578</v>
      </c>
      <c r="E903" s="5">
        <v>2910494.90822944</v>
      </c>
      <c r="F903" s="5">
        <v>5320.77955914889</v>
      </c>
      <c r="G903" s="5">
        <v>4026.06558573107</v>
      </c>
      <c r="H903" s="5">
        <v>2184072.21019749</v>
      </c>
    </row>
    <row r="904" spans="1:8">
      <c r="A904" s="12">
        <v>808</v>
      </c>
      <c r="B904" s="19">
        <v>-1950905.16245284</v>
      </c>
      <c r="C904" s="5">
        <v>3992.71774684936</v>
      </c>
      <c r="D904" s="5">
        <v>2572085.38318374</v>
      </c>
      <c r="E904" s="5">
        <v>2387151.11610149</v>
      </c>
      <c r="F904" s="5">
        <v>4752.65513473494</v>
      </c>
      <c r="G904" s="5">
        <v>4044.44426953176</v>
      </c>
      <c r="H904" s="5">
        <v>2216105.44956651</v>
      </c>
    </row>
    <row r="905" spans="1:8">
      <c r="A905" s="12">
        <v>809</v>
      </c>
      <c r="B905" s="19">
        <v>5659668.26117787</v>
      </c>
      <c r="C905" s="5">
        <v>3718.71235131404</v>
      </c>
      <c r="D905" s="5">
        <v>3013111.93970731</v>
      </c>
      <c r="E905" s="5">
        <v>2348889.50094532</v>
      </c>
      <c r="F905" s="5">
        <v>5356.53760466743</v>
      </c>
      <c r="G905" s="5">
        <v>4018.9348975111</v>
      </c>
      <c r="H905" s="5">
        <v>2338687.18472068</v>
      </c>
    </row>
    <row r="906" spans="1:8">
      <c r="A906" s="12">
        <v>810</v>
      </c>
      <c r="B906" s="19">
        <v>3248372.22084445</v>
      </c>
      <c r="C906" s="5">
        <v>3433.04676209028</v>
      </c>
      <c r="D906" s="5">
        <v>3117739.8497118</v>
      </c>
      <c r="E906" s="5">
        <v>3064585.9047962</v>
      </c>
      <c r="F906" s="5">
        <v>4936.37168460255</v>
      </c>
      <c r="G906" s="5">
        <v>3942.19883772952</v>
      </c>
      <c r="H906" s="5">
        <v>2286225.54366517</v>
      </c>
    </row>
    <row r="907" spans="1:8">
      <c r="A907" s="12">
        <v>811</v>
      </c>
      <c r="B907" s="19">
        <v>1154577.97973446</v>
      </c>
      <c r="C907" s="5">
        <v>3873.90271995818</v>
      </c>
      <c r="D907" s="5">
        <v>2790443.88029217</v>
      </c>
      <c r="E907" s="5">
        <v>2409537.77458849</v>
      </c>
      <c r="F907" s="5">
        <v>4975.37085896151</v>
      </c>
      <c r="G907" s="5">
        <v>4125.15465543404</v>
      </c>
      <c r="H907" s="5">
        <v>2219901.59234716</v>
      </c>
    </row>
    <row r="908" spans="1:8">
      <c r="A908" s="12">
        <v>812</v>
      </c>
      <c r="B908" s="19">
        <v>6966189.88247397</v>
      </c>
      <c r="C908" s="5">
        <v>3504.11993235755</v>
      </c>
      <c r="D908" s="5">
        <v>2534866.42867902</v>
      </c>
      <c r="E908" s="5">
        <v>2697002.50933435</v>
      </c>
      <c r="F908" s="5">
        <v>5321.078880081</v>
      </c>
      <c r="G908" s="5">
        <v>3673.20662590533</v>
      </c>
      <c r="H908" s="5">
        <v>2099903.48285681</v>
      </c>
    </row>
    <row r="909" spans="1:8">
      <c r="A909" s="12">
        <v>813</v>
      </c>
      <c r="B909" s="19">
        <v>-3721914.64707026</v>
      </c>
      <c r="C909" s="5">
        <v>3917.15400270661</v>
      </c>
      <c r="D909" s="5">
        <v>3374494.59407223</v>
      </c>
      <c r="E909" s="5">
        <v>2844289.66620759</v>
      </c>
      <c r="F909" s="5">
        <v>4795.81088492811</v>
      </c>
      <c r="G909" s="5">
        <v>3804.65452574014</v>
      </c>
      <c r="H909" s="5">
        <v>2363812.47499754</v>
      </c>
    </row>
    <row r="910" spans="1:8">
      <c r="A910" s="12">
        <v>814</v>
      </c>
      <c r="B910" s="19">
        <v>11793629.9129231</v>
      </c>
      <c r="C910" s="5">
        <v>3678.53291081145</v>
      </c>
      <c r="D910" s="5">
        <v>3654321.47850098</v>
      </c>
      <c r="E910" s="5">
        <v>2724247.09919892</v>
      </c>
      <c r="F910" s="5">
        <v>6126.74957957352</v>
      </c>
      <c r="G910" s="5">
        <v>4001.9051322454</v>
      </c>
      <c r="H910" s="5">
        <v>2347164.59442398</v>
      </c>
    </row>
    <row r="911" spans="1:8">
      <c r="A911" s="12">
        <v>815</v>
      </c>
      <c r="B911" s="19">
        <v>1655406.28574067</v>
      </c>
      <c r="C911" s="5">
        <v>3440.85385166196</v>
      </c>
      <c r="D911" s="5">
        <v>2995457.09892287</v>
      </c>
      <c r="E911" s="5">
        <v>2573930.89527232</v>
      </c>
      <c r="F911" s="5">
        <v>4720.75757063744</v>
      </c>
      <c r="G911" s="5">
        <v>3962.9008866393</v>
      </c>
      <c r="H911" s="5">
        <v>2510142.88716516</v>
      </c>
    </row>
    <row r="912" spans="1:8">
      <c r="A912" s="12">
        <v>816</v>
      </c>
      <c r="B912" s="19">
        <v>-1753534.64204862</v>
      </c>
      <c r="C912" s="5">
        <v>3719.84551225376</v>
      </c>
      <c r="D912" s="5">
        <v>3517117.76829146</v>
      </c>
      <c r="E912" s="5">
        <v>2414364.25432969</v>
      </c>
      <c r="F912" s="5">
        <v>4706.52640573477</v>
      </c>
      <c r="G912" s="5">
        <v>4110.12146013055</v>
      </c>
      <c r="H912" s="5">
        <v>2013885.02377876</v>
      </c>
    </row>
    <row r="913" spans="1:8">
      <c r="A913" s="12">
        <v>817</v>
      </c>
      <c r="B913" s="19">
        <v>8462525.41559469</v>
      </c>
      <c r="C913" s="5">
        <v>3773.20963665992</v>
      </c>
      <c r="D913" s="5">
        <v>2667254.97722048</v>
      </c>
      <c r="E913" s="5">
        <v>2612261.86575116</v>
      </c>
      <c r="F913" s="5">
        <v>5607.46085185889</v>
      </c>
      <c r="G913" s="5">
        <v>3977.70338581191</v>
      </c>
      <c r="H913" s="5">
        <v>1764290.55935687</v>
      </c>
    </row>
    <row r="914" spans="1:8">
      <c r="A914" s="12">
        <v>818</v>
      </c>
      <c r="B914" s="19">
        <v>-3832571.62129142</v>
      </c>
      <c r="C914" s="5">
        <v>3599.52484990097</v>
      </c>
      <c r="D914" s="5">
        <v>3160696.35409544</v>
      </c>
      <c r="E914" s="5">
        <v>3249266.59722389</v>
      </c>
      <c r="F914" s="5">
        <v>4383.67187128897</v>
      </c>
      <c r="G914" s="5">
        <v>4010.68667613373</v>
      </c>
      <c r="H914" s="5">
        <v>2109591.85796133</v>
      </c>
    </row>
    <row r="915" spans="1:8">
      <c r="A915" s="12">
        <v>819</v>
      </c>
      <c r="B915" s="19">
        <v>2832245.07506606</v>
      </c>
      <c r="C915" s="5">
        <v>3659.45283744363</v>
      </c>
      <c r="D915" s="5">
        <v>3476688.01804749</v>
      </c>
      <c r="E915" s="5">
        <v>2365090.35985979</v>
      </c>
      <c r="F915" s="5">
        <v>5065.26955551866</v>
      </c>
      <c r="G915" s="5">
        <v>4190.70364908478</v>
      </c>
      <c r="H915" s="5">
        <v>2231456.83345778</v>
      </c>
    </row>
    <row r="916" spans="1:8">
      <c r="A916" s="12">
        <v>820</v>
      </c>
      <c r="B916" s="19">
        <v>-1163341.78091524</v>
      </c>
      <c r="C916" s="5">
        <v>3915.5992048418</v>
      </c>
      <c r="D916" s="5">
        <v>3117936.73611985</v>
      </c>
      <c r="E916" s="5">
        <v>2934272.925439</v>
      </c>
      <c r="F916" s="5">
        <v>4894.21336879899</v>
      </c>
      <c r="G916" s="5">
        <v>4122.0039770562</v>
      </c>
      <c r="H916" s="5">
        <v>1943732.85732376</v>
      </c>
    </row>
    <row r="917" spans="1:8">
      <c r="A917" s="12">
        <v>821</v>
      </c>
      <c r="B917" s="19">
        <v>3304121.57064913</v>
      </c>
      <c r="C917" s="5">
        <v>3689.53771987292</v>
      </c>
      <c r="D917" s="5">
        <v>2851271.5203662</v>
      </c>
      <c r="E917" s="5">
        <v>2442389.2240107</v>
      </c>
      <c r="F917" s="5">
        <v>5057.09970078951</v>
      </c>
      <c r="G917" s="5">
        <v>3995.46505816833</v>
      </c>
      <c r="H917" s="5">
        <v>2173309.5198498</v>
      </c>
    </row>
    <row r="918" spans="1:8">
      <c r="A918" s="12">
        <v>822</v>
      </c>
      <c r="B918" s="19">
        <v>-5303736.70820274</v>
      </c>
      <c r="C918" s="5">
        <v>3721.11479775207</v>
      </c>
      <c r="D918" s="5">
        <v>3328155.79271461</v>
      </c>
      <c r="E918" s="5">
        <v>2800735.41565091</v>
      </c>
      <c r="F918" s="5">
        <v>4338.25633549759</v>
      </c>
      <c r="G918" s="5">
        <v>4154.89648463845</v>
      </c>
      <c r="H918" s="5">
        <v>2021775.81560163</v>
      </c>
    </row>
    <row r="919" spans="1:8">
      <c r="A919" s="12">
        <v>823</v>
      </c>
      <c r="B919" s="19">
        <v>-2663667.11722704</v>
      </c>
      <c r="C919" s="5">
        <v>3849.64890635298</v>
      </c>
      <c r="D919" s="5">
        <v>3282125.69986434</v>
      </c>
      <c r="E919" s="5">
        <v>2883905.13497986</v>
      </c>
      <c r="F919" s="5">
        <v>4719.44584336779</v>
      </c>
      <c r="G919" s="5">
        <v>4248.84685362711</v>
      </c>
      <c r="H919" s="5">
        <v>2399753.71115383</v>
      </c>
    </row>
    <row r="920" spans="1:8">
      <c r="A920" s="12">
        <v>824</v>
      </c>
      <c r="B920" s="19">
        <v>-4312255.67251902</v>
      </c>
      <c r="C920" s="5">
        <v>4007.37175783557</v>
      </c>
      <c r="D920" s="5">
        <v>3083475.75378397</v>
      </c>
      <c r="E920" s="5">
        <v>2666275.74374208</v>
      </c>
      <c r="F920" s="5">
        <v>4647.27521004142</v>
      </c>
      <c r="G920" s="5">
        <v>4194.99189023202</v>
      </c>
      <c r="H920" s="5">
        <v>2056902.47570217</v>
      </c>
    </row>
    <row r="921" spans="1:8">
      <c r="A921" s="12">
        <v>825</v>
      </c>
      <c r="B921" s="19">
        <v>6439317.13208878</v>
      </c>
      <c r="C921" s="5">
        <v>3675.63822338441</v>
      </c>
      <c r="D921" s="5">
        <v>3131921.99467308</v>
      </c>
      <c r="E921" s="5">
        <v>2744175.97649175</v>
      </c>
      <c r="F921" s="5">
        <v>5525.66706073597</v>
      </c>
      <c r="G921" s="5">
        <v>3853.69297642409</v>
      </c>
      <c r="H921" s="5">
        <v>2319833.32141307</v>
      </c>
    </row>
    <row r="922" spans="1:8">
      <c r="A922" s="12">
        <v>826</v>
      </c>
      <c r="B922" s="19">
        <v>-4327076.98436197</v>
      </c>
      <c r="C922" s="5">
        <v>3792.68536020535</v>
      </c>
      <c r="D922" s="5">
        <v>3242065.23520074</v>
      </c>
      <c r="E922" s="5">
        <v>2497967.02974061</v>
      </c>
      <c r="F922" s="5">
        <v>4514.8010228379</v>
      </c>
      <c r="G922" s="5">
        <v>3979.96352026347</v>
      </c>
      <c r="H922" s="5">
        <v>2410291.75064823</v>
      </c>
    </row>
    <row r="923" spans="1:8">
      <c r="A923" s="12">
        <v>827</v>
      </c>
      <c r="B923" s="19">
        <v>-3654909.89687309</v>
      </c>
      <c r="C923" s="5">
        <v>3888.34643417543</v>
      </c>
      <c r="D923" s="5">
        <v>3398397.37229291</v>
      </c>
      <c r="E923" s="5">
        <v>2714841.99624168</v>
      </c>
      <c r="F923" s="5">
        <v>4671.76703820185</v>
      </c>
      <c r="G923" s="5">
        <v>4207.68855412063</v>
      </c>
      <c r="H923" s="5">
        <v>2132562.75046587</v>
      </c>
    </row>
    <row r="924" spans="1:8">
      <c r="A924" s="12">
        <v>828</v>
      </c>
      <c r="B924" s="19">
        <v>2286044.56645409</v>
      </c>
      <c r="C924" s="5">
        <v>3724.19980214576</v>
      </c>
      <c r="D924" s="5">
        <v>3140423.31992354</v>
      </c>
      <c r="E924" s="5">
        <v>2629075.06665923</v>
      </c>
      <c r="F924" s="5">
        <v>5074.15323327885</v>
      </c>
      <c r="G924" s="5">
        <v>3899.15920573454</v>
      </c>
      <c r="H924" s="5">
        <v>1618592.90521578</v>
      </c>
    </row>
    <row r="925" spans="1:8">
      <c r="A925" s="12">
        <v>829</v>
      </c>
      <c r="B925" s="19">
        <v>5297724.04417225</v>
      </c>
      <c r="C925" s="5">
        <v>3741.87726587665</v>
      </c>
      <c r="D925" s="5">
        <v>2447038.11850281</v>
      </c>
      <c r="E925" s="5">
        <v>3025234.60215581</v>
      </c>
      <c r="F925" s="5">
        <v>5198.86130580626</v>
      </c>
      <c r="G925" s="5">
        <v>4180.16637531577</v>
      </c>
      <c r="H925" s="5">
        <v>2389331.51264493</v>
      </c>
    </row>
    <row r="926" spans="1:8">
      <c r="A926" s="12">
        <v>830</v>
      </c>
      <c r="B926" s="19">
        <v>2740232.20973658</v>
      </c>
      <c r="C926" s="5">
        <v>3700.67028777771</v>
      </c>
      <c r="D926" s="5">
        <v>2918450.72908396</v>
      </c>
      <c r="E926" s="5">
        <v>2863655.73272301</v>
      </c>
      <c r="F926" s="5">
        <v>4987.72527125255</v>
      </c>
      <c r="G926" s="5">
        <v>4252.85402596864</v>
      </c>
      <c r="H926" s="5">
        <v>2332057.80251076</v>
      </c>
    </row>
    <row r="927" spans="1:8">
      <c r="A927" s="12">
        <v>831</v>
      </c>
      <c r="B927" s="19">
        <v>-6216194.95451028</v>
      </c>
      <c r="C927" s="5">
        <v>3597.10032730842</v>
      </c>
      <c r="D927" s="5">
        <v>3112658.03695918</v>
      </c>
      <c r="E927" s="5">
        <v>3024484.76161259</v>
      </c>
      <c r="F927" s="5">
        <v>4111.05636615909</v>
      </c>
      <c r="G927" s="5">
        <v>3985.05735858394</v>
      </c>
      <c r="H927" s="5">
        <v>2008533.85172637</v>
      </c>
    </row>
    <row r="928" spans="1:8">
      <c r="A928" s="12">
        <v>832</v>
      </c>
      <c r="B928" s="19">
        <v>-908346.161433006</v>
      </c>
      <c r="C928" s="5">
        <v>4056.67588799147</v>
      </c>
      <c r="D928" s="5">
        <v>2995231.18185053</v>
      </c>
      <c r="E928" s="5">
        <v>2705880.08126772</v>
      </c>
      <c r="F928" s="5">
        <v>5058.13806307557</v>
      </c>
      <c r="G928" s="5">
        <v>4036.29752933913</v>
      </c>
      <c r="H928" s="5">
        <v>2338311.23371015</v>
      </c>
    </row>
    <row r="929" spans="1:8">
      <c r="A929" s="12">
        <v>833</v>
      </c>
      <c r="B929" s="19">
        <v>-2555975.70652454</v>
      </c>
      <c r="C929" s="5">
        <v>3794.24205738373</v>
      </c>
      <c r="D929" s="5">
        <v>2735731.04632799</v>
      </c>
      <c r="E929" s="5">
        <v>2665582.12079294</v>
      </c>
      <c r="F929" s="5">
        <v>4572.05820227092</v>
      </c>
      <c r="G929" s="5">
        <v>4005.65366366921</v>
      </c>
      <c r="H929" s="5">
        <v>2359550.44802465</v>
      </c>
    </row>
    <row r="930" spans="1:8">
      <c r="A930" s="12">
        <v>834</v>
      </c>
      <c r="B930" s="19">
        <v>-6298966.76865894</v>
      </c>
      <c r="C930" s="5">
        <v>3635.6223556931</v>
      </c>
      <c r="D930" s="5">
        <v>2974505.87058038</v>
      </c>
      <c r="E930" s="5">
        <v>3177549.51002383</v>
      </c>
      <c r="F930" s="5">
        <v>4123.46363673315</v>
      </c>
      <c r="G930" s="5">
        <v>4078.35852049707</v>
      </c>
      <c r="H930" s="5">
        <v>2272604.73160892</v>
      </c>
    </row>
    <row r="931" spans="1:8">
      <c r="A931" s="12">
        <v>835</v>
      </c>
      <c r="B931" s="19">
        <v>-2236924.09112498</v>
      </c>
      <c r="C931" s="5">
        <v>3792.64230256478</v>
      </c>
      <c r="D931" s="5">
        <v>3161717.73119513</v>
      </c>
      <c r="E931" s="5">
        <v>2988193.04256945</v>
      </c>
      <c r="F931" s="5">
        <v>4755.98118709165</v>
      </c>
      <c r="G931" s="5">
        <v>3897.92305367344</v>
      </c>
      <c r="H931" s="5">
        <v>2307736.52659723</v>
      </c>
    </row>
    <row r="932" spans="1:8">
      <c r="A932" s="12">
        <v>836</v>
      </c>
      <c r="B932" s="19">
        <v>-5016563.64660213</v>
      </c>
      <c r="C932" s="5">
        <v>3846.87653425261</v>
      </c>
      <c r="D932" s="5">
        <v>3743767.16539564</v>
      </c>
      <c r="E932" s="5">
        <v>3261177.22539429</v>
      </c>
      <c r="F932" s="5">
        <v>4653.25433941527</v>
      </c>
      <c r="G932" s="5">
        <v>4056.91124003351</v>
      </c>
      <c r="H932" s="5">
        <v>2165732.74957521</v>
      </c>
    </row>
    <row r="933" spans="1:8">
      <c r="A933" s="12">
        <v>837</v>
      </c>
      <c r="B933" s="19">
        <v>-7522.78309488157</v>
      </c>
      <c r="C933" s="5">
        <v>3865.00486296506</v>
      </c>
      <c r="D933" s="5">
        <v>2836279.69859697</v>
      </c>
      <c r="E933" s="5">
        <v>2765743.02960438</v>
      </c>
      <c r="F933" s="5">
        <v>4915.71964711382</v>
      </c>
      <c r="G933" s="5">
        <v>3959.60188719344</v>
      </c>
      <c r="H933" s="5">
        <v>1930367.75758447</v>
      </c>
    </row>
    <row r="934" spans="1:8">
      <c r="A934" s="12">
        <v>838</v>
      </c>
      <c r="B934" s="19">
        <v>1795828.20850361</v>
      </c>
      <c r="C934" s="5">
        <v>3732.2448017613</v>
      </c>
      <c r="D934" s="5">
        <v>3179197.40100187</v>
      </c>
      <c r="E934" s="5">
        <v>2843281.18097528</v>
      </c>
      <c r="F934" s="5">
        <v>5054.95152303258</v>
      </c>
      <c r="G934" s="5">
        <v>3941.71563787768</v>
      </c>
      <c r="H934" s="5">
        <v>1787580.07061558</v>
      </c>
    </row>
    <row r="935" spans="1:8">
      <c r="A935" s="12">
        <v>839</v>
      </c>
      <c r="B935" s="19">
        <v>9558130.39035773</v>
      </c>
      <c r="C935" s="5">
        <v>3914.7871712883</v>
      </c>
      <c r="D935" s="5">
        <v>2918005.54197783</v>
      </c>
      <c r="E935" s="5">
        <v>2741377.24275673</v>
      </c>
      <c r="F935" s="5">
        <v>5893.72917399598</v>
      </c>
      <c r="G935" s="5">
        <v>4125.79597549771</v>
      </c>
      <c r="H935" s="5">
        <v>2322394.97568517</v>
      </c>
    </row>
    <row r="936" spans="1:8">
      <c r="A936" s="12">
        <v>840</v>
      </c>
      <c r="B936" s="19">
        <v>-3013706.36681362</v>
      </c>
      <c r="C936" s="5">
        <v>3731.42983820769</v>
      </c>
      <c r="D936" s="5">
        <v>2512525.09975341</v>
      </c>
      <c r="E936" s="5">
        <v>2659206.83470833</v>
      </c>
      <c r="F936" s="5">
        <v>4407.14376139222</v>
      </c>
      <c r="G936" s="5">
        <v>3952.03128446165</v>
      </c>
      <c r="H936" s="5">
        <v>2212751.94077698</v>
      </c>
    </row>
    <row r="937" spans="1:8">
      <c r="A937" s="12">
        <v>841</v>
      </c>
      <c r="B937" s="19">
        <v>-2394144.39615675</v>
      </c>
      <c r="C937" s="5">
        <v>3895.87166540859</v>
      </c>
      <c r="D937" s="5">
        <v>3384770.02332968</v>
      </c>
      <c r="E937" s="5">
        <v>2936086.90800452</v>
      </c>
      <c r="F937" s="5">
        <v>4787.6747695026</v>
      </c>
      <c r="G937" s="5">
        <v>4305.32529773579</v>
      </c>
      <c r="H937" s="5">
        <v>2069029.06889773</v>
      </c>
    </row>
    <row r="938" spans="1:8">
      <c r="A938" s="12">
        <v>842</v>
      </c>
      <c r="B938" s="19">
        <v>-5002727.78320983</v>
      </c>
      <c r="C938" s="5">
        <v>3711.16430816074</v>
      </c>
      <c r="D938" s="5">
        <v>3214805.53504489</v>
      </c>
      <c r="E938" s="5">
        <v>2618584.92942437</v>
      </c>
      <c r="F938" s="5">
        <v>4362.84189549998</v>
      </c>
      <c r="G938" s="5">
        <v>3943.0819651206</v>
      </c>
      <c r="H938" s="5">
        <v>2237162.87849019</v>
      </c>
    </row>
    <row r="939" spans="1:8">
      <c r="A939" s="12">
        <v>843</v>
      </c>
      <c r="B939" s="19">
        <v>4645921.61056295</v>
      </c>
      <c r="C939" s="5">
        <v>3721.31454685685</v>
      </c>
      <c r="D939" s="5">
        <v>2748591.93006132</v>
      </c>
      <c r="E939" s="5">
        <v>2821086.51432579</v>
      </c>
      <c r="F939" s="5">
        <v>5145.99217218891</v>
      </c>
      <c r="G939" s="5">
        <v>4160.00686750329</v>
      </c>
      <c r="H939" s="5">
        <v>1821854.80582077</v>
      </c>
    </row>
    <row r="940" spans="1:8">
      <c r="A940" s="12">
        <v>844</v>
      </c>
      <c r="B940" s="19">
        <v>-1633360.16311326</v>
      </c>
      <c r="C940" s="5">
        <v>3577.42098846843</v>
      </c>
      <c r="D940" s="5">
        <v>2479618.88325574</v>
      </c>
      <c r="E940" s="5">
        <v>2958941.04581494</v>
      </c>
      <c r="F940" s="5">
        <v>4457.06643786614</v>
      </c>
      <c r="G940" s="5">
        <v>3660.27777647093</v>
      </c>
      <c r="H940" s="5">
        <v>1963612.84215184</v>
      </c>
    </row>
    <row r="941" spans="1:8">
      <c r="A941" s="12">
        <v>845</v>
      </c>
      <c r="B941" s="19">
        <v>4515787.00799699</v>
      </c>
      <c r="C941" s="5">
        <v>3948.00851803534</v>
      </c>
      <c r="D941" s="5">
        <v>2943293.62700789</v>
      </c>
      <c r="E941" s="5">
        <v>2722741.63416285</v>
      </c>
      <c r="F941" s="5">
        <v>5356.59311233092</v>
      </c>
      <c r="G941" s="5">
        <v>4329.52581767499</v>
      </c>
      <c r="H941" s="5">
        <v>2059038.02684636</v>
      </c>
    </row>
    <row r="942" spans="1:8">
      <c r="A942" s="12">
        <v>846</v>
      </c>
      <c r="B942" s="19">
        <v>3505467.48795731</v>
      </c>
      <c r="C942" s="5">
        <v>3805.0190030802</v>
      </c>
      <c r="D942" s="5">
        <v>2765203.18567295</v>
      </c>
      <c r="E942" s="5">
        <v>2523134.47102101</v>
      </c>
      <c r="F942" s="5">
        <v>5139.80115139108</v>
      </c>
      <c r="G942" s="5">
        <v>4047.37157683228</v>
      </c>
      <c r="H942" s="5">
        <v>1849572.26202858</v>
      </c>
    </row>
    <row r="943" spans="1:8">
      <c r="A943" s="12">
        <v>847</v>
      </c>
      <c r="B943" s="19">
        <v>-5214372.71597718</v>
      </c>
      <c r="C943" s="5">
        <v>3580.78249572301</v>
      </c>
      <c r="D943" s="5">
        <v>3529846.5237788</v>
      </c>
      <c r="E943" s="5">
        <v>2859427.93413566</v>
      </c>
      <c r="F943" s="5">
        <v>4342.18903211179</v>
      </c>
      <c r="G943" s="5">
        <v>3716.4692330976</v>
      </c>
      <c r="H943" s="5">
        <v>2062464.87700434</v>
      </c>
    </row>
    <row r="944" spans="1:8">
      <c r="A944" s="12">
        <v>848</v>
      </c>
      <c r="B944" s="19">
        <v>123616.51922024</v>
      </c>
      <c r="C944" s="5">
        <v>3606.77701378823</v>
      </c>
      <c r="D944" s="5">
        <v>3513793.87306545</v>
      </c>
      <c r="E944" s="5">
        <v>2547312.53635884</v>
      </c>
      <c r="F944" s="5">
        <v>4800.59185161577</v>
      </c>
      <c r="G944" s="5">
        <v>4073.0928696442</v>
      </c>
      <c r="H944" s="5">
        <v>2085400.90483638</v>
      </c>
    </row>
    <row r="945" spans="1:8">
      <c r="A945" s="12">
        <v>849</v>
      </c>
      <c r="B945" s="19">
        <v>2220097.92213371</v>
      </c>
      <c r="C945" s="5">
        <v>4058.23515372934</v>
      </c>
      <c r="D945" s="5">
        <v>2525068.41876917</v>
      </c>
      <c r="E945" s="5">
        <v>2323481.62274996</v>
      </c>
      <c r="F945" s="5">
        <v>5224.35494873551</v>
      </c>
      <c r="G945" s="5">
        <v>4029.74483285386</v>
      </c>
      <c r="H945" s="5">
        <v>2300880.17818811</v>
      </c>
    </row>
    <row r="946" spans="1:8">
      <c r="A946" s="12">
        <v>850</v>
      </c>
      <c r="B946" s="19">
        <v>-4604196.62858455</v>
      </c>
      <c r="C946" s="5">
        <v>3962.69741804222</v>
      </c>
      <c r="D946" s="5">
        <v>2613002.46483494</v>
      </c>
      <c r="E946" s="5">
        <v>2452458.6990931</v>
      </c>
      <c r="F946" s="5">
        <v>4462.1228845469</v>
      </c>
      <c r="G946" s="5">
        <v>4124.33288757601</v>
      </c>
      <c r="H946" s="5">
        <v>2169397.70104219</v>
      </c>
    </row>
    <row r="947" spans="1:8">
      <c r="A947" s="12">
        <v>851</v>
      </c>
      <c r="B947" s="19">
        <v>8852755.19409475</v>
      </c>
      <c r="C947" s="5">
        <v>3549.31342427976</v>
      </c>
      <c r="D947" s="5">
        <v>3126142.52143563</v>
      </c>
      <c r="E947" s="5">
        <v>2476224.05577702</v>
      </c>
      <c r="F947" s="5">
        <v>5430.38087335762</v>
      </c>
      <c r="G947" s="5">
        <v>4210.87219518404</v>
      </c>
      <c r="H947" s="5">
        <v>1968908.02618653</v>
      </c>
    </row>
    <row r="948" spans="1:8">
      <c r="A948" s="12">
        <v>852</v>
      </c>
      <c r="B948" s="19">
        <v>-7342920.1189278</v>
      </c>
      <c r="C948" s="5">
        <v>3884.15814378663</v>
      </c>
      <c r="D948" s="5">
        <v>3699648.80831651</v>
      </c>
      <c r="E948" s="5">
        <v>2815922.89616502</v>
      </c>
      <c r="F948" s="5">
        <v>4393.38896535767</v>
      </c>
      <c r="G948" s="5">
        <v>4350.86689027426</v>
      </c>
      <c r="H948" s="5">
        <v>2390590.70644533</v>
      </c>
    </row>
    <row r="949" spans="1:8">
      <c r="A949" s="12">
        <v>853</v>
      </c>
      <c r="B949" s="19">
        <v>-5501201.96756619</v>
      </c>
      <c r="C949" s="5">
        <v>3589.66264367476</v>
      </c>
      <c r="D949" s="5">
        <v>2823915.36622064</v>
      </c>
      <c r="E949" s="5">
        <v>2873878.94529895</v>
      </c>
      <c r="F949" s="5">
        <v>4048.66484663714</v>
      </c>
      <c r="G949" s="5">
        <v>4271.26384220891</v>
      </c>
      <c r="H949" s="5">
        <v>1851256.3936256</v>
      </c>
    </row>
    <row r="950" spans="1:8">
      <c r="A950" s="12">
        <v>854</v>
      </c>
      <c r="B950" s="19">
        <v>10811074.5528615</v>
      </c>
      <c r="C950" s="5">
        <v>3478.29312305675</v>
      </c>
      <c r="D950" s="5">
        <v>2663999.64726618</v>
      </c>
      <c r="E950" s="5">
        <v>2384558.21618676</v>
      </c>
      <c r="F950" s="5">
        <v>5486.83507149247</v>
      </c>
      <c r="G950" s="5">
        <v>4167.68734808211</v>
      </c>
      <c r="H950" s="5">
        <v>2591590.07099185</v>
      </c>
    </row>
    <row r="951" spans="1:8">
      <c r="A951" s="12">
        <v>855</v>
      </c>
      <c r="B951" s="19">
        <v>-3520823.78797723</v>
      </c>
      <c r="C951" s="5">
        <v>3667.72771612615</v>
      </c>
      <c r="D951" s="5">
        <v>2872765.51522174</v>
      </c>
      <c r="E951" s="5">
        <v>3213548.36008612</v>
      </c>
      <c r="F951" s="5">
        <v>4368.83370638231</v>
      </c>
      <c r="G951" s="5">
        <v>4168.62708208569</v>
      </c>
      <c r="H951" s="5">
        <v>1916123.40228091</v>
      </c>
    </row>
    <row r="952" spans="1:8">
      <c r="A952" s="12">
        <v>856</v>
      </c>
      <c r="B952" s="19">
        <v>-10464099.737718</v>
      </c>
      <c r="C952" s="5">
        <v>3881.05601717086</v>
      </c>
      <c r="D952" s="5">
        <v>2652882.88618568</v>
      </c>
      <c r="E952" s="5">
        <v>3134214.41963738</v>
      </c>
      <c r="F952" s="5">
        <v>3878.93896221288</v>
      </c>
      <c r="G952" s="5">
        <v>4188.60188191116</v>
      </c>
      <c r="H952" s="5">
        <v>2292410.9011621</v>
      </c>
    </row>
    <row r="953" spans="1:8">
      <c r="A953" s="12">
        <v>857</v>
      </c>
      <c r="B953" s="19">
        <v>7649295.11323647</v>
      </c>
      <c r="C953" s="5">
        <v>3560.77654711516</v>
      </c>
      <c r="D953" s="5">
        <v>3486012.29613442</v>
      </c>
      <c r="E953" s="5">
        <v>2838848.17879934</v>
      </c>
      <c r="F953" s="5">
        <v>5436.79276125786</v>
      </c>
      <c r="G953" s="5">
        <v>4314.75296308377</v>
      </c>
      <c r="H953" s="5">
        <v>2709376.62824039</v>
      </c>
    </row>
    <row r="954" spans="1:8">
      <c r="A954" s="12">
        <v>858</v>
      </c>
      <c r="B954" s="19">
        <v>1358374.74400701</v>
      </c>
      <c r="C954" s="5">
        <v>3778.75196751979</v>
      </c>
      <c r="D954" s="5">
        <v>3062896.70752844</v>
      </c>
      <c r="E954" s="5">
        <v>2599925.23120922</v>
      </c>
      <c r="F954" s="5">
        <v>5065.1844446895</v>
      </c>
      <c r="G954" s="5">
        <v>3877.25332458038</v>
      </c>
      <c r="H954" s="5">
        <v>2347369.79734569</v>
      </c>
    </row>
    <row r="955" spans="1:8">
      <c r="A955" s="12">
        <v>859</v>
      </c>
      <c r="B955" s="19">
        <v>10853286.3813831</v>
      </c>
      <c r="C955" s="5">
        <v>3782.82145253006</v>
      </c>
      <c r="D955" s="5">
        <v>2981632.32373134</v>
      </c>
      <c r="E955" s="5">
        <v>2470344.03714799</v>
      </c>
      <c r="F955" s="5">
        <v>5827.09845359705</v>
      </c>
      <c r="G955" s="5">
        <v>4271.21504852276</v>
      </c>
      <c r="H955" s="5">
        <v>2590923.22894606</v>
      </c>
    </row>
    <row r="956" spans="1:8">
      <c r="A956" s="12">
        <v>860</v>
      </c>
      <c r="B956" s="19">
        <v>11057666.8896936</v>
      </c>
      <c r="C956" s="5">
        <v>3901.43438935358</v>
      </c>
      <c r="D956" s="5">
        <v>3159016.00679173</v>
      </c>
      <c r="E956" s="5">
        <v>2894212.10643289</v>
      </c>
      <c r="F956" s="5">
        <v>6157.70592105173</v>
      </c>
      <c r="G956" s="5">
        <v>3984.56588546161</v>
      </c>
      <c r="H956" s="5">
        <v>2071018.53619587</v>
      </c>
    </row>
    <row r="957" spans="1:8">
      <c r="A957" s="12">
        <v>861</v>
      </c>
      <c r="B957" s="19">
        <v>-5806677.87369197</v>
      </c>
      <c r="C957" s="5">
        <v>3856.67824247115</v>
      </c>
      <c r="D957" s="5">
        <v>3767960.91941771</v>
      </c>
      <c r="E957" s="5">
        <v>2480033.50288164</v>
      </c>
      <c r="F957" s="5">
        <v>4593.45538011225</v>
      </c>
      <c r="G957" s="5">
        <v>3860.64566042433</v>
      </c>
      <c r="H957" s="5">
        <v>2581295.8304373</v>
      </c>
    </row>
    <row r="958" spans="1:8">
      <c r="A958" s="12">
        <v>862</v>
      </c>
      <c r="B958" s="19">
        <v>-5322324.74858539</v>
      </c>
      <c r="C958" s="5">
        <v>3810.97504835211</v>
      </c>
      <c r="D958" s="5">
        <v>3182547.01142401</v>
      </c>
      <c r="E958" s="5">
        <v>3215430.44166907</v>
      </c>
      <c r="F958" s="5">
        <v>4473.54187070671</v>
      </c>
      <c r="G958" s="5">
        <v>3845.88115961366</v>
      </c>
      <c r="H958" s="5">
        <v>2063443.41782275</v>
      </c>
    </row>
    <row r="959" spans="1:8">
      <c r="A959" s="12">
        <v>863</v>
      </c>
      <c r="B959" s="19">
        <v>-4774137.44330447</v>
      </c>
      <c r="C959" s="5">
        <v>3657.29409075177</v>
      </c>
      <c r="D959" s="5">
        <v>2755269.74035173</v>
      </c>
      <c r="E959" s="5">
        <v>2854994.74007534</v>
      </c>
      <c r="F959" s="5">
        <v>4256.32070574449</v>
      </c>
      <c r="G959" s="5">
        <v>3990.63548464568</v>
      </c>
      <c r="H959" s="5">
        <v>2703764.46637182</v>
      </c>
    </row>
    <row r="960" spans="1:8">
      <c r="A960" s="12">
        <v>864</v>
      </c>
      <c r="B960" s="19">
        <v>-1257673.82942084</v>
      </c>
      <c r="C960" s="5">
        <v>3694.72376173646</v>
      </c>
      <c r="D960" s="5">
        <v>2725608.08007319</v>
      </c>
      <c r="E960" s="5">
        <v>2635817.82236785</v>
      </c>
      <c r="F960" s="5">
        <v>4556.17017216649</v>
      </c>
      <c r="G960" s="5">
        <v>4108.67925797383</v>
      </c>
      <c r="H960" s="5">
        <v>2050975.47343772</v>
      </c>
    </row>
    <row r="961" spans="1:8">
      <c r="A961" s="12">
        <v>865</v>
      </c>
      <c r="B961" s="19">
        <v>8164132.50290543</v>
      </c>
      <c r="C961" s="5">
        <v>3947.08573759722</v>
      </c>
      <c r="D961" s="5">
        <v>2547678.85134729</v>
      </c>
      <c r="E961" s="5">
        <v>2802091.00140074</v>
      </c>
      <c r="F961" s="5">
        <v>5878.97139746306</v>
      </c>
      <c r="G961" s="5">
        <v>3775.26324223417</v>
      </c>
      <c r="H961" s="5">
        <v>2477952.38660128</v>
      </c>
    </row>
    <row r="962" spans="1:8">
      <c r="A962" s="12">
        <v>866</v>
      </c>
      <c r="B962" s="19">
        <v>-1521688.78946598</v>
      </c>
      <c r="C962" s="5">
        <v>3734.51661599882</v>
      </c>
      <c r="D962" s="5">
        <v>3180432.95454139</v>
      </c>
      <c r="E962" s="5">
        <v>2710211.16993171</v>
      </c>
      <c r="F962" s="5">
        <v>4700.01766030146</v>
      </c>
      <c r="G962" s="5">
        <v>4000.20781575258</v>
      </c>
      <c r="H962" s="5">
        <v>1855057.7305297</v>
      </c>
    </row>
    <row r="963" spans="1:8">
      <c r="A963" s="12">
        <v>867</v>
      </c>
      <c r="B963" s="19">
        <v>-14200765.5094967</v>
      </c>
      <c r="C963" s="5">
        <v>3839.13669681393</v>
      </c>
      <c r="D963" s="5">
        <v>3570805.61889675</v>
      </c>
      <c r="E963" s="5">
        <v>2870720.74247424</v>
      </c>
      <c r="F963" s="5">
        <v>3670.24794742934</v>
      </c>
      <c r="G963" s="5">
        <v>4066.31426139825</v>
      </c>
      <c r="H963" s="5">
        <v>2218657.70496561</v>
      </c>
    </row>
    <row r="964" spans="1:8">
      <c r="A964" s="12">
        <v>868</v>
      </c>
      <c r="B964" s="19">
        <v>3835307.59309473</v>
      </c>
      <c r="C964" s="5">
        <v>3847.0926526074</v>
      </c>
      <c r="D964" s="5">
        <v>3445357.83421775</v>
      </c>
      <c r="E964" s="5">
        <v>2837577.9225429</v>
      </c>
      <c r="F964" s="5">
        <v>5428.07781652907</v>
      </c>
      <c r="G964" s="5">
        <v>4002.54745070596</v>
      </c>
      <c r="H964" s="5">
        <v>1918775.35288996</v>
      </c>
    </row>
    <row r="965" spans="1:8">
      <c r="A965" s="12">
        <v>869</v>
      </c>
      <c r="B965" s="19">
        <v>3107660.43120066</v>
      </c>
      <c r="C965" s="5">
        <v>3844.61371760429</v>
      </c>
      <c r="D965" s="5">
        <v>2761993.61651843</v>
      </c>
      <c r="E965" s="5">
        <v>2896711.65783931</v>
      </c>
      <c r="F965" s="5">
        <v>5201.99763571585</v>
      </c>
      <c r="G965" s="5">
        <v>3981.64290511528</v>
      </c>
      <c r="H965" s="5">
        <v>2052586.53467818</v>
      </c>
    </row>
    <row r="966" spans="1:8">
      <c r="A966" s="12">
        <v>870</v>
      </c>
      <c r="B966" s="19">
        <v>6469717.92408865</v>
      </c>
      <c r="C966" s="5">
        <v>3794.65937704015</v>
      </c>
      <c r="D966" s="5">
        <v>3185454.62044563</v>
      </c>
      <c r="E966" s="5">
        <v>2523198.86192363</v>
      </c>
      <c r="F966" s="5">
        <v>5522.73641117652</v>
      </c>
      <c r="G966" s="5">
        <v>4073.86143304353</v>
      </c>
      <c r="H966" s="5">
        <v>1968914.00569667</v>
      </c>
    </row>
    <row r="967" spans="1:8">
      <c r="A967" s="12">
        <v>871</v>
      </c>
      <c r="B967" s="19">
        <v>-6356931.49473477</v>
      </c>
      <c r="C967" s="5">
        <v>3877.12004198939</v>
      </c>
      <c r="D967" s="5">
        <v>2996266.67817758</v>
      </c>
      <c r="E967" s="5">
        <v>2500251.13248343</v>
      </c>
      <c r="F967" s="5">
        <v>4330.69735811306</v>
      </c>
      <c r="G967" s="5">
        <v>3843.78848725255</v>
      </c>
      <c r="H967" s="5">
        <v>2121184.93370606</v>
      </c>
    </row>
    <row r="968" spans="1:8">
      <c r="A968" s="12">
        <v>872</v>
      </c>
      <c r="B968" s="19">
        <v>-7692466.57536853</v>
      </c>
      <c r="C968" s="5">
        <v>3858.60363219775</v>
      </c>
      <c r="D968" s="5">
        <v>3226239.98956064</v>
      </c>
      <c r="E968" s="5">
        <v>3116391.74118723</v>
      </c>
      <c r="F968" s="5">
        <v>4259.33888059867</v>
      </c>
      <c r="G968" s="5">
        <v>4019.61867605465</v>
      </c>
      <c r="H968" s="5">
        <v>2058161.85706733</v>
      </c>
    </row>
    <row r="969" spans="1:8">
      <c r="A969" s="12">
        <v>873</v>
      </c>
      <c r="B969" s="19">
        <v>5461750.38959446</v>
      </c>
      <c r="C969" s="5">
        <v>3795.30895269265</v>
      </c>
      <c r="D969" s="5">
        <v>2753520.71543895</v>
      </c>
      <c r="E969" s="5">
        <v>2492643.91052998</v>
      </c>
      <c r="F969" s="5">
        <v>5283.19512832402</v>
      </c>
      <c r="G969" s="5">
        <v>4197.62850766457</v>
      </c>
      <c r="H969" s="5">
        <v>2171728.77025417</v>
      </c>
    </row>
    <row r="970" spans="1:8">
      <c r="A970" s="12">
        <v>874</v>
      </c>
      <c r="B970" s="19">
        <v>1912596.10420467</v>
      </c>
      <c r="C970" s="5">
        <v>3714.05095169179</v>
      </c>
      <c r="D970" s="5">
        <v>2917793.71991239</v>
      </c>
      <c r="E970" s="5">
        <v>2419514.27820494</v>
      </c>
      <c r="F970" s="5">
        <v>4930.29934161868</v>
      </c>
      <c r="G970" s="5">
        <v>4091.87722442516</v>
      </c>
      <c r="H970" s="5">
        <v>2215717.01120814</v>
      </c>
    </row>
    <row r="971" spans="1:8">
      <c r="A971" s="12">
        <v>875</v>
      </c>
      <c r="B971" s="19">
        <v>4364782.14452817</v>
      </c>
      <c r="C971" s="5">
        <v>3692.23114243862</v>
      </c>
      <c r="D971" s="5">
        <v>3732029.33355833</v>
      </c>
      <c r="E971" s="5">
        <v>3455013.76863247</v>
      </c>
      <c r="F971" s="5">
        <v>5361.88901946184</v>
      </c>
      <c r="G971" s="5">
        <v>4213.91818409606</v>
      </c>
      <c r="H971" s="5">
        <v>2000825.21699275</v>
      </c>
    </row>
    <row r="972" spans="1:8">
      <c r="A972" s="12">
        <v>876</v>
      </c>
      <c r="B972" s="19">
        <v>8985039.83301577</v>
      </c>
      <c r="C972" s="5">
        <v>3570.53335998755</v>
      </c>
      <c r="D972" s="5">
        <v>2212790.40860852</v>
      </c>
      <c r="E972" s="5">
        <v>2626468.30810916</v>
      </c>
      <c r="F972" s="5">
        <v>5371.32903840155</v>
      </c>
      <c r="G972" s="5">
        <v>4004.32262664694</v>
      </c>
      <c r="H972" s="5">
        <v>2386956.45274532</v>
      </c>
    </row>
    <row r="973" spans="1:8">
      <c r="A973" s="12">
        <v>877</v>
      </c>
      <c r="B973" s="19">
        <v>2300737.28309915</v>
      </c>
      <c r="C973" s="5">
        <v>3750.09488702871</v>
      </c>
      <c r="D973" s="5">
        <v>2892323.44061474</v>
      </c>
      <c r="E973" s="5">
        <v>3233705.86745433</v>
      </c>
      <c r="F973" s="5">
        <v>5151.99875296838</v>
      </c>
      <c r="G973" s="5">
        <v>3785.51420189444</v>
      </c>
      <c r="H973" s="5">
        <v>2021897.04354028</v>
      </c>
    </row>
    <row r="974" spans="1:8">
      <c r="A974" s="12">
        <v>878</v>
      </c>
      <c r="B974" s="19">
        <v>146804.643704653</v>
      </c>
      <c r="C974" s="5">
        <v>4082.04943003534</v>
      </c>
      <c r="D974" s="5">
        <v>2597443.02444072</v>
      </c>
      <c r="E974" s="5">
        <v>2567397.26673098</v>
      </c>
      <c r="F974" s="5">
        <v>5072.11810757773</v>
      </c>
      <c r="G974" s="5">
        <v>4022.28033209897</v>
      </c>
      <c r="H974" s="5">
        <v>2168375.3595734</v>
      </c>
    </row>
    <row r="975" spans="1:8">
      <c r="A975" s="12">
        <v>879</v>
      </c>
      <c r="B975" s="19">
        <v>-4635780.06500935</v>
      </c>
      <c r="C975" s="5">
        <v>3922.07120022257</v>
      </c>
      <c r="D975" s="5">
        <v>3197013.96354262</v>
      </c>
      <c r="E975" s="5">
        <v>2477667.27026042</v>
      </c>
      <c r="F975" s="5">
        <v>4517.11393079656</v>
      </c>
      <c r="G975" s="5">
        <v>4368.64261717946</v>
      </c>
      <c r="H975" s="5">
        <v>2012098.69268037</v>
      </c>
    </row>
    <row r="976" spans="1:8">
      <c r="A976" s="12">
        <v>880</v>
      </c>
      <c r="B976" s="19">
        <v>-4511919.2672584</v>
      </c>
      <c r="C976" s="5">
        <v>3789.94134432544</v>
      </c>
      <c r="D976" s="5">
        <v>2701899.66520157</v>
      </c>
      <c r="E976" s="5">
        <v>2632354.95077817</v>
      </c>
      <c r="F976" s="5">
        <v>4409.59723455873</v>
      </c>
      <c r="G976" s="5">
        <v>3711.27685841391</v>
      </c>
      <c r="H976" s="5">
        <v>2405879.90453995</v>
      </c>
    </row>
    <row r="977" spans="1:8">
      <c r="A977" s="12">
        <v>881</v>
      </c>
      <c r="B977" s="19">
        <v>73787.1532089692</v>
      </c>
      <c r="C977" s="5">
        <v>4020.9438434414</v>
      </c>
      <c r="D977" s="5">
        <v>3415750.62477458</v>
      </c>
      <c r="E977" s="5">
        <v>2616863.25693057</v>
      </c>
      <c r="F977" s="5">
        <v>5147.46676862098</v>
      </c>
      <c r="G977" s="5">
        <v>4214.18177635404</v>
      </c>
      <c r="H977" s="5">
        <v>2011882.57746893</v>
      </c>
    </row>
    <row r="978" spans="1:8">
      <c r="A978" s="12">
        <v>882</v>
      </c>
      <c r="B978" s="19">
        <v>-2827473.24368965</v>
      </c>
      <c r="C978" s="5">
        <v>3594.44468930718</v>
      </c>
      <c r="D978" s="5">
        <v>2689358.99182727</v>
      </c>
      <c r="E978" s="5">
        <v>2946415.54313208</v>
      </c>
      <c r="F978" s="5">
        <v>4381.66327067808</v>
      </c>
      <c r="G978" s="5">
        <v>3966.10782166806</v>
      </c>
      <c r="H978" s="5">
        <v>2663189.71192138</v>
      </c>
    </row>
    <row r="979" spans="1:8">
      <c r="A979" s="12">
        <v>883</v>
      </c>
      <c r="B979" s="19">
        <v>3926516.27564252</v>
      </c>
      <c r="C979" s="5">
        <v>3907.53557614784</v>
      </c>
      <c r="D979" s="5">
        <v>2782790.38826111</v>
      </c>
      <c r="E979" s="5">
        <v>2573716.63153784</v>
      </c>
      <c r="F979" s="5">
        <v>5424.9030078051</v>
      </c>
      <c r="G979" s="5">
        <v>3756.57519359327</v>
      </c>
      <c r="H979" s="5">
        <v>2233732.37146644</v>
      </c>
    </row>
    <row r="980" spans="1:8">
      <c r="A980" s="12">
        <v>884</v>
      </c>
      <c r="B980" s="19">
        <v>11866813.7633419</v>
      </c>
      <c r="C980" s="5">
        <v>3576.34055733723</v>
      </c>
      <c r="D980" s="5">
        <v>3213212.31664357</v>
      </c>
      <c r="E980" s="5">
        <v>2680396.70508065</v>
      </c>
      <c r="F980" s="5">
        <v>5891.44376964386</v>
      </c>
      <c r="G980" s="5">
        <v>4011.0027336375</v>
      </c>
      <c r="H980" s="5">
        <v>2001310.17491487</v>
      </c>
    </row>
    <row r="981" spans="1:8">
      <c r="A981" s="12">
        <v>885</v>
      </c>
      <c r="B981" s="19">
        <v>9619202.58830434</v>
      </c>
      <c r="C981" s="5">
        <v>3794.56551986074</v>
      </c>
      <c r="D981" s="5">
        <v>2780435.73048309</v>
      </c>
      <c r="E981" s="5">
        <v>2815680.83965622</v>
      </c>
      <c r="F981" s="5">
        <v>5839.91635143629</v>
      </c>
      <c r="G981" s="5">
        <v>3916.4718191031</v>
      </c>
      <c r="H981" s="5">
        <v>2067445.61811442</v>
      </c>
    </row>
    <row r="982" spans="1:8">
      <c r="A982" s="12">
        <v>886</v>
      </c>
      <c r="B982" s="19">
        <v>-8790985.2222927</v>
      </c>
      <c r="C982" s="5">
        <v>4050.29911176974</v>
      </c>
      <c r="D982" s="5">
        <v>2147504.78574283</v>
      </c>
      <c r="E982" s="5">
        <v>2375035.35463731</v>
      </c>
      <c r="F982" s="5">
        <v>4045.44791388836</v>
      </c>
      <c r="G982" s="5">
        <v>4147.46334605195</v>
      </c>
      <c r="H982" s="5">
        <v>2515209.18928131</v>
      </c>
    </row>
    <row r="983" spans="1:8">
      <c r="A983" s="12">
        <v>887</v>
      </c>
      <c r="B983" s="19">
        <v>1712032.17671156</v>
      </c>
      <c r="C983" s="5">
        <v>3836.54832924096</v>
      </c>
      <c r="D983" s="5">
        <v>3189768.5060174</v>
      </c>
      <c r="E983" s="5">
        <v>3194450.11871988</v>
      </c>
      <c r="F983" s="5">
        <v>5231.56904686287</v>
      </c>
      <c r="G983" s="5">
        <v>3907.02250817513</v>
      </c>
      <c r="H983" s="5">
        <v>2397209.60310853</v>
      </c>
    </row>
    <row r="984" spans="1:8">
      <c r="A984" s="12">
        <v>888</v>
      </c>
      <c r="B984" s="19">
        <v>-8289212.08893909</v>
      </c>
      <c r="C984" s="5">
        <v>3821.45515910515</v>
      </c>
      <c r="D984" s="5">
        <v>2785648.36538474</v>
      </c>
      <c r="E984" s="5">
        <v>2706300.3223067</v>
      </c>
      <c r="F984" s="5">
        <v>4009.80122750223</v>
      </c>
      <c r="G984" s="5">
        <v>4260.44184685626</v>
      </c>
      <c r="H984" s="5">
        <v>2044199.32399997</v>
      </c>
    </row>
    <row r="985" spans="1:8">
      <c r="A985" s="12">
        <v>889</v>
      </c>
      <c r="B985" s="19">
        <v>2844649.48786181</v>
      </c>
      <c r="C985" s="5">
        <v>3779.73443069515</v>
      </c>
      <c r="D985" s="5">
        <v>3222392.23354485</v>
      </c>
      <c r="E985" s="5">
        <v>3001749.36919354</v>
      </c>
      <c r="F985" s="5">
        <v>5327.8832058268</v>
      </c>
      <c r="G985" s="5">
        <v>3752.37894633329</v>
      </c>
      <c r="H985" s="5">
        <v>2122634.41278997</v>
      </c>
    </row>
    <row r="986" spans="1:8">
      <c r="A986" s="12">
        <v>890</v>
      </c>
      <c r="B986" s="19">
        <v>14466637.0753748</v>
      </c>
      <c r="C986" s="5">
        <v>3541.75350427118</v>
      </c>
      <c r="D986" s="5">
        <v>3321921.5379423</v>
      </c>
      <c r="E986" s="5">
        <v>3076276.92114017</v>
      </c>
      <c r="F986" s="5">
        <v>6302.88257865215</v>
      </c>
      <c r="G986" s="5">
        <v>3832.17585138095</v>
      </c>
      <c r="H986" s="5">
        <v>2097949.59808224</v>
      </c>
    </row>
    <row r="987" spans="1:8">
      <c r="A987" s="12">
        <v>891</v>
      </c>
      <c r="B987" s="19">
        <v>1163824.3226027</v>
      </c>
      <c r="C987" s="5">
        <v>3897.81745202722</v>
      </c>
      <c r="D987" s="5">
        <v>3237750.04824644</v>
      </c>
      <c r="E987" s="5">
        <v>2550313.22999403</v>
      </c>
      <c r="F987" s="5">
        <v>5066.84443584009</v>
      </c>
      <c r="G987" s="5">
        <v>4304.09477473215</v>
      </c>
      <c r="H987" s="5">
        <v>2195416.41674115</v>
      </c>
    </row>
    <row r="988" spans="1:8">
      <c r="A988" s="12">
        <v>892</v>
      </c>
      <c r="B988" s="19">
        <v>-3786377.93666445</v>
      </c>
      <c r="C988" s="5">
        <v>3650.07780930805</v>
      </c>
      <c r="D988" s="5">
        <v>2770335.37815307</v>
      </c>
      <c r="E988" s="5">
        <v>2809388.46727211</v>
      </c>
      <c r="F988" s="5">
        <v>4341.02491447027</v>
      </c>
      <c r="G988" s="5">
        <v>3892.490914661</v>
      </c>
      <c r="H988" s="5">
        <v>2312453.32448212</v>
      </c>
    </row>
    <row r="989" spans="1:8">
      <c r="A989" s="12">
        <v>893</v>
      </c>
      <c r="B989" s="19">
        <v>-1383308.61403382</v>
      </c>
      <c r="C989" s="5">
        <v>3623.83837552285</v>
      </c>
      <c r="D989" s="5">
        <v>3009708.46202623</v>
      </c>
      <c r="E989" s="5">
        <v>2748273.68393398</v>
      </c>
      <c r="F989" s="5">
        <v>4549.29207706612</v>
      </c>
      <c r="G989" s="5">
        <v>4150.19675660271</v>
      </c>
      <c r="H989" s="5">
        <v>2184164.02064205</v>
      </c>
    </row>
    <row r="990" spans="1:8">
      <c r="A990" s="12">
        <v>894</v>
      </c>
      <c r="B990" s="19">
        <v>1502782.56847718</v>
      </c>
      <c r="C990" s="5">
        <v>3807.05572593282</v>
      </c>
      <c r="D990" s="5">
        <v>3478715.22096957</v>
      </c>
      <c r="E990" s="5">
        <v>2207646.8162598</v>
      </c>
      <c r="F990" s="5">
        <v>5227.01961674891</v>
      </c>
      <c r="G990" s="5">
        <v>3731.74585220505</v>
      </c>
      <c r="H990" s="5">
        <v>2176323.82596748</v>
      </c>
    </row>
    <row r="991" spans="1:8">
      <c r="A991" s="12">
        <v>895</v>
      </c>
      <c r="B991" s="19">
        <v>-1440627.51247653</v>
      </c>
      <c r="C991" s="5">
        <v>3758.21601960402</v>
      </c>
      <c r="D991" s="5">
        <v>2634331.70585539</v>
      </c>
      <c r="E991" s="5">
        <v>2929999.34885461</v>
      </c>
      <c r="F991" s="5">
        <v>4603.84970420156</v>
      </c>
      <c r="G991" s="5">
        <v>4072.39471101123</v>
      </c>
      <c r="H991" s="5">
        <v>1967306.94219057</v>
      </c>
    </row>
    <row r="992" spans="1:8">
      <c r="A992" s="12">
        <v>896</v>
      </c>
      <c r="B992" s="19">
        <v>-330404.286910292</v>
      </c>
      <c r="C992" s="5">
        <v>3752.52236982519</v>
      </c>
      <c r="D992" s="5">
        <v>3102071.80665382</v>
      </c>
      <c r="E992" s="5">
        <v>3192880.58859779</v>
      </c>
      <c r="F992" s="5">
        <v>4856.90597449608</v>
      </c>
      <c r="G992" s="5">
        <v>4030.58684737591</v>
      </c>
      <c r="H992" s="5">
        <v>2026465.3968149</v>
      </c>
    </row>
    <row r="993" spans="1:8">
      <c r="A993" s="12">
        <v>897</v>
      </c>
      <c r="B993" s="19">
        <v>2454507.98190364</v>
      </c>
      <c r="C993" s="5">
        <v>3598.01494098798</v>
      </c>
      <c r="D993" s="5">
        <v>3078410.77374192</v>
      </c>
      <c r="E993" s="5">
        <v>2606924.39226739</v>
      </c>
      <c r="F993" s="5">
        <v>4921.20801675079</v>
      </c>
      <c r="G993" s="5">
        <v>4068.32459515457</v>
      </c>
      <c r="H993" s="5">
        <v>2101735.19064393</v>
      </c>
    </row>
    <row r="994" spans="1:8">
      <c r="A994" s="12">
        <v>898</v>
      </c>
      <c r="B994" s="19">
        <v>13932784.2276296</v>
      </c>
      <c r="C994" s="5">
        <v>3986.93732681372</v>
      </c>
      <c r="D994" s="5">
        <v>2976875.09469827</v>
      </c>
      <c r="E994" s="5">
        <v>3130684.11215137</v>
      </c>
      <c r="F994" s="5">
        <v>6357.39521995182</v>
      </c>
      <c r="G994" s="5">
        <v>4221.67358655414</v>
      </c>
      <c r="H994" s="5">
        <v>1971796.05902107</v>
      </c>
    </row>
    <row r="995" spans="1:8">
      <c r="A995" s="12">
        <v>899</v>
      </c>
      <c r="B995" s="19">
        <v>-2896285.08359983</v>
      </c>
      <c r="C995" s="5">
        <v>3825.88595127839</v>
      </c>
      <c r="D995" s="5">
        <v>3632085.09523834</v>
      </c>
      <c r="E995" s="5">
        <v>2485295.18950821</v>
      </c>
      <c r="F995" s="5">
        <v>4752.29747484506</v>
      </c>
      <c r="G995" s="5">
        <v>4042.429181391</v>
      </c>
      <c r="H995" s="5">
        <v>2056821.84879148</v>
      </c>
    </row>
    <row r="996" spans="1:8">
      <c r="A996" s="12">
        <v>900</v>
      </c>
      <c r="B996" s="19">
        <v>6502422.10189632</v>
      </c>
      <c r="C996" s="5">
        <v>3907.32852924081</v>
      </c>
      <c r="D996" s="5">
        <v>3290957.42371247</v>
      </c>
      <c r="E996" s="5">
        <v>2684159.92660492</v>
      </c>
      <c r="F996" s="5">
        <v>5767.19186321408</v>
      </c>
      <c r="G996" s="5">
        <v>3936.30983264226</v>
      </c>
      <c r="H996" s="5">
        <v>2422099.42421135</v>
      </c>
    </row>
    <row r="997" spans="1:8">
      <c r="A997" s="12">
        <v>901</v>
      </c>
      <c r="B997" s="19">
        <v>5829892.948458</v>
      </c>
      <c r="C997" s="5">
        <v>3689.26922542275</v>
      </c>
      <c r="D997" s="5">
        <v>2975545.58582225</v>
      </c>
      <c r="E997" s="5">
        <v>2643378.07161116</v>
      </c>
      <c r="F997" s="5">
        <v>5342.71754929558</v>
      </c>
      <c r="G997" s="5">
        <v>4079.02865333846</v>
      </c>
      <c r="H997" s="5">
        <v>2505081.16404827</v>
      </c>
    </row>
    <row r="998" spans="1:8">
      <c r="A998" s="12">
        <v>902</v>
      </c>
      <c r="B998" s="19">
        <v>-8083457.76865154</v>
      </c>
      <c r="C998" s="5">
        <v>3912.36854800818</v>
      </c>
      <c r="D998" s="5">
        <v>3162135.22984689</v>
      </c>
      <c r="E998" s="5">
        <v>2620974.36951981</v>
      </c>
      <c r="F998" s="5">
        <v>4215.30051010922</v>
      </c>
      <c r="G998" s="5">
        <v>4251.59608916364</v>
      </c>
      <c r="H998" s="5">
        <v>2254799.52871695</v>
      </c>
    </row>
    <row r="999" spans="1:8">
      <c r="A999" s="12">
        <v>903</v>
      </c>
      <c r="B999" s="19">
        <v>3732416.63591523</v>
      </c>
      <c r="C999" s="5">
        <v>3573.75840899904</v>
      </c>
      <c r="D999" s="5">
        <v>3573529.13584432</v>
      </c>
      <c r="E999" s="5">
        <v>3044370.39546094</v>
      </c>
      <c r="F999" s="5">
        <v>5300.00040631062</v>
      </c>
      <c r="G999" s="5">
        <v>3828.94802303555</v>
      </c>
      <c r="H999" s="5">
        <v>2445267.17233456</v>
      </c>
    </row>
    <row r="1000" spans="1:8">
      <c r="A1000" s="12">
        <v>904</v>
      </c>
      <c r="B1000" s="19">
        <v>8436950.62604331</v>
      </c>
      <c r="C1000" s="5">
        <v>3844.21392462162</v>
      </c>
      <c r="D1000" s="5">
        <v>2691863.92176527</v>
      </c>
      <c r="E1000" s="5">
        <v>2693214.4661533</v>
      </c>
      <c r="F1000" s="5">
        <v>5722.52042309112</v>
      </c>
      <c r="G1000" s="5">
        <v>3979.16530826878</v>
      </c>
      <c r="H1000" s="5">
        <v>2319895.4802145</v>
      </c>
    </row>
    <row r="1001" spans="1:8">
      <c r="A1001" s="12">
        <v>905</v>
      </c>
      <c r="B1001" s="19">
        <v>-4661616.17166816</v>
      </c>
      <c r="C1001" s="5">
        <v>4004.51506233132</v>
      </c>
      <c r="D1001" s="5">
        <v>4051775.17638536</v>
      </c>
      <c r="E1001" s="5">
        <v>2836252.51668206</v>
      </c>
      <c r="F1001" s="5">
        <v>4885.80962075449</v>
      </c>
      <c r="G1001" s="5">
        <v>4063.45815119926</v>
      </c>
      <c r="H1001" s="5">
        <v>2122757.81735974</v>
      </c>
    </row>
    <row r="1002" spans="1:8">
      <c r="A1002" s="12">
        <v>906</v>
      </c>
      <c r="B1002" s="19">
        <v>-494958.691931484</v>
      </c>
      <c r="C1002" s="5">
        <v>3715.64731401162</v>
      </c>
      <c r="D1002" s="5">
        <v>2866268.0864324</v>
      </c>
      <c r="E1002" s="5">
        <v>2791739.1024635</v>
      </c>
      <c r="F1002" s="5">
        <v>4682.9005064379</v>
      </c>
      <c r="G1002" s="5">
        <v>4212.57272576664</v>
      </c>
      <c r="H1002" s="5">
        <v>2216578.48425967</v>
      </c>
    </row>
    <row r="1003" spans="1:8">
      <c r="A1003" s="12">
        <v>907</v>
      </c>
      <c r="B1003" s="19">
        <v>1437352.52488787</v>
      </c>
      <c r="C1003" s="5">
        <v>3743.48749830155</v>
      </c>
      <c r="D1003" s="5">
        <v>3202086.6528767</v>
      </c>
      <c r="E1003" s="5">
        <v>2651497.63268414</v>
      </c>
      <c r="F1003" s="5">
        <v>4977.8904115388</v>
      </c>
      <c r="G1003" s="5">
        <v>4199.07619062949</v>
      </c>
      <c r="H1003" s="5">
        <v>2383171.85107118</v>
      </c>
    </row>
    <row r="1004" spans="1:8">
      <c r="A1004" s="12">
        <v>908</v>
      </c>
      <c r="B1004" s="19">
        <v>1466716.25264617</v>
      </c>
      <c r="C1004" s="5">
        <v>3848.4240091795</v>
      </c>
      <c r="D1004" s="5">
        <v>2906425.68769241</v>
      </c>
      <c r="E1004" s="5">
        <v>2744244.51798366</v>
      </c>
      <c r="F1004" s="5">
        <v>5069.50872376071</v>
      </c>
      <c r="G1004" s="5">
        <v>3933.86336858288</v>
      </c>
      <c r="H1004" s="5">
        <v>1886391.7002577</v>
      </c>
    </row>
    <row r="1005" spans="1:8">
      <c r="A1005" s="12">
        <v>909</v>
      </c>
      <c r="B1005" s="19">
        <v>15345065.5521349</v>
      </c>
      <c r="C1005" s="5">
        <v>3709.53467021251</v>
      </c>
      <c r="D1005" s="5">
        <v>2864435.75602223</v>
      </c>
      <c r="E1005" s="5">
        <v>2700363.77555706</v>
      </c>
      <c r="F1005" s="5">
        <v>6194.88606415016</v>
      </c>
      <c r="G1005" s="5">
        <v>4156.7665557004</v>
      </c>
      <c r="H1005" s="5">
        <v>1979029.50148979</v>
      </c>
    </row>
    <row r="1006" spans="1:8">
      <c r="A1006" s="12">
        <v>910</v>
      </c>
      <c r="B1006" s="19">
        <v>7256683.51682114</v>
      </c>
      <c r="C1006" s="5">
        <v>3579.0233117096</v>
      </c>
      <c r="D1006" s="5">
        <v>3358287.15194185</v>
      </c>
      <c r="E1006" s="5">
        <v>2538934.31628691</v>
      </c>
      <c r="F1006" s="5">
        <v>5573.80665329038</v>
      </c>
      <c r="G1006" s="5">
        <v>3781.81552961058</v>
      </c>
      <c r="H1006" s="5">
        <v>2013153.18165567</v>
      </c>
    </row>
    <row r="1007" spans="1:8">
      <c r="A1007" s="12">
        <v>911</v>
      </c>
      <c r="B1007" s="19">
        <v>-1721372.64717156</v>
      </c>
      <c r="C1007" s="5">
        <v>3562.13123740333</v>
      </c>
      <c r="D1007" s="5">
        <v>2949256.87790247</v>
      </c>
      <c r="E1007" s="5">
        <v>2404318.94653548</v>
      </c>
      <c r="F1007" s="5">
        <v>4450.65470815528</v>
      </c>
      <c r="G1007" s="5">
        <v>4023.85897372876</v>
      </c>
      <c r="H1007" s="5">
        <v>2325721.27464615</v>
      </c>
    </row>
    <row r="1008" spans="1:8">
      <c r="A1008" s="12">
        <v>912</v>
      </c>
      <c r="B1008" s="19">
        <v>9683734.81272228</v>
      </c>
      <c r="C1008" s="5">
        <v>3786.67271387632</v>
      </c>
      <c r="D1008" s="5">
        <v>2901726.0484129</v>
      </c>
      <c r="E1008" s="5">
        <v>2550793.70035709</v>
      </c>
      <c r="F1008" s="5">
        <v>5714.24396771928</v>
      </c>
      <c r="G1008" s="5">
        <v>4228.41091133958</v>
      </c>
      <c r="H1008" s="5">
        <v>2362441.8816331</v>
      </c>
    </row>
    <row r="1009" spans="1:8">
      <c r="A1009" s="12">
        <v>913</v>
      </c>
      <c r="B1009" s="19">
        <v>-9195210.65645669</v>
      </c>
      <c r="C1009" s="5">
        <v>3924.33754651734</v>
      </c>
      <c r="D1009" s="5">
        <v>3188752.40761992</v>
      </c>
      <c r="E1009" s="5">
        <v>3015460.26936443</v>
      </c>
      <c r="F1009" s="5">
        <v>4169.81044009666</v>
      </c>
      <c r="G1009" s="5">
        <v>4061.52625256062</v>
      </c>
      <c r="H1009" s="5">
        <v>2284162.54548839</v>
      </c>
    </row>
    <row r="1010" spans="1:8">
      <c r="A1010" s="12">
        <v>914</v>
      </c>
      <c r="B1010" s="19">
        <v>-9668196.53712116</v>
      </c>
      <c r="C1010" s="5">
        <v>4057.30131252053</v>
      </c>
      <c r="D1010" s="5">
        <v>2852750.53081704</v>
      </c>
      <c r="E1010" s="5">
        <v>2998564.17024133</v>
      </c>
      <c r="F1010" s="5">
        <v>4184.02652068966</v>
      </c>
      <c r="G1010" s="5">
        <v>3957.12967156665</v>
      </c>
      <c r="H1010" s="5">
        <v>2424615.4346988</v>
      </c>
    </row>
    <row r="1011" spans="1:8">
      <c r="A1011" s="12">
        <v>915</v>
      </c>
      <c r="B1011" s="19">
        <v>2601361.2167941</v>
      </c>
      <c r="C1011" s="5">
        <v>3686.4658226739</v>
      </c>
      <c r="D1011" s="5">
        <v>3264805.19372633</v>
      </c>
      <c r="E1011" s="5">
        <v>2833730.08277811</v>
      </c>
      <c r="F1011" s="5">
        <v>5123.08081879567</v>
      </c>
      <c r="G1011" s="5">
        <v>4024.25652603804</v>
      </c>
      <c r="H1011" s="5">
        <v>2436321.0678138</v>
      </c>
    </row>
    <row r="1012" spans="1:8">
      <c r="A1012" s="12">
        <v>916</v>
      </c>
      <c r="B1012" s="19">
        <v>10409025.9687513</v>
      </c>
      <c r="C1012" s="5">
        <v>3574.57014578167</v>
      </c>
      <c r="D1012" s="5">
        <v>2984677.27222505</v>
      </c>
      <c r="E1012" s="5">
        <v>2500775.40094341</v>
      </c>
      <c r="F1012" s="5">
        <v>5773.45099116863</v>
      </c>
      <c r="G1012" s="5">
        <v>3840.53565638797</v>
      </c>
      <c r="H1012" s="5">
        <v>2106791.40867428</v>
      </c>
    </row>
    <row r="1013" spans="1:8">
      <c r="A1013" s="12">
        <v>917</v>
      </c>
      <c r="B1013" s="19">
        <v>3414476.98861411</v>
      </c>
      <c r="C1013" s="5">
        <v>3614.01412770179</v>
      </c>
      <c r="D1013" s="5">
        <v>3201938.15350913</v>
      </c>
      <c r="E1013" s="5">
        <v>2820234.15245417</v>
      </c>
      <c r="F1013" s="5">
        <v>5067.35957259523</v>
      </c>
      <c r="G1013" s="5">
        <v>4124.27808080401</v>
      </c>
      <c r="H1013" s="5">
        <v>2252109.10419697</v>
      </c>
    </row>
    <row r="1014" spans="1:8">
      <c r="A1014" s="12">
        <v>918</v>
      </c>
      <c r="B1014" s="19">
        <v>8107015.87574218</v>
      </c>
      <c r="C1014" s="5">
        <v>4061.16536680453</v>
      </c>
      <c r="D1014" s="5">
        <v>3998882.65433731</v>
      </c>
      <c r="E1014" s="5">
        <v>2408604.43340042</v>
      </c>
      <c r="F1014" s="5">
        <v>6145.91787516343</v>
      </c>
      <c r="G1014" s="5">
        <v>4094.78767033037</v>
      </c>
      <c r="H1014" s="5">
        <v>2218252.97002286</v>
      </c>
    </row>
    <row r="1015" spans="1:8">
      <c r="A1015" s="12">
        <v>919</v>
      </c>
      <c r="B1015" s="19">
        <v>1154466.56943384</v>
      </c>
      <c r="C1015" s="5">
        <v>3935.08916051545</v>
      </c>
      <c r="D1015" s="5">
        <v>3563880.11044781</v>
      </c>
      <c r="E1015" s="5">
        <v>3076223.47413851</v>
      </c>
      <c r="F1015" s="5">
        <v>5419.27740182204</v>
      </c>
      <c r="G1015" s="5">
        <v>3671.94469122502</v>
      </c>
      <c r="H1015" s="5">
        <v>1936534.76748849</v>
      </c>
    </row>
    <row r="1016" spans="1:8">
      <c r="A1016" s="12">
        <v>920</v>
      </c>
      <c r="B1016" s="19">
        <v>4902990.06684942</v>
      </c>
      <c r="C1016" s="5">
        <v>3706.79433298289</v>
      </c>
      <c r="D1016" s="5">
        <v>3016123.68735077</v>
      </c>
      <c r="E1016" s="5">
        <v>3128858.65571093</v>
      </c>
      <c r="F1016" s="5">
        <v>5228.06236449958</v>
      </c>
      <c r="G1016" s="5">
        <v>4214.07883655444</v>
      </c>
      <c r="H1016" s="5">
        <v>1900171.20771868</v>
      </c>
    </row>
    <row r="1017" spans="1:8">
      <c r="A1017" s="12">
        <v>921</v>
      </c>
      <c r="B1017" s="19">
        <v>-6089877.17990445</v>
      </c>
      <c r="C1017" s="5">
        <v>3856.9834837536</v>
      </c>
      <c r="D1017" s="5">
        <v>3421199.23882043</v>
      </c>
      <c r="E1017" s="5">
        <v>2601448.24795238</v>
      </c>
      <c r="F1017" s="5">
        <v>4406.41590919263</v>
      </c>
      <c r="G1017" s="5">
        <v>4233.40647177409</v>
      </c>
      <c r="H1017" s="5">
        <v>2199981.06808325</v>
      </c>
    </row>
    <row r="1018" spans="1:8">
      <c r="A1018" s="12">
        <v>922</v>
      </c>
      <c r="B1018" s="19">
        <v>-6561473.22391286</v>
      </c>
      <c r="C1018" s="5">
        <v>3667.50776649642</v>
      </c>
      <c r="D1018" s="5">
        <v>3640371.57806963</v>
      </c>
      <c r="E1018" s="5">
        <v>3353820.08944857</v>
      </c>
      <c r="F1018" s="5">
        <v>4375.55241937478</v>
      </c>
      <c r="G1018" s="5">
        <v>3627.69749567549</v>
      </c>
      <c r="H1018" s="5">
        <v>2130397.85061946</v>
      </c>
    </row>
    <row r="1019" spans="1:8">
      <c r="A1019" s="12">
        <v>923</v>
      </c>
      <c r="B1019" s="19">
        <v>-3360307.87080025</v>
      </c>
      <c r="C1019" s="5">
        <v>3718.7295375732</v>
      </c>
      <c r="D1019" s="5">
        <v>3194245.58347584</v>
      </c>
      <c r="E1019" s="5">
        <v>3025221.75894172</v>
      </c>
      <c r="F1019" s="5">
        <v>4605.33572558781</v>
      </c>
      <c r="G1019" s="5">
        <v>3773.67759534476</v>
      </c>
      <c r="H1019" s="5">
        <v>2295489.52640799</v>
      </c>
    </row>
    <row r="1020" spans="1:8">
      <c r="A1020" s="12">
        <v>924</v>
      </c>
      <c r="B1020" s="19">
        <v>6138331.49844902</v>
      </c>
      <c r="C1020" s="5">
        <v>3655.19972675511</v>
      </c>
      <c r="D1020" s="5">
        <v>2884317.97059165</v>
      </c>
      <c r="E1020" s="5">
        <v>2789258.35985694</v>
      </c>
      <c r="F1020" s="5">
        <v>5300.41404794147</v>
      </c>
      <c r="G1020" s="5">
        <v>4136.09636214957</v>
      </c>
      <c r="H1020" s="5">
        <v>2438770.97611451</v>
      </c>
    </row>
    <row r="1021" spans="1:8">
      <c r="A1021" s="12">
        <v>925</v>
      </c>
      <c r="B1021" s="19">
        <v>473157.20140035</v>
      </c>
      <c r="C1021" s="5">
        <v>3559.33900660108</v>
      </c>
      <c r="D1021" s="5">
        <v>3843495.20478303</v>
      </c>
      <c r="E1021" s="5">
        <v>3057907.66482097</v>
      </c>
      <c r="F1021" s="5">
        <v>4897.59395257521</v>
      </c>
      <c r="G1021" s="5">
        <v>4148.5996119477</v>
      </c>
      <c r="H1021" s="5">
        <v>2340285.28355146</v>
      </c>
    </row>
    <row r="1022" spans="1:8">
      <c r="A1022" s="12">
        <v>926</v>
      </c>
      <c r="B1022" s="19">
        <v>4164049.06851701</v>
      </c>
      <c r="C1022" s="5">
        <v>3559.69048747323</v>
      </c>
      <c r="D1022" s="5">
        <v>3180323.29781874</v>
      </c>
      <c r="E1022" s="5">
        <v>2417185.41120787</v>
      </c>
      <c r="F1022" s="5">
        <v>5098.77546019937</v>
      </c>
      <c r="G1022" s="5">
        <v>3941.40318106755</v>
      </c>
      <c r="H1022" s="5">
        <v>1918370.89238325</v>
      </c>
    </row>
    <row r="1023" spans="1:8">
      <c r="A1023" s="12">
        <v>927</v>
      </c>
      <c r="B1023" s="19">
        <v>-2061408.81628061</v>
      </c>
      <c r="C1023" s="5">
        <v>3837.75217239781</v>
      </c>
      <c r="D1023" s="5">
        <v>3188710.78584016</v>
      </c>
      <c r="E1023" s="5">
        <v>2568515.81289951</v>
      </c>
      <c r="F1023" s="5">
        <v>4802.01202721372</v>
      </c>
      <c r="G1023" s="5">
        <v>3801.37289619188</v>
      </c>
      <c r="H1023" s="5">
        <v>2073094.69836429</v>
      </c>
    </row>
    <row r="1024" spans="1:8">
      <c r="A1024" s="12">
        <v>928</v>
      </c>
      <c r="B1024" s="19">
        <v>10384409.970025</v>
      </c>
      <c r="C1024" s="5">
        <v>3556.1430817005</v>
      </c>
      <c r="D1024" s="5">
        <v>3282572.96510321</v>
      </c>
      <c r="E1024" s="5">
        <v>2793782.46853302</v>
      </c>
      <c r="F1024" s="5">
        <v>5663.06619642459</v>
      </c>
      <c r="G1024" s="5">
        <v>4217.16427946254</v>
      </c>
      <c r="H1024" s="5">
        <v>2358202.31037529</v>
      </c>
    </row>
    <row r="1025" spans="1:8">
      <c r="A1025" s="12">
        <v>929</v>
      </c>
      <c r="B1025" s="19">
        <v>2504442.5621922</v>
      </c>
      <c r="C1025" s="5">
        <v>3831.0525682812</v>
      </c>
      <c r="D1025" s="5">
        <v>2652193.85430967</v>
      </c>
      <c r="E1025" s="5">
        <v>2412247.32821963</v>
      </c>
      <c r="F1025" s="5">
        <v>5069.17829346056</v>
      </c>
      <c r="G1025" s="5">
        <v>3955.43481253855</v>
      </c>
      <c r="H1025" s="5">
        <v>2020962.52978841</v>
      </c>
    </row>
    <row r="1026" spans="1:8">
      <c r="A1026" s="12">
        <v>930</v>
      </c>
      <c r="B1026" s="19">
        <v>-5054608.5126788</v>
      </c>
      <c r="C1026" s="5">
        <v>3546.14920010427</v>
      </c>
      <c r="D1026" s="5">
        <v>3168769.14560369</v>
      </c>
      <c r="E1026" s="5">
        <v>2689222.04957527</v>
      </c>
      <c r="F1026" s="5">
        <v>4224.15792147077</v>
      </c>
      <c r="G1026" s="5">
        <v>3696.70857472212</v>
      </c>
      <c r="H1026" s="5">
        <v>2165292.57866942</v>
      </c>
    </row>
    <row r="1027" spans="1:8">
      <c r="A1027" s="12">
        <v>931</v>
      </c>
      <c r="B1027" s="19">
        <v>566289.622023032</v>
      </c>
      <c r="C1027" s="5">
        <v>4091.02186701947</v>
      </c>
      <c r="D1027" s="5">
        <v>3394943.33616916</v>
      </c>
      <c r="E1027" s="5">
        <v>2822723.84584948</v>
      </c>
      <c r="F1027" s="5">
        <v>5455.28520892681</v>
      </c>
      <c r="G1027" s="5">
        <v>3670.94381894075</v>
      </c>
      <c r="H1027" s="5">
        <v>2097522.95857221</v>
      </c>
    </row>
    <row r="1028" spans="1:8">
      <c r="A1028" s="12">
        <v>932</v>
      </c>
      <c r="B1028" s="19">
        <v>2063127.89527199</v>
      </c>
      <c r="C1028" s="5">
        <v>3674.1672798197</v>
      </c>
      <c r="D1028" s="5">
        <v>3315198.56220917</v>
      </c>
      <c r="E1028" s="5">
        <v>2727282.94532572</v>
      </c>
      <c r="F1028" s="5">
        <v>5164.50114269222</v>
      </c>
      <c r="G1028" s="5">
        <v>3722.67284344669</v>
      </c>
      <c r="H1028" s="5">
        <v>2294106.33538566</v>
      </c>
    </row>
    <row r="1029" spans="1:8">
      <c r="A1029" s="12">
        <v>933</v>
      </c>
      <c r="B1029" s="19">
        <v>-7321003.96045096</v>
      </c>
      <c r="C1029" s="5">
        <v>3678.66128128504</v>
      </c>
      <c r="D1029" s="5">
        <v>3179353.87075704</v>
      </c>
      <c r="E1029" s="5">
        <v>2880232.17648489</v>
      </c>
      <c r="F1029" s="5">
        <v>4059.40535742354</v>
      </c>
      <c r="G1029" s="5">
        <v>4176.99595822368</v>
      </c>
      <c r="H1029" s="5">
        <v>1857185.16226397</v>
      </c>
    </row>
    <row r="1030" spans="1:8">
      <c r="A1030" s="12">
        <v>934</v>
      </c>
      <c r="B1030" s="19">
        <v>2424043.40295103</v>
      </c>
      <c r="C1030" s="5">
        <v>3732.98814283215</v>
      </c>
      <c r="D1030" s="5">
        <v>3102881.11526467</v>
      </c>
      <c r="E1030" s="5">
        <v>3034905.52146019</v>
      </c>
      <c r="F1030" s="5">
        <v>5019.04832655238</v>
      </c>
      <c r="G1030" s="5">
        <v>4293.39862467368</v>
      </c>
      <c r="H1030" s="5">
        <v>2083473.13008029</v>
      </c>
    </row>
    <row r="1031" spans="1:8">
      <c r="A1031" s="12">
        <v>935</v>
      </c>
      <c r="B1031" s="19">
        <v>-5622807.65800256</v>
      </c>
      <c r="C1031" s="5">
        <v>3907.7032894453</v>
      </c>
      <c r="D1031" s="5">
        <v>2859381.22860634</v>
      </c>
      <c r="E1031" s="5">
        <v>2645887.92321229</v>
      </c>
      <c r="F1031" s="5">
        <v>4402.80016720919</v>
      </c>
      <c r="G1031" s="5">
        <v>4060.86962466044</v>
      </c>
      <c r="H1031" s="5">
        <v>2382751.27764987</v>
      </c>
    </row>
    <row r="1032" spans="1:8">
      <c r="A1032" s="12">
        <v>936</v>
      </c>
      <c r="B1032" s="19">
        <v>-7412186.31457626</v>
      </c>
      <c r="C1032" s="5">
        <v>3958.58733562294</v>
      </c>
      <c r="D1032" s="5">
        <v>3020949.74131391</v>
      </c>
      <c r="E1032" s="5">
        <v>3134845.25693922</v>
      </c>
      <c r="F1032" s="5">
        <v>4340.50708813701</v>
      </c>
      <c r="G1032" s="5">
        <v>3996.02208015607</v>
      </c>
      <c r="H1032" s="5">
        <v>2069088.53420338</v>
      </c>
    </row>
    <row r="1033" spans="1:8">
      <c r="A1033" s="12">
        <v>937</v>
      </c>
      <c r="B1033" s="19">
        <v>-7102164.87320063</v>
      </c>
      <c r="C1033" s="5">
        <v>3923.54104722602</v>
      </c>
      <c r="D1033" s="5">
        <v>2838256.36303815</v>
      </c>
      <c r="E1033" s="5">
        <v>2372914.03870182</v>
      </c>
      <c r="F1033" s="5">
        <v>4253.77789242675</v>
      </c>
      <c r="G1033" s="5">
        <v>3770.34073477086</v>
      </c>
      <c r="H1033" s="5">
        <v>2109526.52025565</v>
      </c>
    </row>
    <row r="1034" spans="1:8">
      <c r="A1034" s="12">
        <v>938</v>
      </c>
      <c r="B1034" s="19">
        <v>-8146705.70693154</v>
      </c>
      <c r="C1034" s="5">
        <v>3696.1769547149</v>
      </c>
      <c r="D1034" s="5">
        <v>2953856.89057611</v>
      </c>
      <c r="E1034" s="5">
        <v>2467852.72293048</v>
      </c>
      <c r="F1034" s="5">
        <v>3937.26275271631</v>
      </c>
      <c r="G1034" s="5">
        <v>4084.46458248664</v>
      </c>
      <c r="H1034" s="5">
        <v>2163340.20894954</v>
      </c>
    </row>
    <row r="1035" spans="1:8">
      <c r="A1035" s="12">
        <v>939</v>
      </c>
      <c r="B1035" s="19">
        <v>10384231.0583525</v>
      </c>
      <c r="C1035" s="5">
        <v>3623.74750205271</v>
      </c>
      <c r="D1035" s="5">
        <v>2430453.63675625</v>
      </c>
      <c r="E1035" s="5">
        <v>3129174.53930843</v>
      </c>
      <c r="F1035" s="5">
        <v>5610.6563471906</v>
      </c>
      <c r="G1035" s="5">
        <v>4045.5315685839</v>
      </c>
      <c r="H1035" s="5">
        <v>1968747.8846126</v>
      </c>
    </row>
    <row r="1036" spans="1:8">
      <c r="A1036" s="12">
        <v>940</v>
      </c>
      <c r="B1036" s="19">
        <v>1844085.49680615</v>
      </c>
      <c r="C1036" s="5">
        <v>3817.91784665713</v>
      </c>
      <c r="D1036" s="5">
        <v>3015297.6947045</v>
      </c>
      <c r="E1036" s="5">
        <v>2362885.74027606</v>
      </c>
      <c r="F1036" s="5">
        <v>4995.17860852222</v>
      </c>
      <c r="G1036" s="5">
        <v>4257.75062206391</v>
      </c>
      <c r="H1036" s="5">
        <v>2147626.22621226</v>
      </c>
    </row>
    <row r="1037" spans="1:8">
      <c r="A1037" s="12">
        <v>941</v>
      </c>
      <c r="B1037" s="19">
        <v>3886114.99114485</v>
      </c>
      <c r="C1037" s="5">
        <v>3686.32488422039</v>
      </c>
      <c r="D1037" s="5">
        <v>2695644.07999378</v>
      </c>
      <c r="E1037" s="5">
        <v>2530602.82301315</v>
      </c>
      <c r="F1037" s="5">
        <v>5177.93018404369</v>
      </c>
      <c r="G1037" s="5">
        <v>3743.59459358131</v>
      </c>
      <c r="H1037" s="5">
        <v>2235160.81541487</v>
      </c>
    </row>
    <row r="1038" spans="1:8">
      <c r="A1038" s="12">
        <v>942</v>
      </c>
      <c r="B1038" s="19">
        <v>-2075481.74374476</v>
      </c>
      <c r="C1038" s="5">
        <v>3959.21544863892</v>
      </c>
      <c r="D1038" s="5">
        <v>3074511.73033117</v>
      </c>
      <c r="E1038" s="5">
        <v>3117608.12329749</v>
      </c>
      <c r="F1038" s="5">
        <v>4966.43317826968</v>
      </c>
      <c r="G1038" s="5">
        <v>3707.97895838458</v>
      </c>
      <c r="H1038" s="5">
        <v>2158676.07126962</v>
      </c>
    </row>
    <row r="1039" spans="1:8">
      <c r="A1039" s="12">
        <v>943</v>
      </c>
      <c r="B1039" s="19">
        <v>-2920425.56567346</v>
      </c>
      <c r="C1039" s="5">
        <v>3949.79761444936</v>
      </c>
      <c r="D1039" s="5">
        <v>3283597.6575684</v>
      </c>
      <c r="E1039" s="5">
        <v>3274331.22121744</v>
      </c>
      <c r="F1039" s="5">
        <v>4878.93695133661</v>
      </c>
      <c r="G1039" s="5">
        <v>3976.39468843201</v>
      </c>
      <c r="H1039" s="5">
        <v>2324373.2601867</v>
      </c>
    </row>
    <row r="1040" spans="1:8">
      <c r="A1040" s="12">
        <v>944</v>
      </c>
      <c r="B1040" s="19">
        <v>356216.091637951</v>
      </c>
      <c r="C1040" s="5">
        <v>3948.24830062187</v>
      </c>
      <c r="D1040" s="5">
        <v>3409748.37401189</v>
      </c>
      <c r="E1040" s="5">
        <v>2801966.44071596</v>
      </c>
      <c r="F1040" s="5">
        <v>5308.30651397631</v>
      </c>
      <c r="G1040" s="5">
        <v>3693.97614861442</v>
      </c>
      <c r="H1040" s="5">
        <v>2463833.34882398</v>
      </c>
    </row>
    <row r="1041" spans="1:8">
      <c r="A1041" s="12">
        <v>945</v>
      </c>
      <c r="B1041" s="19">
        <v>13574961.8276075</v>
      </c>
      <c r="C1041" s="5">
        <v>3682.67548901333</v>
      </c>
      <c r="D1041" s="5">
        <v>2373182.91610144</v>
      </c>
      <c r="E1041" s="5">
        <v>2849936.57483084</v>
      </c>
      <c r="F1041" s="5">
        <v>5842.22385558616</v>
      </c>
      <c r="G1041" s="5">
        <v>4269.41483999462</v>
      </c>
      <c r="H1041" s="5">
        <v>2153692.81988525</v>
      </c>
    </row>
    <row r="1042" spans="1:8">
      <c r="A1042" s="12">
        <v>946</v>
      </c>
      <c r="B1042" s="19">
        <v>2658672.01995859</v>
      </c>
      <c r="C1042" s="5">
        <v>3781.70651838752</v>
      </c>
      <c r="D1042" s="5">
        <v>2292135.83398667</v>
      </c>
      <c r="E1042" s="5">
        <v>2772682.98563598</v>
      </c>
      <c r="F1042" s="5">
        <v>4885.31862579666</v>
      </c>
      <c r="G1042" s="5">
        <v>4243.1527000178</v>
      </c>
      <c r="H1042" s="5">
        <v>1915679.19540559</v>
      </c>
    </row>
    <row r="1043" spans="1:8">
      <c r="A1043" s="12">
        <v>947</v>
      </c>
      <c r="B1043" s="19">
        <v>7404212.08698661</v>
      </c>
      <c r="C1043" s="5">
        <v>3846.11772119849</v>
      </c>
      <c r="D1043" s="5">
        <v>2705590.93712689</v>
      </c>
      <c r="E1043" s="5">
        <v>2942467.17918633</v>
      </c>
      <c r="F1043" s="5">
        <v>5492.4323147973</v>
      </c>
      <c r="G1043" s="5">
        <v>4286.44201337918</v>
      </c>
      <c r="H1043" s="5">
        <v>1946360.35704438</v>
      </c>
    </row>
    <row r="1044" spans="1:8">
      <c r="A1044" s="12">
        <v>948</v>
      </c>
      <c r="B1044" s="19">
        <v>-2997984.19531954</v>
      </c>
      <c r="C1044" s="5">
        <v>3918.38388959646</v>
      </c>
      <c r="D1044" s="5">
        <v>3063065.967204</v>
      </c>
      <c r="E1044" s="5">
        <v>3502522.71911008</v>
      </c>
      <c r="F1044" s="5">
        <v>4760.83379002831</v>
      </c>
      <c r="G1044" s="5">
        <v>4086.54205370245</v>
      </c>
      <c r="H1044" s="5">
        <v>2044384.53181853</v>
      </c>
    </row>
    <row r="1045" spans="1:8">
      <c r="A1045" s="12">
        <v>949</v>
      </c>
      <c r="B1045" s="19">
        <v>417105.675480956</v>
      </c>
      <c r="C1045" s="5">
        <v>3954.39111597167</v>
      </c>
      <c r="D1045" s="5">
        <v>2764022.66533934</v>
      </c>
      <c r="E1045" s="5">
        <v>2860384.63481549</v>
      </c>
      <c r="F1045" s="5">
        <v>5061.64732858087</v>
      </c>
      <c r="G1045" s="5">
        <v>4035.81016675478</v>
      </c>
      <c r="H1045" s="5">
        <v>2656424.77783029</v>
      </c>
    </row>
    <row r="1046" spans="1:8">
      <c r="A1046" s="12">
        <v>950</v>
      </c>
      <c r="B1046" s="19">
        <v>7140558.33527592</v>
      </c>
      <c r="C1046" s="5">
        <v>3788.90458633092</v>
      </c>
      <c r="D1046" s="5">
        <v>2572263.03499353</v>
      </c>
      <c r="E1046" s="5">
        <v>2876024.20321448</v>
      </c>
      <c r="F1046" s="5">
        <v>5495.90688610266</v>
      </c>
      <c r="G1046" s="5">
        <v>4025.58170724191</v>
      </c>
      <c r="H1046" s="5">
        <v>2242688.91605926</v>
      </c>
    </row>
    <row r="1047" spans="1:8">
      <c r="A1047" s="12">
        <v>951</v>
      </c>
      <c r="B1047" s="19">
        <v>7200896.07680993</v>
      </c>
      <c r="C1047" s="5">
        <v>3629.04262522684</v>
      </c>
      <c r="D1047" s="5">
        <v>2865450.86212143</v>
      </c>
      <c r="E1047" s="5">
        <v>2703591.57057049</v>
      </c>
      <c r="F1047" s="5">
        <v>5408.18907910415</v>
      </c>
      <c r="G1047" s="5">
        <v>3991.68511951961</v>
      </c>
      <c r="H1047" s="5">
        <v>2104330.88365734</v>
      </c>
    </row>
    <row r="1048" spans="1:8">
      <c r="A1048" s="12">
        <v>952</v>
      </c>
      <c r="B1048" s="19">
        <v>4308317.9247414</v>
      </c>
      <c r="C1048" s="5">
        <v>3708.93868499226</v>
      </c>
      <c r="D1048" s="5">
        <v>3301467.73628319</v>
      </c>
      <c r="E1048" s="5">
        <v>2797545.53587629</v>
      </c>
      <c r="F1048" s="5">
        <v>5429.0219495807</v>
      </c>
      <c r="G1048" s="5">
        <v>3723.94093693495</v>
      </c>
      <c r="H1048" s="5">
        <v>2095361.78892291</v>
      </c>
    </row>
    <row r="1049" spans="1:8">
      <c r="A1049" s="12">
        <v>953</v>
      </c>
      <c r="B1049" s="19">
        <v>-989318.451206982</v>
      </c>
      <c r="C1049" s="5">
        <v>3936.69460031034</v>
      </c>
      <c r="D1049" s="5">
        <v>3229694.68420919</v>
      </c>
      <c r="E1049" s="5">
        <v>3014112.67424995</v>
      </c>
      <c r="F1049" s="5">
        <v>5034.60071454663</v>
      </c>
      <c r="G1049" s="5">
        <v>3920.02617071469</v>
      </c>
      <c r="H1049" s="5">
        <v>2200202.29480475</v>
      </c>
    </row>
    <row r="1050" spans="1:8">
      <c r="A1050" s="12">
        <v>954</v>
      </c>
      <c r="B1050" s="19">
        <v>7722072.95922435</v>
      </c>
      <c r="C1050" s="5">
        <v>3822.94137636827</v>
      </c>
      <c r="D1050" s="5">
        <v>3305436.68355528</v>
      </c>
      <c r="E1050" s="5">
        <v>2678003.88654676</v>
      </c>
      <c r="F1050" s="5">
        <v>5695.76580404269</v>
      </c>
      <c r="G1050" s="5">
        <v>4139.02298341015</v>
      </c>
      <c r="H1050" s="5">
        <v>2139990.2745185</v>
      </c>
    </row>
    <row r="1051" spans="1:8">
      <c r="A1051" s="12">
        <v>955</v>
      </c>
      <c r="B1051" s="19">
        <v>2222851.95420101</v>
      </c>
      <c r="C1051" s="5">
        <v>3625.79587018854</v>
      </c>
      <c r="D1051" s="5">
        <v>3201358.19821451</v>
      </c>
      <c r="E1051" s="5">
        <v>2996826.53373803</v>
      </c>
      <c r="F1051" s="5">
        <v>4971.39456336494</v>
      </c>
      <c r="G1051" s="5">
        <v>4098.13325415301</v>
      </c>
      <c r="H1051" s="5">
        <v>2029960.95353145</v>
      </c>
    </row>
    <row r="1052" spans="1:8">
      <c r="A1052" s="12">
        <v>956</v>
      </c>
      <c r="B1052" s="19">
        <v>4799568.09409578</v>
      </c>
      <c r="C1052" s="5">
        <v>3485.58450480524</v>
      </c>
      <c r="D1052" s="5">
        <v>3231725.62323738</v>
      </c>
      <c r="E1052" s="5">
        <v>2925486.77089612</v>
      </c>
      <c r="F1052" s="5">
        <v>5132.96974258608</v>
      </c>
      <c r="G1052" s="5">
        <v>4006.75662756154</v>
      </c>
      <c r="H1052" s="5">
        <v>2211608.89462725</v>
      </c>
    </row>
    <row r="1053" spans="1:8">
      <c r="A1053" s="12">
        <v>957</v>
      </c>
      <c r="B1053" s="19">
        <v>-8181436.10092859</v>
      </c>
      <c r="C1053" s="5">
        <v>3916.62673451046</v>
      </c>
      <c r="D1053" s="5">
        <v>2698382.95861863</v>
      </c>
      <c r="E1053" s="5">
        <v>2909268.80357365</v>
      </c>
      <c r="F1053" s="5">
        <v>4135.40902681362</v>
      </c>
      <c r="G1053" s="5">
        <v>4007.3100831875</v>
      </c>
      <c r="H1053" s="5">
        <v>2269808.64434265</v>
      </c>
    </row>
    <row r="1054" spans="1:8">
      <c r="A1054" s="12">
        <v>958</v>
      </c>
      <c r="B1054" s="19">
        <v>-1248359.51392133</v>
      </c>
      <c r="C1054" s="5">
        <v>3549.29901201102</v>
      </c>
      <c r="D1054" s="5">
        <v>2979924.43530245</v>
      </c>
      <c r="E1054" s="5">
        <v>2437126.88192083</v>
      </c>
      <c r="F1054" s="5">
        <v>4501.85550718146</v>
      </c>
      <c r="G1054" s="5">
        <v>3898.83408591093</v>
      </c>
      <c r="H1054" s="5">
        <v>1959286.7635077</v>
      </c>
    </row>
    <row r="1055" spans="1:8">
      <c r="A1055" s="12">
        <v>959</v>
      </c>
      <c r="B1055" s="19">
        <v>-4231430.6171057</v>
      </c>
      <c r="C1055" s="5">
        <v>3716.40134479254</v>
      </c>
      <c r="D1055" s="5">
        <v>2606622.15353776</v>
      </c>
      <c r="E1055" s="5">
        <v>2745090.30738726</v>
      </c>
      <c r="F1055" s="5">
        <v>4318.34183033113</v>
      </c>
      <c r="G1055" s="5">
        <v>3759.47246193134</v>
      </c>
      <c r="H1055" s="5">
        <v>2052890.1060799</v>
      </c>
    </row>
    <row r="1056" spans="1:8">
      <c r="A1056" s="12">
        <v>960</v>
      </c>
      <c r="B1056" s="19">
        <v>6099246.28700251</v>
      </c>
      <c r="C1056" s="5">
        <v>3700.26367252235</v>
      </c>
      <c r="D1056" s="5">
        <v>3100494.72950783</v>
      </c>
      <c r="E1056" s="5">
        <v>2399899.94408772</v>
      </c>
      <c r="F1056" s="5">
        <v>5528.41498376771</v>
      </c>
      <c r="G1056" s="5">
        <v>3711.08770211746</v>
      </c>
      <c r="H1056" s="5">
        <v>2030935.55157588</v>
      </c>
    </row>
    <row r="1057" spans="1:8">
      <c r="A1057" s="12">
        <v>961</v>
      </c>
      <c r="B1057" s="19">
        <v>9552247.98265859</v>
      </c>
      <c r="C1057" s="5">
        <v>3860.68308990575</v>
      </c>
      <c r="D1057" s="5">
        <v>2498471.25666549</v>
      </c>
      <c r="E1057" s="5">
        <v>2751114.61690822</v>
      </c>
      <c r="F1057" s="5">
        <v>5791.87622107309</v>
      </c>
      <c r="G1057" s="5">
        <v>4019.58595558485</v>
      </c>
      <c r="H1057" s="5">
        <v>2389607.73340356</v>
      </c>
    </row>
    <row r="1058" spans="1:8">
      <c r="A1058" s="12">
        <v>962</v>
      </c>
      <c r="B1058" s="19">
        <v>2445887.52594078</v>
      </c>
      <c r="C1058" s="5">
        <v>3980.82439148515</v>
      </c>
      <c r="D1058" s="5">
        <v>2527215.47777651</v>
      </c>
      <c r="E1058" s="5">
        <v>3131059.14065903</v>
      </c>
      <c r="F1058" s="5">
        <v>5196.75882774526</v>
      </c>
      <c r="G1058" s="5">
        <v>4090.03730964309</v>
      </c>
      <c r="H1058" s="5">
        <v>2040278.5074926</v>
      </c>
    </row>
    <row r="1059" spans="1:8">
      <c r="A1059" s="12">
        <v>963</v>
      </c>
      <c r="B1059" s="19">
        <v>45951.5518448744</v>
      </c>
      <c r="C1059" s="5">
        <v>3753.86539366884</v>
      </c>
      <c r="D1059" s="5">
        <v>2840158.11114617</v>
      </c>
      <c r="E1059" s="5">
        <v>2780538.41101925</v>
      </c>
      <c r="F1059" s="5">
        <v>4825.98868536132</v>
      </c>
      <c r="G1059" s="5">
        <v>4068.363816671</v>
      </c>
      <c r="H1059" s="5">
        <v>2616596.3430452</v>
      </c>
    </row>
    <row r="1060" spans="1:8">
      <c r="A1060" s="12">
        <v>964</v>
      </c>
      <c r="B1060" s="19">
        <v>1302303.87832816</v>
      </c>
      <c r="C1060" s="5">
        <v>3621.1706958733</v>
      </c>
      <c r="D1060" s="5">
        <v>3259963.61126139</v>
      </c>
      <c r="E1060" s="5">
        <v>2939865.83385792</v>
      </c>
      <c r="F1060" s="5">
        <v>4916.53914951194</v>
      </c>
      <c r="G1060" s="5">
        <v>3953.75423606433</v>
      </c>
      <c r="H1060" s="5">
        <v>1768705.45726804</v>
      </c>
    </row>
    <row r="1061" spans="1:8">
      <c r="A1061" s="12">
        <v>965</v>
      </c>
      <c r="B1061" s="19">
        <v>5562650.22250037</v>
      </c>
      <c r="C1061" s="5">
        <v>3816.1454761914</v>
      </c>
      <c r="D1061" s="5">
        <v>2904081.59313164</v>
      </c>
      <c r="E1061" s="5">
        <v>2738373.96158373</v>
      </c>
      <c r="F1061" s="5">
        <v>5440.24018351667</v>
      </c>
      <c r="G1061" s="5">
        <v>4048.55581634481</v>
      </c>
      <c r="H1061" s="5">
        <v>2426234.72777661</v>
      </c>
    </row>
    <row r="1062" spans="1:8">
      <c r="A1062" s="12">
        <v>966</v>
      </c>
      <c r="B1062" s="19">
        <v>-67453.8044692925</v>
      </c>
      <c r="C1062" s="5">
        <v>3615.73850236846</v>
      </c>
      <c r="D1062" s="5">
        <v>3486027.77102768</v>
      </c>
      <c r="E1062" s="5">
        <v>2720002.61304031</v>
      </c>
      <c r="F1062" s="5">
        <v>4795.44367979469</v>
      </c>
      <c r="G1062" s="5">
        <v>4116.37597304742</v>
      </c>
      <c r="H1062" s="5">
        <v>2266069.93725156</v>
      </c>
    </row>
    <row r="1063" spans="1:8">
      <c r="A1063" s="12">
        <v>967</v>
      </c>
      <c r="B1063" s="19">
        <v>-4066156.71520195</v>
      </c>
      <c r="C1063" s="5">
        <v>4052.60246283375</v>
      </c>
      <c r="D1063" s="5">
        <v>2780838.04165986</v>
      </c>
      <c r="E1063" s="5">
        <v>2843913.58548365</v>
      </c>
      <c r="F1063" s="5">
        <v>4717.72779356841</v>
      </c>
      <c r="G1063" s="5">
        <v>3935.81193803074</v>
      </c>
      <c r="H1063" s="5">
        <v>2389801.70680628</v>
      </c>
    </row>
    <row r="1064" spans="1:8">
      <c r="A1064" s="12">
        <v>968</v>
      </c>
      <c r="B1064" s="19">
        <v>6350155.93388288</v>
      </c>
      <c r="C1064" s="5">
        <v>3793.54479430056</v>
      </c>
      <c r="D1064" s="5">
        <v>2841361.1838901</v>
      </c>
      <c r="E1064" s="5">
        <v>2406856.21517876</v>
      </c>
      <c r="F1064" s="5">
        <v>5464.57930287381</v>
      </c>
      <c r="G1064" s="5">
        <v>3975.30578115743</v>
      </c>
      <c r="H1064" s="5">
        <v>2090687.94472786</v>
      </c>
    </row>
    <row r="1065" spans="1:8">
      <c r="A1065" s="12">
        <v>969</v>
      </c>
      <c r="B1065" s="19">
        <v>3160074.69162853</v>
      </c>
      <c r="C1065" s="5">
        <v>3762.20504462357</v>
      </c>
      <c r="D1065" s="5">
        <v>3375727.52719677</v>
      </c>
      <c r="E1065" s="5">
        <v>2749061.17496773</v>
      </c>
      <c r="F1065" s="5">
        <v>5176.51359773234</v>
      </c>
      <c r="G1065" s="5">
        <v>4223.36965484639</v>
      </c>
      <c r="H1065" s="5">
        <v>1968128.9575606</v>
      </c>
    </row>
    <row r="1066" spans="1:8">
      <c r="A1066" s="12">
        <v>970</v>
      </c>
      <c r="B1066" s="19">
        <v>1539515.15190798</v>
      </c>
      <c r="C1066" s="5">
        <v>3643.58489742583</v>
      </c>
      <c r="D1066" s="5">
        <v>3528193.78042984</v>
      </c>
      <c r="E1066" s="5">
        <v>2764704.22103177</v>
      </c>
      <c r="F1066" s="5">
        <v>5011.44022108188</v>
      </c>
      <c r="G1066" s="5">
        <v>4071.83057737498</v>
      </c>
      <c r="H1066" s="5">
        <v>2322054.5061323</v>
      </c>
    </row>
    <row r="1067" spans="1:8">
      <c r="A1067" s="12">
        <v>971</v>
      </c>
      <c r="B1067" s="19">
        <v>683238.12405239</v>
      </c>
      <c r="C1067" s="5">
        <v>3774.555997149</v>
      </c>
      <c r="D1067" s="5">
        <v>3445284.41262942</v>
      </c>
      <c r="E1067" s="5">
        <v>2711988.85183082</v>
      </c>
      <c r="F1067" s="5">
        <v>5002.4901922813</v>
      </c>
      <c r="G1067" s="5">
        <v>4216.990209688</v>
      </c>
      <c r="H1067" s="5">
        <v>2524226.93933402</v>
      </c>
    </row>
    <row r="1068" spans="1:8">
      <c r="A1068" s="12">
        <v>972</v>
      </c>
      <c r="B1068" s="19">
        <v>-4840221.41840359</v>
      </c>
      <c r="C1068" s="5">
        <v>3742.64541341473</v>
      </c>
      <c r="D1068" s="5">
        <v>3605630.41044895</v>
      </c>
      <c r="E1068" s="5">
        <v>2305943.25496087</v>
      </c>
      <c r="F1068" s="5">
        <v>4504.9336095666</v>
      </c>
      <c r="G1068" s="5">
        <v>3793.94960432021</v>
      </c>
      <c r="H1068" s="5">
        <v>2085198.40456628</v>
      </c>
    </row>
    <row r="1069" spans="1:8">
      <c r="A1069" s="12">
        <v>973</v>
      </c>
      <c r="B1069" s="19">
        <v>3205614.27450798</v>
      </c>
      <c r="C1069" s="5">
        <v>3604.19766156514</v>
      </c>
      <c r="D1069" s="5">
        <v>3379966.72779509</v>
      </c>
      <c r="E1069" s="5">
        <v>3132077.74338811</v>
      </c>
      <c r="F1069" s="5">
        <v>5190.63489810743</v>
      </c>
      <c r="G1069" s="5">
        <v>3879.71665860255</v>
      </c>
      <c r="H1069" s="5">
        <v>2137480.40776274</v>
      </c>
    </row>
    <row r="1070" spans="1:8">
      <c r="A1070" s="12">
        <v>974</v>
      </c>
      <c r="B1070" s="19">
        <v>-737362.578107513</v>
      </c>
      <c r="C1070" s="5">
        <v>3895.3510032393</v>
      </c>
      <c r="D1070" s="5">
        <v>2967893.81969918</v>
      </c>
      <c r="E1070" s="5">
        <v>3144100.46138182</v>
      </c>
      <c r="F1070" s="5">
        <v>4976.27252861021</v>
      </c>
      <c r="G1070" s="5">
        <v>3837.73223106798</v>
      </c>
      <c r="H1070" s="5">
        <v>2062764.16834286</v>
      </c>
    </row>
    <row r="1071" spans="1:8">
      <c r="A1071" s="12">
        <v>975</v>
      </c>
      <c r="B1071" s="19">
        <v>-1839388.13342606</v>
      </c>
      <c r="C1071" s="5">
        <v>3709.66419687273</v>
      </c>
      <c r="D1071" s="5">
        <v>3432576.89062712</v>
      </c>
      <c r="E1071" s="5">
        <v>2764741.33609061</v>
      </c>
      <c r="F1071" s="5">
        <v>4772.30290970165</v>
      </c>
      <c r="G1071" s="5">
        <v>3795.19534569216</v>
      </c>
      <c r="H1071" s="5">
        <v>1971825.00544399</v>
      </c>
    </row>
    <row r="1072" spans="1:8">
      <c r="A1072" s="12">
        <v>976</v>
      </c>
      <c r="B1072" s="19">
        <v>2448622.41776593</v>
      </c>
      <c r="C1072" s="5">
        <v>3471.59271367223</v>
      </c>
      <c r="D1072" s="5">
        <v>3593354.63614198</v>
      </c>
      <c r="E1072" s="5">
        <v>2605861.20209497</v>
      </c>
      <c r="F1072" s="5">
        <v>4845.90912683733</v>
      </c>
      <c r="G1072" s="5">
        <v>4330.60421046419</v>
      </c>
      <c r="H1072" s="5">
        <v>2326455.46136189</v>
      </c>
    </row>
    <row r="1073" spans="1:8">
      <c r="A1073" s="12">
        <v>977</v>
      </c>
      <c r="B1073" s="19">
        <v>1813259.52014824</v>
      </c>
      <c r="C1073" s="5">
        <v>3591.11565426725</v>
      </c>
      <c r="D1073" s="5">
        <v>2638549.48462134</v>
      </c>
      <c r="E1073" s="5">
        <v>2599217.06336815</v>
      </c>
      <c r="F1073" s="5">
        <v>4743.93279350406</v>
      </c>
      <c r="G1073" s="5">
        <v>4101.92452457267</v>
      </c>
      <c r="H1073" s="5">
        <v>2280492.39996742</v>
      </c>
    </row>
    <row r="1074" spans="1:8">
      <c r="A1074" s="12">
        <v>978</v>
      </c>
      <c r="B1074" s="19">
        <v>-5194776.16408431</v>
      </c>
      <c r="C1074" s="5">
        <v>3833.8680246975</v>
      </c>
      <c r="D1074" s="5">
        <v>2862248.75417958</v>
      </c>
      <c r="E1074" s="5">
        <v>3128050.58848367</v>
      </c>
      <c r="F1074" s="5">
        <v>4453.11109281911</v>
      </c>
      <c r="G1074" s="5">
        <v>3713.13434483199</v>
      </c>
      <c r="H1074" s="5">
        <v>2251700.19110153</v>
      </c>
    </row>
    <row r="1075" spans="1:8">
      <c r="A1075" s="12">
        <v>979</v>
      </c>
      <c r="B1075" s="19">
        <v>-2437236.90148536</v>
      </c>
      <c r="C1075" s="5">
        <v>3671.20483639128</v>
      </c>
      <c r="D1075" s="5">
        <v>3222653.71095263</v>
      </c>
      <c r="E1075" s="5">
        <v>2886529.04442413</v>
      </c>
      <c r="F1075" s="5">
        <v>4619.04771690598</v>
      </c>
      <c r="G1075" s="5">
        <v>3912.93024231535</v>
      </c>
      <c r="H1075" s="5">
        <v>2324440.7379071</v>
      </c>
    </row>
    <row r="1076" spans="1:8">
      <c r="A1076" s="12">
        <v>980</v>
      </c>
      <c r="B1076" s="19">
        <v>-4355739.00956139</v>
      </c>
      <c r="C1076" s="5">
        <v>3716.80678938082</v>
      </c>
      <c r="D1076" s="5">
        <v>3013790.71145153</v>
      </c>
      <c r="E1076" s="5">
        <v>2568344.06484636</v>
      </c>
      <c r="F1076" s="5">
        <v>4353.42724689644</v>
      </c>
      <c r="G1076" s="5">
        <v>4060.04333610088</v>
      </c>
      <c r="H1076" s="5">
        <v>2126206.51763226</v>
      </c>
    </row>
    <row r="1077" spans="1:8">
      <c r="A1077" s="12">
        <v>981</v>
      </c>
      <c r="B1077" s="19">
        <v>-10946896.6401571</v>
      </c>
      <c r="C1077" s="5">
        <v>3855.95175146838</v>
      </c>
      <c r="D1077" s="5">
        <v>3478016.37165258</v>
      </c>
      <c r="E1077" s="5">
        <v>2716710.72607398</v>
      </c>
      <c r="F1077" s="5">
        <v>3973.77905140582</v>
      </c>
      <c r="G1077" s="5">
        <v>4112.59009869703</v>
      </c>
      <c r="H1077" s="5">
        <v>2249243.34044176</v>
      </c>
    </row>
    <row r="1078" spans="1:8">
      <c r="A1078" s="12">
        <v>982</v>
      </c>
      <c r="B1078" s="19">
        <v>-1522398.31395576</v>
      </c>
      <c r="C1078" s="5">
        <v>3703.55375246021</v>
      </c>
      <c r="D1078" s="5">
        <v>3334889.16896951</v>
      </c>
      <c r="E1078" s="5">
        <v>2503998.1043968</v>
      </c>
      <c r="F1078" s="5">
        <v>4793.19799508756</v>
      </c>
      <c r="G1078" s="5">
        <v>3704.88719045526</v>
      </c>
      <c r="H1078" s="5">
        <v>2189465.46687567</v>
      </c>
    </row>
    <row r="1079" spans="1:8">
      <c r="A1079" s="12">
        <v>983</v>
      </c>
      <c r="B1079" s="19">
        <v>-9699214.26819213</v>
      </c>
      <c r="C1079" s="5">
        <v>3912.07766268568</v>
      </c>
      <c r="D1079" s="5">
        <v>3331885.91147677</v>
      </c>
      <c r="E1079" s="5">
        <v>2408722.99838345</v>
      </c>
      <c r="F1079" s="5">
        <v>4094.11072424762</v>
      </c>
      <c r="G1079" s="5">
        <v>3771.0593698925</v>
      </c>
      <c r="H1079" s="5">
        <v>2018195.92852338</v>
      </c>
    </row>
    <row r="1080" spans="1:8">
      <c r="A1080" s="12">
        <v>984</v>
      </c>
      <c r="B1080" s="19">
        <v>9565482.56236782</v>
      </c>
      <c r="C1080" s="5">
        <v>3736.3401852585</v>
      </c>
      <c r="D1080" s="5">
        <v>2816293.18943855</v>
      </c>
      <c r="E1080" s="5">
        <v>2958420.57488714</v>
      </c>
      <c r="F1080" s="5">
        <v>5700.12319839524</v>
      </c>
      <c r="G1080" s="5">
        <v>4108.06628088174</v>
      </c>
      <c r="H1080" s="5">
        <v>2062914.9750846</v>
      </c>
    </row>
    <row r="1081" spans="1:8">
      <c r="A1081" s="12">
        <v>985</v>
      </c>
      <c r="B1081" s="19">
        <v>-1793487.8284095</v>
      </c>
      <c r="C1081" s="5">
        <v>3736.22204467801</v>
      </c>
      <c r="D1081" s="5">
        <v>3477604.31249007</v>
      </c>
      <c r="E1081" s="5">
        <v>2899890.19613108</v>
      </c>
      <c r="F1081" s="5">
        <v>4787.59271649194</v>
      </c>
      <c r="G1081" s="5">
        <v>4022.82939080277</v>
      </c>
      <c r="H1081" s="5">
        <v>2339340.34552615</v>
      </c>
    </row>
    <row r="1082" spans="1:8">
      <c r="A1082" s="12">
        <v>986</v>
      </c>
      <c r="B1082" s="19">
        <v>-208089.456200701</v>
      </c>
      <c r="C1082" s="5">
        <v>3730.24119692017</v>
      </c>
      <c r="D1082" s="5">
        <v>3480343.09839603</v>
      </c>
      <c r="E1082" s="5">
        <v>3155966.35435758</v>
      </c>
      <c r="F1082" s="5">
        <v>4999.98806935071</v>
      </c>
      <c r="G1082" s="5">
        <v>3889.06029423597</v>
      </c>
      <c r="H1082" s="5">
        <v>2309703.99704485</v>
      </c>
    </row>
    <row r="1083" spans="1:8">
      <c r="A1083" s="12">
        <v>987</v>
      </c>
      <c r="B1083" s="19">
        <v>-2306597.09692987</v>
      </c>
      <c r="C1083" s="5">
        <v>3644.90897423706</v>
      </c>
      <c r="D1083" s="5">
        <v>2972022.16372917</v>
      </c>
      <c r="E1083" s="5">
        <v>3057009.05831955</v>
      </c>
      <c r="F1083" s="5">
        <v>4480.93418758476</v>
      </c>
      <c r="G1083" s="5">
        <v>4144.48201271817</v>
      </c>
      <c r="H1083" s="5">
        <v>1933590.11405428</v>
      </c>
    </row>
    <row r="1084" spans="1:8">
      <c r="A1084" s="12">
        <v>988</v>
      </c>
      <c r="B1084" s="19">
        <v>-7618703.4382074</v>
      </c>
      <c r="C1084" s="5">
        <v>3929.96095151946</v>
      </c>
      <c r="D1084" s="5">
        <v>3262312.30176767</v>
      </c>
      <c r="E1084" s="5">
        <v>2853092.2546331</v>
      </c>
      <c r="F1084" s="5">
        <v>4359.97756211787</v>
      </c>
      <c r="G1084" s="5">
        <v>3715.79075610941</v>
      </c>
      <c r="H1084" s="5">
        <v>2065476.97968698</v>
      </c>
    </row>
    <row r="1085" spans="1:8">
      <c r="A1085" s="12">
        <v>989</v>
      </c>
      <c r="B1085" s="19">
        <v>-4693414.23270873</v>
      </c>
      <c r="C1085" s="5">
        <v>4042.83607276334</v>
      </c>
      <c r="D1085" s="5">
        <v>2531584.81738379</v>
      </c>
      <c r="E1085" s="5">
        <v>3027142.23087517</v>
      </c>
      <c r="F1085" s="5">
        <v>4594.44604676608</v>
      </c>
      <c r="G1085" s="5">
        <v>3815.95910184607</v>
      </c>
      <c r="H1085" s="5">
        <v>2116580.46955687</v>
      </c>
    </row>
    <row r="1086" spans="1:8">
      <c r="A1086" s="12">
        <v>990</v>
      </c>
      <c r="B1086" s="19">
        <v>6756666.22282719</v>
      </c>
      <c r="C1086" s="5">
        <v>3398.63810058228</v>
      </c>
      <c r="D1086" s="5">
        <v>2735472.16460249</v>
      </c>
      <c r="E1086" s="5">
        <v>2766983.01089873</v>
      </c>
      <c r="F1086" s="5">
        <v>5152.98968642293</v>
      </c>
      <c r="G1086" s="5">
        <v>3911.23065123843</v>
      </c>
      <c r="H1086" s="5">
        <v>2298176.27187955</v>
      </c>
    </row>
    <row r="1087" spans="1:8">
      <c r="A1087" s="12">
        <v>991</v>
      </c>
      <c r="B1087" s="19">
        <v>-2967046.63848976</v>
      </c>
      <c r="C1087" s="5">
        <v>3596.26452023541</v>
      </c>
      <c r="D1087" s="5">
        <v>3108308.43996659</v>
      </c>
      <c r="E1087" s="5">
        <v>2814387.5050428</v>
      </c>
      <c r="F1087" s="5">
        <v>4457.89883915951</v>
      </c>
      <c r="G1087" s="5">
        <v>3953.15397329168</v>
      </c>
      <c r="H1087" s="5">
        <v>2508227.7521113</v>
      </c>
    </row>
    <row r="1088" spans="1:8">
      <c r="A1088" s="12">
        <v>992</v>
      </c>
      <c r="B1088" s="19">
        <v>10552974.9856677</v>
      </c>
      <c r="C1088" s="5">
        <v>3801.754652156</v>
      </c>
      <c r="D1088" s="5">
        <v>2604655.0699243</v>
      </c>
      <c r="E1088" s="5">
        <v>3348363.01781948</v>
      </c>
      <c r="F1088" s="5">
        <v>5791.81113255692</v>
      </c>
      <c r="G1088" s="5">
        <v>4207.32101345804</v>
      </c>
      <c r="H1088" s="5">
        <v>2072634.66145585</v>
      </c>
    </row>
    <row r="1089" spans="1:8">
      <c r="A1089" s="12">
        <v>993</v>
      </c>
      <c r="B1089" s="19">
        <v>2147038.3980551</v>
      </c>
      <c r="C1089" s="5">
        <v>3591.83252888584</v>
      </c>
      <c r="D1089" s="5">
        <v>3126751.01650754</v>
      </c>
      <c r="E1089" s="5">
        <v>2215969.94322106</v>
      </c>
      <c r="F1089" s="5">
        <v>4914.19872036637</v>
      </c>
      <c r="G1089" s="5">
        <v>3931.92656231965</v>
      </c>
      <c r="H1089" s="5">
        <v>2143666.83124013</v>
      </c>
    </row>
    <row r="1090" spans="1:8">
      <c r="A1090" s="12">
        <v>994</v>
      </c>
      <c r="B1090" s="19">
        <v>8752707.67286895</v>
      </c>
      <c r="C1090" s="5">
        <v>3909.46920170487</v>
      </c>
      <c r="D1090" s="5">
        <v>2612255.72904552</v>
      </c>
      <c r="E1090" s="5">
        <v>2553521.11529226</v>
      </c>
      <c r="F1090" s="5">
        <v>5808.34009863716</v>
      </c>
      <c r="G1090" s="5">
        <v>3954.08493806554</v>
      </c>
      <c r="H1090" s="5">
        <v>2439805.86681662</v>
      </c>
    </row>
    <row r="1091" spans="1:8">
      <c r="A1091" s="12">
        <v>995</v>
      </c>
      <c r="B1091" s="19">
        <v>-2463081.37667024</v>
      </c>
      <c r="C1091" s="5">
        <v>3754.99627305259</v>
      </c>
      <c r="D1091" s="5">
        <v>2458627.55607938</v>
      </c>
      <c r="E1091" s="5">
        <v>2827767.09791359</v>
      </c>
      <c r="F1091" s="5">
        <v>4476.88017378022</v>
      </c>
      <c r="G1091" s="5">
        <v>4001.78181391859</v>
      </c>
      <c r="H1091" s="5">
        <v>2213648.5634369</v>
      </c>
    </row>
    <row r="1092" spans="1:8">
      <c r="A1092" s="12">
        <v>996</v>
      </c>
      <c r="B1092" s="19">
        <v>-3768195.60467135</v>
      </c>
      <c r="C1092" s="5">
        <v>3983.47961086444</v>
      </c>
      <c r="D1092" s="5">
        <v>3107524.43406313</v>
      </c>
      <c r="E1092" s="5">
        <v>2828005.15600831</v>
      </c>
      <c r="F1092" s="5">
        <v>4769.12607662288</v>
      </c>
      <c r="G1092" s="5">
        <v>3780.19619383162</v>
      </c>
      <c r="H1092" s="5">
        <v>2033392.13352961</v>
      </c>
    </row>
    <row r="1093" spans="1:8">
      <c r="A1093" s="12">
        <v>997</v>
      </c>
      <c r="B1093" s="19">
        <v>-4422711.12267748</v>
      </c>
      <c r="C1093" s="5">
        <v>4023.73317093358</v>
      </c>
      <c r="D1093" s="5">
        <v>2974295.71008263</v>
      </c>
      <c r="E1093" s="5">
        <v>2404515.97663458</v>
      </c>
      <c r="F1093" s="5">
        <v>4645.09809697818</v>
      </c>
      <c r="G1093" s="5">
        <v>4093.64238355293</v>
      </c>
      <c r="H1093" s="5">
        <v>2427367.22791106</v>
      </c>
    </row>
    <row r="1094" spans="1:8">
      <c r="A1094" s="12">
        <v>998</v>
      </c>
      <c r="B1094" s="19">
        <v>-215843.323275435</v>
      </c>
      <c r="C1094" s="5">
        <v>3635.36629081394</v>
      </c>
      <c r="D1094" s="5">
        <v>3473718.50760719</v>
      </c>
      <c r="E1094" s="5">
        <v>2649242.65819948</v>
      </c>
      <c r="F1094" s="5">
        <v>4810.25305005453</v>
      </c>
      <c r="G1094" s="5">
        <v>3998.46517270352</v>
      </c>
      <c r="H1094" s="5">
        <v>2006051.42969456</v>
      </c>
    </row>
    <row r="1095" spans="1:8">
      <c r="A1095" s="12">
        <v>999</v>
      </c>
      <c r="B1095" s="19">
        <v>4163681.38938671</v>
      </c>
      <c r="C1095" s="5">
        <v>3570.77637598312</v>
      </c>
      <c r="D1095" s="5">
        <v>3070434.17813723</v>
      </c>
      <c r="E1095" s="5">
        <v>2412947.20144554</v>
      </c>
      <c r="F1095" s="5">
        <v>4969.79981813977</v>
      </c>
      <c r="G1095" s="5">
        <v>4310.32557560778</v>
      </c>
      <c r="H1095" s="5">
        <v>2220061.76720203</v>
      </c>
    </row>
    <row r="1096" spans="1:8">
      <c r="A1096" s="12">
        <v>1000</v>
      </c>
      <c r="B1096" s="19">
        <v>-6235018.72403693</v>
      </c>
      <c r="C1096" s="5">
        <v>3821.31192663027</v>
      </c>
      <c r="D1096" s="5">
        <v>2685884.55828122</v>
      </c>
      <c r="E1096" s="5">
        <v>3092552.70004025</v>
      </c>
      <c r="F1096" s="5">
        <v>4195.70765008278</v>
      </c>
      <c r="G1096" s="5">
        <v>4221.8495658582</v>
      </c>
      <c r="H1096" s="5">
        <v>1792641.94565699</v>
      </c>
    </row>
  </sheetData>
  <sheetProtection formatCells="0" insertHyperlinks="0" autoFilter="0"/>
  <mergeCells count="1">
    <mergeCell ref="A1:H1"/>
  </mergeCell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omments xmlns="https://web.wps.cn/et/2018/main" xmlns:s="http://schemas.openxmlformats.org/spreadsheetml/2006/main"/>
</file>

<file path=customXml/item2.xml><?xml version="1.0" encoding="utf-8"?>
<woProps xmlns="https://web.wps.cn/et/2018/main" xmlns:s="http://schemas.openxmlformats.org/spreadsheetml/2006/main">
  <woSheetsProps>
    <woSheetProps sheetStid="2" interlineOnOff="0" interlineColor="0" isDbSheet="0" isDashBoardSheet="0"/>
    <woSheetProps sheetStid="1" interlineOnOff="0" interlineColor="0" isDbSheet="0" isDashBoardSheet="0"/>
    <woSheetProps sheetStid="5" interlineOnOff="0" interlineColor="0" isDbSheet="0" isDashBoardSheet="0"/>
    <woSheetProps sheetStid="4" interlineOnOff="0" interlineColor="0" isDbSheet="0" isDashBoardSheet="0"/>
  </woSheetsProps>
  <woBookProps>
    <bookSettings isFilterShared="1" isAutoUpdatePaused="0" filterType="conn" isMergeTasksAutoUpdate="0" isInserPicAsAttachment="0"/>
  </woBookProps>
</woProps>
</file>

<file path=customXml/item3.xml><?xml version="1.0" encoding="utf-8"?>
<allowEditUser xmlns="https://web.wps.cn/et/2018/main" xmlns:s="http://schemas.openxmlformats.org/spreadsheetml/2006/main" hasInvisiblePropRange="0">
  <rangeList sheetStid="2" master=""/>
  <rangeList sheetStid="1" master=""/>
  <rangeList sheetStid="5" master=""/>
  <rangeList sheetStid="4" master=""/>
</allowEditUser>
</file>

<file path=customXml/item4.xml><?xml version="1.0" encoding="utf-8"?>
<pixelators xmlns="https://web.wps.cn/et/2018/main" xmlns:s="http://schemas.openxmlformats.org/spreadsheetml/2006/main">
  <pixelatorList sheetStid="2"/>
  <pixelatorList sheetStid="1"/>
  <pixelatorList sheetStid="5"/>
  <pixelatorList sheetStid="4"/>
  <pixelatorList sheetStid="6"/>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WWO_feishu_20220325115714-cd9e9316d1</Application>
  <HeadingPairs>
    <vt:vector size="2" baseType="variant">
      <vt:variant>
        <vt:lpstr>工作表</vt:lpstr>
      </vt:variant>
      <vt:variant>
        <vt:i4>4</vt:i4>
      </vt:variant>
    </vt:vector>
  </HeadingPairs>
  <TitlesOfParts>
    <vt:vector size="4" baseType="lpstr">
      <vt:lpstr>CB_DATA_</vt:lpstr>
      <vt:lpstr>NPV计算表</vt:lpstr>
      <vt:lpstr>敏感度</vt:lpstr>
      <vt:lpstr>模拟数据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蒋谨谦</dc:creator>
  <cp:lastModifiedBy>蒋谨谦</cp:lastModifiedBy>
  <dcterms:created xsi:type="dcterms:W3CDTF">2015-06-06T18:19:00Z</dcterms:created>
  <dcterms:modified xsi:type="dcterms:W3CDTF">2022-11-12T13:09:00Z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