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F69" i="26"/>
  <c r="G69"/>
  <c r="K2" i="8"/>
  <c r="F57" l="1"/>
  <c r="G57"/>
  <c r="F10" i="10" l="1"/>
  <c r="L46" i="28" l="1"/>
  <c r="G15" i="26" l="1"/>
  <c r="E18" l="1"/>
  <c r="E20" s="1"/>
  <c r="J43" i="28" l="1"/>
  <c r="G10" i="11" l="1"/>
  <c r="E10" i="10" l="1"/>
  <c r="H12" i="26"/>
  <c r="H1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F9610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6" i="8"/>
  <c r="AA267" i="23" l="1"/>
  <c r="L107"/>
  <c r="C12" i="29" l="1"/>
  <c r="H11" i="2" l="1"/>
  <c r="H15"/>
  <c r="H13" l="1"/>
  <c r="G16" l="1"/>
  <c r="J16" s="1"/>
  <c r="J13"/>
  <c r="G13"/>
  <c r="G9"/>
  <c r="J9" s="1"/>
  <c r="H9"/>
  <c r="J17" l="1"/>
  <c r="G17"/>
  <c r="H16"/>
  <c r="H17" s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<sst xmlns="http://schemas.openxmlformats.org/spreadsheetml/2006/main" count="27104" uniqueCount="12719">
  <si>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</si>
  <si>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</si>
  <si>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</si>
  <si>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</si>
  <si>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</si>
  <si>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</si>
  <si>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</si>
  <si>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</si>
  <si>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</si>
  <si>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</si>
  <si>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</si>
  <si>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</si>
  <si>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</si>
  <si>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</si>
  <si>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</si>
  <si>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</si>
  <si>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</si>
  <si>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</si>
  <si>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</si>
  <si>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</si>
  <si>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</si>
  <si>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</si>
  <si>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</si>
  <si>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</si>
  <si>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</si>
  <si>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</si>
  <si>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</si>
  <si>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</si>
  <si>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</si>
  <si>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</si>
  <si>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</si>
  <si>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</si>
  <si>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</si>
  <si>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</si>
  <si>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</si>
  <si>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</si>
  <si>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</si>
  <si>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</si>
  <si>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</si>
  <si>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</si>
  <si>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</si>
  <si>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</si>
  <si>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</si>
  <si>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</si>
  <si>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</si>
  <si>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</si>
  <si>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</si>
  <si>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</si>
  <si>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</si>
  <si>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</si>
  <si>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</si>
  <si>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</si>
  <si>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</si>
  <si>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</si>
  <si>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</si>
  <si>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</si>
  <si>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</si>
  <si>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</si>
  <si>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</si>
  <si>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</si>
  <si>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</si>
  <si>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</si>
  <si>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</si>
  <si>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</si>
  <si>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</si>
  <si>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</si>
  <si>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</si>
  <si>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</si>
  <si>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</si>
  <si>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</si>
  <si>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</si>
  <si>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</si>
  <si>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</si>
  <si>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</si>
  <si>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</si>
  <si>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</si>
  <si>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</si>
  <si>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</si>
  <si>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</si>
  <si>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</si>
  <si>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</si>
  <si>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</si>
  <si>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</si>
  <si>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</si>
  <si>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</si>
  <si>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</si>
  <si>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</si>
  <si>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</si>
  <si>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</si>
  <si>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</si>
  <si>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</si>
  <si>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</si>
  <si>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</si>
  <si>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</si>
  <si>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</si>
  <si>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</si>
  <si>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</si>
  <si>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</si>
  <si>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</si>
  <si>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</si>
  <si>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</si>
  <si>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</si>
  <si>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</si>
  <si>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</si>
  <si>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</si>
  <si>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</si>
  <si>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</si>
  <si>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</si>
  <si>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</si>
  <si>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</si>
  <si>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</si>
  <si>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</si>
  <si>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</si>
  <si>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</si>
  <si>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</si>
  <si>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</si>
  <si>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</si>
  <si>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</si>
  <si>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</si>
  <si>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</si>
  <si>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</si>
  <si>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</si>
  <si>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</si>
  <si>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</si>
  <si>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</si>
  <si>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</si>
  <si>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</si>
  <si>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</si>
  <si>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</si>
  <si>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</si>
  <si>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</si>
  <si>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</si>
  <si>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</si>
  <si>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</si>
  <si>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</si>
  <si>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</si>
  <si>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</si>
  <si>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</si>
  <si>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</si>
  <si>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</si>
  <si>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</si>
  <si>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</si>
  <si>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</si>
  <si>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</si>
  <si>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</si>
  <si>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</si>
  <si>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</si>
  <si>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</si>
  <si>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</si>
  <si>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</si>
  <si>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</si>
  <si>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</si>
  <si>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</si>
  <si>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</si>
  <si>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</si>
  <si>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</si>
  <si>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</si>
  <si>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</si>
  <si>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</si>
  <si>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</si>
  <si>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</si>
  <si>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</si>
  <si>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</si>
  <si>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</si>
  <si>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</si>
  <si>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</si>
  <si>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</si>
  <si>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</si>
  <si>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</si>
  <si>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</si>
  <si>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</si>
  <si>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</si>
  <si>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</si>
  <si>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</si>
  <si>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</si>
  <si>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</si>
  <si>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</si>
  <si>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</si>
  <si>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</si>
  <si>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</si>
  <si>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</si>
  <si>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</si>
  <si>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</si>
  <si>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</si>
  <si>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</si>
  <si>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</si>
  <si>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</si>
  <si>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</si>
  <si>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</si>
  <si>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</si>
  <si>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</si>
  <si>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</si>
  <si>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</si>
  <si>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</si>
  <si>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</si>
  <si>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</si>
  <si>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</si>
  <si>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</si>
  <si>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</si>
  <si>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</si>
  <si>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</si>
  <si>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</si>
  <si>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</si>
  <si>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</si>
  <si>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</si>
  <si>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</si>
  <si>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</si>
  <si>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</si>
  <si>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</si>
  <si>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</si>
  <si>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</si>
  <si>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</si>
  <si>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</si>
  <si>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</si>
  <si>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</si>
  <si>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</si>
  <si>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</si>
  <si>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</si>
  <si>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</si>
  <si>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</si>
  <si>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</si>
  <si>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</si>
  <si>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</si>
  <si>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</si>
  <si>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</si>
  <si>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</si>
  <si>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</si>
  <si>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</si>
  <si>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</si>
  <si>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</si>
  <si>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</si>
  <si>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</si>
  <si>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</si>
  <si>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</si>
  <si>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</si>
  <si>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</si>
  <si>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</si>
  <si>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</si>
  <si>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</si>
  <si>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</si>
  <si>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</si>
  <si>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</si>
  <si>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</si>
  <si>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</si>
  <si>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</si>
  <si>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</si>
  <si>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</si>
  <si>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</si>
  <si>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</si>
  <si>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</si>
  <si>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</si>
  <si>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</si>
  <si>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</si>
  <si>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</si>
  <si>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</si>
  <si>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</si>
  <si>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</si>
  <si>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</si>
  <si>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</si>
  <si>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</si>
  <si>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</si>
  <si>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</si>
  <si>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</si>
  <si>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</si>
  <si>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</si>
  <si>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</si>
  <si>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</si>
  <si>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</si>
  <si>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</si>
  <si>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</si>
  <si>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</si>
  <si>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</si>
  <si>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</si>
  <si>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</si>
  <si>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</si>
  <si>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</si>
  <si>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</si>
  <si>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</si>
  <si>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</si>
  <si>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</si>
  <si>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</si>
  <si>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</si>
  <si>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</si>
  <si>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</si>
  <si>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</si>
  <si>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</si>
  <si>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</si>
  <si>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</si>
  <si>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</si>
  <si>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</si>
  <si>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</si>
  <si>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</si>
  <si>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</si>
  <si>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</si>
  <si>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</si>
  <si>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</si>
  <si>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</si>
  <si>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</si>
  <si>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</si>
  <si>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</si>
  <si>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</si>
  <si>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</si>
  <si>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</si>
  <si>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</si>
  <si>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</si>
  <si>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</si>
  <si>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</si>
  <si>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</si>
  <si>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</si>
  <si>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</si>
  <si>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</si>
  <si>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</si>
  <si>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</si>
  <si>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</si>
  <si>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</si>
  <si>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</si>
  <si>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</si>
  <si>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</si>
  <si>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</si>
  <si>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</si>
  <si>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</si>
  <si>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</si>
  <si>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</si>
  <si>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</si>
  <si>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</si>
  <si>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</si>
  <si>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</si>
  <si>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</si>
  <si>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</si>
  <si>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</si>
  <si>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</si>
  <si>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</si>
  <si>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</si>
  <si>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</si>
  <si>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</si>
  <si>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</si>
  <si>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</si>
  <si>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</si>
  <si>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</si>
  <si>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</si>
  <si>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</si>
  <si>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</si>
  <si>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</si>
  <si>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</si>
  <si>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</si>
  <si>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</si>
  <si>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</si>
  <si>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</si>
  <si>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</si>
  <si>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</si>
  <si>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</si>
  <si>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</si>
  <si>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</si>
  <si>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</si>
  <si>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</si>
  <si>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</si>
  <si>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</si>
  <si>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</si>
  <si>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</si>
  <si>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</si>
  <si>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</si>
  <si>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</si>
  <si>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</si>
  <si>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</si>
  <si>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</si>
  <si>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</si>
  <si>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</si>
  <si>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</si>
  <si>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</si>
  <si>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</si>
  <si>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</si>
  <si>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</si>
  <si>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</si>
  <si>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</si>
  <si>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</si>
  <si>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</si>
  <si>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</si>
  <si>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</si>
  <si>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</si>
  <si>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</si>
  <si>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</si>
  <si>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</si>
  <si>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</si>
  <si>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</si>
  <si>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</si>
  <si>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</si>
  <si>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</si>
  <si>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</si>
  <si>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</si>
  <si>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</si>
  <si>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</si>
  <si>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</si>
  <si>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</si>
  <si>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</si>
  <si>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</si>
  <si>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</si>
  <si>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</si>
  <si>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</si>
  <si>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</si>
  <si>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</si>
  <si>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</si>
  <si>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</si>
  <si>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</si>
  <si>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</si>
  <si>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</si>
  <si>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</si>
  <si>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</si>
  <si>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</si>
  <si>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</si>
  <si>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</si>
  <si>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</si>
  <si>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</si>
  <si>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</si>
  <si>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</si>
  <si>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</si>
  <si>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</si>
  <si>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</si>
  <si>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</si>
  <si>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</si>
  <si>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</si>
  <si>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</si>
  <si>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</si>
  <si>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</si>
  <si>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</si>
  <si>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</si>
  <si>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</si>
  <si>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</si>
  <si>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</si>
  <si>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</si>
  <si>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</si>
  <si>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</si>
  <si>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</si>
  <si>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</si>
  <si>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</si>
  <si>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</si>
  <si>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</si>
  <si>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</si>
  <si>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</si>
  <si>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</si>
  <si>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</si>
  <si>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</si>
  <si>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</si>
  <si>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</si>
  <si>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</si>
  <si>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</si>
  <si>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</si>
  <si>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</si>
  <si>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</si>
  <si>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</si>
  <si>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</si>
  <si>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</si>
  <si>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</si>
  <si>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</si>
  <si>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</si>
  <si>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</si>
  <si>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</si>
  <si>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</si>
  <si>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</si>
  <si>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</si>
  <si>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</si>
  <si>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</si>
  <si>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</si>
  <si>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</si>
  <si>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</si>
  <si>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</si>
  <si>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</si>
  <si>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</si>
  <si>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</si>
  <si>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</si>
  <si>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</si>
  <si>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</si>
  <si>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</si>
  <si>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</si>
  <si>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</si>
  <si>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</si>
  <si>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</si>
  <si>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</si>
  <si>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</si>
  <si>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</si>
  <si>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</si>
  <si>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</si>
  <si>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</si>
  <si>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</si>
  <si>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</si>
  <si>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</si>
  <si>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</si>
  <si>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</si>
  <si>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</si>
  <si>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</si>
  <si>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</si>
  <si>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</si>
  <si>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</si>
  <si>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</si>
  <si>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</si>
  <si>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</si>
  <si>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</si>
  <si>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</si>
  <si>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</si>
  <si>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</si>
  <si>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</si>
  <si>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</si>
  <si>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</si>
  <si>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</si>
  <si>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</si>
  <si>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</si>
  <si>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</si>
  <si>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</si>
  <si>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</si>
  <si>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</si>
  <si>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</si>
  <si>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</si>
  <si>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</si>
  <si>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</si>
  <si>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</si>
  <si>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</si>
  <si>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</si>
  <si>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</si>
  <si>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</si>
  <si>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</si>
  <si>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</si>
  <si>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</si>
  <si>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</si>
  <si>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</si>
  <si>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</si>
  <si>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</si>
  <si>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</si>
  <si>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</si>
  <si>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</si>
  <si>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</si>
  <si>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</si>
  <si>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</si>
  <si>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</si>
  <si>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</si>
  <si>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</si>
  <si>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</si>
  <si>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</si>
  <si>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</si>
  <si>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</si>
  <si>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</si>
  <si>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</si>
  <si>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</si>
  <si>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</si>
  <si>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</si>
  <si>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</si>
  <si>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</si>
  <si>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</si>
  <si>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</si>
  <si>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</si>
  <si>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</si>
  <si>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</si>
  <si>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</si>
  <si>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</si>
  <si>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</si>
  <si>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</si>
  <si>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</si>
  <si>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</si>
  <si>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</si>
  <si>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</si>
  <si>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</si>
  <si>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</si>
  <si>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</si>
  <si>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</si>
  <si>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</si>
  <si>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</si>
  <si>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</si>
  <si>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</si>
  <si>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</si>
  <si>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</si>
  <si>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</si>
  <si>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</si>
  <si>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</si>
  <si>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</si>
  <si>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</si>
  <si>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</si>
  <si>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</si>
  <si>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</si>
  <si>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</si>
  <si>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</si>
  <si>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</si>
  <si>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</si>
  <si>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</si>
  <si>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</si>
  <si>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</si>
  <si>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</si>
  <si>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</si>
  <si>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</si>
  <si>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</si>
  <si>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</si>
  <si>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</si>
  <si>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</si>
  <si>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</si>
  <si>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</si>
  <si>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</si>
  <si>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</si>
  <si>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</si>
  <si>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</si>
  <si>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</si>
  <si>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</si>
  <si>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</si>
  <si>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</si>
  <si>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</si>
  <si>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</si>
  <si>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</si>
  <si>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</si>
  <si>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</si>
  <si>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</si>
  <si>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</si>
  <si>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</si>
  <si>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</si>
  <si>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</si>
  <si>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</si>
  <si>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</si>
  <si>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</si>
  <si>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</si>
  <si>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</si>
  <si>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</si>
  <si>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</si>
  <si>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</si>
  <si>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</si>
  <si>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</si>
  <si>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</si>
  <si>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</si>
  <si>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</si>
  <si>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</si>
  <si>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</si>
  <si>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</si>
  <si>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</si>
  <si>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</si>
  <si>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</si>
  <si>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</si>
  <si>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</si>
  <si>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</si>
  <si>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</si>
  <si>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</si>
  <si>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</si>
  <si>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</si>
  <si>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</si>
  <si>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</si>
  <si>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</si>
  <si>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</si>
  <si>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</si>
  <si>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</si>
  <si>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</si>
  <si>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</si>
  <si>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</si>
  <si>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</si>
  <si>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</si>
  <si>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</si>
  <si>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</si>
  <si>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</si>
  <si>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</si>
  <si>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</si>
  <si>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</si>
  <si>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</si>
  <si>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</si>
  <si>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</si>
  <si>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</si>
  <si>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</si>
  <si>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</si>
  <si>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</si>
  <si>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</si>
  <si>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</si>
  <si>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</si>
  <si>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</si>
  <si>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</si>
  <si>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</si>
  <si>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</si>
  <si>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</si>
  <si>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</si>
  <si>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</si>
  <si>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</si>
  <si>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</si>
  <si>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</si>
  <si>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</si>
  <si>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</si>
  <si>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</si>
  <si>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</si>
  <si>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</si>
  <si>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</si>
  <si>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</si>
  <si>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</si>
  <si>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</si>
  <si>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</si>
  <si>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</si>
  <si>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</si>
  <si>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</si>
  <si>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</si>
  <si>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</si>
  <si>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</si>
  <si>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</si>
  <si>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</si>
  <si>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</si>
  <si>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</si>
  <si>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</si>
  <si>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</si>
  <si>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</si>
  <si>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</si>
  <si>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</si>
  <si>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</si>
  <si>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</si>
  <si>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</si>
  <si>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</si>
  <si>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</si>
  <si>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</si>
  <si>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</si>
  <si>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</si>
  <si>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</si>
  <si>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</si>
  <si>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</si>
  <si>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</si>
  <si>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</si>
  <si>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</si>
  <si>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</si>
  <si>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</si>
  <si>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</si>
  <si>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</si>
  <si>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</si>
  <si>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</si>
  <si>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</si>
  <si>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</si>
  <si>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</si>
  <si>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</si>
  <si>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</si>
  <si>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</si>
  <si>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</si>
  <si>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</si>
  <si>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</si>
  <si>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</si>
  <si>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</si>
  <si>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</si>
  <si>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</si>
  <si>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</si>
  <si>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</si>
  <si>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</si>
  <si>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</si>
  <si>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</si>
  <si>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</si>
  <si>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</si>
  <si>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</si>
  <si>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</si>
  <si>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</si>
  <si>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</si>
  <si>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</si>
  <si>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</si>
  <si>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</si>
  <si>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</si>
  <si>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</si>
  <si>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</si>
  <si>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</si>
  <si>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</si>
  <si>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</si>
  <si>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</si>
  <si>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</si>
  <si>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</si>
  <si>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</si>
  <si>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</si>
  <si>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</si>
  <si>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</si>
  <si>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</si>
  <si>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</si>
  <si>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</si>
  <si>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</si>
  <si>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</si>
  <si>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</si>
  <si>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</si>
  <si>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</si>
  <si>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</si>
  <si>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</si>
  <si>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</si>
  <si>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</si>
  <si>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</si>
  <si>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</si>
  <si>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</si>
  <si>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</si>
  <si>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</si>
  <si>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</si>
  <si>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</si>
  <si>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</si>
  <si>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</si>
  <si>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</si>
  <si>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</si>
  <si>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</si>
  <si>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</si>
  <si>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</si>
  <si>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</si>
  <si>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</si>
  <si>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</si>
  <si>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</si>
  <si>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</si>
  <si>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</si>
  <si>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</si>
  <si>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</si>
  <si>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</si>
  <si>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</si>
  <si>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</si>
  <si>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</si>
  <si>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</si>
  <si>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</si>
  <si>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</si>
  <si>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</si>
  <si>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</si>
  <si>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</si>
  <si>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</si>
  <si>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</si>
  <si>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</si>
  <si>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</si>
  <si>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</si>
  <si>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</si>
  <si>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</si>
  <si>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</si>
  <si>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</si>
  <si>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</si>
  <si>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</si>
  <si>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</si>
  <si>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</si>
  <si>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</si>
  <si>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</si>
  <si>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</si>
  <si>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</si>
  <si>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</si>
  <si>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</si>
  <si>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</si>
  <si>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</si>
  <si>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</si>
  <si>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</si>
  <si>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</si>
  <si>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</si>
  <si>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</si>
  <si>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</si>
  <si>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</si>
  <si>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</si>
  <si>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</si>
  <si>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</si>
  <si>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</si>
  <si>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</si>
  <si>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</si>
  <si>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</si>
  <si>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</si>
  <si>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</si>
  <si>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</si>
  <si>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</si>
  <si>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</si>
  <si>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</si>
  <si>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</si>
  <si>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</si>
  <si>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</si>
  <si>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</si>
  <si>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</si>
  <si>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</si>
  <si>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</si>
  <si>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</si>
  <si>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</si>
  <si>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</si>
  <si>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</si>
  <si>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</si>
  <si>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</si>
  <si>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</si>
  <si>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</si>
  <si>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</si>
  <si>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</si>
  <si>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</si>
  <si>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</si>
  <si>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</si>
  <si>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</si>
  <si>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</si>
  <si>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</si>
  <si>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</si>
  <si>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</si>
  <si>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</si>
  <si>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</si>
  <si>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</si>
  <si>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</si>
  <si>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</si>
  <si>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</si>
  <si>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</si>
  <si>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</si>
  <si>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</si>
  <si>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</si>
  <si>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</si>
  <si>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</si>
  <si>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</si>
  <si>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</si>
  <si>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</si>
  <si>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</si>
  <si>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</si>
  <si>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</si>
  <si>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</si>
  <si>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</si>
  <si>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</si>
  <si>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</si>
  <si>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</si>
  <si>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</si>
  <si>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</si>
  <si>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</si>
  <si>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</si>
  <si>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</si>
  <si>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</si>
  <si>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</si>
  <si>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</si>
  <si>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</si>
  <si>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</si>
  <si>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</si>
  <si>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</si>
  <si>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</si>
  <si>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</si>
  <si>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</si>
  <si>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</si>
  <si>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</si>
  <si>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</si>
  <si>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</si>
  <si>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</si>
  <si>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</si>
  <si>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</si>
  <si>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</si>
  <si>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</si>
  <si>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</si>
  <si>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</si>
  <si>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</si>
  <si>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</si>
  <si>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</si>
  <si>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</si>
  <si>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</si>
  <si>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</si>
  <si>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</si>
  <si>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</si>
  <si>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</si>
  <si>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</si>
  <si>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</si>
  <si>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</si>
  <si>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</si>
  <si>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</si>
  <si>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</si>
  <si>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</si>
  <si>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</si>
  <si>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</si>
  <si>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</si>
  <si>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</si>
  <si>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</si>
  <si>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</si>
  <si>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</si>
  <si>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</si>
  <si>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</si>
  <si>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</si>
  <si>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</si>
  <si>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</si>
  <si>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</si>
  <si>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</si>
  <si>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</si>
  <si>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</si>
  <si>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</si>
  <si>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</si>
  <si>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</si>
  <si>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</si>
  <si>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</si>
  <si>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</si>
  <si>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</si>
  <si>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</si>
  <si>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</si>
  <si>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</si>
  <si>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</si>
  <si>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</si>
  <si>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</si>
  <si>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</si>
  <si>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</si>
  <si>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</si>
  <si>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</si>
  <si>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</si>
  <si>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</si>
  <si>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</si>
  <si>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</si>
  <si>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</si>
  <si>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</si>
  <si>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</si>
  <si>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</si>
  <si>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</si>
  <si>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</si>
  <si>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</si>
  <si>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</si>
  <si>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</si>
  <si>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</si>
  <si>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</si>
  <si>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</si>
  <si>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</si>
  <si>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</si>
  <si>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</si>
  <si>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</si>
  <si>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</si>
  <si>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</si>
  <si>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</si>
  <si>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</si>
  <si>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</si>
  <si>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</si>
  <si>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</si>
  <si>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</si>
  <si>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</si>
  <si>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</si>
  <si>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</si>
  <si>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</si>
  <si>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</si>
  <si>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</si>
  <si>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</si>
  <si>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</si>
  <si>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</si>
  <si>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</si>
  <si>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</si>
  <si>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</si>
  <si>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</si>
  <si>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</si>
  <si>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</si>
  <si>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</si>
  <si>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</si>
  <si>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</si>
  <si>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</si>
  <si>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</si>
  <si>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</si>
  <si>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</si>
  <si>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</si>
  <si>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</si>
  <si>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</si>
  <si>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</si>
  <si>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</si>
  <si>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</si>
  <si>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</si>
  <si>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</si>
  <si>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</si>
  <si>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</si>
  <si>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</si>
  <si>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</si>
  <si>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</si>
  <si>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</si>
  <si>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</si>
  <si>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</si>
  <si>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</si>
  <si>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</si>
  <si>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</si>
  <si>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</si>
  <si>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</si>
  <si>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</si>
  <si>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</si>
  <si>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</si>
  <si>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</si>
  <si>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</si>
  <si>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</si>
  <si>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</si>
  <si>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</si>
  <si>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</si>
  <si>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</si>
  <si>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</si>
  <si>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</si>
  <si>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</si>
  <si>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</si>
  <si>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</si>
  <si>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</si>
  <si>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</si>
  <si>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</si>
  <si>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</si>
  <si>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</si>
  <si>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</si>
  <si>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</si>
  <si>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</si>
  <si>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</si>
  <si>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</si>
  <si>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</si>
  <si>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</si>
  <si>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</si>
  <si>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</si>
  <si>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</si>
  <si>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</si>
  <si>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</si>
  <si>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</si>
  <si>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</si>
  <si>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</si>
  <si>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</si>
  <si>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</si>
  <si>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</si>
  <si>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</si>
  <si>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</si>
  <si>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</si>
  <si>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</si>
  <si>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</si>
  <si>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</si>
  <si>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</si>
  <si>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</si>
  <si>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</si>
  <si>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</si>
  <si>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</si>
  <si>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</si>
  <si>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</si>
  <si>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</si>
  <si>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</si>
  <si>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</si>
  <si>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</si>
  <si>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</si>
  <si>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</si>
  <si>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</si>
  <si>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</si>
  <si>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</si>
  <si>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</si>
  <si>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</si>
  <si>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</si>
  <si>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</si>
  <si>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</si>
  <si>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</si>
  <si>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</si>
  <si>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</si>
  <si>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</si>
  <si>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</si>
  <si>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</si>
  <si>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</si>
  <si>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</si>
  <si>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</si>
  <si>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</si>
  <si>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</si>
  <si>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</si>
  <si>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</si>
  <si>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</si>
  <si>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</si>
  <si>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</si>
  <si>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</si>
  <si>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</si>
  <si>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</si>
  <si>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</si>
  <si>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</si>
  <si>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</si>
  <si>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</si>
  <si>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</si>
  <si>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</si>
  <si>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</si>
  <si>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</si>
  <si>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</si>
  <si>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</si>
  <si>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</si>
  <si>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</si>
  <si>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</si>
  <si>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</si>
  <si>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</si>
  <si>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</si>
  <si>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</si>
  <si>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</si>
  <si>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</si>
  <si>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</si>
  <si>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</si>
  <si>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</si>
  <si>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</si>
  <si>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</si>
  <si>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</si>
  <si>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</si>
  <si>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</si>
  <si>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</si>
  <si>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</si>
  <si>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</si>
  <si>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</si>
  <si>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</si>
  <si>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</si>
  <si>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</si>
  <si>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</si>
  <si>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</si>
  <si>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</si>
  <si>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</si>
  <si>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</si>
  <si>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</si>
  <si>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</si>
  <si>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</si>
  <si>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</si>
  <si>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</si>
  <si>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</si>
  <si>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</si>
  <si>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</si>
  <si>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</si>
  <si>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</si>
  <si>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</si>
  <si>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</si>
  <si>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</si>
  <si>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</si>
  <si>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</si>
  <si>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</si>
  <si>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</si>
  <si>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</si>
  <si>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</si>
  <si>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</si>
  <si>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</si>
  <si>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</si>
  <si>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</si>
  <si>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</si>
  <si>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</si>
  <si>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</si>
  <si>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</si>
  <si>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</si>
  <si>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</si>
  <si>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</si>
  <si>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</si>
  <si>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</si>
  <si>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</si>
  <si>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</si>
  <si>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</si>
  <si>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</si>
  <si>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</si>
  <si>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</si>
  <si>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</si>
  <si>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</si>
  <si>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</si>
  <si>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</si>
  <si>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</si>
  <si>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</si>
  <si>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</si>
  <si>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</si>
  <si>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</si>
  <si>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</si>
  <si>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</si>
  <si>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</si>
  <si>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</si>
  <si>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</si>
  <si>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</si>
  <si>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</si>
  <si>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</si>
  <si>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</si>
  <si>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</si>
  <si>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</si>
  <si>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</si>
  <si>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</si>
  <si>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</si>
  <si>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</si>
  <si>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</si>
  <si>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</si>
  <si>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</si>
  <si>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</si>
  <si>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</si>
  <si>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</si>
  <si>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</si>
  <si>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</si>
  <si>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</si>
  <si>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</si>
  <si>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</si>
  <si>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</si>
  <si>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</si>
  <si>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</si>
  <si>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</si>
  <si>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</si>
  <si>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</si>
  <si>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</si>
  <si>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</si>
  <si>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</si>
  <si>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</si>
  <si>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</si>
  <si>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</si>
  <si>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</si>
  <si>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</si>
  <si>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</si>
  <si>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</si>
  <si>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</si>
  <si>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</si>
  <si>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</si>
  <si>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</si>
  <si>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</si>
  <si>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</si>
  <si>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</si>
  <si>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</si>
  <si>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</si>
  <si>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</si>
  <si>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</si>
  <si>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</si>
  <si>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</si>
  <si>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</si>
  <si>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</si>
  <si>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</si>
  <si>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</si>
  <si>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</si>
  <si>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</si>
  <si>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</si>
  <si>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</si>
  <si>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</si>
  <si>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</si>
  <si>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</si>
  <si>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</si>
  <si>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</si>
  <si>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</si>
  <si>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</si>
  <si>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</si>
  <si>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</si>
  <si>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</si>
  <si>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</si>
  <si>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</si>
  <si>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</si>
  <si>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</si>
  <si>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</si>
  <si>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</si>
  <si>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</si>
  <si>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</si>
  <si>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</si>
  <si>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</si>
  <si>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</si>
  <si>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</si>
  <si>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</si>
  <si>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</si>
  <si>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</si>
  <si>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</si>
  <si>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</si>
  <si>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</si>
  <si>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</si>
  <si>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</si>
  <si>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</si>
  <si>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</si>
  <si>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</si>
  <si>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</si>
  <si>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</si>
  <si>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</si>
  <si>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</si>
  <si>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</si>
  <si>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</si>
  <si>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</si>
  <si>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</si>
  <si>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</si>
  <si>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</si>
  <si>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</si>
  <si>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</si>
  <si>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</si>
  <si>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</si>
  <si>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</si>
  <si>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</si>
  <si>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</si>
  <si>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</si>
  <si>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</si>
  <si>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</si>
  <si>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</si>
  <si>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</si>
  <si>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</si>
  <si>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</si>
  <si>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</si>
  <si>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</si>
  <si>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</si>
  <si>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</si>
  <si>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</si>
  <si>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</si>
  <si>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</si>
  <si>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</si>
  <si>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</si>
  <si>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</si>
  <si>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</si>
  <si>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</si>
  <si>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</si>
  <si>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</si>
  <si>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</si>
  <si>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</si>
  <si>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</si>
  <si>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</si>
  <si>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</si>
  <si>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</si>
  <si>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</si>
  <si>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</si>
  <si>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</si>
  <si>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</si>
  <si>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</si>
  <si>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</si>
  <si>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</si>
  <si>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</si>
  <si>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</si>
  <si>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</si>
  <si>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</si>
  <si>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</si>
  <si>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</si>
  <si>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</si>
  <si>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</si>
  <si>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</si>
  <si>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</si>
  <si>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</si>
  <si>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</si>
  <si>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</si>
  <si>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</si>
  <si>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</si>
  <si>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</si>
  <si>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</si>
  <si>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</si>
  <si>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</si>
  <si>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</si>
  <si>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</si>
  <si>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</si>
  <si>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</si>
  <si>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</si>
  <si>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</si>
  <si>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</si>
  <si>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</si>
  <si>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</si>
  <si>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</si>
  <si>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</si>
  <si>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</si>
  <si>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</si>
  <si>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</si>
  <si>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</si>
  <si>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</si>
  <si>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</si>
  <si>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</si>
  <si>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</si>
  <si>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</si>
  <si>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</si>
  <si>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</si>
  <si>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</si>
  <si>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</si>
  <si>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</si>
  <si>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</si>
  <si>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</si>
  <si>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</si>
  <si>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</si>
  <si>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</si>
  <si>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</si>
  <si>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</si>
  <si>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</si>
  <si>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</si>
  <si>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</si>
  <si>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</si>
  <si>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</si>
  <si>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</si>
  <si>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</si>
  <si>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</si>
  <si>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</si>
  <si>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</si>
  <si>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</si>
  <si>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</si>
  <si>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</si>
  <si>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</si>
  <si>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</si>
  <si>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</si>
  <si>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</si>
  <si>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</si>
  <si>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</si>
  <si>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</si>
  <si>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</si>
  <si>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</si>
  <si>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</si>
  <si>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</si>
  <si>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</si>
  <si>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</si>
  <si>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</si>
  <si>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</si>
  <si>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</si>
  <si>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</si>
  <si>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</si>
  <si>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</si>
  <si>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</si>
  <si>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</si>
  <si>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</si>
  <si>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</si>
  <si>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</si>
  <si>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</si>
  <si>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</si>
  <si>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</si>
  <si>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</si>
  <si>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</si>
  <si>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</si>
  <si>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</si>
  <si>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</si>
  <si>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</si>
  <si>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</si>
  <si>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</si>
  <si>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</si>
  <si>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</si>
  <si>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</si>
  <si>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</si>
  <si>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</si>
  <si>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</si>
  <si>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</si>
  <si>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</si>
  <si>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</si>
  <si>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</si>
  <si>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</si>
  <si>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</si>
  <si>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</si>
  <si>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</si>
  <si>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</si>
  <si>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</si>
  <si>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</si>
  <si>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</si>
  <si>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</si>
  <si>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</si>
  <si>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</si>
  <si>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</si>
  <si>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</si>
  <si>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</si>
  <si>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</si>
  <si>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</si>
  <si>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</si>
  <si>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</si>
  <si>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</si>
  <si>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</si>
  <si>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</si>
  <si>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</si>
  <si>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</si>
  <si>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</si>
  <si>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</si>
  <si>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</si>
  <si>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</si>
  <si>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</si>
  <si>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</si>
  <si>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</si>
  <si>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</si>
  <si>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</si>
  <si>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</si>
  <si>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</si>
  <si>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</si>
  <si>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</si>
  <si>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</si>
  <si>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</si>
  <si>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</si>
  <si>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</si>
  <si>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</si>
  <si>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</si>
  <si>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</si>
  <si>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</si>
  <si>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</si>
  <si>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</si>
  <si>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</si>
  <si>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</si>
  <si>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</si>
  <si>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</si>
  <si>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</si>
  <si>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</si>
  <si>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</si>
  <si>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</si>
  <si>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</si>
  <si>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</si>
  <si>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</si>
  <si>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</si>
  <si>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</si>
  <si>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</si>
  <si>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</si>
  <si>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</si>
  <si>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</si>
  <si>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</si>
  <si>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</si>
  <si>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</si>
  <si>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</si>
  <si>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</si>
  <si>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</si>
  <si>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</si>
  <si>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</si>
  <si>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</si>
  <si>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</si>
  <si>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</si>
  <si>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</si>
  <si>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</si>
  <si>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</si>
  <si>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</si>
  <si>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</si>
  <si>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</si>
  <si>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</si>
  <si>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</si>
  <si>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</si>
  <si>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</si>
  <si>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</si>
  <si>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</si>
  <si>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</si>
  <si>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</si>
  <si>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</si>
  <si>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</si>
  <si>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</si>
  <si>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</si>
  <si>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</si>
  <si>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</si>
  <si>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</si>
  <si>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</si>
  <si>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</si>
  <si>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</si>
  <si>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</si>
  <si>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</si>
  <si>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</si>
  <si>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</si>
  <si>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</si>
  <si>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</si>
  <si>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</si>
  <si>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</si>
  <si>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</si>
  <si>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</si>
  <si>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</si>
  <si>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</si>
  <si>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</si>
  <si>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</si>
  <si>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</si>
  <si>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</si>
  <si>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</si>
  <si>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</si>
  <si>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</si>
  <si>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</si>
  <si>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</si>
  <si>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</si>
  <si>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</si>
  <si>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</si>
  <si>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</si>
  <si>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</si>
  <si>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</si>
  <si>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</si>
  <si>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</si>
  <si>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</si>
  <si>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</si>
  <si>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</si>
  <si>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</si>
  <si>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</si>
  <si>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</si>
  <si>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</si>
  <si>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</si>
  <si>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</si>
  <si>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</si>
  <si>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</si>
  <si>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</si>
  <si>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</si>
  <si>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</si>
  <si>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</si>
  <si>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</si>
  <si>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</si>
  <si>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</si>
  <si>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</si>
  <si>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</si>
  <si>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</si>
  <si>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</si>
  <si>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</si>
  <si>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</si>
  <si>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</si>
  <si>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</si>
  <si>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</si>
  <si>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</si>
  <si>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</si>
  <si>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</si>
  <si>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</si>
  <si>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</si>
  <si>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</si>
  <si>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</si>
  <si>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</si>
  <si>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</si>
  <si>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</si>
  <si>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</si>
  <si>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</si>
  <si>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</si>
  <si>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</si>
  <si>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</si>
  <si>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</si>
  <si>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</si>
  <si>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</si>
  <si>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</si>
  <si>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</si>
  <si>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</si>
  <si>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</si>
  <si>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</si>
  <si>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</si>
  <si>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</si>
  <si>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</si>
  <si>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</si>
  <si>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</si>
  <si>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</si>
  <si>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</si>
  <si>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</si>
  <si>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</si>
  <si>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</si>
  <si>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</si>
  <si>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</si>
  <si>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</si>
  <si>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</si>
  <si>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</si>
  <si>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</si>
  <si>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</si>
  <si>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</si>
  <si>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</si>
  <si>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</si>
  <si>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</si>
  <si>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</si>
  <si>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</si>
  <si>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</si>
  <si>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</si>
  <si>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</si>
  <si>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</si>
  <si>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</si>
  <si>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</si>
  <si>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</si>
  <si>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</si>
  <si>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</si>
  <si>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</si>
  <si>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</si>
  <si>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</si>
  <si>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</si>
  <si>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</si>
  <si>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</si>
  <si>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</si>
  <si>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</si>
  <si>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</si>
  <si>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</si>
  <si>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</si>
  <si>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</si>
  <si>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</si>
  <si>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</si>
  <si>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</si>
  <si>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</si>
  <si>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</si>
  <si>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</si>
  <si>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</si>
  <si>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</si>
  <si>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</si>
  <si>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</si>
  <si>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</si>
  <si>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</si>
  <si>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</si>
  <si>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</si>
  <si>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</si>
  <si>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</si>
  <si>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</si>
  <si>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</si>
  <si>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</si>
  <si>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</si>
  <si>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</si>
  <si>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</si>
  <si>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</si>
  <si>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</si>
  <si>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</si>
  <si>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</si>
  <si>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</si>
  <si>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</si>
  <si>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</si>
  <si>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</si>
  <si>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</si>
  <si>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</si>
  <si>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</si>
  <si>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</si>
  <si>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</si>
  <si>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</si>
  <si>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</si>
  <si>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</si>
  <si>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</si>
  <si>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</si>
  <si>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</si>
  <si>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</si>
  <si>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</si>
  <si>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</si>
  <si>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</si>
  <si>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</si>
  <si>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</si>
  <si>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</si>
  <si>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</si>
  <si>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</si>
  <si>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</si>
  <si>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</si>
  <si>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</si>
  <si>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</si>
  <si>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</si>
  <si>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</si>
  <si>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</si>
  <si>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</si>
  <si>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</si>
  <si>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</si>
  <si>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</si>
  <si>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</si>
  <si>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</si>
  <si>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</si>
  <si>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</si>
  <si>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</si>
  <si>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</si>
  <si>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</si>
  <si>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</si>
  <si>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</si>
  <si>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</si>
  <si>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</si>
  <si>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</si>
  <si>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</si>
  <si>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</si>
  <si>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</si>
  <si>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</si>
  <si>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</si>
  <si>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</si>
  <si>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</si>
  <si>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</si>
  <si>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</si>
  <si>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</si>
  <si>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</si>
  <si>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</si>
  <si>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</si>
  <si>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</si>
  <si>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</si>
  <si>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</si>
  <si>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</si>
  <si>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</si>
  <si>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</si>
  <si>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</si>
  <si>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</si>
  <si>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</si>
  <si>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</si>
  <si>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</si>
  <si>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</si>
  <si>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</si>
  <si>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</si>
  <si>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</si>
  <si>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</si>
  <si>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</si>
  <si>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</si>
  <si>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</si>
  <si>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</si>
  <si>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</si>
  <si>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</si>
  <si>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</si>
  <si>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</si>
  <si>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</si>
  <si>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</si>
  <si>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</si>
  <si>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</si>
  <si>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</si>
  <si>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</si>
  <si>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</si>
  <si>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</si>
  <si>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</si>
  <si>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</si>
  <si>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</si>
  <si>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</si>
  <si>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</si>
  <si>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</si>
  <si>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</si>
  <si>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</si>
  <si>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</si>
  <si>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</si>
  <si>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</si>
  <si>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</si>
  <si>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</si>
  <si>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</si>
  <si>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</si>
  <si>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</si>
  <si>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</si>
  <si>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</si>
  <si>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</si>
  <si>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</si>
  <si>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</si>
  <si>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</si>
  <si>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</si>
  <si>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</si>
  <si>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</si>
  <si>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</si>
  <si>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</si>
  <si>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</si>
  <si>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</si>
  <si>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</si>
  <si>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</si>
  <si>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</si>
  <si>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</si>
  <si>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</si>
  <si>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</si>
  <si>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</si>
  <si>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</si>
  <si>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</si>
  <si>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</si>
  <si>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</si>
  <si>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</si>
  <si>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</si>
  <si>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</si>
  <si>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</si>
  <si>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</si>
  <si>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</si>
  <si>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</si>
  <si>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</si>
  <si>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</si>
  <si>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</si>
  <si>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</si>
  <si>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</si>
  <si>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</si>
  <si>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</si>
  <si>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</si>
  <si>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</si>
  <si>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</si>
  <si>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</si>
  <si>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</si>
  <si>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</si>
  <si>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</si>
  <si>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</si>
  <si>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</si>
  <si>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</si>
  <si>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</si>
  <si>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</si>
  <si>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</si>
  <si>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</si>
  <si>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</si>
  <si>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</si>
  <si>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</si>
  <si>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</si>
  <si>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</si>
  <si>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</si>
  <si>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</si>
  <si>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</si>
  <si>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</si>
  <si>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</si>
  <si>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</si>
  <si>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</si>
  <si>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</si>
  <si>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</si>
  <si>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</si>
  <si>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</si>
  <si>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</si>
  <si>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</si>
  <si>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</si>
  <si>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</si>
  <si>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</si>
  <si>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</si>
  <si>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</si>
  <si>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</si>
  <si>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</si>
  <si>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</si>
  <si>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</si>
  <si>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</si>
  <si>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</si>
  <si>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</si>
  <si>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</si>
  <si>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</si>
  <si>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</si>
  <si>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</si>
  <si>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</si>
  <si>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</si>
  <si>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</si>
  <si>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</si>
  <si>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</si>
  <si>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</si>
  <si>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</si>
  <si>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</si>
  <si>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</si>
  <si>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</si>
  <si>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</si>
  <si>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</si>
  <si>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</si>
  <si>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</si>
  <si>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</si>
  <si>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</si>
  <si>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</si>
  <si>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</si>
  <si>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</si>
  <si>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</si>
  <si>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</si>
  <si>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</si>
  <si>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</si>
  <si>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</si>
  <si>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</si>
  <si>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</si>
  <si>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</si>
  <si>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</si>
  <si>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</si>
  <si>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</si>
  <si>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</si>
  <si>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</si>
  <si>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</si>
  <si>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</si>
  <si>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</si>
  <si>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</si>
  <si>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</si>
  <si>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</si>
  <si>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</si>
  <si>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</si>
  <si>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</si>
  <si>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</si>
  <si>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</si>
  <si>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</si>
  <si>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</si>
  <si>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</si>
  <si>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</si>
  <si>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</si>
  <si>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</si>
  <si>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</si>
  <si>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</si>
  <si>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</si>
  <si>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</si>
  <si>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</si>
  <si>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</si>
  <si>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</si>
  <si>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</si>
  <si>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</si>
  <si>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</si>
  <si>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</si>
  <si>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</si>
  <si>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</si>
  <si>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</si>
  <si>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</si>
  <si>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</si>
  <si>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</si>
  <si>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</si>
  <si>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</si>
  <si>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</si>
  <si>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</si>
  <si>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</si>
  <si>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</si>
  <si>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</si>
  <si>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</si>
  <si>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</si>
  <si>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</si>
  <si>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</si>
  <si>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</si>
  <si>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</si>
  <si>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</si>
  <si>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</si>
  <si>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</si>
  <si>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</si>
  <si>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</si>
  <si>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</si>
  <si>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</si>
  <si>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</si>
  <si>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</si>
  <si>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</si>
  <si>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</si>
  <si>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</si>
  <si>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</si>
  <si>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</si>
  <si>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</si>
  <si>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</si>
  <si>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</si>
  <si>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</si>
  <si>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</si>
  <si>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</si>
  <si>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</si>
  <si>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</si>
  <si>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</si>
  <si>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</si>
  <si>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</si>
  <si>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</si>
  <si>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</si>
  <si>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</si>
  <si>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</si>
  <si>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</si>
  <si>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</si>
  <si>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</si>
  <si>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</si>
  <si>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</si>
  <si>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</si>
  <si>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</si>
  <si>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</si>
  <si>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</si>
  <si>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</si>
  <si>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</si>
  <si>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</si>
  <si>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</si>
  <si>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</si>
  <si>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</si>
  <si>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</si>
  <si>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</si>
  <si>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</si>
  <si>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</si>
  <si>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</si>
  <si>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</si>
  <si>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</si>
  <si>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</si>
  <si>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</si>
  <si>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</si>
  <si>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</si>
  <si>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</si>
  <si>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</si>
  <si>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</si>
  <si>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</si>
  <si>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</si>
  <si>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</si>
  <si>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</si>
  <si>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</si>
  <si>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</si>
  <si>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</si>
  <si>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</si>
  <si>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</si>
  <si>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</si>
  <si>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</si>
  <si>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</si>
  <si>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</si>
  <si>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</si>
  <si>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</si>
  <si>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</si>
  <si>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</si>
  <si>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</si>
  <si>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</si>
  <si>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</si>
  <si>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</si>
  <si>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</si>
  <si>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</si>
  <si>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</si>
  <si>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</si>
  <si>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</si>
  <si>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</si>
  <si>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</si>
  <si>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</si>
  <si>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</si>
  <si>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</si>
  <si>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</si>
  <si>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</si>
  <si>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</si>
  <si>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</si>
  <si>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</si>
  <si>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</si>
  <si>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</si>
  <si>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</si>
  <si>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</si>
  <si>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</si>
  <si>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</si>
  <si>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</si>
  <si>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</si>
  <si>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</si>
  <si>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</si>
  <si>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</si>
  <si>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</si>
  <si>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</si>
  <si>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</si>
  <si>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</si>
  <si>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</si>
  <si>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</si>
  <si>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</si>
  <si>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</si>
  <si>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</si>
  <si>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</si>
  <si>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</si>
  <si>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</si>
  <si>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</si>
  <si>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</si>
  <si>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</si>
  <si>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</si>
  <si>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</si>
  <si>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</si>
  <si>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</si>
  <si>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</si>
  <si>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</si>
  <si>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</si>
  <si>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</si>
  <si>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</si>
  <si>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</si>
  <si>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</si>
  <si>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</si>
  <si>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</si>
  <si>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</si>
  <si>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</si>
  <si>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</si>
  <si>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</si>
  <si>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</si>
  <si>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</si>
  <si>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</si>
  <si>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</si>
  <si>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</si>
  <si>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</si>
  <si>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</si>
  <si>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</si>
  <si>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</si>
  <si>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</si>
  <si>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</si>
  <si>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</si>
  <si>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</si>
  <si>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</si>
  <si>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</si>
  <si>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</si>
  <si>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</si>
  <si>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</si>
  <si>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</si>
  <si>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</si>
  <si>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</si>
  <si>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</si>
  <si>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</si>
  <si>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</si>
  <si>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</si>
  <si>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</si>
  <si>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</si>
  <si>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</si>
  <si>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</si>
  <si>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</si>
  <si>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</si>
  <si>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</si>
  <si>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</si>
  <si>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</si>
  <si>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</si>
  <si>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</si>
  <si>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</si>
  <si>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</si>
  <si>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</si>
  <si>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</si>
  <si>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</si>
  <si>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</si>
  <si>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</si>
  <si>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</si>
  <si>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</si>
  <si>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</si>
  <si>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</si>
  <si>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</si>
  <si>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</si>
  <si>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</si>
  <si>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</si>
  <si>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</si>
  <si>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</si>
  <si>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</si>
  <si>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</si>
  <si>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</si>
  <si>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</si>
  <si>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</si>
  <si>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</si>
  <si>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</si>
  <si>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</si>
  <si>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</si>
  <si>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</si>
  <si>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</si>
  <si>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</si>
  <si>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</si>
  <si>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</si>
  <si>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</si>
  <si>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</si>
  <si>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</si>
  <si>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</si>
  <si>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</si>
  <si>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</si>
  <si>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</si>
  <si>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</si>
  <si>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</si>
  <si>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</si>
  <si>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</si>
  <si>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</si>
  <si>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</si>
  <si>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</si>
  <si>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</si>
  <si>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</si>
  <si>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</si>
  <si>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</si>
  <si>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</si>
  <si>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</si>
  <si>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</si>
  <si>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</si>
  <si>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</si>
  <si>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</si>
  <si>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</si>
  <si>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</si>
  <si>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</si>
  <si>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</si>
  <si>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</si>
  <si>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</si>
  <si>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</si>
  <si>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</si>
  <si>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</si>
  <si>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</si>
  <si>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</si>
  <si>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</si>
  <si>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</si>
  <si>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</si>
  <si>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</si>
  <si>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</si>
  <si>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</si>
  <si>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</si>
  <si>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</si>
  <si>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</si>
  <si>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</si>
  <si>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</si>
  <si>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</si>
  <si>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</si>
  <si>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</si>
  <si>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</si>
  <si>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</si>
  <si>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</si>
  <si>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</si>
  <si>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</si>
  <si>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</si>
  <si>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</si>
  <si>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</si>
  <si>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</si>
  <si>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</si>
  <si>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</si>
  <si>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</si>
  <si>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</si>
  <si>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</si>
  <si>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</si>
  <si>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</si>
  <si>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</si>
  <si>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</si>
  <si>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</si>
  <si>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</si>
  <si>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</si>
  <si>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</si>
  <si>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</si>
  <si>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</si>
  <si>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</si>
  <si>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</si>
  <si>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</si>
  <si>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</si>
  <si>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</si>
  <si>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</si>
  <si>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</si>
  <si>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</si>
  <si>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</si>
  <si>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</si>
  <si>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</si>
  <si>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</si>
  <si>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</si>
  <si>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</si>
  <si>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</si>
  <si>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</si>
  <si>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</si>
  <si>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</si>
  <si>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</si>
  <si>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</si>
  <si>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</si>
  <si>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</si>
  <si>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</si>
  <si>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</si>
  <si>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</si>
  <si>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</si>
  <si>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</si>
  <si>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</si>
  <si>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</si>
  <si>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</si>
  <si>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</si>
  <si>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</si>
  <si>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</si>
  <si>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</si>
  <si>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</si>
  <si>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</si>
  <si>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</si>
  <si>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</si>
  <si>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</si>
  <si>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</si>
  <si>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</si>
  <si>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</si>
  <si>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</si>
  <si>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</si>
  <si>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</si>
  <si>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</si>
  <si>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</si>
  <si>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</si>
  <si>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</si>
  <si>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</si>
  <si>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</si>
  <si>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</si>
  <si>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</si>
  <si>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</si>
  <si>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</si>
  <si>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</si>
  <si>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</si>
  <si>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</si>
  <si>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</si>
  <si>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</si>
  <si>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</si>
  <si>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</si>
  <si>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</si>
  <si>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</si>
  <si>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</si>
  <si>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</si>
  <si>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</si>
  <si>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</si>
  <si>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</si>
  <si>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</si>
  <si>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</si>
  <si>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</si>
  <si>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</si>
  <si>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</si>
  <si>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</si>
  <si>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</si>
  <si>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</si>
  <si>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</si>
  <si>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</si>
  <si>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</si>
  <si>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</si>
  <si>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</si>
  <si>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</si>
  <si>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</si>
  <si>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</si>
  <si>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</si>
  <si>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</si>
  <si>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</si>
  <si>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</si>
  <si>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</si>
  <si>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</si>
  <si>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</si>
  <si>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</si>
  <si>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</si>
  <si>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</si>
  <si>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</si>
  <si>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</si>
  <si>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</si>
  <si>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</si>
  <si>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</si>
  <si>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</si>
  <si>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</si>
  <si>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</si>
  <si>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</si>
  <si>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</si>
  <si>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</si>
  <si>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</si>
  <si>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</si>
  <si>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</si>
  <si>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</si>
  <si>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</si>
  <si>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</si>
  <si>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</si>
  <si>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</si>
  <si>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</si>
  <si>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</si>
  <si>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</si>
  <si>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</si>
  <si>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</si>
  <si>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</si>
  <si>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</si>
  <si>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</si>
  <si>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</si>
  <si>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</si>
  <si>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</si>
  <si>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</si>
  <si>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</si>
  <si>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</si>
  <si>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</si>
  <si>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</si>
  <si>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</si>
  <si>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</si>
  <si>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</si>
  <si>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</si>
  <si>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</si>
  <si>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</si>
  <si>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</si>
  <si>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</si>
  <si>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</si>
  <si>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</si>
  <si>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</si>
  <si>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</si>
  <si>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</si>
  <si>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</si>
  <si>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</si>
  <si>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</si>
  <si>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</si>
  <si>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</si>
  <si>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</si>
  <si>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</si>
  <si>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</si>
  <si>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</si>
  <si>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</si>
  <si>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</si>
  <si>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</si>
  <si>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</si>
  <si>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</si>
  <si>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</si>
  <si>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</si>
  <si>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</si>
  <si>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</si>
  <si>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</si>
  <si>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</si>
  <si>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</si>
  <si>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</si>
  <si>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</si>
  <si>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</si>
  <si>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</si>
  <si>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</si>
  <si>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</si>
  <si>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</si>
  <si>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</si>
  <si>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</si>
  <si>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</si>
  <si>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</si>
  <si>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</si>
  <si>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</si>
  <si>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</si>
  <si>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</si>
  <si>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</si>
  <si>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</si>
  <si>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</si>
  <si>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</si>
  <si>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</si>
  <si>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</si>
  <si>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</si>
  <si>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</si>
  <si>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</si>
  <si>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</si>
  <si>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</si>
  <si>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</si>
  <si>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</si>
  <si>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</si>
  <si>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</si>
  <si>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</si>
  <si>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</si>
  <si>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</si>
  <si>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</si>
  <si>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</si>
  <si>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</si>
  <si>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</si>
  <si>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</si>
  <si>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</si>
  <si>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</si>
  <si>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</si>
  <si>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</si>
  <si>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</si>
  <si>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</si>
  <si>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</si>
  <si>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</si>
  <si>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</si>
  <si>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</si>
  <si>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</si>
  <si>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</si>
  <si>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</si>
  <si>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</si>
  <si>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</si>
  <si>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</si>
  <si>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</si>
  <si>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</si>
  <si>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</si>
  <si>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</si>
  <si>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</si>
  <si>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</si>
  <si>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</si>
  <si>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</si>
  <si>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</si>
  <si>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</si>
  <si>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</si>
  <si>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</si>
  <si>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</si>
  <si>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</si>
  <si>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</si>
  <si>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</si>
  <si>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</si>
  <si>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</si>
  <si>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</si>
  <si>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</si>
  <si>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</si>
  <si>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</si>
  <si>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</si>
  <si>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</si>
  <si>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</si>
  <si>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</si>
  <si>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</si>
  <si>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</si>
  <si>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</si>
  <si>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</si>
  <si>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</si>
  <si>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</si>
  <si>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</si>
  <si>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</si>
  <si>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</si>
  <si>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</si>
  <si>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</si>
  <si>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</si>
  <si>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</si>
  <si>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</si>
  <si>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</si>
  <si>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</si>
  <si>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</si>
  <si>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</si>
  <si>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</si>
  <si>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</si>
  <si>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</si>
  <si>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</si>
  <si>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</si>
  <si>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</si>
  <si>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</si>
  <si>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</si>
  <si>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</si>
  <si>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</si>
  <si>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</si>
  <si>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</si>
  <si>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</si>
  <si>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</si>
  <si>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</si>
  <si>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</si>
  <si>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</si>
  <si>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</si>
  <si>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</si>
  <si>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</si>
  <si>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</si>
  <si>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</si>
  <si>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</si>
  <si>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</si>
  <si>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</si>
  <si>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</si>
  <si>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</si>
  <si>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</si>
  <si>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</si>
  <si>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</si>
  <si>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</si>
  <si>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</si>
  <si>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</si>
  <si>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</si>
  <si>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</si>
  <si>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</si>
  <si>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</si>
  <si>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</si>
  <si>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</si>
  <si>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</si>
  <si>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</si>
  <si>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</si>
  <si>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</si>
  <si>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</si>
  <si>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</si>
  <si>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</si>
  <si>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</si>
  <si>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</si>
  <si>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</si>
  <si>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</si>
  <si>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</si>
  <si>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</si>
  <si>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</si>
  <si>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</si>
  <si>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</si>
  <si>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</si>
  <si>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</si>
  <si>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</si>
  <si>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</si>
  <si>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</si>
  <si>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</si>
  <si>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</si>
  <si>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</si>
  <si>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</si>
  <si>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</si>
  <si>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</si>
  <si>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</si>
  <si>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</si>
  <si>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</si>
  <si>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</si>
  <si>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</si>
  <si>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</si>
  <si>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</si>
  <si>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</si>
  <si>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</si>
  <si>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</si>
  <si>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</si>
  <si>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</si>
  <si>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</si>
  <si>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</si>
  <si>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</si>
  <si>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</si>
  <si>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</si>
  <si>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</si>
  <si>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</si>
  <si>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</si>
  <si>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</si>
  <si>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</si>
  <si>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</si>
  <si>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</si>
  <si>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</si>
  <si>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</si>
  <si>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</si>
  <si>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</si>
  <si>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</si>
  <si>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</si>
  <si>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</si>
  <si>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</si>
  <si>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</si>
  <si>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</si>
  <si>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</si>
  <si>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</si>
  <si>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</si>
  <si>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</si>
  <si>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</si>
  <si>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</si>
  <si>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</si>
  <si>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</si>
  <si>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</si>
  <si>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</si>
  <si>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</si>
  <si>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</si>
  <si>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</si>
  <si>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</si>
  <si>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</si>
  <si>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</si>
  <si>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</si>
  <si>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</si>
  <si>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</si>
  <si>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</si>
  <si>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</si>
  <si>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</si>
  <si>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</si>
  <si>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</si>
  <si>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</si>
  <si>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</si>
  <si>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</si>
  <si>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</si>
  <si>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</si>
  <si>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</si>
  <si>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</si>
  <si>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</si>
  <si>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</si>
  <si>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</si>
  <si>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</si>
  <si>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</si>
  <si>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</si>
  <si>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</si>
  <si>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</si>
  <si>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</si>
  <si>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</si>
  <si>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</si>
  <si>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</si>
  <si>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</si>
  <si>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</si>
  <si>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</si>
  <si>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</si>
  <si>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</si>
  <si>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</si>
  <si>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</si>
  <si>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</si>
  <si>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</si>
  <si>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</si>
  <si>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</si>
  <si>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</si>
  <si>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</si>
  <si>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</si>
  <si>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</si>
  <si>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</si>
  <si>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</si>
  <si>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</si>
  <si>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</si>
  <si>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</si>
  <si>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</si>
  <si>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</si>
  <si>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</si>
  <si>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</si>
  <si>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</si>
  <si>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</si>
  <si>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</si>
  <si>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</si>
  <si>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</si>
  <si>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</si>
  <si>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</si>
  <si>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</si>
  <si>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</si>
  <si>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</si>
  <si>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</si>
  <si>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</si>
  <si>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</si>
  <si>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</si>
  <si>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</si>
  <si>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</si>
  <si>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</si>
  <si>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</si>
  <si>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</si>
  <si>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</si>
  <si>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</si>
  <si>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</si>
  <si>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</si>
  <si>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</si>
  <si>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</si>
  <si>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</si>
  <si>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</si>
  <si>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</si>
  <si>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</si>
  <si>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</si>
  <si>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</si>
  <si>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</si>
  <si>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</si>
  <si>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</si>
  <si>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</si>
  <si>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</si>
  <si>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</si>
  <si>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</si>
  <si>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</si>
  <si>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</si>
  <si>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</si>
  <si>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</si>
  <si>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</si>
  <si>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</si>
  <si>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</si>
  <si>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</si>
  <si>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</si>
  <si>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</si>
  <si>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</si>
  <si>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</si>
  <si>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</si>
  <si>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</si>
  <si>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</si>
  <si>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</si>
  <si>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</si>
  <si>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</si>
  <si>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</si>
  <si>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</si>
  <si>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</si>
  <si>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</si>
  <si>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</si>
  <si>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</si>
  <si>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</si>
  <si>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</si>
  <si>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</si>
  <si>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</si>
  <si>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</si>
  <si>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</si>
  <si>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</si>
  <si>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</si>
  <si>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</si>
  <si>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</si>
  <si>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</si>
  <si>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</si>
  <si>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</si>
  <si>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</si>
  <si>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</si>
  <si>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</si>
  <si>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</si>
  <si>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</si>
  <si>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</si>
  <si>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</si>
  <si>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</si>
  <si>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</si>
  <si>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</si>
  <si>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</si>
  <si>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</si>
  <si>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</si>
  <si>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</si>
  <si>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</si>
  <si>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</si>
  <si>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</si>
  <si>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</si>
  <si>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</si>
  <si>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</si>
  <si>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</si>
  <si>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</si>
  <si>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</si>
  <si>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</si>
  <si>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</si>
  <si>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</si>
  <si>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</si>
  <si>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</si>
  <si>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</si>
  <si>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</si>
  <si>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</si>
  <si>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</si>
  <si>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</si>
  <si>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</si>
  <si>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</si>
  <si>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</si>
  <si>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</si>
  <si>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</si>
  <si>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</si>
  <si>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</si>
  <si>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</si>
  <si>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</si>
  <si>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</si>
  <si>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</si>
  <si>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</si>
  <si>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</si>
  <si>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</si>
  <si>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</si>
  <si>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</si>
  <si>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</si>
  <si>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</si>
  <si>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</si>
  <si>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</si>
  <si>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</si>
  <si>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</si>
  <si>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</si>
  <si>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</si>
  <si>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</si>
  <si>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</si>
  <si>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</si>
  <si>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</si>
  <si>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</si>
  <si>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</si>
  <si>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</si>
  <si>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</si>
  <si>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</si>
  <si>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</si>
  <si>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</si>
  <si>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</si>
  <si>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</si>
  <si>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</si>
  <si>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</si>
  <si>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</si>
  <si>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</si>
  <si>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</si>
  <si>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</si>
  <si>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</si>
  <si>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</si>
  <si>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</si>
  <si>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</si>
  <si>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</si>
  <si>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</si>
  <si>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</si>
  <si>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</si>
  <si>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</si>
  <si>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</si>
  <si>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</si>
  <si>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</si>
  <si>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</si>
  <si>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</si>
  <si>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</si>
  <si>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</si>
  <si>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</si>
  <si>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</si>
  <si>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</si>
  <si>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</si>
  <si>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</si>
  <si>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</si>
  <si>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</si>
  <si>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</si>
  <si>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</si>
  <si>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</si>
  <si>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</si>
  <si>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</si>
  <si>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</si>
  <si>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</si>
  <si>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</si>
  <si>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</si>
  <si>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</si>
  <si>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</si>
  <si>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</si>
  <si>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</si>
  <si>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</si>
  <si>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</si>
  <si>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</si>
  <si>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</si>
  <si>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</si>
  <si>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</si>
  <si>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</si>
  <si>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</si>
  <si>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</si>
  <si>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</si>
  <si>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</si>
  <si>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</si>
  <si>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</si>
  <si>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</si>
  <si>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</si>
  <si>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</si>
  <si>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</si>
  <si>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</si>
  <si>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</si>
  <si>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</si>
  <si>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</si>
  <si>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</si>
  <si>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</si>
  <si>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</si>
  <si>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</si>
  <si>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</si>
  <si>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</si>
  <si>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</si>
  <si>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</si>
  <si>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</si>
  <si>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</si>
  <si>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</si>
  <si>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</si>
  <si>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</si>
  <si>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</si>
  <si>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</si>
  <si>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</si>
  <si>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</si>
  <si>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</si>
  <si>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</si>
  <si>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</si>
  <si>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</si>
  <si>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</si>
  <si>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</si>
  <si>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</si>
  <si>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</si>
  <si>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</si>
  <si>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</si>
  <si>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</si>
  <si>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</si>
  <si>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</si>
  <si>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</si>
  <si>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</si>
  <si>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</si>
  <si>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</si>
  <si>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</si>
  <si>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</si>
  <si>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</si>
  <si>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</si>
  <si>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</si>
  <si>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</si>
  <si>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</si>
  <si>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</si>
  <si>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</si>
  <si>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</si>
  <si>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</si>
  <si>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</si>
  <si>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</si>
  <si>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</si>
  <si>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</si>
  <si>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</si>
  <si>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</si>
  <si>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</si>
  <si>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</si>
  <si>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</si>
  <si>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</si>
  <si>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</si>
  <si>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</si>
  <si>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</si>
  <si>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</si>
  <si>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</si>
  <si>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</si>
  <si>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</si>
  <si>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</si>
  <si>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</si>
  <si>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</si>
  <si>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</si>
  <si>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</si>
  <si>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</si>
  <si>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</si>
  <si>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</si>
  <si>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</si>
  <si>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</si>
  <si>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</si>
  <si>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</si>
  <si>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</si>
  <si>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</si>
  <si>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</si>
  <si>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</si>
  <si>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</si>
  <si>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</si>
  <si>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</si>
  <si>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</si>
  <si>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</si>
  <si>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</si>
  <si>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</si>
  <si>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</si>
  <si>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</si>
  <si>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</si>
  <si>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</si>
  <si>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</si>
  <si>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</si>
  <si>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</si>
  <si>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</si>
  <si>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</si>
  <si>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</si>
  <si>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</si>
  <si>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</si>
  <si>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</si>
  <si>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</si>
  <si>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</si>
  <si>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</si>
  <si>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</si>
  <si>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</si>
  <si>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</si>
  <si>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</si>
  <si>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</si>
  <si>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</si>
  <si>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</si>
  <si>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</si>
  <si>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</si>
  <si>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</si>
  <si>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</si>
  <si>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</si>
  <si>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</si>
  <si>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</si>
  <si>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</si>
  <si>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</si>
  <si>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</si>
  <si>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</si>
  <si>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</si>
  <si>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</si>
  <si>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</si>
  <si>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</si>
  <si>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</si>
  <si>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</si>
  <si>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</si>
  <si>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</si>
  <si>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</si>
  <si>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</si>
  <si>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</si>
  <si>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</si>
  <si>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</si>
  <si>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</si>
  <si>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</si>
  <si>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</si>
  <si>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</si>
  <si>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</si>
  <si>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</si>
  <si>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</si>
  <si>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</si>
  <si>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</si>
  <si>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</si>
  <si>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</si>
  <si>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</si>
  <si>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</si>
  <si>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</si>
  <si>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</si>
  <si>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</si>
  <si>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</si>
  <si>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</si>
  <si>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</si>
  <si>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</si>
  <si>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</si>
  <si>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</si>
  <si>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</si>
  <si>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</si>
  <si>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</si>
  <si>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</si>
  <si>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</si>
  <si>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</si>
  <si>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</si>
  <si>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</si>
  <si>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</si>
  <si>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</si>
  <si>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</si>
  <si>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</si>
  <si>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</si>
  <si>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</si>
  <si>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</si>
  <si>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</si>
  <si>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</si>
  <si>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</si>
  <si>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</si>
  <si>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</si>
  <si>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</si>
  <si>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</si>
  <si>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</si>
  <si>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</si>
  <si>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</si>
  <si>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</si>
  <si>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</si>
  <si>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</si>
  <si>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</si>
  <si>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</si>
  <si>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</si>
  <si>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</si>
  <si>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</si>
  <si>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</si>
  <si>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</si>
  <si>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</si>
  <si>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</si>
  <si>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</si>
  <si>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</si>
  <si>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</si>
  <si>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</si>
  <si>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</si>
  <si>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</si>
  <si>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</si>
  <si>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</si>
  <si>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</si>
  <si>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</si>
  <si>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</si>
  <si>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</si>
  <si>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</si>
  <si>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</si>
  <si>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</si>
  <si>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</si>
  <si>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</si>
  <si>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</si>
  <si>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</si>
  <si>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</si>
  <si>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</si>
  <si>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</si>
  <si>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</si>
  <si>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</si>
  <si>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</si>
  <si>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</si>
  <si>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</si>
  <si>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</si>
  <si>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</si>
  <si>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</si>
  <si>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</si>
  <si>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</si>
  <si>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</si>
  <si>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</si>
  <si>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</si>
  <si>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</si>
  <si>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</si>
  <si>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</si>
  <si>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</si>
  <si>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</si>
  <si>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</si>
  <si>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</si>
  <si>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</si>
  <si>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</si>
  <si>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</si>
  <si>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</si>
  <si>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</si>
  <si>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</si>
  <si>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</si>
  <si>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</si>
  <si>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</si>
  <si>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</si>
  <si>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</si>
  <si>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</si>
  <si>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</si>
  <si>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</si>
  <si>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</si>
  <si>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</si>
  <si>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</si>
  <si>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</si>
  <si>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</si>
  <si>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</si>
  <si>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</si>
  <si>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</si>
  <si>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</si>
  <si>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</si>
  <si>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</si>
  <si>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</si>
  <si>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</si>
  <si>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</si>
  <si>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</si>
  <si>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</si>
  <si>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</si>
  <si>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</si>
  <si>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</si>
  <si>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</si>
  <si>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</si>
  <si>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</si>
  <si>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</si>
  <si>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</si>
  <si>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</si>
  <si>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</si>
  <si>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</si>
  <si>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</si>
  <si>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</si>
  <si>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</si>
  <si>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</si>
  <si>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</si>
  <si>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</si>
  <si>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</si>
  <si>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</si>
  <si>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</si>
  <si>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</si>
  <si>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</si>
  <si>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</si>
  <si>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</si>
  <si>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</si>
  <si>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</si>
  <si>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</si>
  <si>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</si>
  <si>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</si>
  <si>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</si>
  <si>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</si>
  <si>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</si>
  <si>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</si>
  <si>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</si>
  <si>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</si>
  <si>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</si>
  <si>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</si>
  <si>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</si>
  <si>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</si>
  <si>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</si>
  <si>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</si>
  <si>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</si>
  <si>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</si>
  <si>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</si>
  <si>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</si>
  <si>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</si>
  <si>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</si>
  <si>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</si>
  <si>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</si>
  <si>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</si>
  <si>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</si>
  <si>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</si>
  <si>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</si>
  <si>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</si>
  <si>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</si>
  <si>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</si>
  <si>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</si>
  <si>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</si>
  <si>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</si>
  <si>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</si>
  <si>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</si>
  <si>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</si>
  <si>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</si>
  <si>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</si>
  <si>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</si>
  <si>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</si>
  <si>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</si>
  <si>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</si>
  <si>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</si>
  <si>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</si>
  <si>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</si>
  <si>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</si>
  <si>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</si>
  <si>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</si>
  <si>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</si>
  <si>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</si>
  <si>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</si>
  <si>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</si>
  <si>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</si>
  <si>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</si>
  <si>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</si>
  <si>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</si>
  <si>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</si>
  <si>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</si>
  <si>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</si>
  <si>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</si>
  <si>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</si>
  <si>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</si>
  <si>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</si>
  <si>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</si>
  <si>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</si>
  <si>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</si>
  <si>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</si>
  <si>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</si>
  <si>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</si>
  <si>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</si>
  <si>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</si>
  <si>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</si>
  <si>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</si>
  <si>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</si>
  <si>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</si>
  <si>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</si>
  <si>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</si>
  <si>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</si>
  <si>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</si>
  <si>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</si>
  <si>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</si>
  <si>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</si>
  <si>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</si>
  <si>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</si>
  <si>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</si>
  <si>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</si>
  <si>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</si>
  <si>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</si>
  <si>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</si>
  <si>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</si>
  <si>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</si>
  <si>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</si>
  <si>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</si>
  <si>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</si>
  <si>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</si>
  <si>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</si>
  <si>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</si>
  <si>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</si>
  <si>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</si>
  <si>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</si>
  <si>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</si>
  <si>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</si>
  <si>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</si>
  <si>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</si>
  <si>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</si>
  <si>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</si>
  <si>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</si>
  <si>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</si>
  <si>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</si>
  <si>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</si>
  <si>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</si>
  <si>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</si>
  <si>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</si>
  <si>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</si>
  <si>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</si>
  <si>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</si>
  <si>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</si>
  <si>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</si>
  <si>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</si>
  <si>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</si>
  <si>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</si>
  <si>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</si>
  <si>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</si>
  <si>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</si>
  <si>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</si>
  <si>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</si>
  <si>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</si>
  <si>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</si>
  <si>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</si>
  <si>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</si>
  <si>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</si>
  <si>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</si>
  <si>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</si>
  <si>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</si>
  <si>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</si>
  <si>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</si>
  <si>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</si>
  <si>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</si>
  <si>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</si>
  <si>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</si>
  <si>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</si>
  <si>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</si>
  <si>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</si>
  <si>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</si>
  <si>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</si>
  <si>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</si>
  <si>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</si>
  <si>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</si>
  <si>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</si>
  <si>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</si>
  <si>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</si>
  <si>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</si>
  <si>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</si>
  <si>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</si>
  <si>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</si>
  <si>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</si>
  <si>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</si>
  <si>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</si>
  <si>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</si>
  <si>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</si>
  <si>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</si>
  <si>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</si>
  <si>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</si>
  <si>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</si>
  <si>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</si>
  <si>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</si>
  <si>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</si>
  <si>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</si>
  <si>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</si>
  <si>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</si>
  <si>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</si>
  <si>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</si>
  <si>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</si>
  <si>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</si>
  <si>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</si>
  <si>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</si>
  <si>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</si>
  <si>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</si>
  <si>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</si>
  <si>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</si>
  <si>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</si>
  <si>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</si>
  <si>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</si>
  <si>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</si>
  <si>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</si>
  <si>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</si>
  <si>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</si>
  <si>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</si>
  <si>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</si>
  <si>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</si>
  <si>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</si>
  <si>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</si>
  <si>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</si>
  <si>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</si>
  <si>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</si>
  <si>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</si>
  <si>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</si>
  <si>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</si>
  <si>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</si>
  <si>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</si>
  <si>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</si>
  <si>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</si>
  <si>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</si>
  <si>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</si>
  <si>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</si>
  <si>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</si>
  <si>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</si>
  <si>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</si>
  <si>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</si>
  <si>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</si>
  <si>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</si>
  <si>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</si>
  <si>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</si>
  <si>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</si>
  <si>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</si>
  <si>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</si>
  <si>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</si>
  <si>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</si>
  <si>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</si>
  <si>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</si>
  <si>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</si>
  <si>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</si>
  <si>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</si>
  <si>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</si>
  <si>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</si>
  <si>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</si>
  <si>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</si>
  <si>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</si>
  <si>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</si>
  <si>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</si>
  <si>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</si>
  <si>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</si>
  <si>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</si>
  <si>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</si>
  <si>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</si>
  <si>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</si>
  <si>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</si>
  <si>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</si>
  <si>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</si>
  <si>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</si>
  <si>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</si>
  <si>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</si>
  <si>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</si>
  <si>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</si>
  <si>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</si>
  <si>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</si>
  <si>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</si>
  <si>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</si>
  <si>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</si>
  <si>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</si>
  <si>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</si>
  <si>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</si>
  <si>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</si>
  <si>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</si>
  <si>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</si>
  <si>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</si>
  <si>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</si>
  <si>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</si>
  <si>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</si>
  <si>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</si>
  <si>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</si>
  <si>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</si>
  <si>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</si>
  <si>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</si>
  <si>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</si>
  <si>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</si>
  <si>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</si>
  <si>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</si>
  <si>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</si>
  <si>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</si>
  <si>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</si>
  <si>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</si>
  <si>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</si>
  <si>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</si>
  <si>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</si>
  <si>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</si>
  <si>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</si>
  <si>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</si>
  <si>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</si>
  <si>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</si>
  <si>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</si>
  <si>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</si>
  <si>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</si>
  <si>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</si>
  <si>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</si>
  <si>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</si>
  <si>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</si>
  <si>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</si>
  <si>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</si>
  <si>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</si>
  <si>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</si>
  <si>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</si>
  <si>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</si>
  <si>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</si>
  <si>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</si>
  <si>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</si>
  <si>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</si>
  <si>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</si>
  <si>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</si>
  <si>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</si>
  <si>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</si>
  <si>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</si>
  <si>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</si>
  <si>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</si>
  <si>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</si>
  <si>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</si>
  <si>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</si>
  <si>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</si>
  <si>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</si>
  <si>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</si>
  <si>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</si>
  <si>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</si>
  <si>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</si>
  <si>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</si>
  <si>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</si>
  <si>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</si>
  <si>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</si>
  <si>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</si>
  <si>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</si>
  <si>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</si>
  <si>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</si>
  <si>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</si>
  <si>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</si>
  <si>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</si>
  <si>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</si>
  <si>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</si>
  <si>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</si>
  <si>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</si>
  <si>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</si>
  <si>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</si>
  <si>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</si>
  <si>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</si>
  <si>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</si>
  <si>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</si>
  <si>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</si>
  <si>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</si>
  <si>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</si>
  <si>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</si>
  <si>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</si>
  <si>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</si>
  <si>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</si>
  <si>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</si>
  <si>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</si>
  <si>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</si>
  <si>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</si>
  <si>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</si>
  <si>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</si>
  <si>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</si>
  <si>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</si>
  <si>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</si>
  <si>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</si>
  <si>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</si>
  <si>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</si>
  <si>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</si>
  <si>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</si>
  <si>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</si>
  <si>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</si>
  <si>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</si>
  <si>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</si>
  <si>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</si>
  <si>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</si>
  <si>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</si>
  <si>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</si>
  <si>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</si>
  <si>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</si>
  <si>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</si>
  <si>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</si>
  <si>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</si>
  <si>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</si>
  <si>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</si>
  <si>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</si>
  <si>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</si>
  <si>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</si>
  <si>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</si>
  <si>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</si>
  <si>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</si>
  <si>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</si>
  <si>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</si>
  <si>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</si>
  <si>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</si>
  <si>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</si>
  <si>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</si>
  <si>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</si>
  <si>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</si>
  <si>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</si>
  <si>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</si>
  <si>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</si>
  <si>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</si>
  <si>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</si>
  <si>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</si>
  <si>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</si>
  <si>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</si>
  <si>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</si>
  <si>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</si>
  <si>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</si>
  <si>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</si>
  <si>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</si>
  <si>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</si>
  <si>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</si>
  <si>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</si>
  <si>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</si>
  <si>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</si>
  <si>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</si>
  <si>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</si>
  <si>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</si>
  <si>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</si>
  <si>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</si>
  <si>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</si>
  <si>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</si>
  <si>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</si>
  <si>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</si>
  <si>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</si>
  <si>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</si>
  <si>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</si>
  <si>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</si>
  <si>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</si>
  <si>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</si>
  <si>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</si>
  <si>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</si>
  <si>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</si>
  <si>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</si>
  <si>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</si>
  <si>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</si>
  <si>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</si>
  <si>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</si>
  <si>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</si>
  <si>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</si>
  <si>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</si>
  <si>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</si>
  <si>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</si>
  <si>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</si>
  <si>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</si>
  <si>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</si>
  <si>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</si>
  <si>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</si>
  <si>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</si>
  <si>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</si>
  <si>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</si>
  <si>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</si>
  <si>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</si>
  <si>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</si>
  <si>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</si>
  <si>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</si>
  <si>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</si>
  <si>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</si>
  <si>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</si>
  <si>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</si>
  <si>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</si>
  <si>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</si>
  <si>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</si>
  <si>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</si>
  <si>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</si>
  <si>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</si>
  <si>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</si>
  <si>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</si>
  <si>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</si>
  <si>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</si>
  <si>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</si>
  <si>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</si>
  <si>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</si>
  <si>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</si>
  <si>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</si>
  <si>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</si>
  <si>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</si>
  <si>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</si>
  <si>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</si>
  <si>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</si>
  <si>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</si>
  <si>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</si>
  <si>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</si>
  <si>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</si>
  <si>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</si>
  <si>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</si>
  <si>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</si>
  <si>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</si>
  <si>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</si>
  <si>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</si>
  <si>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</si>
  <si>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</si>
  <si>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</si>
  <si>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</si>
  <si>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</si>
  <si>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</si>
  <si>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</si>
  <si>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</si>
  <si>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</si>
  <si>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</si>
  <si>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</si>
  <si>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</si>
  <si>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</si>
  <si>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</si>
  <si>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</si>
  <si>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</si>
  <si>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</si>
  <si>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</si>
  <si>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</si>
  <si>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</si>
  <si>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</si>
  <si>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</si>
  <si>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</si>
  <si>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</si>
  <si>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</si>
  <si>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</si>
  <si>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</si>
  <si>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</si>
  <si>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</si>
  <si>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</si>
  <si>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</si>
  <si>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</si>
  <si>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</si>
  <si>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</si>
  <si>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</si>
  <si>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</si>
  <si>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</si>
  <si>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</si>
  <si>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</si>
  <si>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</si>
  <si>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</si>
  <si>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</si>
  <si>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</si>
  <si>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</si>
  <si>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</si>
  <si>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</si>
  <si>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</si>
  <si>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</si>
  <si>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</si>
  <si>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</si>
  <si>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</si>
  <si>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</si>
  <si>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</si>
  <si>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</si>
  <si>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</si>
  <si>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</si>
  <si>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</si>
  <si>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</si>
  <si>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</si>
  <si>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</si>
  <si>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</si>
  <si>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</si>
  <si>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</si>
  <si>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</si>
  <si>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</si>
  <si>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</si>
  <si>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</si>
  <si>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</si>
  <si>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</si>
  <si>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</si>
  <si>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</si>
  <si>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</si>
  <si>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</si>
  <si>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</si>
  <si>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</si>
  <si>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</si>
  <si>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</si>
  <si>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</si>
  <si>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</si>
  <si>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</si>
  <si>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</si>
  <si>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</si>
  <si>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</si>
  <si>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</si>
  <si>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</si>
  <si>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</si>
  <si>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</si>
  <si>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</si>
  <si>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</si>
  <si>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</si>
  <si>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</si>
  <si>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</si>
  <si>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</si>
  <si>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</si>
  <si>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</si>
  <si>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</si>
  <si>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</si>
  <si>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</si>
  <si>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</si>
  <si>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</si>
  <si>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</si>
  <si>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</si>
  <si>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</si>
  <si>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</si>
  <si>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</si>
  <si>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</si>
  <si>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</si>
  <si>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</si>
  <si>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</si>
  <si>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</si>
  <si>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</si>
  <si>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</si>
  <si>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</si>
  <si>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</si>
  <si>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</si>
  <si>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</si>
  <si>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</si>
  <si>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</si>
  <si>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</si>
  <si>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</si>
  <si>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</si>
  <si>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</si>
  <si>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</si>
  <si>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</si>
  <si>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</si>
  <si>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</si>
  <si>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</si>
  <si>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</si>
  <si>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</si>
  <si>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</si>
  <si>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</si>
  <si>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</si>
  <si>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</si>
  <si>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</si>
  <si>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</si>
  <si>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</si>
  <si>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</si>
  <si>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</si>
  <si>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</si>
  <si>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</si>
  <si>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</si>
  <si>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</si>
  <si>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</si>
  <si>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</si>
  <si>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</si>
  <si>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</si>
  <si>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</si>
  <si>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</si>
  <si>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</si>
  <si>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</si>
  <si>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</si>
  <si>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</si>
  <si>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</si>
  <si>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</si>
  <si>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</si>
  <si>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</si>
  <si>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</si>
  <si>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</si>
  <si>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</si>
  <si>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</si>
  <si>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</si>
  <si>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</si>
  <si>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</si>
  <si>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</si>
  <si>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</si>
  <si>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</si>
  <si>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</si>
  <si>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</si>
  <si>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</si>
  <si>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</si>
  <si>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</si>
  <si>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</si>
  <si>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</si>
  <si>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</si>
  <si>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</si>
  <si>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</si>
  <si>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</si>
  <si>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</si>
  <si>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</si>
  <si>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</si>
  <si>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</si>
  <si>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</si>
  <si>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</si>
  <si>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</si>
  <si>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</si>
  <si>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</si>
  <si>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</si>
  <si>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</si>
  <si>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</si>
  <si>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</si>
  <si>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</si>
  <si>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</si>
  <si>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</si>
  <si>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</si>
  <si>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</si>
  <si>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</si>
  <si>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</si>
  <si>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</si>
  <si>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</si>
  <si>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</si>
  <si>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</si>
  <si>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</si>
  <si>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</si>
  <si>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</si>
  <si>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</si>
  <si>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</si>
  <si>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</si>
  <si>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</si>
  <si>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</si>
  <si>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</si>
  <si>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</si>
  <si>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</si>
  <si>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</si>
  <si>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</si>
  <si>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</si>
  <si>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</si>
  <si>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</si>
  <si>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</si>
  <si>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</si>
  <si>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</si>
  <si>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</si>
  <si>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</si>
  <si>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</si>
  <si>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</si>
  <si>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</si>
  <si>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</si>
  <si>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</si>
  <si>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</si>
  <si>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</si>
  <si>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</si>
  <si>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</si>
  <si>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</si>
  <si>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</si>
  <si>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</si>
  <si>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</si>
  <si>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</si>
  <si>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</si>
  <si>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</si>
  <si>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</si>
  <si>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</si>
  <si>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</si>
  <si>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</si>
  <si>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</si>
  <si>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</si>
  <si>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</si>
  <si>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</si>
  <si>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</si>
  <si>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</si>
  <si>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</si>
  <si>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</si>
  <si>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</si>
  <si>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</si>
  <si>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</si>
  <si>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</si>
  <si>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</si>
  <si>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</si>
  <si>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</si>
  <si>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</si>
  <si>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</si>
  <si>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</si>
  <si>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</si>
  <si>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</si>
  <si>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</si>
  <si>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</si>
  <si>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</si>
  <si>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</si>
  <si>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</si>
  <si>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</si>
  <si>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</si>
  <si>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</si>
  <si>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</si>
  <si>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</si>
  <si>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</si>
  <si>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</si>
  <si>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</si>
  <si>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</si>
  <si>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</si>
  <si>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</si>
  <si>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</si>
  <si>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</si>
  <si>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</si>
  <si>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</si>
  <si>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</si>
  <si>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</si>
  <si>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</si>
  <si>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</si>
  <si>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</si>
  <si>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</si>
  <si>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</si>
  <si>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</si>
  <si>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</si>
  <si>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</si>
  <si>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</si>
  <si>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</si>
  <si>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</si>
  <si>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</si>
  <si>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</si>
  <si>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</si>
  <si>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</si>
  <si>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</si>
  <si>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</si>
  <si>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</si>
  <si>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</si>
  <si>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</si>
  <si>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</si>
  <si>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</si>
  <si>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</si>
  <si>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</si>
  <si>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</si>
  <si>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</si>
  <si>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</si>
  <si>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</si>
  <si>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</si>
  <si>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</si>
  <si>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</si>
  <si>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</si>
  <si>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</si>
  <si>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</si>
  <si>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</si>
  <si>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</si>
  <si>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</si>
  <si>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</si>
  <si>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</si>
  <si>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</si>
  <si>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</si>
  <si>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</si>
  <si>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</si>
  <si>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</si>
  <si>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</si>
  <si>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</si>
  <si>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</si>
  <si>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</si>
  <si>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</si>
  <si>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</si>
  <si>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</si>
  <si>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</si>
  <si>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</si>
  <si>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</si>
  <si>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</si>
  <si>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</si>
  <si>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</si>
  <si>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</si>
  <si>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</si>
  <si>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</si>
  <si>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</si>
  <si>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</si>
  <si>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</si>
  <si>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</si>
  <si>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</si>
  <si>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</si>
  <si>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</si>
  <si>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</si>
  <si>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</si>
  <si>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</si>
  <si>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</si>
  <si>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</si>
  <si>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</si>
  <si>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</si>
  <si>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</si>
  <si>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</si>
  <si>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</si>
  <si>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</si>
  <si>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</si>
  <si>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</si>
  <si>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</si>
  <si>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</si>
  <si>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</si>
  <si>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</si>
  <si>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</si>
  <si>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</si>
  <si>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</si>
  <si>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</si>
  <si>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</si>
  <si>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</si>
  <si>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</si>
  <si>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</si>
  <si>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</si>
  <si>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</si>
  <si>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</si>
  <si>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</si>
  <si>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</si>
  <si>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</si>
  <si>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</si>
  <si>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</si>
  <si>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</si>
  <si>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</si>
  <si>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</si>
  <si>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</si>
  <si>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</si>
  <si>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</si>
  <si>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</si>
  <si>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</si>
  <si>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</si>
  <si>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</si>
  <si>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</si>
  <si>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</si>
  <si>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</si>
  <si>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</si>
  <si>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</si>
  <si>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</si>
  <si>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</si>
  <si>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</si>
  <si>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</si>
  <si>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</si>
  <si>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</si>
  <si>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</si>
  <si>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</si>
  <si>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</si>
  <si>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</si>
  <si>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</si>
  <si>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</si>
  <si>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</si>
  <si>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</si>
  <si>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</si>
  <si>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</si>
  <si>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</si>
  <si>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</si>
  <si>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</si>
  <si>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</si>
  <si>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</si>
  <si>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</si>
  <si>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</si>
  <si>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</si>
  <si>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</si>
  <si>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</si>
  <si>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</si>
  <si>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</si>
  <si>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</si>
  <si>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</si>
  <si>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</si>
  <si>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</si>
  <si>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</si>
  <si>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</si>
  <si>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</si>
  <si>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</si>
  <si>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</si>
  <si>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</si>
  <si>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</si>
  <si>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</si>
  <si>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</si>
  <si>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</si>
  <si>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</si>
  <si>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</si>
  <si>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</si>
  <si>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</si>
  <si>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</si>
  <si>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</si>
  <si>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</si>
  <si>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</si>
  <si>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</si>
  <si>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</si>
  <si>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</si>
  <si>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</si>
  <si>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</si>
  <si>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</si>
  <si>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</si>
  <si>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</si>
  <si>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</si>
  <si>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</si>
  <si>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</si>
  <si>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</si>
  <si>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</si>
  <si>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</si>
  <si>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</si>
  <si>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</si>
  <si>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</si>
  <si>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</si>
  <si>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</si>
  <si>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</si>
  <si>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</si>
  <si>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</si>
  <si>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</si>
  <si>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</si>
  <si>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</si>
  <si>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</si>
  <si>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</si>
  <si>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</si>
  <si>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</si>
  <si>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</si>
  <si>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</si>
  <si>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</si>
  <si>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</si>
  <si>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</si>
  <si>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</si>
  <si>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</si>
  <si>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</si>
  <si>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</si>
  <si>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</si>
  <si>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</si>
  <si>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</si>
  <si>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</si>
  <si>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</si>
  <si>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</si>
  <si>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</si>
  <si>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</si>
  <si>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</si>
  <si>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</si>
  <si>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</si>
  <si>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</si>
  <si>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</si>
  <si>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</si>
  <si>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</si>
  <si>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</si>
  <si>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</si>
  <si>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</si>
  <si>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</si>
  <si>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</si>
  <si>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</si>
  <si>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</si>
  <si>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</si>
  <si>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</si>
  <si>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</si>
  <si>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</si>
  <si>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</si>
  <si>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</si>
  <si>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</si>
  <si>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</si>
  <si>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</si>
  <si>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</si>
  <si>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</si>
  <si>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</si>
  <si>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</si>
  <si>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</si>
  <si>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</si>
  <si>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</si>
  <si>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</si>
  <si>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</si>
  <si>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</si>
  <si>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</si>
  <si>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</si>
  <si>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</si>
  <si>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</si>
  <si>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</si>
  <si>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</si>
  <si>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</si>
  <si>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</si>
  <si>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</si>
  <si>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</si>
  <si>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</si>
  <si>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</si>
  <si>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</si>
  <si>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</si>
  <si>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</si>
  <si>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</si>
  <si>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</si>
  <si>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</si>
  <si>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</si>
  <si>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</si>
  <si>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</si>
  <si>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</si>
  <si>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</si>
  <si>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</si>
  <si>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</si>
  <si>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</si>
  <si>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</si>
  <si>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</si>
  <si>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</si>
  <si>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</si>
  <si>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</si>
  <si>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</si>
  <si>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</si>
  <si>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</si>
  <si>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</si>
  <si>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</si>
  <si>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</si>
  <si>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</si>
  <si>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</si>
  <si>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</si>
  <si>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</si>
  <si>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</si>
  <si>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</si>
  <si>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</si>
  <si>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</si>
  <si>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</si>
  <si>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</si>
  <si>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</si>
  <si>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</si>
  <si>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</si>
  <si>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</si>
  <si>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</si>
  <si>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</si>
  <si>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</si>
  <si>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</si>
  <si>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</si>
  <si>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</si>
  <si>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</si>
  <si>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</si>
  <si>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</si>
  <si>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</si>
  <si>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</si>
  <si>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</si>
  <si>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</si>
  <si>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</si>
  <si>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</si>
  <si>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</si>
  <si>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</si>
  <si>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</si>
  <si>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</si>
  <si>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</si>
  <si>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</si>
  <si>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</si>
  <si>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</si>
  <si>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</si>
  <si>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</si>
  <si>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</si>
  <si>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</si>
  <si>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</si>
  <si>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</si>
  <si>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</si>
  <si>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</si>
  <si>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</si>
  <si>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</si>
  <si>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</si>
  <si>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</si>
  <si>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</si>
  <si>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</si>
  <si>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</si>
  <si>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</si>
  <si>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</si>
  <si>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</si>
  <si>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</si>
  <si>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</si>
  <si>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</si>
  <si>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</si>
  <si>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</si>
  <si>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</si>
  <si>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</si>
  <si>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</si>
  <si>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</si>
  <si>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</si>
  <si>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</si>
  <si>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</si>
  <si>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</si>
  <si>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</si>
  <si>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</si>
  <si>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</si>
  <si>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</si>
  <si>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</si>
  <si>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</si>
  <si>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</si>
  <si>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</si>
  <si>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</si>
  <si>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</si>
  <si>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</si>
  <si>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</si>
  <si>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</si>
  <si>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</si>
  <si>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</si>
  <si>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</si>
  <si>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</si>
  <si>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</si>
  <si>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</si>
  <si>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</si>
  <si>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</si>
  <si>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</si>
  <si>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</si>
  <si>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</si>
  <si>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</si>
  <si>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</si>
  <si>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</si>
  <si>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</si>
  <si>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</si>
  <si>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</si>
  <si>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</si>
  <si>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</si>
  <si>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</si>
  <si>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</si>
  <si>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</si>
  <si>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</si>
  <si>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</si>
  <si>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</si>
  <si>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</si>
  <si>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</si>
  <si>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</si>
  <si>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</si>
  <si>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</si>
  <si>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</si>
  <si>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</si>
  <si>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</si>
  <si>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</si>
  <si>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</si>
  <si>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</si>
  <si>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</si>
  <si>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</si>
  <si>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</si>
  <si>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</si>
  <si>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</si>
  <si>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</si>
  <si>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</si>
  <si>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</si>
  <si>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</si>
  <si>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</si>
  <si>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</si>
  <si>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</si>
  <si>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</si>
  <si>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</si>
  <si>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</si>
  <si>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</si>
  <si>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</si>
  <si>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</si>
  <si>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</si>
  <si>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</si>
  <si>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</si>
  <si>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</si>
  <si>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</si>
  <si>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</si>
  <si>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</si>
  <si>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</si>
  <si>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</si>
  <si>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</si>
  <si>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</si>
  <si>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</si>
  <si>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</si>
  <si>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</si>
  <si>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</si>
  <si>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</si>
  <si>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</si>
  <si>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</si>
  <si>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</si>
  <si>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</si>
  <si>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</si>
  <si>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</si>
  <si>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</si>
  <si>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</si>
  <si>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</si>
  <si>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</si>
  <si>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</si>
  <si>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</si>
  <si>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</si>
  <si>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</si>
  <si>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</si>
  <si>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</si>
  <si>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</si>
  <si>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</si>
  <si>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</si>
  <si>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</si>
  <si>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</si>
  <si>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</si>
  <si>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</si>
  <si>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</si>
  <si>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</si>
  <si>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</si>
  <si>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</si>
  <si>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</si>
  <si>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</si>
  <si>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</si>
  <si>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</si>
  <si>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</si>
  <si>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</si>
  <si>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</si>
  <si>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</si>
  <si>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</si>
  <si>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</si>
  <si>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</si>
  <si>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</si>
  <si>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</si>
  <si>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</si>
  <si>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</si>
  <si>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</si>
  <si>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</si>
  <si>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</si>
  <si>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</si>
  <si>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</si>
  <si>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</si>
  <si>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</si>
  <si>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</si>
  <si>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</si>
  <si>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</si>
  <si>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</si>
  <si>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</si>
  <si>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</si>
  <si>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</si>
  <si>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</si>
  <si>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</si>
  <si>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</si>
  <si>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</si>
  <si>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</si>
  <si>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</si>
  <si>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</si>
  <si>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</si>
  <si>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</si>
  <si>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</si>
  <si>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</si>
  <si>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</si>
  <si>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</si>
  <si>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</si>
  <si>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</si>
  <si>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</si>
  <si>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</si>
  <si>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</si>
  <si>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</si>
  <si>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</si>
  <si>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</si>
  <si>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</si>
  <si>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</si>
  <si>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</si>
  <si>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</si>
  <si>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</si>
  <si>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</si>
  <si>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</si>
  <si>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</si>
  <si>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</si>
  <si>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</si>
  <si>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</si>
  <si>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</si>
  <si>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</si>
  <si>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</si>
  <si>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</si>
  <si>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</si>
  <si>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</si>
  <si>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</si>
  <si>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</si>
  <si>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</si>
  <si>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</si>
  <si>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</si>
  <si>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</si>
  <si>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</si>
  <si>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</si>
  <si>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</si>
  <si>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</si>
  <si>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</si>
  <si>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</si>
  <si>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</si>
  <si>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</si>
  <si>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</si>
  <si>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</si>
  <si>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</si>
  <si>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</si>
  <si>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</si>
  <si>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</si>
  <si>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</si>
  <si>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</si>
  <si>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</si>
  <si>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</si>
  <si>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</si>
  <si>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</si>
  <si>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</si>
  <si>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</si>
  <si>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</si>
  <si>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</si>
  <si>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</si>
  <si>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</si>
  <si>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</si>
  <si>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</si>
  <si>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</si>
  <si>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</si>
  <si>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</si>
  <si>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</si>
  <si>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</si>
  <si>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</si>
  <si>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</si>
  <si>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</si>
  <si>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</si>
  <si>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</si>
  <si>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</si>
  <si>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</si>
  <si>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</si>
  <si>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</si>
  <si>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</si>
  <si>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</si>
  <si>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</si>
  <si>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</si>
  <si>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</si>
  <si>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</si>
  <si>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</si>
  <si>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</si>
  <si>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</si>
  <si>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</si>
  <si>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</si>
  <si>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</si>
  <si>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</si>
  <si>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</si>
  <si>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</si>
  <si>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</si>
  <si>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</si>
  <si>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</si>
  <si>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</si>
  <si>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</si>
  <si>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</si>
  <si>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</si>
  <si>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</si>
  <si>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</si>
  <si>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</si>
  <si>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</si>
  <si>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</si>
  <si>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</si>
  <si>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</si>
  <si>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</si>
  <si>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</si>
  <si>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</si>
  <si>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</si>
  <si>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</si>
  <si>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</si>
  <si>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</si>
  <si>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</si>
  <si>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</si>
  <si>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</si>
  <si>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</si>
  <si>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</si>
  <si>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</si>
  <si>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</si>
  <si>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</si>
  <si>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</si>
  <si>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</si>
  <si>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</si>
  <si>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</si>
  <si>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</si>
  <si>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</si>
  <si>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</si>
  <si>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</si>
  <si>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</si>
  <si>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</si>
  <si>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</si>
  <si>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</si>
  <si>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</si>
  <si>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</si>
  <si>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</si>
  <si>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</si>
  <si>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</si>
  <si>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</si>
  <si>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</si>
  <si>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</si>
  <si>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</si>
  <si>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</si>
  <si>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</si>
  <si>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</si>
  <si>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</si>
  <si>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</si>
  <si>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</si>
  <si>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</si>
  <si>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</si>
  <si>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</si>
  <si>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</si>
  <si>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</si>
  <si>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</si>
  <si>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</si>
  <si>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</si>
  <si>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</si>
  <si>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</si>
  <si>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</si>
  <si>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</si>
  <si>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</si>
  <si>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</si>
  <si>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</si>
  <si>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</si>
  <si>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</si>
  <si>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</si>
  <si>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</si>
  <si>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</si>
  <si>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</si>
  <si>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</si>
  <si>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</si>
  <si>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</si>
  <si>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</si>
  <si>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</si>
  <si>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</si>
  <si>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</si>
  <si>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</si>
  <si>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</si>
  <si>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</si>
  <si>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</si>
  <si>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</si>
  <si>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</si>
  <si>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</si>
  <si>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</si>
  <si>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</si>
  <si>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</si>
  <si>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</si>
  <si>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</si>
  <si>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</si>
  <si>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</si>
  <si>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</si>
  <si>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</si>
  <si>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</si>
  <si>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</si>
  <si>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</si>
  <si>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</si>
  <si>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</si>
  <si>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</si>
  <si>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</si>
  <si>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</si>
  <si>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</si>
  <si>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</si>
  <si>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</si>
  <si>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</si>
  <si>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</si>
  <si>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</si>
  <si>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</si>
  <si>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</si>
  <si>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</si>
  <si>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</si>
  <si>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</si>
  <si>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</si>
  <si>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</si>
  <si>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</si>
  <si>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</si>
  <si>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</si>
  <si>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</si>
  <si>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</si>
  <si>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</si>
  <si>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</si>
  <si>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</si>
  <si>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</si>
  <si>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</si>
  <si>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</si>
  <si>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</si>
  <si>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</si>
  <si>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</si>
  <si>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</si>
  <si>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</si>
  <si>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</si>
  <si>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</si>
  <si>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</si>
  <si>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</si>
  <si>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</si>
  <si>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</si>
  <si>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</si>
  <si>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</si>
  <si>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</si>
  <si>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</si>
  <si>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</si>
  <si>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</si>
  <si>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</si>
  <si>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</si>
  <si>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</si>
  <si>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</si>
  <si>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</si>
  <si>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</si>
  <si>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</si>
  <si>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</si>
  <si>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</si>
  <si>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</si>
  <si>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</si>
  <si>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</si>
  <si>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</si>
  <si>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</si>
  <si>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</si>
  <si>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</si>
  <si>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</si>
  <si>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</si>
  <si>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</si>
  <si>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</si>
  <si>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</si>
  <si>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</si>
  <si>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</si>
  <si>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</si>
  <si>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</si>
  <si>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</si>
  <si>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</si>
  <si>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</si>
  <si>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</si>
  <si>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</si>
  <si>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</si>
  <si>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</si>
  <si>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</si>
  <si>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</si>
  <si>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</si>
  <si>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</si>
  <si>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</si>
  <si>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</si>
  <si>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</si>
  <si>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</si>
  <si>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</si>
  <si>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</si>
  <si>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</si>
  <si>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</si>
  <si>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</si>
  <si>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</si>
  <si>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</si>
  <si>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</si>
  <si>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</si>
  <si>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</si>
  <si>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</si>
  <si>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</si>
  <si>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</si>
  <si>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</si>
  <si>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</si>
  <si>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</si>
  <si>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</si>
  <si>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</si>
  <si>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</si>
  <si>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</si>
  <si>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</si>
  <si>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</si>
  <si>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</si>
  <si>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</si>
  <si>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</si>
  <si>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</si>
  <si>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</si>
  <si>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</si>
  <si>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</si>
  <si>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</si>
  <si>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</si>
  <si>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</si>
  <si>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</si>
  <si>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</si>
  <si>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</si>
  <si>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</si>
  <si>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</si>
  <si>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</si>
  <si>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</si>
  <si>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</si>
  <si>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</si>
  <si>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</si>
  <si>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</si>
  <si>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</si>
  <si>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</si>
  <si>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</si>
  <si>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</si>
  <si>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</si>
  <si>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</si>
  <si>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</si>
  <si>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</si>
  <si>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</si>
  <si>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</si>
  <si>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</si>
  <si>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</si>
  <si>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</si>
  <si>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</si>
  <si>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</si>
  <si>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</si>
  <si>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</si>
  <si>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</si>
  <si>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</si>
  <si>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</si>
  <si>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</si>
  <si>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</si>
  <si>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</si>
  <si>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</si>
  <si>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</si>
  <si>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</si>
  <si>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</si>
  <si>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</si>
  <si>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</si>
  <si>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</si>
  <si>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</si>
  <si>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</si>
  <si>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</si>
  <si>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</si>
  <si>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</si>
  <si>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</si>
  <si>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</si>
  <si>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</si>
  <si>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</si>
  <si>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</si>
  <si>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</si>
  <si>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</si>
  <si>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</si>
  <si>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</si>
  <si>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</si>
  <si>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</si>
  <si>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</si>
  <si>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</si>
  <si>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</si>
  <si>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</si>
  <si>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</si>
  <si>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</si>
  <si>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</si>
  <si>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</si>
  <si>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</si>
  <si>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</si>
  <si>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</si>
  <si>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</si>
  <si>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</si>
  <si>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</si>
  <si>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</si>
  <si>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</si>
  <si>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</si>
  <si>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</si>
  <si>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</si>
  <si>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</si>
  <si>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</si>
  <si>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</si>
  <si>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</si>
  <si>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</si>
  <si>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</si>
  <si>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</si>
  <si>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</si>
  <si>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</si>
  <si>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</si>
  <si>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</si>
  <si>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</si>
  <si>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</si>
  <si>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</si>
  <si>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</si>
  <si>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</si>
  <si>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</si>
  <si>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</si>
  <si>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</si>
  <si>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</si>
  <si>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</si>
  <si>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</si>
  <si>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</si>
  <si>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</si>
  <si>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</si>
  <si>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</si>
  <si>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</si>
  <si>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</si>
  <si>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</si>
  <si>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</si>
  <si>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</si>
  <si>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</si>
  <si>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</si>
  <si>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</si>
  <si>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</si>
  <si>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</si>
  <si>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</si>
  <si>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</si>
  <si>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</si>
  <si>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</si>
  <si>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</si>
  <si>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</si>
  <si>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</si>
  <si>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</si>
  <si>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</si>
  <si>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</si>
  <si>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</si>
  <si>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</si>
  <si>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</si>
  <si>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</si>
  <si>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</si>
  <si>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</si>
  <si>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</si>
  <si>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</si>
  <si>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</si>
  <si>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</si>
  <si>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</si>
  <si>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</si>
  <si>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</si>
  <si>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</si>
  <si>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</si>
  <si>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</si>
  <si>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</si>
  <si>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</si>
  <si>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</si>
  <si>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</si>
  <si>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</si>
  <si>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</si>
  <si>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</si>
  <si>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</si>
  <si>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</si>
  <si>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</si>
  <si>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</si>
  <si>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</si>
  <si>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</si>
  <si>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</si>
  <si>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</si>
  <si>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</si>
  <si>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</si>
  <si>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</si>
  <si>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</si>
  <si>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</si>
  <si>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</si>
  <si>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</si>
  <si>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</si>
  <si>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</si>
  <si>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</si>
  <si>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</si>
  <si>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</si>
  <si>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</si>
  <si>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</si>
  <si>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</si>
  <si>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</si>
  <si>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</si>
  <si>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</si>
  <si>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</si>
  <si>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</si>
  <si>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</si>
  <si>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</si>
  <si>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</si>
  <si>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</si>
  <si>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</si>
  <si>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</si>
  <si>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</si>
  <si>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</si>
  <si>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</si>
  <si>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</si>
  <si>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</si>
  <si>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</si>
  <si>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</si>
  <si>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</si>
  <si>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</si>
  <si>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</si>
  <si>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</si>
  <si>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</si>
  <si>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</si>
  <si>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</si>
  <si>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</si>
  <si>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</si>
  <si>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</si>
  <si>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</si>
  <si>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</si>
  <si>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</si>
  <si>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</si>
  <si>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</si>
  <si>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</si>
  <si>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</si>
  <si>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</si>
  <si>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</si>
  <si>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</si>
  <si>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</si>
  <si>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</si>
  <si>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</si>
  <si>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</si>
  <si>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</si>
  <si>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</si>
  <si>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</si>
  <si>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</si>
  <si>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</si>
  <si>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</si>
  <si>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</si>
  <si>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</si>
  <si>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</si>
  <si>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</si>
  <si>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</si>
  <si>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</si>
  <si>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</si>
  <si>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</si>
  <si>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</si>
  <si>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</si>
  <si>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</si>
  <si>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</si>
  <si>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</si>
  <si>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</si>
  <si>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</si>
  <si>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</si>
  <si>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</si>
  <si>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</si>
  <si>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</si>
  <si>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</si>
  <si>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</si>
  <si>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</si>
  <si>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</si>
  <si>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</si>
  <si>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</si>
  <si>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</si>
  <si>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</si>
  <si>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</si>
  <si>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</si>
  <si>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</si>
  <si>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</si>
  <si>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</si>
  <si>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</si>
  <si>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</si>
  <si>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</si>
  <si>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</si>
  <si>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</si>
  <si>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</si>
  <si>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</si>
  <si>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</si>
  <si>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</si>
  <si>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</si>
  <si>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</si>
  <si>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</si>
  <si>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</si>
  <si>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</si>
  <si>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</si>
  <si>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</si>
  <si>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</si>
  <si>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</si>
  <si>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</si>
  <si>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</si>
  <si>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</si>
  <si>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</si>
  <si>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</si>
  <si>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</si>
  <si>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</si>
  <si>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</si>
  <si>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</si>
  <si>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</si>
  <si>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</si>
  <si>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</si>
  <si>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</si>
  <si>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</si>
  <si>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</si>
  <si>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</si>
  <si>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</si>
  <si>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</si>
  <si>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</si>
  <si>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</si>
  <si>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</si>
  <si>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</si>
  <si>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</si>
  <si>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</si>
  <si>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</si>
  <si>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</si>
  <si>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</si>
  <si>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</si>
  <si>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</si>
  <si>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</si>
  <si>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</si>
  <si>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</si>
  <si>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</si>
  <si>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</si>
  <si>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</si>
  <si>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</si>
  <si>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</si>
  <si>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</si>
  <si>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</si>
  <si>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</si>
  <si>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</si>
  <si>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</si>
  <si>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</si>
  <si>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</si>
  <si>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</si>
  <si>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</si>
  <si>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</si>
  <si>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</si>
  <si>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</si>
  <si>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</si>
  <si>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</si>
  <si>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</si>
  <si>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</si>
  <si>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</si>
  <si>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</si>
  <si>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</si>
  <si>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</si>
  <si>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</si>
  <si>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</si>
  <si>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</si>
  <si>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</si>
  <si>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</si>
  <si>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</si>
  <si>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</si>
  <si>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</si>
  <si>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</si>
  <si>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</si>
  <si>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</si>
  <si>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</si>
  <si>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</si>
  <si>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</si>
  <si>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</si>
  <si>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</si>
  <si>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</si>
  <si>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</si>
  <si>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</si>
  <si>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</si>
  <si>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</si>
  <si>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</si>
  <si>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</si>
  <si>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</si>
  <si>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</si>
  <si>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</si>
  <si>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</si>
  <si>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</si>
  <si>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</si>
  <si>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</si>
  <si>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</si>
  <si>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</si>
  <si>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</si>
  <si>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</si>
  <si>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</si>
  <si>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</si>
  <si>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</si>
  <si>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</si>
  <si>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</si>
  <si>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</si>
  <si>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</si>
  <si>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</si>
  <si>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</si>
  <si>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</si>
  <si>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</si>
  <si>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</si>
  <si>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</si>
  <si>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</si>
  <si>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</si>
  <si>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</si>
  <si>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</si>
  <si>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</si>
  <si>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</si>
  <si>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</si>
  <si>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</si>
  <si>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</si>
  <si>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</si>
  <si>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</si>
  <si>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</si>
  <si>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</si>
  <si>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</si>
  <si>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</si>
  <si>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</si>
  <si>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</si>
  <si>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</si>
  <si>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</si>
  <si>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</si>
  <si>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</si>
  <si>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</si>
  <si>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</si>
  <si>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</si>
  <si>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</si>
  <si>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</si>
  <si>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</si>
  <si>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</si>
  <si>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</si>
  <si>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</si>
  <si>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</si>
  <si>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</si>
  <si>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</si>
  <si>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</si>
  <si>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</si>
  <si>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</si>
  <si>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</si>
  <si>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</si>
  <si>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</si>
  <si>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</si>
  <si>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</si>
  <si>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</si>
  <si>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</si>
  <si>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</si>
  <si>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</si>
  <si>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</si>
  <si>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</si>
  <si>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</si>
  <si>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</si>
  <si>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</si>
  <si>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</si>
  <si>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</si>
  <si>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</si>
  <si>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</si>
  <si>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</si>
  <si>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</si>
  <si>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</si>
  <si>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</si>
  <si>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</si>
  <si>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</si>
  <si>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</si>
  <si>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</si>
  <si>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</si>
  <si>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</si>
  <si>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</si>
  <si>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</si>
  <si>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</si>
  <si>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</si>
  <si>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</si>
  <si>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</si>
  <si>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</si>
  <si>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</si>
  <si>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</si>
  <si>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</si>
  <si>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</si>
  <si>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</si>
  <si>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</si>
  <si>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</si>
  <si>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</si>
  <si>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</si>
  <si>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</si>
  <si>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</si>
  <si>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</si>
  <si>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</si>
  <si>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</si>
  <si>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</si>
  <si>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</si>
  <si>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</si>
  <si>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</si>
  <si>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</si>
  <si>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</si>
  <si>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</si>
  <si>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</si>
  <si>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</si>
  <si>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</si>
  <si>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</si>
  <si>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</si>
  <si>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</si>
  <si>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</si>
  <si>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</si>
  <si>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</si>
  <si>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</si>
  <si>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</si>
  <si>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</si>
  <si>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</si>
  <si>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</si>
  <si>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</si>
  <si>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</si>
  <si>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</si>
  <si>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</si>
  <si>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</si>
  <si>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</si>
  <si>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</si>
  <si>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</si>
  <si>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</si>
  <si>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</si>
  <si>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</si>
  <si>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</si>
  <si>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</si>
  <si>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</si>
  <si>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</si>
  <si>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</si>
  <si>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</si>
  <si>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</si>
  <si>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</si>
  <si>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</si>
  <si>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</si>
  <si>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</si>
  <si>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</si>
  <si>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</si>
  <si>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</si>
  <si>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</si>
  <si>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</si>
  <si>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</si>
  <si>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</si>
  <si>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</si>
  <si>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</si>
  <si>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</si>
  <si>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</si>
  <si>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</si>
  <si>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</si>
  <si>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</si>
  <si>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</si>
  <si>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</si>
  <si>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</si>
  <si>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</si>
  <si>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</si>
  <si>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</si>
  <si>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</si>
  <si>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</si>
  <si>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</si>
  <si>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</si>
  <si>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</si>
  <si>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</si>
  <si>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</si>
  <si>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</si>
  <si>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</si>
  <si>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</si>
  <si>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</si>
  <si>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</si>
  <si>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</si>
  <si>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</si>
  <si>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</si>
  <si>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</si>
  <si>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</si>
  <si>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</si>
  <si>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</si>
  <si>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</si>
  <si>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</si>
  <si>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</si>
  <si>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</si>
  <si>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</si>
  <si>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</si>
  <si>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</si>
  <si>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</si>
  <si>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</si>
  <si>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</si>
  <si>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</si>
  <si>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</si>
  <si>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</si>
  <si>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</si>
  <si>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</si>
  <si>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</si>
  <si>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</si>
  <si>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</si>
  <si>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</si>
  <si>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</si>
  <si>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</si>
  <si>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</si>
  <si>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</si>
  <si>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</si>
  <si>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</si>
  <si>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</si>
  <si>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</si>
  <si>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</si>
  <si>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</si>
  <si>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</si>
  <si>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</si>
  <si>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</si>
  <si>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</si>
  <si>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</si>
  <si>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</si>
  <si>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</si>
  <si>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</si>
  <si>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</si>
  <si>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</si>
  <si>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</si>
  <si>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</si>
  <si>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</si>
  <si>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</si>
  <si>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</si>
  <si>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</si>
  <si>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</si>
  <si>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</si>
  <si>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</si>
  <si>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</si>
  <si>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</si>
  <si>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</si>
  <si>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</si>
  <si>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</si>
  <si>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</si>
  <si>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</si>
  <si>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</si>
  <si>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</si>
  <si>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</si>
  <si>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</si>
  <si>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</si>
  <si>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</si>
  <si>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</si>
  <si>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</si>
  <si>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</si>
  <si>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</si>
  <si>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</si>
  <si>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</si>
  <si>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</si>
  <si>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</si>
  <si>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</si>
  <si>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</si>
  <si>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</si>
  <si>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</si>
  <si>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</si>
  <si>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</si>
  <si>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</si>
  <si>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</si>
  <si>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</si>
  <si>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</si>
  <si>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</si>
  <si>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</si>
  <si>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</si>
  <si>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</si>
  <si>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</si>
  <si>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</si>
  <si>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</si>
  <si>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</si>
  <si>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</si>
  <si>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</si>
  <si>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</si>
  <si>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</si>
  <si>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</si>
  <si>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</si>
  <si>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</si>
  <si>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</si>
  <si>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</si>
  <si>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</si>
  <si>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</si>
  <si>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</si>
  <si>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</si>
  <si>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</si>
  <si>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</si>
  <si>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</si>
  <si>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</si>
  <si>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</si>
  <si>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</si>
  <si>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</si>
  <si>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</si>
  <si>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</si>
  <si>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</si>
  <si>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</si>
  <si>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</si>
  <si>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</si>
  <si>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</si>
  <si>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</si>
  <si>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</si>
  <si>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</si>
  <si>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</si>
  <si>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</si>
  <si>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</si>
  <si>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</si>
  <si>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</si>
  <si>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</si>
  <si>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</si>
  <si>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</si>
  <si>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</si>
  <si>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</si>
  <si>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</si>
  <si>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</si>
  <si>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</si>
  <si>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</si>
  <si>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</si>
  <si>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</si>
  <si>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</si>
  <si>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</si>
  <si>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</si>
  <si>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</si>
  <si>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</si>
  <si>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</si>
  <si>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</si>
  <si>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</si>
  <si>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</si>
  <si>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</si>
  <si>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</si>
  <si>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</si>
  <si>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</si>
  <si>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</si>
  <si>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</si>
  <si>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</si>
  <si>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</si>
  <si>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</si>
  <si>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</si>
  <si>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</si>
  <si>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</si>
  <si>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</si>
  <si>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</si>
  <si>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</si>
  <si>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</si>
  <si>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</si>
  <si>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</si>
  <si>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</si>
  <si>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</si>
  <si>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</si>
  <si>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</si>
  <si>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</si>
  <si>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</si>
  <si>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</si>
  <si>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</si>
  <si>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</si>
  <si>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</si>
  <si>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</si>
  <si>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</si>
  <si>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</si>
  <si>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</si>
  <si>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</si>
  <si>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</si>
  <si>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</si>
  <si>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</si>
  <si>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</si>
  <si>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</si>
  <si>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</si>
  <si>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</si>
  <si>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</si>
  <si>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</si>
  <si>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</si>
  <si>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</si>
  <si>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</si>
  <si>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</si>
  <si>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</si>
  <si>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</si>
  <si>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</si>
  <si>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</si>
  <si>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</si>
  <si>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</si>
  <si>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</si>
  <si>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</si>
  <si>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</si>
  <si>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</si>
  <si>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</si>
  <si>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</si>
  <si>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</si>
  <si>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</si>
  <si>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</si>
  <si>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</si>
  <si>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</si>
  <si>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</si>
  <si>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</si>
  <si>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</si>
  <si>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</si>
  <si>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</si>
  <si>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</si>
  <si>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</si>
  <si>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</si>
  <si>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</si>
  <si>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</si>
  <si>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</si>
  <si>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</si>
  <si>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</si>
  <si>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</si>
  <si>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</si>
  <si>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</si>
  <si>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</si>
  <si>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</si>
  <si>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</si>
  <si>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</si>
  <si>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</si>
  <si>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</si>
  <si>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</si>
  <si>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</si>
  <si>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</si>
  <si>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</si>
  <si>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</si>
  <si>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</si>
  <si>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</si>
  <si>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</si>
  <si>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</si>
  <si>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</si>
  <si>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</si>
  <si>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</si>
  <si>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</si>
  <si>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</si>
  <si>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</si>
  <si>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</si>
  <si>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</si>
  <si>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</si>
  <si>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</si>
  <si>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</si>
  <si>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</si>
  <si>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</si>
  <si>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</si>
  <si>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</si>
  <si>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</si>
  <si>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</si>
  <si>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</si>
  <si>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</si>
  <si>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</si>
  <si>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</si>
  <si>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</si>
  <si>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</si>
  <si>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</si>
  <si>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</si>
  <si>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</si>
  <si>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</si>
  <si>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</si>
  <si>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</si>
  <si>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</si>
  <si>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</si>
  <si>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</si>
  <si>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</si>
  <si>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</si>
  <si>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</si>
  <si>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</si>
  <si>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</si>
  <si>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</si>
  <si>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</si>
  <si>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</si>
  <si>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</si>
  <si>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</si>
  <si>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</si>
  <si>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</si>
  <si>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</si>
  <si>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</si>
  <si>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</si>
  <si>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</si>
  <si>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</si>
  <si>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</si>
  <si>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</si>
  <si>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</si>
  <si>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</si>
  <si>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</si>
  <si>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</si>
  <si>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</si>
  <si>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</si>
  <si>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</si>
  <si>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</si>
  <si>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</si>
  <si>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</si>
  <si>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</si>
  <si>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</si>
  <si>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</si>
  <si>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</si>
  <si>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</si>
  <si>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</si>
  <si>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</si>
  <si>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</si>
  <si>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</si>
  <si>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</si>
  <si>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</si>
  <si>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</si>
  <si>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</si>
  <si>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</si>
  <si>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</si>
  <si>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</si>
  <si>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</si>
  <si>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</si>
  <si>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</si>
  <si>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</si>
  <si>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</si>
  <si>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</si>
  <si>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</si>
  <si>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</si>
  <si>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</si>
  <si>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</si>
  <si>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</si>
  <si>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</si>
  <si>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</si>
  <si>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</si>
  <si>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</si>
  <si>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</si>
  <si>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</si>
  <si>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</si>
  <si>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</si>
  <si>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</si>
  <si>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</si>
  <si>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</si>
  <si>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</si>
  <si>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</si>
  <si>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</si>
  <si>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</si>
  <si>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</si>
  <si>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</si>
  <si>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</si>
  <si>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</si>
  <si>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</si>
  <si>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</si>
  <si>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</si>
  <si>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</si>
  <si>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</si>
  <si>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</si>
  <si>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</si>
  <si>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</si>
  <si>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</si>
  <si>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</si>
  <si>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</si>
  <si>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</si>
  <si>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</si>
  <si>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</si>
  <si>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</si>
  <si>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</si>
  <si>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</si>
  <si>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</si>
  <si>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</si>
  <si>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</si>
  <si>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</si>
  <si>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</si>
  <si>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</si>
  <si>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</si>
  <si>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</si>
  <si>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</si>
  <si>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</si>
  <si>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</si>
  <si>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</si>
  <si>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</si>
  <si>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</si>
  <si>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</si>
  <si>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</si>
  <si>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</si>
  <si>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</si>
  <si>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</si>
  <si>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</si>
  <si>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</si>
  <si>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</si>
  <si>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</si>
  <si>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</si>
  <si>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</si>
  <si>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</si>
  <si>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</si>
  <si>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</si>
  <si>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</si>
  <si>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</si>
  <si>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</si>
  <si>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</si>
  <si>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</si>
  <si>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</si>
  <si>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</si>
  <si>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</si>
  <si>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</si>
  <si>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</si>
  <si>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</si>
  <si>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</si>
  <si>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</si>
  <si>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</si>
  <si>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</si>
  <si>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</si>
  <si>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</si>
  <si>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</si>
  <si>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</si>
  <si>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</si>
  <si>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</si>
  <si>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</si>
  <si>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</si>
  <si>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</si>
  <si>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</si>
  <si>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</si>
  <si>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</si>
  <si>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</si>
  <si>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</si>
  <si>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</si>
  <si>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</si>
  <si>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</si>
  <si>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</si>
  <si>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</si>
  <si>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</si>
  <si>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</si>
  <si>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</si>
  <si>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</si>
  <si>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</si>
  <si>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</si>
  <si>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</si>
  <si>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</si>
  <si>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</si>
  <si>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</si>
  <si>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</si>
  <si>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</si>
  <si>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</si>
  <si>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</si>
  <si>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</si>
  <si>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</si>
  <si>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</si>
  <si>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</si>
  <si>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</si>
  <si>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</si>
  <si>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</si>
  <si>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</si>
  <si>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</si>
  <si>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</si>
  <si>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</si>
  <si>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</si>
  <si>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</si>
  <si>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</si>
  <si>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</si>
  <si>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</si>
  <si>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</si>
  <si>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</si>
  <si>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</si>
  <si>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</si>
  <si>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</si>
  <si>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</si>
  <si>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</si>
  <si>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</si>
  <si>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</si>
  <si>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</si>
  <si>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</si>
  <si>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</si>
  <si>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</si>
  <si>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</si>
  <si>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</si>
  <si>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</si>
  <si>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</si>
  <si>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</si>
  <si>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</si>
  <si>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</si>
  <si>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</si>
  <si>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</si>
  <si>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</si>
  <si>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</si>
  <si>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</si>
  <si>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</si>
  <si>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</si>
  <si>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</si>
  <si>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</si>
  <si>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</si>
  <si>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</si>
  <si>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</si>
  <si>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</si>
  <si>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</si>
  <si>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</si>
  <si>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</si>
  <si>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</si>
  <si>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</si>
  <si>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</si>
  <si>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</si>
  <si>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</si>
  <si>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</si>
  <si>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</si>
  <si>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</si>
  <si>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</si>
  <si>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</si>
  <si>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</si>
  <si>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</si>
  <si>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</si>
  <si>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</si>
  <si>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</si>
  <si>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</si>
  <si>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</si>
  <si>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</si>
  <si>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</si>
  <si>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</si>
  <si>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</si>
  <si>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</si>
  <si>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</si>
  <si>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</si>
  <si>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</si>
  <si>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</si>
  <si>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</si>
  <si>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</si>
  <si>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</si>
  <si>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</si>
  <si>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</si>
  <si>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</si>
  <si>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</si>
  <si>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</si>
  <si>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</si>
  <si>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</si>
  <si>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</si>
  <si>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</si>
  <si>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</si>
  <si>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</si>
  <si>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</si>
  <si>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</si>
  <si>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</si>
  <si>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</si>
  <si>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</si>
  <si>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</si>
  <si>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</si>
  <si>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</si>
  <si>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</si>
  <si>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</si>
  <si>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</si>
  <si>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</si>
  <si>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</si>
  <si>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</si>
  <si>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</si>
  <si>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</si>
  <si>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</si>
  <si>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</si>
  <si>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</si>
  <si>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</si>
  <si>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</si>
  <si>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</si>
  <si>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</si>
  <si>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</si>
  <si>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</si>
  <si>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</si>
  <si>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</si>
  <si>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</si>
  <si>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</si>
  <si>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</si>
  <si>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</si>
  <si>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</si>
  <si>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</si>
  <si>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</si>
  <si>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</si>
  <si>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</si>
  <si>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</si>
  <si>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</si>
  <si>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</si>
  <si>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</si>
  <si>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</si>
  <si>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</si>
  <si>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</si>
  <si>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</si>
  <si>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</si>
  <si>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</si>
  <si>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</si>
  <si>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</si>
  <si>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</si>
  <si>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</si>
  <si>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</si>
  <si>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</si>
  <si>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</si>
  <si>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</si>
  <si>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</si>
  <si>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</si>
  <si>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</si>
  <si>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</si>
  <si>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</si>
  <si>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</si>
  <si>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</si>
  <si>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</si>
  <si>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</si>
  <si>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</si>
  <si>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</si>
  <si>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</si>
  <si>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</si>
  <si>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</si>
  <si>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</si>
  <si>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</si>
  <si>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</si>
  <si>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</si>
  <si>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</si>
  <si>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</si>
  <si>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</si>
  <si>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</si>
  <si>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</si>
  <si>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</si>
  <si>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</si>
  <si>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</si>
  <si>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</si>
  <si>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</si>
  <si>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</si>
  <si>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</si>
  <si>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</si>
  <si>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</si>
  <si>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</si>
  <si>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</si>
  <si>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</si>
  <si>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</si>
  <si>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</si>
  <si>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</si>
  <si>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</si>
  <si>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</si>
  <si>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</si>
  <si>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</si>
  <si>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</si>
  <si>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</si>
  <si>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</si>
  <si>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</si>
  <si>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</si>
  <si>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</si>
  <si>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</si>
  <si>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</si>
  <si>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</si>
  <si>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</si>
  <si>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</si>
  <si>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</si>
  <si>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</si>
  <si>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</si>
  <si>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</si>
  <si>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</si>
  <si>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</si>
  <si>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</si>
  <si>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</si>
  <si>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</si>
  <si>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</si>
  <si>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</si>
  <si>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</si>
  <si>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</si>
  <si>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</si>
  <si>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</si>
  <si>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</si>
  <si>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</si>
  <si>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</si>
  <si>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</si>
  <si>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</si>
  <si>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</si>
  <si>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</si>
  <si>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</si>
  <si>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</si>
  <si>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</si>
  <si>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</si>
  <si>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</si>
  <si>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</si>
  <si>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</si>
  <si>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</si>
  <si>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</si>
  <si>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</si>
  <si>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</si>
  <si>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</si>
  <si>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</si>
  <si>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</si>
  <si>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</si>
  <si>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</si>
  <si>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</si>
  <si>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</si>
  <si>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</si>
  <si>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</si>
  <si>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</si>
  <si>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</si>
  <si>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</si>
  <si>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</si>
  <si>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</si>
  <si>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</si>
  <si>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</si>
  <si>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</si>
  <si>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</si>
  <si>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</si>
  <si>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</si>
  <si>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</si>
  <si>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</si>
  <si>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</si>
  <si>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</si>
  <si>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</si>
  <si>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</si>
  <si>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</si>
  <si>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</si>
  <si>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</si>
  <si>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</si>
  <si>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</si>
  <si>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</si>
  <si>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</si>
  <si>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</si>
  <si>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</si>
  <si>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</si>
  <si>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</si>
  <si>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</si>
  <si>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</si>
  <si>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</si>
  <si>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</si>
  <si>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</si>
  <si>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</si>
  <si>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</si>
  <si>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</si>
  <si>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</si>
  <si>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</si>
  <si>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</si>
  <si>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</si>
  <si>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</si>
  <si>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</si>
  <si>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</si>
  <si>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</si>
  <si>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</si>
  <si>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</si>
  <si>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</si>
  <si>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</si>
  <si>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</si>
  <si>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</si>
  <si>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</si>
  <si>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</si>
  <si>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</si>
  <si>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</si>
  <si>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</si>
  <si>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</si>
  <si>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</si>
  <si>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</si>
  <si>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</si>
  <si>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</si>
  <si>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</si>
  <si>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</si>
  <si>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</si>
  <si>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</si>
  <si>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</si>
  <si>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</si>
  <si>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</si>
  <si>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</si>
  <si>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</si>
  <si>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</si>
  <si>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</si>
  <si>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</si>
  <si>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</si>
  <si>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</si>
  <si>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</si>
  <si>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</si>
  <si>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</si>
  <si>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</si>
  <si>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</si>
  <si>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</si>
  <si>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</si>
  <si>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</si>
  <si>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</si>
  <si>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</si>
  <si>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</si>
  <si>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</si>
  <si>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</si>
  <si>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</si>
  <si>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</si>
  <si>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</si>
  <si>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</si>
  <si>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</si>
  <si>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</si>
  <si>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</si>
  <si>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</si>
  <si>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</si>
  <si>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</si>
  <si>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</si>
  <si>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</si>
  <si>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</si>
  <si>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</si>
  <si>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</si>
  <si>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</si>
  <si>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</si>
  <si>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</si>
  <si>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</si>
  <si>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</si>
  <si>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</si>
  <si>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</si>
  <si>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</si>
  <si>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</si>
  <si>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</si>
  <si>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</si>
  <si>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</si>
  <si>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</si>
  <si>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</si>
  <si>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</si>
  <si>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</si>
  <si>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</si>
  <si>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</si>
  <si>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</si>
  <si>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</si>
  <si>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</si>
  <si>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</si>
  <si>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</si>
  <si>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</si>
  <si>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</si>
  <si>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</si>
  <si>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</si>
  <si>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</si>
  <si>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</si>
  <si>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</si>
  <si>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</si>
  <si>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</si>
  <si>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</si>
  <si>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</si>
  <si>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</si>
  <si>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</si>
  <si>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</si>
  <si>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</si>
  <si>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</si>
  <si>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</si>
  <si>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</si>
  <si>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</si>
  <si>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</si>
  <si>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</si>
  <si>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</si>
  <si>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</si>
  <si>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</si>
  <si>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</si>
  <si>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</si>
  <si>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</si>
  <si>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</si>
  <si>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</si>
  <si>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</si>
  <si>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</si>
  <si>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</si>
  <si>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</si>
  <si>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</si>
  <si>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</si>
  <si>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</si>
  <si>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</si>
  <si>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</si>
  <si>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</si>
  <si>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</si>
  <si>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</si>
  <si>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</si>
  <si>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</si>
  <si>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</si>
  <si>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</si>
  <si>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</si>
  <si>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</si>
  <si>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</si>
  <si>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</si>
  <si>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</si>
  <si>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</si>
  <si>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</si>
  <si>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</si>
  <si>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</si>
  <si>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</si>
  <si>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</si>
  <si>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</si>
  <si>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</si>
  <si>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</si>
  <si>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</si>
  <si>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</si>
  <si>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</si>
  <si>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</si>
  <si>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</si>
  <si>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</si>
  <si>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</si>
  <si>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</si>
  <si>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</si>
  <si>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</si>
  <si>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</si>
  <si>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</si>
  <si>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</si>
  <si>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</si>
  <si>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</si>
  <si>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</si>
  <si>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</si>
  <si>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</si>
  <si>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</si>
  <si>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</si>
  <si>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</si>
  <si>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</si>
  <si>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</si>
  <si>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</si>
  <si>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</si>
  <si>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</si>
  <si>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</si>
  <si>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</si>
  <si>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</si>
  <si>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</si>
  <si>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</si>
  <si>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</si>
  <si>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</si>
  <si>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</si>
  <si>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</si>
  <si>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</si>
  <si>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</si>
  <si>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</si>
  <si>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</si>
  <si>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</si>
  <si>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</si>
  <si>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</si>
  <si>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</si>
  <si>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</si>
  <si>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</si>
  <si>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</si>
  <si>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</si>
  <si>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</si>
  <si>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</si>
  <si>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</si>
  <si>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</si>
  <si>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</si>
  <si>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</si>
  <si>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</si>
  <si>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</si>
  <si>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</si>
  <si>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</si>
  <si>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</si>
  <si>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</si>
  <si>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</si>
  <si>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</si>
  <si>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</si>
  <si>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</si>
  <si>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</si>
  <si>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</si>
  <si>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</si>
  <si>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</si>
  <si>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</si>
  <si>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</si>
  <si>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</si>
  <si>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</si>
  <si>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</si>
  <si>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</si>
  <si>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</si>
  <si>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</si>
  <si>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</si>
  <si>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</si>
  <si>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</si>
  <si>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</si>
  <si>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</si>
  <si>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</si>
  <si>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</si>
  <si>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</si>
  <si>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</si>
  <si>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</si>
  <si>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</si>
  <si>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</si>
  <si>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</si>
  <si>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</si>
  <si>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</si>
  <si>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</si>
  <si>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</si>
  <si>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</si>
  <si>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</si>
  <si>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</si>
  <si>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</si>
  <si>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</si>
  <si>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</si>
  <si>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</si>
  <si>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</si>
  <si>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</si>
  <si>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</si>
  <si>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</si>
  <si>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</si>
  <si>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</si>
  <si>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</si>
  <si>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</si>
  <si>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</si>
  <si>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</si>
  <si>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</si>
  <si>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</si>
  <si>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</si>
  <si>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</si>
  <si>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</si>
  <si>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</si>
  <si>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</si>
  <si>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</si>
  <si>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</si>
  <si>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</si>
  <si>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</si>
  <si>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</si>
  <si>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</si>
  <si>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</si>
  <si>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</si>
  <si>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</si>
  <si>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</si>
  <si>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</si>
  <si>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</si>
  <si>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</si>
  <si>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</si>
  <si>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</si>
  <si>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</si>
  <si>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</si>
  <si>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</si>
  <si>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</si>
  <si>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</si>
  <si>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</si>
  <si>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</si>
  <si>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</si>
  <si>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</si>
  <si>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</si>
  <si>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</si>
  <si>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</si>
  <si>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</si>
  <si>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</si>
  <si>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</si>
  <si>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</si>
  <si>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</si>
  <si>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</si>
  <si>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</si>
  <si>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</si>
  <si>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</si>
  <si>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</si>
  <si>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</si>
  <si>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</si>
  <si>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</si>
  <si>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</si>
  <si>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</si>
  <si>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</si>
  <si>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</si>
  <si>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</si>
  <si>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</si>
  <si>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</si>
  <si>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</si>
  <si>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</si>
  <si>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</si>
  <si>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</si>
  <si>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</si>
  <si>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</si>
  <si>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</si>
  <si>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</si>
  <si>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</si>
  <si>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</si>
  <si>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</si>
  <si>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</si>
  <si>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</si>
  <si>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</si>
  <si>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</si>
  <si>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</si>
  <si>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</si>
  <si>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</si>
  <si>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</si>
  <si>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</si>
  <si>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</si>
  <si>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</si>
  <si>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</si>
  <si>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</si>
  <si>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</si>
  <si>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</si>
  <si>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</si>
  <si>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</si>
  <si>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</si>
  <si>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</si>
  <si>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</si>
  <si>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</si>
  <si>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</si>
  <si>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</si>
  <si>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</si>
  <si>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</si>
  <si>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</si>
  <si>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</si>
  <si>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</si>
  <si>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</si>
  <si>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</si>
  <si>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</si>
  <si>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</si>
  <si>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</si>
  <si>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</si>
  <si>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</si>
  <si>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</si>
  <si>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</si>
  <si>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</si>
  <si>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</si>
  <si>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</si>
  <si>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</si>
  <si>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</si>
  <si>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</si>
  <si>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</si>
  <si>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</si>
  <si>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</si>
  <si>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</si>
  <si>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</si>
  <si>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</si>
  <si>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</si>
  <si>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</si>
  <si>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</si>
  <si>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</si>
  <si>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</si>
  <si>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</si>
  <si>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</si>
  <si>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</si>
  <si>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</si>
  <si>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</si>
  <si>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</si>
  <si>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</si>
  <si>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</si>
  <si>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</si>
  <si>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</si>
  <si>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</si>
  <si>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</si>
  <si>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</si>
  <si>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</si>
  <si>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</si>
  <si>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</si>
  <si>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</si>
  <si>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</si>
  <si>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</si>
  <si>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</si>
  <si>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</si>
  <si>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</si>
  <si>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</si>
  <si>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</si>
  <si>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</si>
  <si>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</si>
  <si>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</si>
  <si>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</si>
  <si>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</si>
  <si>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</si>
  <si>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</si>
  <si>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</si>
  <si>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</si>
  <si>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</si>
  <si>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</si>
  <si>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</si>
  <si>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</si>
  <si>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</si>
  <si>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</si>
  <si>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</si>
  <si>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</si>
  <si>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</si>
  <si>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</si>
  <si>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</si>
  <si>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</si>
  <si>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</si>
  <si>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</si>
  <si>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</si>
  <si>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</si>
  <si>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</si>
  <si>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</si>
  <si>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</si>
  <si>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</si>
  <si>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</si>
  <si>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</si>
  <si>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</si>
  <si>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</si>
  <si>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</si>
  <si>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</si>
  <si>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</si>
  <si>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</si>
  <si>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</si>
  <si>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</si>
  <si>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</si>
  <si>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</si>
  <si>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</si>
  <si>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</si>
  <si>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</si>
  <si>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</si>
  <si>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</si>
  <si>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</si>
  <si>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</si>
  <si>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</si>
  <si>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</si>
  <si>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</si>
  <si>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</si>
  <si>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</si>
  <si>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</si>
  <si>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</si>
  <si>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</si>
  <si>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</si>
  <si>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</si>
  <si>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</si>
  <si>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</si>
  <si>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</si>
  <si>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</si>
  <si>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</si>
  <si>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</si>
  <si>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</si>
  <si>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</si>
  <si>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</si>
  <si>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</si>
  <si>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</si>
  <si>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</si>
  <si>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</si>
  <si>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</si>
  <si>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</si>
  <si>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</si>
  <si>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</si>
  <si>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</si>
  <si>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</si>
  <si>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</si>
  <si>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</si>
  <si>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</si>
  <si>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</si>
  <si>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</si>
  <si>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</si>
  <si>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</si>
  <si>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</si>
  <si>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</si>
  <si>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</si>
  <si>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</si>
  <si>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</si>
  <si>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</si>
  <si>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</si>
  <si>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</si>
  <si>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</si>
  <si>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</si>
  <si>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</si>
  <si>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</si>
  <si>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</si>
  <si>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</si>
  <si>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</si>
  <si>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</si>
  <si>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</si>
  <si>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</si>
  <si>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</si>
  <si>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</si>
  <si>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</si>
  <si>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</si>
  <si>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</si>
  <si>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</si>
  <si>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</si>
  <si>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</si>
  <si>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</si>
  <si>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</si>
  <si>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</si>
  <si>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</si>
  <si>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</si>
  <si>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</si>
  <si>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</si>
  <si>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</si>
  <si>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</si>
  <si>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</si>
  <si>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</si>
  <si>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</si>
  <si>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</si>
  <si>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</si>
  <si>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</si>
  <si>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</si>
  <si>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</si>
  <si>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</si>
  <si>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</si>
  <si>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</si>
  <si>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</si>
  <si>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</si>
  <si>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</si>
  <si>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</si>
  <si>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</si>
  <si>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</si>
  <si>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</si>
  <si>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</si>
  <si>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</si>
  <si>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</si>
  <si>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</si>
  <si>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</si>
  <si>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</si>
  <si>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</si>
  <si>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</si>
  <si>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</si>
  <si>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</si>
  <si>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</si>
  <si>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</si>
  <si>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</si>
  <si>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</si>
  <si>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</si>
  <si>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</si>
  <si>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</si>
  <si>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</si>
  <si>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</si>
  <si>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</si>
  <si>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</si>
  <si>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</si>
  <si>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</si>
  <si>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</si>
  <si>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</si>
  <si>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</si>
  <si>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</si>
  <si>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</si>
  <si>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</si>
  <si>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</si>
  <si>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</si>
  <si>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</si>
  <si>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</si>
  <si>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</si>
  <si>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</si>
  <si>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</si>
  <si>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</si>
  <si>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</si>
  <si>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</si>
  <si>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</si>
  <si>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</si>
  <si>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</si>
  <si>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</si>
  <si>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</si>
  <si>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</si>
  <si>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</si>
  <si>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</si>
  <si>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</si>
  <si>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</si>
  <si>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</si>
  <si>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</si>
  <si>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</si>
  <si>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</si>
  <si>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</si>
  <si>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</si>
  <si>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</si>
  <si>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</si>
  <si>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</si>
  <si>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</si>
  <si>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</si>
  <si>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</si>
  <si>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</si>
  <si>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</si>
  <si>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</si>
  <si>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</si>
  <si>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</si>
  <si>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</si>
  <si>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</si>
  <si>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</si>
  <si>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</si>
  <si>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</si>
  <si>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</si>
  <si>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</si>
  <si>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</si>
  <si>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</si>
  <si>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</si>
  <si>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</si>
  <si>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</si>
  <si>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</si>
  <si>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</si>
  <si>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</si>
  <si>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</si>
  <si>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</si>
  <si>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</si>
  <si>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</si>
  <si>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</si>
  <si>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</si>
  <si>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</si>
  <si>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</si>
  <si>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</si>
  <si>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</si>
  <si>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</si>
  <si>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</si>
  <si>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</si>
  <si>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</si>
  <si>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</si>
  <si>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</si>
  <si>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</si>
  <si>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</si>
  <si>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</si>
  <si>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</si>
  <si>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</si>
  <si>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</si>
  <si>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</si>
  <si>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</si>
  <si>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</si>
  <si>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</si>
  <si>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</si>
  <si>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</si>
  <si>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</si>
  <si>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</si>
  <si>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</si>
  <si>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</si>
  <si>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</si>
  <si>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</si>
  <si>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</si>
  <si>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</si>
  <si>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</si>
  <si>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</si>
  <si>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</si>
  <si>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</si>
  <si>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</si>
  <si>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</si>
  <si>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</si>
  <si>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</si>
  <si>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</si>
  <si>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</si>
  <si>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</si>
  <si>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</si>
  <si>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</si>
  <si>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</si>
  <si>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</si>
  <si>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</si>
  <si>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</si>
  <si>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</si>
  <si>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</si>
  <si>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</si>
  <si>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</si>
  <si>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</si>
  <si>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</si>
  <si>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</si>
  <si>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</si>
  <si>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</si>
  <si>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</si>
  <si>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</si>
  <si>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</si>
  <si>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</si>
  <si>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</si>
  <si>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</si>
  <si>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</si>
  <si>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</si>
  <si>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</si>
  <si>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</si>
  <si>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</si>
  <si>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</si>
  <si>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</si>
  <si>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</si>
  <si>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</si>
  <si>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</si>
  <si>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</si>
  <si>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</si>
  <si>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</si>
  <si>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</si>
  <si>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</si>
  <si>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</si>
  <si>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</si>
  <si>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</si>
  <si>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</si>
  <si>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</si>
  <si>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</si>
  <si>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</si>
  <si>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</si>
  <si>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</si>
  <si>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</si>
  <si>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</si>
  <si>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</si>
  <si>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</si>
  <si>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</si>
  <si>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</si>
  <si>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</si>
  <si>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</si>
  <si>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</si>
  <si>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</si>
  <si>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</si>
  <si>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</si>
  <si>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</si>
  <si>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</si>
  <si>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</si>
  <si>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</si>
  <si>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</si>
  <si>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</si>
  <si>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</si>
  <si>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</si>
  <si>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</si>
  <si>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</si>
  <si>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</si>
  <si>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</si>
  <si>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</si>
  <si>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</si>
  <si>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</si>
  <si>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</si>
  <si>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</si>
  <si>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</si>
  <si>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</si>
  <si>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</si>
  <si>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</si>
  <si>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</si>
  <si>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</si>
  <si>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</si>
  <si>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</si>
  <si>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</si>
  <si>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</si>
  <si>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</si>
  <si>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</si>
  <si>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</si>
  <si>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</si>
  <si>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</si>
  <si>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</si>
  <si>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</si>
  <si>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</si>
  <si>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</si>
  <si>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</si>
  <si>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</si>
  <si>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</si>
  <si>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</si>
  <si>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</si>
  <si>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</si>
  <si>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</si>
  <si>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</si>
  <si>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</si>
  <si>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</si>
  <si>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</si>
  <si>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</si>
  <si>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</si>
  <si>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</si>
  <si>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</si>
  <si>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</si>
  <si>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</si>
  <si>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</si>
  <si>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</si>
  <si>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</si>
  <si>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</si>
  <si>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</si>
  <si>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</si>
  <si>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</si>
  <si>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</si>
  <si>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</si>
  <si>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</si>
  <si>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</si>
  <si>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</si>
  <si>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</si>
  <si>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</si>
  <si>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</si>
  <si>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</si>
  <si>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</si>
  <si>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</si>
  <si>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</si>
  <si>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</si>
  <si>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</si>
  <si>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</si>
  <si>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</si>
  <si>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</si>
  <si>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</si>
  <si>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</si>
  <si>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</si>
  <si>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</si>
  <si>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</si>
  <si>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</si>
  <si>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</si>
  <si>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</si>
  <si>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</si>
  <si>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</si>
  <si>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</si>
  <si>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</si>
  <si>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</si>
  <si>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</si>
  <si>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</si>
  <si>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</si>
  <si>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</si>
  <si>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</si>
  <si>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</si>
  <si>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</si>
  <si>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</si>
  <si>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</si>
  <si>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</si>
  <si>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</si>
  <si>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</si>
  <si>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</si>
  <si>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</si>
  <si>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</si>
  <si>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</si>
  <si>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</si>
  <si>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</si>
  <si>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</si>
  <si>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</si>
  <si>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</si>
  <si>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</si>
  <si>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</si>
  <si>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</si>
  <si>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</si>
  <si>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</si>
  <si>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</si>
  <si>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</si>
  <si>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</si>
  <si>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</si>
  <si>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</si>
  <si>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</si>
  <si>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</si>
  <si>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</si>
  <si>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</si>
  <si>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</si>
  <si>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</si>
  <si>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</si>
  <si>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</si>
  <si>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</si>
  <si>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</si>
  <si>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</si>
  <si>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</si>
  <si>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</si>
  <si>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</si>
  <si>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</si>
  <si>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</si>
  <si>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</si>
  <si>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</si>
  <si>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</si>
  <si>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</si>
  <si>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</si>
  <si>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</si>
  <si>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</si>
  <si>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</si>
  <si>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</si>
  <si>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</si>
  <si>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</si>
  <si>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</si>
  <si>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</si>
  <si>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</si>
  <si>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</si>
  <si>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</si>
  <si>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</si>
  <si>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</si>
  <si>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</si>
  <si>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</si>
  <si>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</si>
  <si>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</si>
  <si>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</si>
  <si>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</si>
  <si>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</si>
  <si>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</si>
  <si>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</si>
  <si>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</si>
  <si>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</si>
  <si>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</si>
  <si>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</si>
  <si>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</si>
  <si>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</si>
  <si>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</si>
  <si>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</si>
  <si>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</si>
  <si>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</si>
  <si>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</si>
  <si>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</si>
  <si>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</si>
  <si>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</si>
  <si>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</si>
  <si>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</si>
  <si>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</si>
  <si>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</si>
  <si>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</si>
  <si>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</si>
  <si>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</si>
  <si>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</si>
  <si>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</si>
  <si>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</si>
  <si>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</si>
  <si>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</si>
  <si>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</si>
  <si>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</si>
  <si>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</si>
  <si>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</si>
  <si>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</si>
  <si>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</si>
  <si>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</si>
  <si>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</si>
  <si>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</si>
  <si>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</si>
  <si>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</si>
  <si>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</si>
  <si>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</si>
  <si>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</si>
  <si>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</si>
  <si>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</si>
  <si>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</si>
  <si>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</si>
  <si>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</si>
  <si>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</si>
  <si>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</si>
  <si>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</si>
  <si>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</si>
  <si>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</si>
  <si>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</si>
  <si>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</si>
  <si>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</si>
  <si>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</si>
  <si>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</si>
  <si>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</si>
  <si>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</si>
  <si>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</si>
  <si>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</si>
  <si>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</si>
  <si>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</si>
  <si>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</si>
  <si>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</si>
  <si>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</si>
  <si>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</si>
  <si>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</si>
  <si>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</si>
  <si>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</si>
  <si>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</si>
  <si>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</si>
  <si>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</si>
  <si>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</si>
  <si>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</si>
  <si>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</si>
  <si>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</si>
  <si>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</si>
  <si>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</si>
  <si>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</si>
  <si>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</si>
  <si>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</si>
  <si>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</si>
  <si>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</si>
  <si>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</si>
  <si>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</si>
  <si>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</si>
  <si>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</si>
  <si>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</si>
  <si>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</si>
  <si>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</si>
  <si>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</si>
  <si>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</si>
  <si>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</si>
  <si>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</si>
  <si>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</si>
  <si>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</si>
  <si>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</si>
  <si>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</si>
  <si>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</si>
  <si>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</si>
  <si>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</si>
  <si>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</si>
  <si>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</si>
  <si>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</si>
  <si>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</si>
  <si>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</si>
  <si>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</si>
  <si>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</si>
  <si>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</si>
  <si>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</si>
  <si>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</si>
  <si>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</si>
  <si>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</si>
  <si>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</si>
  <si>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</si>
  <si>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</si>
  <si>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</si>
  <si>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</si>
  <si>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</si>
  <si>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</si>
  <si>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</si>
  <si>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</si>
  <si>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</si>
  <si>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</si>
  <si>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</si>
  <si>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</si>
  <si>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</si>
  <si>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</si>
  <si>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</si>
  <si>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</si>
  <si>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</si>
  <si>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</si>
  <si>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</si>
  <si>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</si>
  <si>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</si>
  <si>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</si>
  <si>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</si>
  <si>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</si>
  <si>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</si>
  <si>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</si>
  <si>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</si>
  <si>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</si>
  <si>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</si>
  <si>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</si>
  <si>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</si>
  <si>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</si>
  <si>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</si>
  <si>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</si>
  <si>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</si>
  <si>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</si>
  <si>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</si>
  <si>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</si>
  <si>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</si>
  <si>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</si>
  <si>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</si>
  <si>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</si>
  <si>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</si>
  <si>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</si>
  <si>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</si>
  <si>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</si>
  <si>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</si>
  <si>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</si>
  <si>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</si>
  <si>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</si>
  <si>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</si>
  <si>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</si>
  <si>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</si>
  <si>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</si>
  <si>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</si>
  <si>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</si>
  <si>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</si>
  <si>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</si>
  <si>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</si>
  <si>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</si>
  <si>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</si>
  <si>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</si>
  <si>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</si>
  <si>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</si>
  <si>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</si>
  <si>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</si>
  <si>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</si>
  <si>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</si>
  <si>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</si>
  <si>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</si>
  <si>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</si>
  <si>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</si>
  <si>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</si>
  <si>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</si>
  <si>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</si>
  <si>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</si>
  <si>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</si>
  <si>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</si>
  <si>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</si>
  <si>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</si>
  <si>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</si>
  <si>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</si>
  <si>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</si>
  <si>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</si>
  <si>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</si>
  <si>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</si>
  <si>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</si>
  <si>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</si>
  <si>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</si>
  <si>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</si>
  <si>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</si>
  <si>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</si>
  <si>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</si>
  <si>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</si>
  <si>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</si>
  <si>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</si>
  <si>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</si>
  <si>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</si>
  <si>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</si>
  <si>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</si>
  <si>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</si>
  <si>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</si>
  <si>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</si>
  <si>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</si>
  <si>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</si>
  <si>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</si>
  <si>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</si>
  <si>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</si>
  <si>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</si>
  <si>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</si>
  <si>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</si>
  <si>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</si>
  <si>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</si>
  <si>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</si>
  <si>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</si>
  <si>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</si>
  <si>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</si>
  <si>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</si>
  <si>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</si>
  <si>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</si>
  <si>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</si>
  <si>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</si>
  <si>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</si>
  <si>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</si>
  <si>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</si>
  <si>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</si>
  <si>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</si>
  <si>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</si>
  <si>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</si>
  <si>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</si>
  <si>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</si>
  <si>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</si>
  <si>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</si>
  <si>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</si>
  <si>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</si>
  <si>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</si>
  <si>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</si>
  <si>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</si>
  <si>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</si>
  <si>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</si>
  <si>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</si>
  <si>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</si>
  <si>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</si>
  <si>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</si>
  <si>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</si>
  <si>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</si>
  <si>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</si>
  <si>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</si>
  <si>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</si>
  <si>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</si>
  <si>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</si>
  <si>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</si>
  <si>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</si>
  <si>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</si>
  <si>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</si>
  <si>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</si>
  <si>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</si>
  <si>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</si>
  <si>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</si>
  <si>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</si>
  <si>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</si>
  <si>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</si>
  <si>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</si>
  <si>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</si>
  <si>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</si>
  <si>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</si>
  <si>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</si>
  <si>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</si>
  <si>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</si>
  <si>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</si>
  <si>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</si>
  <si>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</si>
  <si>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</si>
  <si>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</si>
  <si>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</si>
  <si>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</si>
  <si>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</si>
  <si>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</si>
  <si>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</si>
  <si>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</si>
  <si>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</si>
  <si>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</si>
  <si>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</si>
  <si>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</si>
  <si>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</si>
  <si>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</si>
  <si>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</si>
  <si>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</si>
  <si>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</si>
  <si>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</si>
  <si>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</si>
  <si>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</si>
  <si>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</si>
  <si>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</si>
  <si>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</si>
  <si>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</si>
  <si>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</si>
  <si>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</si>
  <si>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</si>
  <si>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</si>
  <si>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</si>
  <si>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</si>
  <si>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</si>
  <si>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</si>
  <si>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</si>
  <si>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</si>
  <si>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</si>
  <si>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</si>
  <si>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</si>
  <si>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</si>
  <si>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</si>
  <si>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</si>
  <si>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</si>
  <si>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</si>
  <si>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</si>
  <si>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</si>
  <si>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</si>
  <si>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</si>
  <si>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</si>
  <si>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</si>
  <si>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</si>
  <si>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</si>
  <si>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</si>
  <si>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</si>
  <si>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</si>
  <si>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</si>
  <si>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</si>
  <si>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</si>
  <si>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</si>
  <si>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</si>
  <si>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</si>
  <si>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</si>
  <si>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</si>
  <si>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</si>
  <si>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</si>
  <si>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</si>
  <si>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</si>
  <si>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</si>
  <si>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</si>
  <si>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</si>
  <si>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</si>
  <si>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</si>
  <si>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</si>
  <si>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</si>
  <si>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</si>
  <si>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</si>
  <si>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</si>
  <si>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</si>
  <si>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</si>
  <si>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</si>
  <si>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</si>
  <si>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</si>
  <si>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</si>
  <si>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</si>
  <si>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</si>
  <si>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</si>
  <si>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</si>
  <si>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</si>
  <si>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</si>
  <si>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</si>
  <si>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</si>
  <si>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</si>
  <si>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</si>
  <si>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</si>
  <si>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</si>
  <si>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</si>
  <si>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</si>
  <si>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</si>
  <si>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</si>
  <si>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</si>
  <si>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</si>
  <si>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</si>
  <si>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</si>
  <si>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</si>
  <si>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</si>
  <si>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</si>
  <si>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</si>
  <si>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</si>
  <si>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</si>
  <si>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</si>
  <si>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</si>
  <si>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</si>
  <si>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</si>
  <si>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</si>
  <si>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</si>
  <si>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</si>
  <si>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</si>
  <si>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</si>
  <si>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</si>
  <si>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</si>
  <si>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</si>
  <si>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</si>
  <si>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</si>
  <si>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</si>
  <si>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</si>
  <si>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</si>
  <si>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</si>
  <si>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</si>
  <si>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</si>
  <si>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</si>
  <si>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</si>
  <si>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</si>
  <si>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</si>
  <si>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</si>
  <si>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</si>
  <si>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</si>
  <si>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</si>
  <si>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</si>
  <si>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</si>
  <si>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</si>
  <si>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</si>
  <si>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</si>
  <si>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</si>
  <si>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</si>
  <si>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</si>
  <si>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</si>
  <si>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</si>
  <si>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</si>
  <si>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</si>
  <si>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</si>
  <si>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</si>
  <si>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</si>
  <si>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</si>
  <si>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</si>
  <si>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</si>
  <si>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</si>
  <si>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</si>
  <si>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</si>
  <si>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</si>
  <si>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</si>
  <si>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</si>
  <si>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</si>
  <si>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</si>
  <si>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</si>
  <si>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</si>
  <si>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</si>
  <si>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</si>
  <si>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</si>
  <si>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</si>
  <si>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</si>
  <si>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</si>
  <si>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</si>
  <si>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</si>
  <si>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</si>
  <si>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</si>
  <si>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</si>
  <si>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</si>
  <si>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</si>
  <si>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</si>
  <si>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</si>
  <si>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</si>
  <si>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</si>
  <si>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</si>
  <si>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</si>
  <si>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</si>
  <si>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</si>
  <si>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</si>
  <si>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</si>
  <si>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</si>
  <si>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</si>
  <si>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</si>
  <si>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</si>
  <si>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</si>
  <si>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</si>
  <si>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</si>
  <si>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</si>
  <si>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</si>
  <si>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</si>
  <si>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</si>
  <si>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</si>
  <si>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</si>
  <si>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</si>
  <si>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</si>
  <si>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</si>
  <si>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</si>
  <si>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</si>
  <si>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</si>
  <si>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</si>
  <si>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</si>
  <si>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</si>
  <si>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</si>
  <si>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</si>
  <si>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</si>
  <si>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</si>
  <si>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</si>
  <si>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</si>
  <si>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</si>
  <si>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</si>
  <si>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</si>
  <si>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</si>
  <si>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</si>
  <si>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</si>
  <si>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</si>
  <si>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</si>
  <si>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</si>
  <si>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</si>
  <si>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</si>
  <si>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</si>
  <si>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</si>
  <si>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</si>
  <si>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</si>
  <si>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</si>
  <si>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</si>
  <si>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</si>
  <si>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</si>
  <si>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</si>
  <si>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</si>
  <si>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</si>
  <si>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</si>
  <si>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</si>
  <si>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</si>
  <si>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</si>
  <si>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</si>
  <si>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</si>
  <si>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</si>
  <si>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</si>
  <si>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</si>
  <si>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</si>
  <si>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</si>
  <si>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</si>
  <si>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</si>
  <si>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</si>
  <si>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</si>
  <si>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</si>
  <si>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</si>
  <si>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</si>
  <si>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</si>
  <si>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</si>
  <si>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</si>
  <si>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</si>
  <si>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</si>
  <si>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</si>
  <si>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</si>
  <si>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</si>
  <si>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</si>
  <si>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</si>
  <si>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</si>
  <si>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</si>
  <si>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</si>
  <si>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</si>
  <si>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</si>
  <si>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</si>
  <si>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</si>
  <si>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</si>
  <si>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</si>
  <si>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</si>
  <si>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</si>
  <si>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</si>
  <si>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</si>
  <si>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</si>
  <si>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</si>
  <si>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</si>
  <si>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</si>
  <si>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</si>
  <si>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</si>
  <si>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</si>
  <si>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</si>
  <si>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</si>
  <si>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</si>
  <si>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</si>
  <si>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</si>
  <si>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</si>
  <si>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</si>
  <si>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</si>
  <si>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</si>
  <si>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</si>
  <si>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</si>
  <si>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</si>
  <si>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</si>
  <si>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</si>
  <si>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</si>
  <si>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</si>
  <si>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</si>
  <si>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</si>
  <si>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</si>
  <si>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</si>
  <si>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</si>
  <si>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</si>
  <si>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</si>
  <si>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</si>
  <si>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</si>
  <si>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</si>
  <si>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</si>
  <si>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</si>
  <si>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</si>
  <si>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</si>
  <si>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</si>
  <si>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</si>
  <si>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</si>
  <si>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</si>
  <si>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</si>
  <si>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</si>
  <si>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</si>
  <si>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</si>
  <si>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</si>
  <si>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</si>
  <si>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</si>
  <si>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</si>
  <si>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</si>
  <si>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</si>
  <si>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</si>
  <si>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</si>
  <si>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</si>
  <si>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</si>
  <si>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</si>
  <si>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</si>
  <si>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</si>
  <si>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</si>
  <si>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</si>
  <si>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</si>
  <si>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</si>
  <si>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</si>
  <si>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</si>
  <si>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</si>
  <si>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</si>
  <si>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</si>
  <si>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</si>
  <si>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</si>
  <si>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</si>
  <si>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</si>
  <si>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</si>
  <si>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</si>
  <si>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</si>
  <si>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</si>
  <si>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</si>
  <si>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</si>
  <si>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</si>
  <si>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</si>
  <si>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</si>
  <si>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</si>
  <si>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</si>
  <si>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</si>
  <si>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</si>
  <si>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</si>
  <si>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</si>
  <si>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</si>
  <si>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</si>
  <si>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</si>
  <si>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</si>
  <si>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</si>
  <si>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</si>
  <si>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</si>
  <si>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</si>
  <si>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</si>
  <si>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</si>
  <si>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</si>
  <si>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</si>
  <si>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</si>
  <si>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</si>
  <si>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</si>
  <si>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</si>
  <si>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</si>
  <si>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</si>
  <si>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</si>
  <si>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</si>
  <si>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</si>
  <si>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</si>
  <si>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</si>
  <si>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</si>
  <si>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</si>
  <si>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</si>
  <si>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</si>
  <si>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</si>
  <si>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</si>
  <si>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</si>
  <si>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</si>
  <si>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</si>
  <si>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</si>
  <si>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</si>
  <si>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</si>
  <si>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</si>
  <si>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</si>
  <si>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</si>
  <si>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</si>
  <si>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</si>
  <si>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</si>
  <si>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</si>
  <si>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</si>
  <si>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</si>
  <si>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</si>
  <si>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</si>
  <si>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</si>
  <si>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</si>
  <si>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</si>
  <si>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</si>
  <si>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</si>
  <si>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</si>
  <si>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</si>
  <si>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</si>
  <si>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</si>
  <si>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</si>
  <si>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</si>
  <si>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</si>
  <si>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</si>
  <si>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</si>
  <si>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</si>
  <si>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</si>
  <si>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</si>
  <si>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</si>
  <si>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</si>
  <si>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</si>
  <si>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</si>
  <si>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</si>
  <si>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</si>
  <si>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</si>
  <si>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</si>
  <si>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</si>
  <si>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</si>
  <si>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</si>
  <si>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</si>
  <si>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</si>
  <si>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</si>
  <si>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</si>
  <si>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</si>
  <si>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</si>
  <si>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</si>
  <si>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</si>
  <si>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</si>
  <si>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</si>
  <si>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</si>
  <si>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</si>
  <si>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</si>
  <si>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</si>
  <si>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</si>
  <si>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</si>
  <si>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</si>
  <si>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</si>
  <si>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</si>
  <si>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</si>
  <si>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</si>
  <si>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</si>
  <si>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</si>
  <si>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</si>
  <si>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</si>
  <si>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</si>
  <si>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</si>
  <si>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</si>
  <si>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</si>
  <si>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</si>
  <si>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</si>
  <si>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</si>
  <si>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</si>
  <si>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</si>
  <si>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</si>
  <si>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</si>
  <si>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</si>
  <si>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</si>
  <si>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</si>
  <si>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</si>
  <si>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</si>
  <si>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</si>
  <si>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</si>
  <si>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</si>
  <si>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</si>
  <si>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</si>
  <si>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</si>
  <si>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</si>
  <si>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</si>
  <si>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</si>
  <si>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</si>
  <si>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</si>
  <si>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</si>
  <si>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</si>
  <si>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</si>
  <si>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</si>
  <si>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</si>
  <si>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</si>
  <si>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</si>
  <si>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</si>
  <si>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</si>
  <si>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</si>
  <si>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</si>
  <si>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</si>
  <si>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</si>
  <si>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</si>
  <si>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</si>
  <si>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</si>
  <si>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</si>
  <si>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</si>
  <si>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</si>
  <si>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</si>
  <si>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</si>
  <si>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</si>
  <si>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</si>
  <si>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</si>
  <si>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</si>
  <si>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</si>
  <si>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</si>
  <si>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</si>
  <si>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</si>
  <si>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</si>
  <si>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</si>
  <si>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</si>
  <si>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</si>
  <si>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</si>
  <si>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</si>
  <si>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</si>
  <si>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</si>
  <si>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</si>
  <si>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</si>
  <si>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</si>
  <si>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</si>
  <si>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</si>
  <si>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</si>
  <si>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</si>
  <si>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</si>
  <si>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</si>
  <si>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</si>
  <si>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</si>
  <si>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</si>
  <si>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</si>
  <si>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</si>
  <si>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</si>
  <si>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</si>
  <si>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</si>
  <si>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</si>
  <si>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</si>
  <si>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</si>
  <si>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</si>
  <si>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</si>
  <si>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</si>
  <si>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</si>
  <si>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</si>
  <si>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</si>
  <si>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</si>
  <si>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</si>
  <si>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</si>
  <si>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</si>
  <si>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</si>
  <si>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</si>
  <si>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</si>
  <si>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</si>
  <si>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</si>
  <si>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</si>
  <si>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</si>
  <si>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</si>
  <si>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</si>
  <si>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</si>
  <si>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</si>
  <si>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</si>
  <si>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</si>
  <si>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</si>
  <si>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</si>
  <si>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</si>
  <si>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</si>
  <si>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</si>
  <si>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</si>
  <si>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</si>
  <si>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</si>
  <si>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</si>
  <si>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</si>
  <si>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</si>
  <si>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</si>
  <si>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</si>
  <si>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</si>
  <si>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</si>
  <si>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</si>
  <si>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</si>
  <si>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</si>
  <si>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</si>
  <si>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</si>
  <si>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</si>
  <si>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</si>
  <si>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</si>
  <si>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</si>
  <si>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</si>
  <si>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</si>
  <si>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</si>
  <si>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</si>
  <si>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</si>
  <si>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</si>
  <si>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</si>
  <si>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</si>
  <si>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</si>
  <si>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</si>
  <si>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</si>
  <si>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</si>
  <si>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</si>
  <si>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</si>
  <si>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</si>
  <si>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</si>
  <si>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</si>
  <si>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</si>
  <si>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</si>
  <si>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</si>
  <si>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</si>
  <si>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</si>
  <si>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</si>
  <si>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</si>
  <si>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</si>
  <si>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</si>
  <si>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</si>
  <si>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</si>
  <si>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</si>
  <si>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</si>
  <si>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</si>
  <si>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</si>
  <si>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</si>
  <si>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</si>
  <si>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</si>
  <si>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</si>
  <si>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</si>
  <si>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</si>
  <si>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</si>
  <si>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</si>
  <si>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</si>
  <si>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</si>
  <si>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</si>
  <si>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</si>
  <si>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</si>
  <si>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</si>
  <si>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</si>
  <si>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</si>
  <si>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</si>
  <si>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</si>
  <si>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</si>
  <si>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</si>
  <si>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</si>
  <si>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</si>
  <si>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</si>
  <si>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</si>
  <si>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</si>
  <si>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</si>
  <si>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</si>
  <si>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</si>
  <si>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</si>
  <si>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</si>
  <si>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</si>
  <si>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</si>
  <si>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</si>
  <si>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</si>
  <si>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</si>
  <si>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</si>
  <si>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</si>
  <si>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</si>
  <si>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</si>
  <si>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</si>
  <si>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</si>
  <si>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</si>
  <si>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</si>
  <si>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</si>
  <si>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</si>
  <si>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</si>
  <si>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</si>
  <si>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</si>
  <si>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</si>
  <si>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</si>
  <si>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</si>
  <si>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</si>
  <si>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</si>
  <si>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</si>
  <si>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</si>
  <si>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</si>
  <si>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</si>
  <si>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</si>
  <si>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</si>
  <si>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</si>
  <si>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</si>
  <si>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</si>
  <si>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</si>
  <si>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</si>
  <si>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</si>
  <si>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</si>
  <si>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</si>
  <si>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</si>
  <si>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</si>
  <si>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</si>
  <si>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</si>
  <si>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</si>
  <si>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</si>
  <si>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</si>
  <si>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</si>
  <si>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</si>
  <si>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</si>
  <si>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</si>
  <si>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</si>
  <si>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</si>
  <si>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</si>
  <si>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</si>
  <si>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</si>
  <si>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</si>
  <si>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</si>
  <si>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</si>
  <si>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</si>
  <si>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</si>
  <si>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</si>
  <si>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</si>
  <si>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</si>
  <si>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</si>
  <si>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</si>
  <si>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</si>
  <si>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</si>
  <si>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</si>
  <si>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</si>
  <si>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</si>
  <si>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</si>
  <si>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</si>
  <si>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</si>
  <si>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</si>
  <si>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</si>
  <si>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</si>
  <si>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</si>
  <si>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</si>
  <si>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</si>
  <si>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</si>
  <si>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</si>
  <si>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</si>
  <si>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</si>
  <si>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</si>
  <si>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</si>
  <si>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</si>
  <si>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</si>
  <si>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</si>
  <si>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</si>
  <si>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</si>
  <si>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</si>
  <si>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</si>
  <si>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</si>
  <si>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</si>
  <si>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</si>
  <si>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</si>
  <si>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</si>
  <si>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</si>
  <si>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</si>
  <si>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</si>
  <si>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</si>
  <si>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</si>
  <si>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</si>
  <si>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</si>
  <si>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</si>
  <si>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</si>
  <si>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</si>
  <si>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</si>
  <si>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</si>
  <si>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</si>
  <si>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</si>
  <si>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</si>
  <si>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</si>
  <si>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</si>
  <si>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</si>
  <si>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</si>
  <si>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</si>
  <si>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</si>
  <si>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</si>
  <si>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</si>
  <si>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</si>
  <si>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</si>
  <si>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</si>
  <si>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</si>
  <si>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</si>
  <si>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</si>
  <si>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</si>
  <si>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</si>
  <si>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</si>
  <si>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</si>
  <si>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</si>
  <si>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</si>
  <si>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</si>
  <si>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</si>
  <si>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</si>
  <si>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</si>
  <si>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</si>
  <si>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</si>
  <si>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</si>
  <si>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</si>
  <si>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</si>
  <si>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</si>
  <si>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</si>
  <si>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</si>
  <si>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</si>
  <si>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</si>
  <si>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</si>
  <si>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</si>
  <si>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</si>
  <si>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</si>
  <si>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</si>
  <si>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</si>
  <si>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</si>
  <si>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</si>
  <si>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</si>
  <si>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</si>
  <si>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</si>
  <si>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</si>
  <si>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</si>
  <si>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</si>
  <si>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</si>
  <si>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</si>
  <si>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</si>
  <si>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</si>
  <si>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</si>
  <si>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</si>
  <si>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</si>
  <si>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</si>
  <si>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</si>
  <si>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</si>
  <si>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</si>
  <si>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</si>
  <si>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</si>
  <si>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</si>
  <si>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</si>
  <si>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</si>
  <si>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</si>
  <si>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</si>
  <si>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</si>
  <si>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</si>
  <si>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</si>
  <si>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</si>
  <si>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</si>
  <si>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</si>
  <si>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</si>
  <si>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</si>
  <si>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</si>
  <si>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</si>
  <si>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</si>
  <si>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</si>
  <si>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</si>
  <si>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</si>
  <si>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</si>
  <si>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</si>
  <si>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</si>
  <si>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</si>
  <si>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</si>
  <si>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</si>
  <si>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</si>
  <si>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</si>
  <si>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</si>
  <si>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</si>
  <si>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</si>
  <si>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</si>
  <si>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</si>
  <si>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</si>
  <si>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</si>
  <si>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</si>
  <si>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</si>
  <si>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</si>
  <si>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</si>
  <si>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</si>
  <si>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</si>
  <si>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</si>
  <si>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</si>
  <si>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</si>
  <si>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</si>
  <si>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</si>
  <si>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</si>
  <si>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</si>
  <si>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</si>
  <si>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</si>
  <si>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</si>
  <si>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</si>
  <si>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</si>
  <si>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</si>
  <si>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</si>
  <si>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</si>
  <si>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</si>
  <si>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</si>
  <si>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</si>
  <si>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</si>
  <si>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</si>
  <si>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</si>
  <si>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</si>
  <si>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</si>
  <si>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</si>
  <si>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</si>
  <si>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</si>
  <si>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</si>
  <si>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</si>
  <si>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</si>
  <si>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</si>
  <si>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</si>
  <si>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</si>
  <si>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</si>
  <si>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</si>
  <si>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</si>
  <si>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</si>
  <si>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</si>
  <si>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</si>
  <si>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</si>
  <si>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</si>
  <si>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</si>
  <si>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</si>
  <si>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</si>
  <si>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</si>
  <si>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</si>
  <si>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</si>
  <si>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</si>
  <si>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</si>
  <si>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</si>
  <si>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</si>
  <si>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</si>
  <si>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</si>
  <si>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</si>
  <si>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</si>
  <si>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</si>
  <si>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</si>
  <si>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</si>
  <si>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</si>
  <si>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</si>
  <si>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</si>
  <si>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</si>
  <si>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</si>
  <si>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</si>
  <si>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</si>
  <si>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</si>
  <si>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</si>
  <si>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</si>
  <si>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</si>
  <si>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</si>
  <si>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</si>
  <si>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</si>
  <si>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</si>
  <si>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</si>
  <si>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</si>
  <si>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</si>
  <si>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</si>
  <si>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</si>
  <si>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</si>
  <si>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</si>
  <si>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</si>
  <si>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</si>
  <si>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</si>
  <si>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</si>
  <si>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</si>
  <si>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</si>
  <si>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</si>
  <si>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</si>
  <si>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</si>
  <si>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</si>
  <si>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</si>
  <si>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</si>
  <si>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</si>
  <si>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</si>
  <si>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</si>
  <si>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</si>
  <si>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</si>
  <si>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</si>
  <si>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</si>
  <si>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</si>
  <si>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</si>
  <si>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</si>
  <si>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</si>
  <si>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</si>
  <si>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</si>
  <si>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</si>
  <si>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</si>
  <si>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</si>
  <si>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</si>
  <si>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</si>
  <si>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</si>
  <si>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</si>
  <si>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</si>
  <si>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</si>
  <si>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</si>
  <si>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</si>
  <si>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</si>
  <si>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</si>
  <si>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</si>
  <si>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</si>
  <si>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</si>
  <si>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</si>
  <si>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</si>
  <si>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</si>
  <si>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</si>
  <si>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</si>
  <si>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</si>
  <si>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</si>
  <si>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</si>
  <si>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</si>
  <si>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</si>
  <si>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</si>
  <si>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</si>
  <si>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</si>
  <si>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</si>
  <si>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</si>
  <si>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</si>
  <si>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</si>
  <si>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</si>
  <si>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</si>
  <si>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</si>
  <si>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</si>
  <si>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</si>
  <si>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</si>
  <si>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</si>
  <si>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</si>
  <si>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</si>
  <si>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</si>
  <si>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</si>
  <si>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</si>
  <si>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</si>
  <si>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</si>
  <si>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</si>
  <si>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</si>
  <si>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</si>
  <si>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</si>
  <si>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</si>
  <si>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</si>
  <si>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</si>
  <si>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</si>
  <si>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</si>
  <si>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</si>
  <si>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</si>
  <si>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</si>
  <si>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</si>
  <si>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</si>
  <si>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</si>
  <si>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</si>
  <si>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</si>
  <si>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</si>
  <si>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</si>
  <si>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</si>
  <si>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</si>
  <si>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</si>
  <si>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</si>
  <si>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</si>
  <si>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</si>
  <si>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</si>
  <si>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</si>
  <si>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</si>
  <si>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</si>
  <si>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</si>
  <si>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</si>
  <si>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</si>
  <si>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</si>
  <si>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</si>
  <si>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</si>
  <si>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</si>
  <si>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</si>
  <si>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</si>
  <si>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</si>
  <si>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</si>
  <si>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</si>
  <si>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</si>
  <si>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</si>
  <si>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</si>
  <si>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</si>
  <si>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</si>
  <si>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</si>
  <si>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</si>
  <si>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</si>
  <si>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</si>
  <si>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</si>
  <si>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</si>
  <si>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</si>
  <si>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</si>
  <si>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</si>
  <si>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</si>
  <si>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</si>
  <si>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</si>
  <si>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</si>
  <si>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</si>
  <si>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</si>
  <si>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</si>
  <si>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</si>
  <si>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</si>
  <si>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</si>
  <si>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</si>
  <si>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</si>
  <si>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</si>
  <si>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</si>
  <si>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</si>
  <si>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</si>
  <si>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</si>
  <si>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</si>
  <si>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</si>
  <si>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</si>
  <si>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</si>
  <si>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</si>
  <si>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</si>
  <si>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</si>
  <si>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</si>
  <si>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</si>
  <si>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</si>
  <si>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</si>
  <si>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</si>
  <si>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</si>
  <si>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</si>
  <si>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</si>
  <si>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</si>
  <si>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</si>
  <si>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</si>
  <si>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</si>
  <si>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</si>
  <si>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</si>
  <si>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</si>
  <si>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</si>
  <si>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</si>
  <si>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</si>
  <si>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</si>
  <si>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</si>
  <si>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</si>
  <si>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</si>
  <si>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</si>
  <si>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</si>
  <si>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</si>
  <si>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</si>
  <si>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</si>
  <si>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</si>
  <si>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</si>
  <si>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</si>
  <si>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</si>
  <si>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</si>
  <si>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</si>
  <si>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</si>
  <si>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</si>
  <si>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</si>
  <si>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</si>
  <si>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</si>
  <si>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</si>
  <si>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</si>
  <si>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</si>
  <si>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</si>
  <si>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</si>
  <si>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</si>
  <si>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</si>
  <si>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</si>
  <si>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</si>
  <si>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</si>
  <si>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</si>
  <si>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</si>
  <si>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</si>
  <si>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</si>
  <si>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</si>
  <si>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</si>
  <si>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</si>
  <si>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</si>
  <si>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</si>
  <si>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</si>
  <si>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</si>
  <si>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</si>
  <si>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</si>
  <si>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</si>
  <si>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</si>
  <si>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</si>
  <si>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</si>
  <si>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</si>
  <si>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</si>
  <si>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</si>
  <si>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</si>
  <si>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</si>
  <si>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</si>
  <si>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</si>
  <si>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</si>
  <si>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</si>
  <si>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</si>
  <si>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</si>
  <si>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</si>
  <si>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</si>
  <si>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</si>
  <si>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</si>
  <si>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</si>
  <si>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</si>
  <si>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</si>
  <si>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</si>
  <si>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</si>
  <si>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</si>
  <si>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</si>
  <si>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</si>
  <si>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</si>
  <si>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</si>
  <si>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</si>
  <si>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</si>
  <si>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</si>
  <si>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</si>
  <si>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</si>
  <si>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</si>
  <si>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</si>
  <si>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</si>
  <si>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</si>
  <si>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</si>
  <si>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</si>
  <si>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</si>
  <si>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</si>
  <si>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</si>
  <si>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</si>
  <si>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</si>
  <si>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</si>
  <si>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</si>
  <si>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</si>
  <si>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</si>
  <si>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</si>
  <si>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</si>
  <si>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</si>
  <si>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</si>
  <si>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</si>
  <si>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</si>
  <si>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</si>
  <si>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</si>
  <si>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</si>
  <si>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</si>
  <si>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</si>
  <si>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</si>
  <si>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</si>
  <si>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</si>
  <si>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</si>
  <si>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</si>
  <si>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</si>
  <si>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</si>
  <si>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</si>
  <si>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</si>
  <si>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</si>
  <si>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</si>
  <si>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</si>
  <si>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</si>
  <si>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</si>
  <si>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</si>
  <si>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</si>
  <si>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</si>
  <si>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</si>
  <si>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</si>
  <si>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</si>
  <si>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</si>
  <si>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</si>
  <si>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</si>
  <si>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</si>
  <si>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</si>
  <si>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</si>
  <si>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</si>
  <si>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</si>
  <si>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</si>
  <si>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</si>
  <si>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</si>
  <si>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</si>
  <si>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</si>
  <si>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</si>
  <si>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</si>
  <si>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</si>
  <si>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</si>
  <si>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</si>
  <si>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</si>
  <si>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</si>
  <si>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</si>
  <si>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</si>
  <si>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</si>
  <si>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</si>
  <si>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</si>
  <si>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</si>
  <si>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</si>
  <si>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</si>
  <si>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</si>
  <si>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</si>
  <si>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</si>
  <si>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</si>
  <si>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</si>
  <si>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</si>
  <si>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</si>
  <si>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</si>
  <si>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</si>
  <si>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</si>
  <si>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</si>
  <si>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</si>
  <si>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</si>
  <si>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</si>
  <si>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</si>
  <si>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</si>
  <si>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</si>
  <si>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</si>
  <si>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</si>
  <si>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</si>
  <si>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</si>
  <si>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</si>
  <si>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</si>
  <si>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</si>
  <si>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</si>
  <si>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</si>
  <si>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</si>
  <si>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</si>
  <si>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</si>
  <si>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</si>
  <si>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</si>
  <si>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</si>
  <si>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</si>
  <si>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</si>
  <si>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</si>
  <si>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</si>
  <si>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</si>
  <si>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</si>
  <si>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</si>
  <si>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</si>
  <si>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</si>
  <si>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</si>
  <si>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</si>
  <si>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</si>
  <si>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</si>
  <si>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</si>
  <si>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</si>
  <si>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</si>
  <si>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</si>
  <si>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</si>
  <si>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</si>
  <si>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</si>
  <si>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</si>
  <si>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</si>
  <si>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</si>
  <si>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</si>
  <si>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</si>
  <si>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</si>
  <si>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</si>
  <si>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</si>
  <si>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</si>
  <si>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</si>
  <si>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</si>
  <si>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</si>
  <si>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</si>
  <si>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</si>
  <si>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</si>
  <si>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</si>
  <si>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</si>
  <si>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</si>
  <si>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</si>
  <si>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</si>
  <si>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</si>
  <si>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</si>
  <si>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</si>
  <si>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</si>
  <si>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</si>
  <si>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</si>
  <si>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</si>
  <si>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</si>
  <si>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</si>
  <si>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</si>
  <si>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</si>
  <si>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</si>
  <si>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</si>
  <si>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</si>
  <si>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</si>
  <si>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</si>
  <si>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</si>
  <si>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</si>
  <si>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</si>
  <si>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</si>
  <si>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</si>
  <si>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</si>
  <si>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</si>
  <si>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</si>
  <si>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</si>
  <si>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</si>
  <si>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</si>
  <si>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</si>
  <si>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</si>
  <si>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</si>
  <si>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</si>
  <si>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</si>
  <si>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</si>
  <si>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</si>
  <si>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</si>
  <si>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</si>
  <si>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</si>
  <si>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</si>
  <si>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</si>
  <si>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</si>
  <si>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</si>
  <si>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</si>
  <si>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</si>
  <si>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</si>
  <si>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</si>
  <si>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</si>
  <si>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</si>
  <si>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</si>
  <si>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</si>
  <si>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</si>
  <si>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</si>
  <si>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</si>
  <si>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</si>
  <si>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</si>
  <si>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</si>
  <si>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</si>
  <si>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</si>
  <si>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</si>
  <si>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</si>
  <si>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</si>
  <si>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</si>
  <si>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</si>
  <si>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</si>
  <si>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</si>
  <si>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</si>
  <si>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</si>
  <si>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</si>
  <si>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</si>
  <si>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</si>
  <si>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</si>
  <si>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</si>
  <si>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</si>
  <si>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</si>
  <si>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</si>
  <si>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</si>
  <si>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</si>
  <si>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</si>
  <si>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</si>
  <si>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</si>
  <si>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</si>
  <si>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</si>
  <si>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</si>
  <si>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</si>
  <si>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</si>
  <si>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</si>
  <si>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</si>
  <si>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</si>
  <si>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</si>
  <si>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</si>
  <si>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</si>
  <si>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</si>
  <si>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</si>
  <si>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</si>
  <si>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</si>
  <si>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</si>
  <si>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</si>
  <si>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</si>
  <si>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</si>
  <si>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</si>
  <si>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</si>
  <si>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</si>
  <si>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</si>
  <si>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</si>
  <si>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</si>
  <si>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</si>
  <si>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</si>
  <si>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</si>
  <si>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</si>
  <si>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</si>
  <si>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</si>
  <si>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</si>
  <si>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</si>
  <si>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</si>
  <si>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</si>
  <si>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</si>
  <si>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</si>
  <si>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</si>
  <si>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</si>
  <si>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</si>
  <si>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</si>
  <si>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</si>
  <si>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</si>
  <si>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</si>
  <si>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</si>
  <si>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</si>
  <si>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</si>
  <si>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</si>
  <si>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</si>
  <si>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</si>
  <si>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</si>
  <si>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</si>
  <si>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</si>
  <si>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</si>
  <si>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</si>
  <si>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</si>
  <si>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</si>
  <si>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</si>
  <si>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</si>
  <si>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</si>
  <si>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</si>
  <si>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</si>
  <si>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</si>
  <si>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</si>
  <si>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</si>
  <si>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</si>
  <si>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</si>
  <si>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</si>
  <si>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</si>
  <si>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</si>
  <si>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</si>
  <si>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</si>
  <si>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</si>
  <si>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</si>
  <si>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</si>
  <si>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</si>
  <si>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</si>
  <si>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</si>
  <si>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</si>
  <si>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</si>
  <si>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</si>
  <si>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</si>
  <si>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</si>
  <si>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</si>
  <si>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</si>
  <si>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</si>
  <si>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</si>
  <si>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</si>
  <si>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</si>
  <si>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</si>
  <si>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</si>
  <si>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</si>
  <si>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</si>
  <si>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</si>
  <si>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</si>
  <si>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</si>
  <si>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</si>
  <si>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</si>
  <si>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</si>
  <si>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</si>
  <si>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</si>
  <si>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</si>
  <si>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</si>
  <si>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</si>
  <si>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</si>
  <si>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</si>
  <si>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</si>
  <si>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</si>
  <si>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</si>
  <si>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</si>
  <si>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</si>
  <si>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</si>
  <si>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</si>
  <si>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</si>
  <si>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</si>
  <si>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</si>
  <si>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</si>
  <si>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</si>
  <si>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</si>
  <si>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</si>
  <si>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</si>
  <si>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</si>
  <si>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</si>
  <si>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</si>
  <si>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</si>
  <si>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</si>
  <si>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</si>
  <si>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</si>
  <si>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</si>
  <si>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</si>
  <si>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</si>
  <si>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</si>
  <si>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</si>
  <si>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</si>
  <si>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</si>
  <si>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</si>
  <si>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</si>
  <si>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</si>
  <si>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</si>
  <si>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</si>
  <si>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</si>
  <si>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</si>
  <si>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</si>
  <si>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</si>
  <si>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</si>
  <si>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</si>
  <si>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</si>
  <si>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</si>
  <si>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</si>
  <si>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</si>
  <si>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</si>
  <si>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</si>
  <si>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</si>
  <si>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</si>
  <si>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</si>
  <si>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</si>
  <si>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</si>
  <si>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</si>
  <si>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</si>
  <si>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</si>
  <si>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</si>
  <si>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</si>
  <si>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</si>
  <si>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</si>
  <si>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</si>
  <si>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</si>
  <si>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</si>
  <si>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</si>
  <si>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</si>
  <si>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</si>
  <si>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</si>
  <si>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</si>
  <si>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</si>
  <si>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</si>
  <si>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</si>
  <si>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</si>
  <si>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</si>
  <si>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</si>
  <si>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</si>
  <si>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</si>
  <si>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</si>
  <si>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</si>
  <si>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</si>
  <si>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</si>
  <si>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</si>
  <si>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</si>
  <si>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</si>
  <si>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</si>
  <si>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</si>
  <si>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</si>
  <si>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</si>
  <si>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</si>
  <si>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</si>
  <si>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</si>
  <si>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</si>
  <si>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</si>
  <si>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</si>
  <si>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</si>
  <si>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</si>
  <si>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</si>
  <si>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</si>
  <si>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</si>
  <si>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</si>
  <si>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</si>
  <si>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</si>
  <si>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</si>
  <si>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</si>
  <si>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</si>
  <si>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</si>
  <si>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</si>
  <si>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</si>
  <si>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</si>
  <si>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</si>
  <si>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</si>
  <si>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</si>
  <si>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</si>
  <si>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</si>
  <si>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</si>
  <si>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</si>
  <si>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</si>
  <si>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</si>
  <si>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</si>
  <si>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</si>
  <si>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</si>
  <si>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</si>
  <si>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</si>
  <si>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</si>
  <si>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</si>
  <si>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</si>
  <si>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</si>
  <si>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</si>
  <si>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</si>
  <si>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</si>
  <si>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</si>
  <si>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</si>
  <si>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</si>
  <si>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</si>
  <si>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</si>
  <si>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</si>
  <si>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</si>
  <si>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</si>
  <si>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</si>
  <si>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</si>
  <si>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</si>
  <si>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</si>
  <si>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</si>
  <si>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</si>
  <si>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</si>
  <si>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</si>
  <si>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</si>
  <si>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</si>
  <si>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</si>
  <si>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</si>
  <si>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</si>
  <si>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</si>
  <si>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</si>
  <si>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</si>
  <si>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</si>
  <si>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</si>
  <si>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</si>
  <si>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</si>
  <si>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</si>
  <si>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</si>
  <si>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</si>
  <si>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</si>
  <si>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</si>
  <si>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</si>
  <si>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</si>
  <si>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</si>
  <si>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</si>
  <si>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</si>
  <si>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</si>
  <si>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</si>
  <si>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</si>
  <si>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</si>
  <si>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</si>
  <si>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</si>
  <si>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</si>
  <si>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</si>
  <si>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</si>
  <si>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</si>
  <si>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</si>
  <si>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</si>
  <si>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</si>
  <si>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</si>
  <si>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</si>
  <si>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</si>
  <si>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</si>
  <si>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</si>
  <si>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</si>
  <si>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</si>
  <si>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</si>
  <si>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</si>
  <si>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</si>
  <si>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</si>
  <si>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</si>
  <si>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</si>
  <si>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</si>
  <si>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</si>
  <si>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</si>
  <si>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</si>
  <si>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</si>
  <si>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</si>
  <si>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</si>
  <si>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</si>
  <si>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</si>
  <si>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</si>
  <si>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</si>
  <si>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</si>
  <si>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</si>
  <si>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</si>
  <si>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</si>
  <si>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</si>
  <si>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</si>
  <si>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</si>
  <si>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</si>
  <si>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</si>
  <si>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</si>
  <si>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</si>
  <si>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</si>
  <si>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</si>
  <si>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</si>
  <si>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</si>
  <si>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</si>
  <si>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</si>
  <si>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</si>
  <si>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</si>
  <si>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</si>
  <si>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</si>
  <si>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</si>
  <si>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</si>
  <si>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</si>
  <si>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</si>
  <si>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</si>
  <si>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</si>
  <si>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</si>
  <si>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</si>
  <si>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</si>
  <si>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</si>
  <si>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</si>
  <si>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</si>
  <si>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</si>
  <si>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</si>
  <si>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</si>
  <si>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</si>
  <si>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</si>
  <si>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</si>
  <si>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</si>
  <si>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</si>
  <si>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</si>
  <si>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</si>
  <si>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</si>
  <si>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</si>
  <si>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</si>
  <si>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</si>
  <si>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</si>
  <si>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</si>
  <si>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</si>
  <si>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</si>
  <si>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</si>
  <si>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</si>
  <si>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</si>
  <si>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</si>
  <si>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</si>
  <si>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</si>
  <si>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</si>
  <si>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</si>
  <si>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</si>
  <si>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</si>
  <si>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</si>
  <si>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</si>
  <si>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</si>
  <si>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</si>
  <si>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</si>
  <si>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</si>
  <si>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</si>
  <si>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</si>
  <si>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</si>
  <si>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</si>
  <si>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</si>
  <si>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</si>
  <si>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</si>
  <si>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</si>
  <si>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</si>
  <si>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</si>
  <si>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</si>
  <si>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</si>
  <si>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</si>
  <si>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</si>
  <si>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</si>
  <si>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</si>
  <si>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</si>
  <si>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</si>
  <si>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</si>
  <si>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</si>
  <si>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</si>
  <si>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</si>
  <si>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</si>
  <si>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</si>
  <si>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</si>
  <si>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</si>
  <si>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</si>
  <si>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</si>
  <si>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</si>
  <si>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</si>
  <si>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</si>
  <si>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</si>
  <si>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</si>
  <si>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</si>
  <si>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</si>
  <si>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</si>
  <si>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</si>
  <si>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</si>
  <si>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</si>
  <si>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</si>
  <si>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</si>
  <si>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</si>
  <si>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</si>
  <si>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</si>
  <si>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</si>
  <si>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</si>
  <si>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</si>
  <si>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</si>
  <si>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</si>
  <si>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</si>
  <si>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</si>
  <si>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</si>
  <si>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</si>
  <si>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</si>
  <si>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</si>
  <si>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</si>
  <si>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</si>
  <si>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</si>
  <si>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</si>
  <si>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</si>
  <si>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</si>
  <si>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</si>
  <si>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</si>
  <si>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</si>
  <si>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</si>
  <si>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</si>
  <si>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</si>
  <si>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</si>
  <si>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</si>
  <si>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</si>
  <si>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</si>
  <si>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</si>
  <si>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</si>
  <si>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</si>
  <si>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</si>
  <si>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</si>
  <si>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</si>
  <si>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</si>
  <si>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</si>
  <si>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</si>
  <si>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</si>
  <si>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</si>
  <si>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</si>
  <si>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</si>
  <si>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</si>
  <si>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</si>
  <si>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</si>
  <si>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</si>
  <si>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</si>
  <si>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</si>
  <si>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</si>
  <si>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</si>
  <si>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</si>
  <si>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</si>
  <si>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</si>
  <si>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</si>
  <si>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</si>
  <si>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</si>
  <si>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</si>
  <si>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</si>
  <si>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</si>
  <si>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</si>
  <si>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</si>
  <si>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</si>
  <si>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</si>
  <si>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</si>
  <si>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</si>
  <si>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</si>
  <si>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</si>
  <si>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</si>
  <si>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</si>
  <si>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</si>
  <si>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</si>
  <si>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</si>
  <si>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</si>
  <si>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</si>
  <si>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</si>
  <si>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</si>
  <si>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</si>
  <si>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</si>
  <si>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</si>
  <si>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</si>
  <si>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</si>
  <si>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</si>
  <si>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</si>
  <si>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</si>
  <si>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</si>
  <si>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</si>
  <si>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</si>
  <si>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</si>
  <si>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</si>
  <si>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</si>
  <si>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</si>
  <si>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</si>
  <si>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</si>
  <si>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</si>
  <si>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</si>
  <si>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</si>
  <si>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</si>
  <si>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</si>
  <si>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</si>
  <si>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</si>
  <si>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</si>
  <si>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</si>
  <si>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</si>
  <si>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</si>
  <si>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</si>
  <si>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</si>
  <si>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</si>
  <si>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</si>
  <si>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</si>
  <si>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</si>
  <si>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</si>
  <si>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</si>
  <si>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</si>
  <si>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</si>
  <si>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</si>
  <si>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</si>
  <si>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</si>
  <si>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</si>
  <si>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</si>
  <si>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</si>
  <si>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</si>
  <si>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</si>
  <si>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</si>
  <si>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</si>
  <si>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</si>
  <si>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</si>
  <si>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</si>
  <si>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</si>
  <si>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</si>
  <si>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</si>
  <si>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</si>
  <si>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</si>
  <si>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</si>
  <si>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</si>
  <si>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</si>
  <si>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</si>
  <si>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</si>
  <si>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</si>
  <si>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</si>
  <si>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</si>
  <si>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</si>
  <si>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</si>
  <si>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</si>
  <si>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</si>
  <si>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</si>
  <si>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</si>
  <si>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</si>
  <si>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</si>
  <si>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</si>
  <si>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</si>
  <si>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</si>
  <si>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</si>
  <si>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</si>
  <si>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</si>
  <si>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</si>
  <si>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</si>
  <si>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</si>
  <si>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</si>
  <si>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</si>
  <si>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</si>
  <si>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</si>
  <si>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</si>
  <si>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</si>
  <si>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</si>
  <si>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</si>
  <si>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</si>
  <si>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</si>
  <si>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</si>
  <si>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</si>
  <si>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</si>
  <si>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</si>
  <si>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</si>
  <si>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</si>
  <si>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</si>
  <si>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</si>
  <si>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</si>
  <si>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</si>
  <si>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</si>
  <si>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</si>
  <si>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</si>
  <si>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</si>
  <si>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</si>
  <si>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</si>
  <si>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</si>
  <si>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</si>
  <si>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</si>
  <si>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</si>
  <si>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</si>
  <si>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</si>
  <si>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</si>
  <si>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</si>
  <si>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</si>
  <si>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</si>
  <si>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</si>
  <si>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</si>
  <si>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</si>
  <si>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</si>
  <si>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</si>
  <si>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</si>
  <si>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</si>
  <si>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</si>
  <si>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</si>
  <si>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</si>
  <si>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</si>
  <si>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</si>
  <si>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</si>
  <si>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</si>
  <si>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</si>
  <si>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</si>
  <si>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</si>
  <si>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</si>
  <si>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</si>
  <si>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</si>
  <si>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</si>
  <si>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</si>
  <si>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</si>
  <si>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</si>
  <si>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</si>
  <si>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</si>
  <si>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</si>
  <si>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</si>
  <si>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</si>
  <si>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</si>
  <si>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</si>
  <si>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</si>
  <si>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</si>
  <si>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</si>
  <si>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</si>
  <si>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</si>
  <si>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</si>
  <si>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</si>
  <si>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</si>
  <si>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</si>
  <si>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</si>
  <si>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</si>
  <si>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</si>
  <si>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</si>
  <si>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</si>
  <si>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</si>
  <si>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</si>
  <si>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</si>
  <si>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</si>
  <si>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</si>
  <si>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</si>
  <si>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</si>
  <si>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</si>
  <si>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</si>
  <si>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</si>
  <si>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</si>
  <si>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</si>
  <si>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</si>
  <si>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</si>
  <si>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</si>
  <si>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</si>
  <si>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</si>
  <si>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</si>
  <si>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</si>
  <si>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</si>
  <si>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</si>
  <si>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</si>
  <si>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</si>
  <si>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</si>
  <si>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</si>
  <si>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</si>
  <si>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</si>
  <si>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</si>
  <si>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</si>
  <si>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</si>
  <si>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</si>
  <si>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</si>
  <si>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</si>
  <si>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</si>
  <si>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</si>
  <si>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</si>
  <si>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</si>
  <si>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</si>
  <si>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</si>
  <si>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</si>
  <si>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</si>
  <si>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</si>
  <si>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</si>
  <si>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</si>
  <si>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</si>
  <si>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</si>
  <si>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</si>
  <si>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</si>
  <si>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</si>
  <si>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</si>
  <si>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</si>
  <si>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</si>
  <si>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</si>
  <si>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</si>
  <si>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</si>
  <si>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</si>
  <si>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</si>
  <si>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</si>
  <si>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</si>
  <si>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</si>
  <si>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</si>
  <si>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</si>
  <si>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</si>
  <si>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</si>
  <si>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</si>
  <si>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</si>
  <si>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</si>
  <si>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</si>
  <si>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</si>
  <si>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</si>
  <si>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</si>
  <si>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</si>
  <si>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</si>
  <si>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</si>
  <si>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</si>
  <si>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</si>
  <si>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</si>
  <si>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</si>
  <si>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</si>
  <si>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</si>
  <si>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</si>
  <si>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</si>
  <si>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</si>
  <si>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</si>
  <si>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</si>
  <si>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</si>
  <si>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</si>
  <si>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</si>
  <si>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</si>
  <si>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</si>
  <si>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</si>
  <si>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</si>
  <si>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</si>
  <si>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</si>
  <si>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</si>
  <si>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</si>
  <si>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</si>
  <si>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</si>
  <si>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</si>
  <si>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</si>
  <si>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</si>
  <si>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</si>
  <si>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</si>
  <si>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</si>
  <si>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</si>
  <si>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</si>
  <si>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</si>
  <si>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</si>
  <si>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</si>
  <si>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</si>
  <si>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</si>
  <si>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</si>
  <si>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</si>
  <si>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</si>
  <si>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</si>
  <si>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</si>
  <si>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</si>
  <si>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</si>
  <si>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</si>
  <si>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</si>
  <si>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</si>
  <si>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</si>
  <si>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</si>
  <si>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</si>
  <si>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</si>
  <si>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</si>
  <si>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</si>
  <si>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</si>
  <si>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</si>
  <si>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</si>
  <si>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</si>
  <si>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</si>
  <si>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</si>
  <si>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</si>
  <si>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</si>
  <si>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</si>
  <si>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</si>
  <si>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</si>
  <si>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</si>
  <si>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</si>
  <si>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</si>
  <si>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</si>
  <si>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</si>
  <si>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</si>
  <si>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</si>
  <si>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</si>
  <si>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</si>
  <si>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</si>
  <si>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</si>
  <si>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</si>
  <si>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</si>
  <si>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</si>
  <si>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</si>
  <si>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</si>
  <si>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</si>
  <si>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</si>
  <si>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</si>
  <si>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</si>
  <si>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</si>
  <si>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</si>
  <si>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</si>
  <si>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</si>
  <si>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</si>
  <si>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</si>
  <si>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</si>
  <si>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</si>
  <si>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</si>
  <si>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</si>
  <si>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</si>
  <si>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</si>
  <si>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</si>
  <si>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</si>
  <si>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</si>
  <si>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</si>
  <si>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</si>
  <si>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</si>
  <si>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</si>
  <si>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</si>
  <si>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</si>
  <si>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</si>
  <si>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</si>
  <si>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</si>
  <si>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</si>
  <si>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</si>
  <si>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</si>
  <si>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</si>
  <si>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</si>
  <si>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</si>
  <si>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</si>
  <si>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</si>
  <si>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</si>
  <si>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</si>
  <si>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</si>
  <si>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</si>
  <si>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</si>
  <si>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</si>
  <si>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</si>
  <si>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</si>
  <si>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</si>
  <si>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</si>
  <si>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</si>
  <si>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</si>
  <si>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</si>
  <si>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</si>
  <si>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</si>
  <si>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</si>
  <si>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</si>
  <si>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</si>
  <si>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</si>
  <si>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</si>
  <si>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</si>
  <si>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</si>
  <si>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</si>
  <si>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</si>
  <si>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</si>
  <si>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</si>
  <si>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</si>
  <si>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</si>
  <si>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</si>
  <si>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</si>
  <si>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</si>
  <si>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</si>
  <si>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</si>
  <si>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</si>
  <si>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</si>
  <si>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</si>
  <si>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</si>
  <si>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</si>
  <si>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</si>
  <si>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</si>
  <si>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</si>
  <si>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</si>
  <si>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</si>
  <si>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</si>
  <si>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</si>
  <si>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</si>
  <si>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</si>
  <si>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</si>
  <si>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</si>
  <si>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</si>
  <si>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</si>
  <si>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</si>
  <si>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</si>
  <si>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</si>
  <si>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</si>
  <si>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</si>
  <si>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</si>
  <si>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</si>
  <si>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</si>
  <si>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</si>
  <si>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</si>
  <si>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</si>
  <si>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</si>
  <si>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</si>
  <si>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</si>
  <si>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</si>
  <si>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</si>
  <si>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</si>
  <si>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</si>
  <si>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</si>
  <si>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</si>
  <si>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</si>
  <si>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</si>
  <si>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</si>
  <si>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</si>
  <si>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</si>
  <si>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</si>
  <si>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</si>
  <si>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</si>
  <si>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</si>
  <si>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</si>
  <si>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</si>
  <si>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</si>
  <si>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</si>
  <si>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</si>
  <si>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</si>
  <si>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</si>
  <si>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</si>
  <si>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</si>
  <si>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</si>
  <si>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</si>
  <si>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</si>
  <si>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</si>
  <si>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</si>
  <si>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</si>
  <si>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</si>
  <si>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</si>
  <si>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</si>
  <si>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</si>
  <si>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</si>
  <si>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</si>
  <si>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</si>
  <si>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</si>
  <si>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</si>
  <si>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</si>
  <si>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</si>
  <si>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</si>
  <si>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</si>
  <si>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</si>
  <si>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</si>
  <si>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</si>
  <si>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</si>
  <si>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</si>
  <si>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</si>
  <si>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</si>
  <si>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</si>
  <si>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</si>
  <si>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</si>
  <si>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</si>
  <si>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</si>
  <si>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</si>
  <si>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</si>
  <si>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</si>
  <si>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</si>
  <si>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</si>
  <si>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</si>
  <si>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</si>
  <si>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</si>
  <si>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</si>
  <si>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</si>
  <si>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</si>
  <si>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</si>
  <si>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</si>
  <si>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</si>
  <si>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</si>
  <si>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</si>
  <si>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</si>
  <si>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</si>
  <si>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</si>
  <si>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</si>
  <si>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</si>
  <si>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</si>
  <si>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</si>
  <si>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</si>
  <si>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</si>
  <si>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</si>
  <si>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</si>
  <si>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</si>
  <si>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</si>
  <si>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</si>
  <si>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</si>
  <si>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</si>
  <si>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</si>
  <si>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</si>
  <si>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</si>
  <si>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</si>
  <si>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</si>
  <si>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</si>
  <si>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</si>
  <si>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</si>
  <si>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</si>
  <si>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</si>
  <si>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</si>
  <si>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</si>
  <si>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</si>
  <si>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</si>
  <si>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</si>
  <si>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</si>
  <si>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</si>
  <si>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</si>
  <si>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</si>
  <si>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</si>
  <si>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</si>
  <si>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</si>
  <si>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</si>
  <si>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</si>
  <si>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</si>
  <si>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</si>
  <si>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</si>
  <si>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</si>
  <si>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</si>
  <si>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</si>
  <si>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</si>
  <si>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</si>
  <si>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</si>
  <si>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</si>
  <si>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</si>
  <si>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</si>
  <si>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</si>
  <si>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</si>
  <si>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</si>
  <si>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</si>
  <si>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</si>
  <si>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</si>
  <si>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</si>
  <si>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</si>
  <si>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</si>
  <si>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</si>
  <si>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</si>
  <si>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</si>
  <si>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</si>
  <si>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</si>
  <si>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</si>
  <si>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</si>
  <si>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</si>
  <si>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</si>
  <si>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</si>
  <si>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</si>
  <si>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</si>
  <si>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</si>
  <si>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</si>
  <si>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</si>
  <si>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</si>
  <si>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</si>
  <si>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</si>
  <si>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</si>
  <si>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</si>
  <si>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</si>
  <si>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</si>
  <si>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</si>
  <si>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</si>
  <si>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</si>
  <si>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</si>
  <si>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</si>
  <si>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</si>
  <si>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</si>
  <si>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</si>
  <si>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</si>
  <si>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</si>
  <si>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</si>
  <si>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</si>
  <si>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</si>
  <si>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</si>
  <si>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</si>
  <si>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</si>
  <si>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</si>
  <si>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</si>
  <si>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</si>
  <si>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</si>
  <si>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</si>
  <si>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</si>
  <si>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</si>
  <si>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</si>
  <si>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</si>
  <si>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</si>
  <si>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</si>
  <si>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</si>
  <si>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</si>
  <si>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</si>
  <si>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</si>
  <si>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</si>
  <si>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</si>
  <si>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</si>
  <si>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</si>
  <si>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</si>
  <si>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</si>
  <si>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</si>
  <si>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</si>
  <si>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</si>
  <si>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</si>
  <si>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</si>
  <si>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</si>
  <si>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</si>
  <si>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</si>
  <si>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</si>
  <si>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</si>
  <si>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</si>
  <si>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</si>
  <si>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</si>
  <si>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</si>
  <si>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</si>
  <si>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</si>
  <si>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</si>
  <si>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</si>
  <si>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</si>
  <si>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</si>
  <si>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</si>
  <si>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</si>
  <si>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</si>
  <si>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</si>
  <si>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</si>
  <si>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</si>
  <si>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</si>
  <si>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</si>
  <si>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</si>
  <si>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</si>
  <si>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</si>
  <si>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</si>
  <si>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</si>
  <si>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</si>
  <si>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</si>
  <si>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</si>
  <si>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</si>
  <si>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</si>
  <si>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</si>
  <si>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</si>
  <si>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</si>
  <si>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</si>
  <si>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</si>
  <si>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</si>
  <si>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</si>
  <si>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</si>
  <si>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</si>
  <si>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</si>
  <si>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</si>
  <si>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</si>
  <si>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</si>
  <si>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</si>
  <si>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</si>
  <si>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</si>
  <si>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</si>
  <si>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</si>
  <si>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</si>
  <si>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</si>
  <si>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</si>
  <si>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</si>
  <si>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</si>
  <si>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</si>
  <si>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</si>
  <si>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</si>
  <si>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</si>
  <si>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</si>
  <si>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</si>
  <si>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</si>
  <si>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</si>
  <si>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</si>
  <si>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</si>
  <si>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</si>
  <si>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</si>
  <si>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</si>
  <si>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</si>
  <si>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</si>
  <si>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</si>
  <si>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</si>
  <si>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</si>
  <si>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</si>
  <si>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</si>
  <si>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</si>
  <si>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</si>
  <si>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</si>
  <si>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</si>
  <si>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</si>
  <si>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</si>
  <si>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</si>
  <si>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</si>
  <si>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</si>
  <si>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</si>
  <si>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</si>
  <si>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</si>
  <si>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</si>
  <si>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</si>
  <si>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</si>
  <si>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</si>
  <si>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</si>
  <si>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</si>
  <si>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</si>
  <si>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</si>
  <si>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</si>
  <si>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</si>
  <si>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</si>
  <si>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</si>
  <si>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</si>
  <si>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</si>
  <si>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</si>
  <si>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</si>
  <si>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</si>
  <si>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</si>
  <si>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</si>
  <si>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</si>
  <si>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</si>
  <si>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</si>
  <si>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</si>
  <si>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</si>
  <si>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</si>
  <si>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</si>
  <si>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</si>
  <si>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</si>
  <si>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</si>
  <si>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</si>
  <si>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</si>
  <si>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</si>
  <si>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</si>
  <si>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</si>
  <si>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</si>
  <si>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</si>
  <si>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</si>
  <si>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</si>
  <si>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</si>
  <si>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</si>
  <si>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</si>
  <si>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</si>
  <si>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</si>
  <si>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</si>
  <si>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</si>
  <si>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</si>
  <si>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</si>
  <si>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</si>
  <si>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</si>
  <si>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</si>
  <si>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</si>
  <si>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</si>
  <si>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</si>
  <si>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</si>
  <si>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</si>
  <si>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</si>
  <si>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</si>
  <si>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</si>
  <si>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</si>
  <si>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</si>
  <si>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</si>
  <si>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</si>
  <si>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</si>
  <si>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</si>
  <si>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</si>
  <si>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</si>
  <si>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</si>
  <si>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</si>
  <si>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</si>
  <si>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</si>
  <si>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</si>
  <si>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</si>
  <si>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</si>
  <si>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</si>
  <si>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</si>
  <si>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</si>
  <si>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</si>
  <si>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</si>
  <si>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</si>
  <si>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</si>
  <si>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</si>
  <si>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</si>
  <si>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</si>
  <si>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</si>
  <si>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</si>
  <si>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</si>
  <si>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</si>
  <si>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</si>
  <si>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</si>
  <si>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</si>
  <si>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</si>
  <si>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</si>
  <si>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</si>
  <si>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</si>
  <si>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</si>
  <si>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</si>
  <si>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</si>
  <si>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</si>
  <si>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</si>
  <si>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</si>
  <si>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</si>
  <si>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</si>
  <si>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</si>
  <si>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</si>
  <si>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</si>
  <si>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</si>
  <si>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</si>
  <si>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</si>
  <si>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</si>
  <si>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</si>
  <si>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</si>
  <si>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</si>
  <si>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</si>
  <si>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</si>
  <si>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</si>
  <si>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</si>
  <si>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</si>
  <si>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</si>
  <si>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</si>
  <si>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</si>
  <si>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</si>
  <si>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</si>
  <si>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</si>
  <si>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</si>
  <si>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</si>
  <si>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</si>
  <si>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</si>
  <si>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</si>
  <si>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</si>
  <si>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</si>
  <si>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</si>
  <si>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</si>
  <si>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</si>
  <si>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</si>
  <si>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</si>
  <si>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</si>
  <si>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</si>
  <si>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</si>
  <si>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</si>
  <si>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</si>
  <si>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</si>
  <si>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</si>
  <si>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</si>
  <si>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</si>
  <si>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</si>
  <si>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</si>
  <si>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</si>
  <si>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</si>
  <si>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</si>
  <si>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</si>
  <si>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</si>
  <si>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</si>
  <si>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</si>
  <si>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</si>
  <si>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</si>
  <si>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</si>
  <si>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</si>
  <si>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</si>
  <si>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</si>
  <si>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</si>
  <si>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</si>
  <si>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</si>
  <si>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</si>
  <si>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</si>
  <si>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</si>
  <si>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</si>
  <si>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</si>
  <si>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</si>
  <si>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</si>
  <si>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</si>
  <si>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</si>
  <si>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</si>
  <si>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</si>
  <si>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</si>
  <si>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</si>
  <si>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</si>
  <si>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</si>
  <si>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</si>
  <si>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</si>
  <si>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</si>
  <si>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</si>
  <si>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</si>
  <si>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</si>
  <si>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</si>
  <si>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</si>
  <si>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</si>
  <si>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</si>
  <si>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</si>
  <si>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</si>
  <si>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</si>
  <si>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</si>
  <si>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</si>
  <si>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</si>
  <si>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</si>
  <si>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</si>
  <si>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</si>
  <si>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</si>
  <si>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</si>
  <si>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</si>
  <si>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</si>
  <si>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</si>
  <si>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</si>
  <si>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</si>
  <si>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</si>
  <si>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</si>
  <si>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</si>
  <si>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</si>
  <si>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</si>
  <si>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</si>
  <si>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</si>
  <si>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</si>
  <si>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</si>
  <si>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</si>
  <si>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</si>
  <si>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</si>
  <si>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</si>
  <si>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</si>
  <si>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</si>
  <si>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</si>
  <si>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</si>
  <si>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</si>
  <si>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</si>
  <si>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</si>
  <si>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</si>
  <si>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</si>
  <si>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</si>
  <si>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</si>
  <si>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</si>
  <si>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</si>
  <si>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</si>
  <si>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</si>
  <si>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</si>
  <si>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</si>
  <si>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</si>
  <si>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</si>
  <si>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</si>
  <si>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</si>
  <si>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</si>
  <si>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</si>
  <si>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</si>
  <si>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</si>
  <si>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</si>
  <si>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</si>
  <si>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</si>
  <si>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</si>
  <si>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</si>
  <si>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</si>
  <si>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</si>
  <si>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</si>
  <si>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</si>
  <si>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</si>
  <si>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</si>
  <si>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</si>
  <si>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</si>
  <si>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</si>
  <si>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</si>
  <si>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</si>
  <si>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</si>
  <si>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</si>
  <si>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</si>
  <si>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</si>
  <si>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</si>
  <si>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</si>
  <si>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</si>
  <si>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</si>
  <si>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</si>
  <si>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</si>
  <si>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</si>
  <si>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</si>
  <si>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</si>
  <si>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</si>
  <si>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</si>
  <si>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</si>
  <si>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</si>
  <si>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</si>
  <si>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</si>
  <si>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</si>
  <si>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</si>
  <si>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</si>
  <si>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</si>
  <si>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</si>
  <si>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</si>
  <si>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</si>
  <si>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</si>
  <si>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</si>
  <si>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</si>
  <si>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</si>
  <si>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</si>
  <si>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</si>
  <si>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</si>
  <si>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</si>
  <si>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</si>
  <si>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</si>
  <si>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</si>
  <si>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</si>
  <si>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</si>
  <si>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</si>
  <si>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</si>
  <si>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</si>
  <si>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</si>
  <si>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</si>
  <si>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</si>
  <si>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</si>
  <si>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</si>
  <si>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</si>
  <si>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</si>
  <si>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</si>
  <si>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</si>
  <si>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</si>
  <si>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</si>
  <si>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</si>
  <si>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</si>
  <si>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</si>
  <si>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</si>
  <si>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</si>
  <si>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</si>
  <si>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</si>
  <si>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</si>
  <si>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</si>
  <si>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</si>
  <si>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</si>
  <si>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</si>
  <si>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</si>
  <si>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</si>
  <si>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</si>
  <si>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</si>
  <si>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</si>
  <si>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</si>
  <si>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</si>
  <si>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</si>
  <si>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</si>
  <si>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</si>
  <si>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</si>
  <si>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</si>
  <si>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</si>
  <si>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</si>
  <si>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</si>
  <si>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</si>
  <si>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</si>
  <si>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</si>
  <si>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</si>
  <si>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</si>
  <si>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</si>
  <si>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</si>
  <si>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</si>
  <si>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</si>
  <si>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</si>
  <si>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</si>
  <si>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</si>
  <si>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</si>
  <si>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</si>
  <si>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</si>
  <si>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</si>
  <si>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</si>
  <si>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</si>
  <si>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</si>
  <si>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</si>
  <si>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</si>
  <si>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</si>
  <si>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</si>
  <si>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</si>
  <si>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</si>
  <si>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</si>
  <si>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</si>
  <si>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</si>
  <si>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</si>
  <si>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</si>
  <si>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</si>
  <si>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</si>
  <si>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</si>
  <si>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</si>
  <si>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</si>
  <si>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</si>
  <si>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</si>
  <si>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</si>
  <si>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</si>
  <si>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</si>
  <si>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</si>
  <si>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</si>
  <si>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</si>
  <si>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</si>
  <si>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</si>
  <si>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</si>
  <si>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</si>
  <si>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</si>
  <si>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</si>
  <si>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</si>
  <si>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</si>
  <si>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</si>
  <si>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</si>
  <si>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</si>
  <si>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</si>
  <si>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</si>
  <si>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</si>
  <si>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</si>
  <si>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</si>
  <si>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</si>
  <si>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</si>
  <si>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</si>
  <si>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</si>
  <si>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</si>
  <si>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</si>
  <si>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</si>
  <si>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</si>
  <si>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</si>
  <si>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</si>
  <si>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</si>
  <si>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</si>
  <si>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</si>
  <si>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</si>
  <si>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</si>
  <si>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</si>
  <si>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</si>
  <si>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</si>
  <si>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</si>
  <si>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</si>
  <si>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</si>
  <si>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</si>
  <si>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</si>
  <si>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</si>
  <si>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</si>
  <si>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</si>
  <si>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</si>
  <si>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</si>
  <si>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</si>
  <si>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</si>
  <si>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</si>
  <si>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</si>
  <si>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</si>
  <si>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</si>
  <si>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</si>
  <si>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</si>
  <si>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</si>
  <si>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</si>
  <si>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</si>
  <si>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</si>
  <si>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</si>
  <si>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</si>
  <si>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</si>
  <si>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</si>
  <si>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</si>
  <si>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</si>
  <si>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</si>
  <si>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</si>
  <si>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</si>
  <si>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</si>
  <si>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</si>
  <si>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</si>
  <si>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</si>
  <si>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</si>
  <si>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</si>
  <si>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</si>
  <si>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</si>
  <si>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</si>
  <si>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</si>
  <si>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</si>
  <si>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</si>
  <si>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</si>
  <si>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</si>
  <si>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</si>
  <si>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</si>
  <si>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</si>
  <si>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</si>
  <si>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</si>
  <si>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</si>
  <si>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</si>
  <si>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</si>
  <si>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</si>
  <si>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</si>
  <si>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</si>
  <si>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</si>
  <si>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</si>
  <si>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</si>
  <si>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</si>
  <si>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</si>
  <si>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</si>
  <si>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</si>
  <si>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</si>
  <si>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</si>
  <si>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</si>
  <si>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</si>
  <si>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</si>
  <si>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</si>
  <si>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</si>
  <si>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</si>
  <si>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</si>
  <si>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</si>
  <si>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</si>
  <si>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</si>
  <si>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</si>
  <si>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</si>
  <si>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</si>
  <si>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</si>
  <si>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</si>
  <si>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</si>
  <si>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</si>
  <si>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</si>
  <si>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</si>
  <si>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</si>
  <si>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</si>
  <si>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</si>
  <si>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</si>
  <si>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</si>
  <si>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</si>
  <si>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</si>
  <si>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</si>
  <si>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</si>
  <si>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</si>
  <si>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</si>
  <si>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</si>
  <si>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</si>
  <si>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</si>
  <si>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</si>
  <si>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</si>
  <si>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</si>
  <si>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</si>
  <si>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</si>
  <si>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</si>
  <si>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</si>
  <si>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</si>
  <si>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</si>
  <si>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</si>
  <si>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</si>
  <si>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</si>
  <si>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</si>
  <si>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</si>
  <si>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</si>
  <si>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</si>
  <si>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</si>
  <si>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</si>
  <si>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</si>
  <si>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</si>
  <si>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</si>
  <si>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</si>
  <si>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</si>
  <si>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</si>
  <si>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</si>
  <si>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</si>
  <si>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</si>
  <si>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</si>
  <si>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</si>
  <si>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</si>
  <si>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</si>
  <si>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</si>
  <si>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</si>
  <si>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</si>
  <si>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</si>
  <si>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</si>
  <si>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</si>
  <si>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</si>
  <si>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</si>
  <si>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</si>
  <si>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</si>
  <si>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</si>
  <si>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</si>
  <si>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</si>
  <si>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</si>
  <si>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</si>
  <si>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</si>
  <si>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</si>
  <si>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</si>
  <si>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</si>
  <si>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</si>
  <si>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</si>
  <si>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</si>
  <si>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</si>
  <si>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</si>
  <si>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</si>
  <si>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</si>
  <si>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</si>
  <si>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</si>
  <si>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</si>
  <si>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</si>
  <si>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</si>
  <si>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</si>
  <si>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</si>
  <si>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</si>
  <si>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</si>
  <si>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</si>
  <si>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</si>
  <si>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</si>
  <si>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</si>
  <si>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</si>
  <si>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</si>
  <si>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</si>
  <si>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</si>
  <si>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</si>
  <si>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</si>
  <si>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</si>
  <si>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</si>
  <si>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</si>
  <si>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</si>
  <si>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</si>
  <si>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</si>
  <si>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</si>
  <si>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</si>
  <si>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</si>
  <si>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</si>
  <si>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</si>
  <si>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</si>
  <si>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</si>
  <si>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</si>
  <si>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</si>
  <si>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</si>
  <si>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</si>
  <si>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</si>
  <si>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</si>
  <si>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</si>
  <si>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</si>
  <si>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</si>
  <si>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</si>
  <si>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</si>
  <si>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</si>
  <si>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</si>
  <si>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</si>
  <si>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</si>
  <si>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</si>
  <si>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</si>
  <si>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</si>
  <si>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</si>
  <si>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</si>
  <si>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</si>
  <si>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</si>
  <si>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</si>
  <si>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</si>
  <si>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</si>
  <si>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</si>
  <si>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</si>
  <si>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</si>
  <si>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</si>
  <si>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</si>
  <si>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</si>
  <si>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</si>
  <si>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</si>
  <si>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</si>
  <si>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</si>
  <si>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</si>
  <si>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</si>
  <si>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</si>
  <si>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</si>
  <si>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</si>
  <si>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</si>
  <si>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</si>
  <si>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</si>
  <si>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</si>
  <si>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</si>
  <si>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</si>
  <si>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</si>
  <si>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</si>
  <si>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</si>
  <si>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</si>
  <si>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</si>
  <si>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</si>
  <si>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</si>
  <si>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</si>
  <si>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</si>
  <si>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</si>
  <si>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</si>
  <si>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</si>
  <si>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</si>
  <si>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</si>
  <si>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</si>
  <si>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</si>
  <si>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</si>
  <si>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</si>
  <si>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</si>
  <si>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</si>
  <si>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</si>
  <si>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</si>
  <si>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</si>
  <si>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</si>
  <si>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</si>
  <si>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</si>
  <si>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</si>
  <si>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</si>
  <si>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</si>
  <si>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</si>
  <si>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</si>
  <si>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</si>
  <si>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</si>
  <si>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</si>
  <si>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</si>
  <si>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</si>
  <si>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</si>
  <si>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</si>
  <si>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</si>
  <si>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</si>
  <si>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</si>
  <si>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</si>
  <si>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</si>
  <si>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</si>
  <si>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</si>
  <si>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</si>
  <si>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</si>
  <si>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</si>
  <si>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</si>
  <si>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</si>
  <si>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</si>
  <si>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</si>
  <si>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</si>
  <si>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</si>
  <si>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</si>
  <si>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</si>
  <si>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</si>
  <si>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</si>
  <si>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</si>
  <si>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</si>
  <si>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</si>
  <si>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</si>
  <si>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</si>
  <si>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</si>
  <si>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</si>
  <si>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</si>
  <si>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</si>
  <si>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</si>
  <si>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</si>
  <si>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</si>
  <si>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</si>
  <si>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</si>
  <si>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</si>
  <si>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</si>
  <si>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</si>
  <si>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</si>
  <si>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</si>
  <si>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</si>
  <si>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</si>
  <si>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</si>
  <si>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</si>
  <si>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</si>
  <si>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</si>
  <si>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</si>
  <si>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</si>
  <si>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</si>
  <si>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</si>
  <si>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</si>
  <si>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</si>
  <si>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</si>
  <si>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</si>
  <si>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</si>
  <si>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</si>
  <si>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</si>
  <si>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</si>
  <si>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</si>
  <si>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</si>
  <si>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</si>
  <si>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</si>
  <si>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</si>
  <si>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</si>
  <si>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</si>
  <si>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</si>
  <si>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</si>
  <si>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</si>
  <si>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</si>
  <si>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</si>
  <si>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</si>
  <si>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</si>
  <si>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</si>
  <si>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</si>
  <si>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</si>
  <si>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</si>
  <si>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</si>
  <si>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</si>
  <si>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</si>
  <si>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</si>
  <si>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</si>
  <si>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</si>
  <si>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</si>
  <si>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</si>
  <si>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</si>
  <si>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</si>
  <si>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</si>
  <si>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</si>
  <si>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</si>
  <si>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</si>
  <si>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</si>
  <si>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</si>
  <si>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</si>
  <si>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</si>
  <si>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</si>
  <si>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</si>
  <si>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</si>
  <si>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</si>
  <si>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</si>
  <si>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</si>
  <si>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</si>
  <si>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</si>
  <si>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</si>
  <si>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</si>
  <si>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</si>
  <si>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</si>
  <si>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</si>
  <si>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</si>
  <si>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</si>
  <si>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</si>
  <si>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</si>
  <si>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</si>
  <si>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</si>
  <si>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</si>
  <si>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</si>
  <si>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</si>
  <si>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</si>
  <si>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</si>
  <si>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</si>
  <si>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</si>
  <si>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</si>
  <si>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</si>
  <si>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</si>
  <si>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</si>
  <si>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</si>
  <si>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</si>
  <si>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</si>
  <si>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</si>
  <si>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</si>
  <si>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</si>
  <si>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</si>
  <si>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</si>
  <si>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</si>
  <si>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</si>
  <si>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</si>
  <si>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</si>
  <si>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</si>
  <si>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</si>
  <si>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</si>
  <si>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</si>
  <si>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</si>
  <si>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</si>
  <si>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</si>
  <si>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</si>
  <si>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</si>
  <si>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</si>
  <si>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</si>
  <si>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</si>
  <si>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</si>
  <si>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</si>
  <si>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</si>
  <si>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</si>
  <si>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</si>
  <si>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</si>
  <si>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</si>
  <si>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</si>
  <si>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</si>
  <si>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</si>
  <si>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</si>
  <si>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</si>
  <si>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</si>
  <si>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</si>
  <si>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</si>
  <si>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</si>
  <si>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</si>
  <si>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</si>
  <si>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</si>
  <si>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</si>
  <si>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</si>
  <si>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</si>
  <si>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</si>
  <si>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</si>
  <si>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</si>
  <si>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</si>
  <si>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</si>
  <si>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</si>
  <si>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</si>
  <si>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</si>
  <si>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</si>
  <si>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</si>
  <si>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</si>
  <si>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</si>
  <si>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</si>
  <si>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</si>
  <si>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</si>
  <si>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</si>
  <si>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</si>
  <si>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</si>
  <si>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</si>
  <si>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</si>
  <si>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</si>
  <si>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</si>
  <si>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</si>
  <si>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</si>
  <si>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</si>
  <si>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</si>
  <si>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</si>
  <si>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</si>
  <si>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</si>
  <si>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</si>
  <si>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</si>
  <si>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</si>
  <si>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</si>
  <si>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</si>
  <si>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</si>
  <si>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</si>
  <si>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</si>
  <si>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</si>
  <si>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</si>
  <si>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</si>
  <si>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</si>
  <si>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</si>
  <si>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</si>
  <si>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</si>
  <si>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</si>
  <si>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</si>
  <si>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</si>
  <si>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</si>
  <si>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</si>
  <si>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</si>
  <si>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</si>
  <si>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</si>
  <si>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</si>
  <si>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</si>
  <si>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</si>
  <si>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</si>
  <si>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</si>
  <si>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</si>
  <si>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</si>
  <si>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</si>
  <si>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</si>
  <si>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</si>
  <si>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</si>
  <si>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</si>
  <si>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</si>
  <si>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</si>
  <si>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</si>
  <si>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</si>
  <si>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</si>
  <si>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</si>
  <si>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</si>
  <si>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</si>
  <si>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</si>
  <si>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</si>
  <si>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</si>
  <si>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</si>
  <si>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</si>
  <si>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</si>
  <si>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</si>
  <si>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</si>
  <si>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</si>
  <si>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</si>
  <si>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</si>
  <si>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</si>
  <si>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</si>
  <si>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</si>
  <si>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</si>
  <si>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</si>
  <si>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</si>
  <si>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</si>
  <si>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</si>
  <si>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</si>
  <si>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</si>
  <si>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</si>
  <si>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</si>
  <si>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</si>
  <si>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</si>
  <si>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</si>
  <si>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</si>
  <si>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</si>
  <si>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</si>
  <si>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</si>
  <si>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</si>
  <si>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</si>
  <si>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</si>
  <si>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</si>
  <si>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</si>
  <si>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</si>
  <si>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</si>
  <si>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</si>
  <si>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</si>
  <si>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</si>
  <si>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</si>
  <si>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</si>
  <si>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</si>
  <si>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</si>
  <si>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</si>
  <si>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</si>
  <si>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</si>
  <si>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</si>
  <si>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</si>
  <si>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</si>
  <si>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</si>
  <si>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</si>
  <si>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</si>
  <si>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</si>
  <si>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</si>
  <si>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</si>
  <si>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</si>
  <si>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</si>
  <si>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</si>
  <si>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</si>
  <si>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</si>
  <si>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</si>
  <si>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</si>
  <si>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</si>
  <si>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</si>
  <si>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</si>
  <si>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</si>
  <si>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</si>
  <si>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</si>
  <si>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</si>
  <si>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</si>
  <si>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</si>
  <si>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</si>
  <si>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</si>
  <si>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</si>
  <si>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</si>
  <si>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</si>
  <si>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</si>
  <si>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</si>
  <si>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</si>
  <si>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</si>
  <si>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</si>
  <si>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</si>
  <si>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</si>
  <si>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</si>
  <si>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</si>
  <si>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</si>
  <si>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</si>
  <si>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</si>
  <si>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</si>
  <si>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</si>
  <si>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</si>
  <si>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</si>
  <si>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</si>
  <si>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</si>
  <si>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</si>
  <si>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</si>
  <si>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</si>
  <si>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</si>
  <si>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</si>
  <si>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</si>
  <si>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</si>
  <si>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</si>
  <si>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</si>
  <si>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</si>
  <si>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</si>
  <si>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</si>
  <si>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</si>
  <si>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</si>
  <si>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</si>
  <si>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</si>
  <si>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</si>
  <si>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</si>
  <si>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</si>
  <si>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</si>
  <si>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</si>
  <si>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</si>
  <si>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</si>
  <si>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</si>
  <si>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</si>
  <si>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</si>
  <si>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</si>
  <si>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</si>
  <si>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</si>
  <si>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</si>
  <si>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</si>
  <si>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</si>
  <si>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</si>
  <si>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</si>
  <si>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</si>
  <si>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</si>
  <si>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</si>
  <si>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</si>
  <si>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</si>
  <si>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</si>
  <si>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</si>
  <si>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</si>
  <si>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</si>
  <si>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</si>
  <si>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</si>
  <si>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</si>
  <si>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</si>
  <si>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</si>
  <si>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</si>
  <si>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</si>
  <si>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</si>
  <si>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</si>
  <si>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</si>
  <si>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</si>
  <si>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</si>
  <si>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</si>
  <si>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</si>
  <si>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</si>
  <si>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</si>
  <si>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</si>
  <si>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</si>
  <si>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</si>
  <si>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</si>
  <si>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</si>
  <si>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</si>
  <si>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</si>
  <si>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</si>
  <si>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</si>
  <si>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</si>
  <si>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</si>
  <si>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</si>
  <si>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</si>
  <si>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</si>
  <si>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</si>
  <si>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</si>
  <si>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</si>
  <si>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</si>
  <si>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</si>
  <si>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</si>
  <si>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</si>
  <si>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</si>
  <si>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</si>
  <si>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</si>
  <si>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</si>
  <si>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</si>
  <si>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</si>
  <si>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</si>
  <si>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</si>
  <si>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</si>
  <si>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</si>
  <si>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</si>
  <si>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</si>
  <si>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</si>
  <si>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</si>
  <si>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</si>
  <si>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</si>
  <si>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</si>
  <si>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</si>
  <si>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</si>
  <si>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</si>
  <si>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</si>
  <si>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</si>
  <si>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</si>
  <si>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</si>
  <si>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</si>
  <si>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</si>
  <si>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</si>
  <si>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</si>
  <si>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</si>
  <si>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</si>
  <si>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</si>
  <si>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</si>
  <si>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</si>
  <si>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</si>
  <si>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</si>
  <si>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</si>
  <si>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</si>
  <si>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</si>
  <si>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</si>
  <si>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</si>
  <si>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</si>
  <si>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</si>
  <si>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</si>
  <si>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</si>
  <si>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</si>
  <si>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</si>
  <si>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</si>
  <si>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</si>
  <si>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</si>
  <si>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</si>
  <si>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</si>
  <si>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</si>
  <si>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</si>
  <si>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</si>
  <si>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</si>
  <si>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</si>
  <si>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</si>
  <si>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</si>
  <si>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</si>
  <si>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</si>
  <si>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</si>
  <si>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</si>
  <si>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</si>
  <si>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</si>
  <si>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</si>
  <si>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</si>
  <si>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</si>
  <si>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</si>
  <si>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</si>
  <si>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</si>
  <si>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</si>
  <si>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</si>
  <si>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</si>
  <si>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</si>
  <si>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</si>
  <si>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</si>
  <si>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</si>
  <si>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</si>
  <si>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</si>
  <si>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</si>
  <si>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</si>
  <si>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</si>
  <si>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</si>
  <si>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</si>
  <si>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</si>
  <si>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</si>
  <si>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</si>
  <si>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</si>
  <si>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</si>
  <si>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</si>
  <si>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</si>
  <si>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</si>
  <si>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</si>
  <si>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</si>
  <si>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</si>
  <si>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</si>
  <si>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</si>
  <si>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</si>
  <si>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</si>
  <si>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</si>
  <si>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</si>
  <si>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</si>
  <si>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</si>
  <si>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</si>
  <si>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</si>
  <si>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</si>
  <si>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</si>
  <si>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</si>
  <si>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</si>
  <si>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</si>
  <si>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</si>
  <si>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</si>
  <si>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</si>
  <si>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</si>
  <si>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</si>
  <si>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</si>
  <si>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</si>
  <si>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</si>
  <si>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</si>
  <si>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</si>
  <si>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</si>
  <si>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</si>
  <si>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</si>
  <si>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</si>
  <si>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</si>
  <si>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</si>
  <si>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</si>
  <si>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</si>
  <si>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</si>
  <si>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</si>
  <si>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</si>
  <si>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</si>
  <si>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</si>
  <si>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</si>
  <si>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</si>
  <si>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</si>
  <si>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</si>
  <si>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</si>
  <si>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</si>
  <si>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</si>
  <si>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</si>
  <si>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</si>
  <si>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</si>
  <si>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</si>
  <si>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</si>
  <si>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</si>
  <si>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</si>
  <si>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</si>
  <si>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</si>
  <si>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</si>
  <si>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</si>
  <si>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</si>
  <si>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</si>
  <si>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</si>
  <si>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</si>
  <si>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</si>
  <si>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</si>
  <si>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</si>
  <si>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</si>
  <si>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</si>
  <si>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</si>
  <si>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</si>
  <si>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</si>
  <si>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</si>
  <si>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</si>
  <si>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</si>
  <si>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</si>
  <si>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</si>
  <si>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</si>
  <si>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</si>
  <si>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</si>
  <si>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</si>
  <si>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</si>
  <si>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</si>
  <si>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</si>
  <si>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</si>
  <si>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</si>
  <si>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</si>
  <si>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</si>
  <si>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</si>
  <si>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</si>
  <si>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</si>
  <si>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</si>
  <si>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</si>
  <si>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</si>
  <si>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</si>
  <si>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</si>
  <si>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</si>
  <si>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</si>
  <si>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</si>
  <si>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</si>
  <si>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</si>
  <si>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</si>
  <si>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</si>
  <si>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</si>
  <si>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</si>
  <si>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</si>
  <si>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</si>
  <si>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</si>
  <si>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</si>
  <si>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</si>
  <si>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</si>
  <si>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</si>
  <si>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</si>
  <si>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</si>
  <si>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</si>
  <si>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</si>
  <si>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</si>
  <si>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</si>
  <si>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</si>
  <si>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</si>
  <si>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</si>
  <si>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</si>
  <si>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</si>
  <si>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</si>
  <si>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</si>
  <si>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</si>
  <si>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</si>
  <si>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</si>
  <si>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</si>
  <si>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</si>
  <si>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</si>
  <si>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</si>
  <si>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</si>
  <si>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</si>
  <si>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</si>
  <si>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</si>
  <si>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</si>
  <si>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</si>
  <si>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</si>
  <si>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</si>
  <si>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</si>
  <si>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</si>
  <si>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</si>
  <si>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</si>
  <si>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</si>
  <si>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</si>
  <si>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</si>
  <si>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</si>
  <si>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</si>
  <si>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</si>
  <si>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</si>
  <si>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</si>
  <si>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</si>
  <si>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</si>
  <si>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</si>
  <si>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</si>
  <si>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</si>
  <si>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</si>
  <si>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</si>
  <si>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</si>
  <si>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</si>
  <si>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</si>
  <si>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</si>
  <si>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</si>
  <si>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</si>
  <si>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</si>
  <si>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</si>
  <si>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</si>
  <si>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</si>
  <si>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</si>
  <si>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</si>
  <si>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</si>
  <si>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</si>
  <si>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</si>
  <si>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</si>
  <si>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</si>
  <si>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</si>
  <si>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</si>
  <si>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</si>
  <si>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</si>
  <si>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</si>
  <si>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</si>
  <si>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</si>
  <si>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</si>
  <si>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</si>
  <si>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</si>
  <si>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</si>
  <si>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</si>
  <si>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</si>
  <si>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</si>
  <si>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</si>
  <si>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</si>
  <si>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</si>
  <si>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</si>
  <si>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</si>
  <si>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</si>
  <si>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</si>
  <si>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</si>
  <si>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</si>
  <si>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</si>
  <si>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</si>
  <si>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</si>
  <si>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</si>
  <si>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</si>
  <si>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</si>
  <si>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</si>
  <si>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</si>
  <si>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</si>
  <si>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</si>
  <si>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</si>
  <si>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</si>
  <si>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</si>
  <si>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</si>
  <si>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</si>
  <si>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</si>
  <si>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</si>
  <si>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</si>
  <si>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</si>
  <si>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</si>
  <si>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</si>
  <si>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</si>
  <si>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</si>
  <si>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</si>
  <si>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</si>
  <si>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</si>
  <si>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</si>
  <si>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</si>
  <si>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</si>
  <si>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</si>
  <si>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</si>
  <si>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</si>
  <si>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</si>
  <si>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</si>
  <si>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</si>
  <si>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</si>
  <si>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</si>
  <si>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</si>
  <si>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</si>
  <si>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</si>
  <si>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</si>
  <si>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</si>
  <si>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</si>
  <si>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</si>
  <si>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</si>
  <si>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</si>
  <si>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</si>
  <si>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</si>
  <si>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</si>
  <si>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</si>
  <si>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</si>
  <si>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</si>
  <si>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</si>
  <si>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</si>
  <si>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</si>
  <si>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</si>
  <si>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</si>
  <si>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</si>
  <si>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</si>
  <si>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</si>
  <si>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</si>
  <si>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</si>
  <si>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</si>
  <si>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</si>
  <si>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</si>
  <si>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</si>
  <si>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</si>
  <si>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</si>
  <si>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</si>
  <si>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</si>
  <si>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</si>
  <si>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</si>
  <si>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</si>
  <si>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</si>
  <si>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</si>
  <si>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</si>
  <si>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</si>
  <si>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</si>
  <si>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</si>
  <si>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</si>
  <si>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</si>
  <si>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</si>
  <si>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</si>
  <si>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</si>
  <si>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</si>
  <si>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</si>
  <si>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</si>
  <si>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</si>
  <si>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</si>
  <si>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</si>
  <si>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</si>
  <si>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</si>
  <si>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</si>
  <si>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</si>
  <si>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</si>
  <si>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</si>
  <si>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</si>
  <si>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</si>
  <si>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</si>
  <si>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</si>
  <si>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</si>
  <si>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</si>
  <si>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</si>
  <si>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</si>
  <si>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</si>
  <si>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</si>
  <si>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</si>
  <si>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</si>
  <si>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</si>
  <si>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</si>
  <si>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</si>
  <si>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</si>
  <si>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</si>
  <si>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</si>
  <si>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</si>
  <si>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</si>
  <si>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</si>
  <si>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</si>
  <si>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</si>
  <si>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</si>
  <si>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</si>
  <si>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</si>
  <si>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</si>
  <si>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</si>
  <si>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</si>
  <si>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</si>
  <si>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</si>
  <si>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</si>
  <si>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</si>
  <si>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</si>
  <si>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</si>
  <si>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</si>
  <si>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</si>
  <si>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</si>
  <si>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</si>
  <si>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</si>
  <si>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</si>
  <si>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</si>
  <si>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</si>
  <si>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</si>
  <si>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</si>
  <si>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</si>
  <si>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</si>
  <si>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</si>
  <si>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</si>
  <si>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</si>
  <si>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</si>
  <si>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</si>
  <si>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</si>
  <si>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</si>
  <si>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</si>
  <si>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</si>
  <si>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</si>
  <si>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</si>
  <si>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</si>
  <si>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</si>
  <si>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</si>
  <si>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</si>
  <si>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</si>
  <si>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</si>
  <si>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</si>
  <si>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</si>
  <si>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</si>
  <si>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</si>
  <si>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</si>
  <si>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</si>
  <si>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</si>
  <si>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</si>
  <si>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</si>
  <si>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</si>
  <si>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</si>
  <si>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</si>
  <si>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</si>
  <si>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</si>
  <si>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</si>
  <si>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</si>
  <si>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</si>
  <si>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</si>
  <si>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</si>
  <si>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</si>
  <si>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</si>
  <si>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</si>
  <si>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</si>
  <si>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</si>
  <si>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</si>
  <si>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</si>
  <si>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</si>
  <si>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</si>
  <si>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</si>
  <si>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</si>
  <si>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</si>
  <si>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</si>
  <si>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</si>
  <si>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</si>
  <si>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</si>
  <si>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</si>
  <si>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</si>
  <si>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</si>
  <si>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</si>
  <si>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</si>
  <si>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</si>
  <si>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</si>
  <si>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</si>
  <si>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</si>
  <si>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</si>
  <si>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</si>
  <si>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</si>
  <si>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</si>
  <si>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</si>
  <si>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</si>
  <si>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</si>
  <si>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</si>
  <si>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</si>
  <si>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</si>
  <si>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</si>
  <si>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</si>
  <si>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</si>
  <si>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</si>
  <si>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</si>
  <si>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</si>
  <si>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</si>
  <si>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</si>
  <si>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</si>
  <si>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</si>
  <si>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</si>
  <si>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</si>
  <si>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</si>
  <si>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</si>
  <si>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</si>
  <si>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</si>
  <si>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</si>
  <si>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</si>
  <si>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</si>
  <si>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</si>
  <si>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</si>
  <si>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</si>
  <si>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</si>
  <si>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</si>
  <si>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</si>
  <si>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</si>
  <si>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</si>
  <si>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</si>
  <si>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</si>
  <si>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</si>
  <si>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</si>
  <si>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</si>
  <si>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</si>
  <si>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</si>
  <si>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</si>
  <si>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</si>
  <si>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</si>
  <si>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</si>
  <si>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</si>
  <si>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</si>
  <si>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</si>
  <si>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</si>
  <si>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</si>
  <si>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</si>
  <si>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</si>
  <si>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</si>
  <si>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</si>
  <si>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</si>
  <si>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</si>
  <si>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</si>
  <si>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</si>
  <si>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</si>
  <si>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</si>
  <si>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</si>
  <si>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</si>
  <si>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</si>
  <si>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</si>
  <si>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</si>
  <si>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</si>
  <si>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</si>
  <si>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</si>
  <si>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</si>
  <si>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</si>
  <si>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</si>
  <si>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</si>
  <si>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</si>
  <si>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</si>
  <si>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</si>
  <si>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</si>
  <si>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</si>
  <si>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</si>
  <si>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</si>
  <si>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</si>
  <si>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</si>
  <si>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</si>
  <si>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</si>
  <si>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</si>
  <si>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</si>
  <si>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</si>
  <si>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</si>
  <si>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</si>
  <si>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</si>
  <si>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</si>
  <si>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</si>
  <si>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</si>
  <si>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</si>
  <si>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</si>
  <si>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</si>
  <si>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</si>
  <si>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</si>
  <si>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</si>
  <si>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</si>
  <si>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</si>
  <si>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</si>
  <si>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</si>
  <si>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</si>
  <si>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</si>
  <si>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</si>
  <si>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</si>
  <si>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</si>
  <si>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</si>
  <si>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</si>
  <si>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</si>
  <si>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</si>
  <si>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</si>
  <si>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</si>
  <si>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</si>
  <si>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</si>
  <si>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</si>
  <si>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</si>
  <si>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</si>
  <si>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</si>
  <si>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</si>
  <si>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</si>
  <si>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</si>
  <si>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</si>
  <si>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</si>
  <si>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</si>
  <si>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</si>
  <si>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</si>
  <si>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</si>
  <si>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</si>
  <si>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</si>
  <si>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</si>
  <si>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</si>
  <si>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</si>
  <si>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</si>
  <si>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</si>
  <si>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</si>
  <si>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</si>
  <si>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</si>
  <si>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</si>
  <si>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</si>
  <si>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</si>
  <si>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</si>
  <si>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</si>
  <si>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</si>
  <si>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</si>
  <si>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</si>
  <si>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</si>
  <si>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</si>
  <si>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</si>
  <si>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</si>
  <si>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</si>
  <si>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</si>
  <si>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</si>
  <si>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</si>
  <si>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</si>
  <si>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</si>
  <si>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</si>
  <si>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</si>
  <si>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</si>
  <si>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</si>
  <si>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</si>
  <si>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</si>
  <si>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</si>
  <si>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</si>
  <si>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</si>
  <si>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</si>
  <si>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</si>
  <si>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</si>
  <si>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</si>
  <si>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</si>
  <si>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</si>
  <si>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</si>
  <si>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</si>
  <si>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</si>
  <si>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</si>
  <si>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</si>
  <si>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</si>
  <si>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</si>
  <si>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</si>
  <si>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</si>
  <si>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</si>
  <si>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</si>
  <si>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</si>
  <si>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</si>
  <si>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</si>
  <si>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</si>
  <si>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</si>
  <si>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</si>
  <si>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</si>
  <si>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</si>
  <si>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</si>
  <si>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</si>
  <si>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</si>
  <si>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</si>
  <si>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</si>
  <si>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</si>
  <si>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</si>
  <si>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</si>
  <si>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</si>
  <si>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</si>
  <si>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</si>
  <si>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</si>
  <si>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</si>
  <si>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</si>
  <si>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</si>
  <si>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</si>
  <si>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</si>
  <si>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</si>
  <si>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</si>
  <si>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</si>
  <si>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</si>
  <si>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</si>
  <si>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</si>
  <si>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</si>
  <si>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</si>
  <si>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</si>
  <si>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</si>
  <si>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</si>
  <si>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</si>
  <si>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</si>
  <si>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</si>
  <si>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</si>
  <si>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</si>
  <si>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</si>
  <si>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</si>
  <si>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</si>
  <si>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</si>
  <si>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</si>
  <si>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</si>
  <si>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</si>
  <si>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</si>
  <si>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</si>
  <si>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</si>
  <si>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</si>
  <si>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</si>
  <si>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</si>
  <si>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</si>
  <si>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</si>
  <si>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</si>
  <si>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</si>
  <si>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</si>
  <si>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</si>
  <si>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</si>
  <si>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</si>
  <si>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</si>
  <si>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</si>
  <si>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</si>
  <si>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</si>
  <si>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</si>
  <si>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</si>
  <si>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</si>
  <si>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</si>
  <si>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</si>
  <si>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</si>
  <si>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</si>
  <si>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</si>
  <si>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</si>
  <si>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</si>
  <si>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</si>
  <si>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</si>
  <si>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</si>
  <si>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</si>
  <si>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</si>
  <si>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</si>
  <si>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</si>
  <si>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</si>
  <si>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</si>
  <si>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</si>
  <si>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</si>
  <si>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</si>
  <si>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</si>
  <si>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</si>
  <si>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</si>
  <si>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</si>
  <si>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</si>
  <si>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</si>
  <si>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</si>
  <si>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</si>
  <si>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</si>
  <si>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</si>
  <si>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</si>
  <si>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</si>
  <si>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</si>
  <si>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</si>
  <si>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</si>
  <si>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</si>
  <si>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</si>
  <si>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</si>
  <si>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</si>
  <si>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</si>
  <si>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</si>
  <si>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</si>
  <si>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</si>
  <si>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</si>
  <si>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</si>
  <si>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</si>
  <si>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</si>
  <si>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</si>
  <si>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</si>
  <si>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</si>
  <si>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</si>
  <si>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</si>
  <si>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</si>
  <si>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</si>
  <si>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</si>
  <si>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</si>
  <si>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</si>
  <si>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</si>
  <si>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</si>
  <si>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</si>
  <si>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</si>
  <si>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</si>
  <si>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</si>
  <si>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</si>
  <si>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</si>
  <si>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</si>
  <si>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</si>
  <si>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</si>
  <si>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</si>
  <si>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</si>
  <si>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</si>
  <si>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</si>
  <si>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</si>
  <si>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</si>
  <si>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</si>
  <si>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</si>
  <si>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</si>
  <si>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</si>
  <si>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</si>
  <si>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</si>
  <si>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</si>
  <si>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</si>
  <si>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</si>
  <si>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</si>
  <si>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</si>
  <si>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</si>
  <si>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</si>
  <si>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</si>
  <si>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</si>
  <si>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</si>
  <si>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</si>
  <si>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</si>
  <si>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</si>
  <si>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</si>
  <si>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</si>
  <si>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</si>
  <si>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</si>
  <si>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</si>
  <si>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</si>
  <si>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</si>
  <si>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</si>
  <si>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</si>
  <si>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</si>
  <si>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</si>
  <si>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</si>
  <si>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</si>
  <si>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</si>
  <si>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</si>
  <si>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</si>
  <si>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</si>
  <si>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</si>
  <si>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</si>
  <si>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</si>
  <si>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</si>
  <si>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</si>
  <si>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</si>
  <si>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</si>
  <si>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</si>
  <si>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</si>
  <si>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</si>
  <si>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</si>
  <si>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</si>
  <si>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</si>
  <si>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</si>
  <si>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</si>
  <si>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</si>
  <si>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</si>
  <si>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</si>
  <si>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</si>
  <si>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</si>
  <si>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</si>
  <si>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</si>
  <si>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</si>
  <si>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</si>
  <si>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</si>
  <si>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</si>
  <si>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</si>
  <si>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</si>
  <si>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</si>
  <si>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</si>
  <si>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</si>
  <si>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</si>
  <si>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</si>
  <si>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</si>
  <si>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</si>
  <si>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</si>
  <si>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</si>
  <si>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</si>
  <si>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</si>
  <si>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</si>
  <si>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</si>
  <si>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</si>
  <si>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</si>
  <si>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</si>
  <si>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</si>
  <si>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</si>
  <si>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</si>
  <si>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</si>
  <si>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</si>
  <si>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</si>
  <si>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</si>
  <si>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</si>
  <si>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</si>
  <si>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</si>
  <si>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</si>
  <si>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</si>
  <si>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</si>
  <si>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</si>
  <si>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</si>
  <si>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</si>
  <si>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</si>
  <si>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</si>
  <si>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</si>
  <si>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</si>
  <si>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</si>
  <si>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</si>
  <si>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</si>
  <si>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</si>
  <si>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</si>
  <si>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</si>
  <si>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</si>
  <si>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</si>
  <si>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</si>
  <si>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</si>
  <si>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</si>
  <si>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</si>
  <si>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</si>
  <si>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</si>
  <si>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</si>
  <si>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</si>
  <si>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</si>
  <si>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</si>
  <si>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</si>
  <si>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</si>
  <si>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</si>
  <si>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</si>
  <si>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</si>
  <si>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</si>
  <si>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</si>
  <si>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</si>
  <si>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</si>
  <si>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</si>
  <si>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</si>
  <si>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</si>
  <si>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</si>
  <si>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</si>
  <si>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</si>
  <si>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</si>
  <si>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</si>
  <si>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</si>
  <si>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</si>
  <si>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</si>
  <si>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</si>
  <si>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</si>
  <si>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</si>
  <si>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</si>
  <si>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</si>
  <si>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</si>
  <si>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</si>
  <si>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</si>
  <si>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</si>
  <si>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</si>
  <si>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</si>
  <si>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</si>
  <si>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</si>
  <si>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</si>
  <si>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</si>
  <si>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</si>
  <si>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</si>
  <si>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</si>
  <si>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</si>
  <si>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</si>
  <si>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</si>
  <si>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</si>
  <si>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</si>
  <si>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</si>
  <si>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</si>
  <si>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</si>
  <si>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</si>
  <si>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</si>
  <si>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</si>
  <si>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</si>
  <si>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</si>
  <si>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</si>
  <si>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</si>
  <si>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</si>
  <si>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</si>
  <si>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</si>
  <si>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</si>
  <si>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</si>
  <si>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</si>
  <si>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</si>
  <si>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</si>
  <si>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</si>
  <si>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</si>
  <si>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</si>
  <si>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</si>
  <si>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</si>
  <si>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</si>
  <si>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</si>
  <si>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</si>
  <si>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</si>
  <si>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</si>
  <si>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</si>
  <si>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</si>
  <si>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</si>
  <si>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</si>
  <si>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</si>
  <si>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</si>
  <si>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</si>
  <si>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</si>
  <si>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</si>
  <si>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</si>
  <si>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</si>
  <si>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</si>
  <si>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</si>
  <si>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</si>
  <si>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</si>
  <si>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</si>
  <si>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</si>
  <si>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</si>
  <si>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</si>
  <si>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</si>
  <si>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</si>
  <si>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</si>
  <si>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</si>
  <si>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</si>
  <si>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</si>
  <si>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</si>
  <si>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</si>
  <si>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</si>
  <si>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</si>
  <si>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</si>
  <si>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</si>
  <si>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</si>
  <si>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</si>
  <si>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</si>
  <si>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</si>
  <si>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</si>
  <si>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</si>
  <si>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</si>
  <si>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</si>
  <si>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</si>
  <si>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</si>
  <si>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</si>
  <si>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</si>
  <si>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</si>
  <si>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</si>
  <si>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</si>
  <si>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</si>
  <si>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</si>
  <si>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</si>
  <si>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</si>
  <si>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</si>
  <si>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</si>
  <si>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</si>
  <si>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</si>
  <si>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</si>
  <si>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</si>
  <si>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</si>
  <si>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</si>
  <si>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</si>
  <si>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</si>
  <si>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</si>
  <si>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</si>
  <si>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</si>
  <si>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</si>
  <si>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</si>
  <si>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</si>
  <si>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</si>
  <si>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</si>
  <si>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</si>
  <si>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</si>
  <si>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</si>
  <si>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</si>
  <si>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</si>
  <si>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</si>
  <si>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</si>
  <si>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</si>
  <si>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</si>
  <si>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</si>
  <si>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</si>
  <si>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</si>
  <si>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</si>
  <si>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</si>
  <si>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</si>
  <si>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</si>
  <si>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</si>
  <si>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</si>
  <si>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</si>
  <si>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</si>
  <si>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</si>
  <si>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</si>
  <si>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</si>
  <si>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</si>
  <si>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</si>
  <si>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</si>
  <si>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</si>
  <si>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</si>
  <si>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</si>
  <si>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</si>
  <si>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</si>
  <si>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</si>
  <si>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</si>
  <si>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</si>
  <si>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</si>
  <si>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</si>
  <si>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</si>
  <si>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</si>
  <si>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</si>
  <si>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</si>
  <si>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</si>
  <si>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</si>
  <si>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</si>
  <si>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</si>
  <si>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</si>
  <si>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</si>
  <si>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</si>
  <si>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</si>
  <si>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</si>
  <si>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</si>
  <si>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</si>
  <si>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</si>
  <si>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</si>
  <si>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</si>
  <si>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</si>
  <si>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</si>
  <si>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</si>
  <si>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</si>
  <si>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</si>
  <si>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</si>
  <si>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</si>
  <si>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</si>
  <si>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</si>
  <si>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</si>
  <si>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</si>
  <si>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</si>
  <si>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</si>
  <si>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</si>
  <si>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</si>
  <si>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</si>
  <si>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</si>
  <si>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</si>
  <si>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</si>
  <si>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</si>
  <si>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</si>
  <si>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</si>
  <si>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</si>
  <si>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</si>
  <si>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</si>
  <si>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</si>
  <si>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</si>
  <si>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</si>
  <si>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</si>
  <si>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</si>
  <si>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</si>
  <si>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</si>
  <si>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</si>
  <si>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</si>
  <si>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</si>
  <si>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</si>
  <si>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</si>
  <si>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</si>
  <si>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</si>
  <si>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</si>
  <si>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</si>
  <si>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</si>
  <si>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</si>
  <si>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</si>
  <si>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</si>
  <si>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</si>
  <si>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</si>
  <si>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</si>
  <si>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</si>
  <si>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</si>
  <si>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</si>
  <si>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</si>
  <si>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</si>
  <si>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</si>
  <si>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</si>
  <si>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</si>
  <si>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</si>
  <si>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</si>
  <si>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</si>
  <si>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</si>
  <si>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</si>
  <si>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</si>
  <si>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</si>
  <si>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</si>
  <si>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</si>
  <si>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</si>
  <si>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</si>
  <si>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</si>
  <si>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</si>
  <si>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</si>
  <si>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</si>
  <si>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</si>
  <si>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</si>
  <si>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</si>
  <si>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</si>
  <si>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</si>
  <si>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</si>
  <si>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</si>
  <si>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</si>
  <si>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</si>
  <si>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</si>
  <si>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</si>
  <si>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</si>
  <si>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</si>
  <si>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</si>
  <si>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</si>
  <si>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</si>
  <si>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</si>
  <si>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</si>
  <si>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</si>
  <si>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</si>
  <si>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</si>
  <si>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</si>
  <si>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</si>
  <si>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</si>
  <si>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</si>
  <si>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</si>
  <si>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</si>
  <si>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</si>
  <si>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</si>
  <si>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</si>
  <si>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</si>
  <si>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</si>
  <si>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</si>
  <si>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</si>
  <si>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</si>
  <si>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</si>
  <si>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</si>
  <si>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</si>
  <si>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</si>
  <si>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</si>
  <si>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</si>
  <si>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</si>
  <si>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</si>
  <si>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</si>
  <si>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</si>
  <si>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</si>
  <si>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</si>
  <si>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</si>
  <si>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</si>
  <si>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</si>
  <si>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</si>
  <si>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</si>
  <si>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</si>
  <si>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</si>
  <si>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</si>
  <si>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</si>
  <si>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</si>
  <si>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</si>
  <si>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</si>
  <si>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</si>
  <si>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</si>
  <si>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</si>
  <si>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</si>
  <si>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</si>
  <si>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</si>
  <si>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</si>
  <si>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</si>
  <si>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</si>
  <si>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</si>
  <si>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</si>
  <si>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</si>
  <si>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</si>
  <si>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</si>
  <si>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</si>
  <si>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</si>
  <si>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</si>
  <si>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</si>
  <si>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</si>
  <si>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</si>
  <si>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</si>
  <si>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</si>
  <si>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</si>
  <si>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</si>
  <si>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</si>
  <si>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</si>
  <si>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</si>
  <si>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</si>
  <si>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</si>
  <si>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</si>
  <si>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</si>
  <si>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</si>
  <si>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</si>
  <si>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</si>
  <si>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</si>
  <si>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</si>
  <si>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</si>
  <si>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</si>
  <si>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</si>
  <si>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</si>
  <si>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</si>
  <si>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</si>
  <si>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</si>
  <si>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</si>
  <si>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</si>
  <si>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</si>
  <si>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</si>
  <si>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</si>
  <si>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</si>
  <si>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</si>
  <si>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</si>
  <si>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</si>
  <si>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</si>
  <si>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</si>
  <si>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</si>
  <si>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</si>
  <si>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</si>
  <si>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</si>
  <si>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</si>
  <si>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</si>
  <si>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</si>
  <si>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</si>
  <si>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</si>
  <si>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</si>
  <si>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</si>
  <si>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</si>
  <si>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</si>
  <si>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</si>
  <si>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</si>
  <si>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</si>
  <si>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</si>
  <si>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</si>
  <si>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</si>
  <si>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</si>
  <si>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</si>
  <si>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</si>
  <si>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</si>
  <si>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</si>
  <si>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</si>
  <si>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</si>
  <si>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</si>
  <si>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</si>
  <si>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</si>
  <si>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</si>
  <si>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</si>
  <si>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</si>
  <si>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</si>
  <si>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</si>
  <si>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</si>
  <si>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</si>
  <si>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</si>
  <si>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</si>
  <si>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</si>
  <si>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</si>
  <si>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</si>
  <si>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</si>
  <si>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</si>
  <si>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</si>
  <si>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</si>
  <si>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</si>
  <si>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</si>
  <si>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</si>
  <si>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</si>
  <si>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</si>
  <si>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</si>
  <si>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</si>
  <si>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</si>
  <si>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</si>
  <si>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</si>
  <si>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</si>
  <si>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</si>
  <si>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</si>
  <si>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</si>
  <si>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</si>
  <si>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</si>
  <si>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</si>
  <si>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</si>
  <si>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</si>
  <si>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</si>
  <si>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</si>
  <si>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</si>
  <si>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</si>
  <si>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</si>
  <si>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</si>
  <si>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</si>
  <si>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</si>
  <si>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</si>
  <si>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</si>
  <si>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</si>
  <si>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</si>
  <si>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</si>
  <si>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</si>
  <si>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</si>
  <si>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</si>
  <si>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</si>
  <si>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</si>
  <si>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</si>
  <si>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</si>
  <si>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</si>
  <si>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</si>
  <si>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</si>
  <si>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</si>
  <si>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</si>
  <si>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</si>
  <si>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</si>
  <si>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</si>
  <si>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</si>
  <si>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</si>
  <si>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</si>
  <si>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</si>
  <si>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</si>
  <si>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</si>
  <si>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</si>
  <si>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</si>
  <si>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</si>
  <si>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</si>
  <si>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</si>
  <si>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</si>
  <si>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</si>
  <si>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</si>
  <si>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</si>
  <si>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</si>
  <si>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</si>
  <si>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</si>
  <si>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</si>
  <si>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</si>
  <si>
    <t>PAGO DE LA F.#246 POR COMPRA DE BREAKS EN STA. ELENA DIA 1/MAR/2015</t>
  </si>
  <si>
    <t>PAGO DE LA F.#353 Y F.#402 POR COMPRA DE BREAKS FIN DE SEMANA DIAS 28/FEB 1- 7-8/MAR/2015</t>
  </si>
  <si>
    <t>PAGO DE LA F.#866 POR CONTRATO DE 2000 SMS MASIVOS DEP. COLECTURIA</t>
  </si>
  <si>
    <t>PAGO DE LA CUOTA INICIAL F.#7001 POR SEGURO CONTRA ACCIDENTES PRIMER GRUPO ESTUD.</t>
  </si>
  <si>
    <t>PAGO DE LA F.#17714 Y ABONO A LA F.#17724 POR COMPRA DE TONERS</t>
  </si>
  <si>
    <t>PAGO DE LA F.#29787 Y ABONO A LA F.#29851 POR COMPRA DE TONERS</t>
  </si>
  <si>
    <t>PAGO DE LA F.#3466, F.#3486 Y ABONO A LA F.#3503 POR COMPRA DE SUMINISTROS DE LIMPIEZA</t>
  </si>
  <si>
    <t>PAGO F.#18549 (EVENTO P.IGLESIAS Y DR. V.PEREZ) Y F.#18569  AFILIACION TRIMESTRAL ENE-FEB-MAR/2015</t>
  </si>
  <si>
    <t>VIATICOS A QUITO POR REUNION ESPE-SENECYT DIAS 16-17/03/2015 (HOSPEDAJE-ALIMENTACION Y MOVILIZA.)</t>
  </si>
  <si>
    <t>PAGO A GUARDIAS Y CONSERJES POR ATENCION MAESTRIAS, VIATICOS DIAS 23/FEB-2-13/MAR/2015</t>
  </si>
  <si>
    <t>VIATICOS A STA. ELENA POR ATENCION MAESTRIAS FIN DES EMANA DIAS 14-15/MARZO/2015</t>
  </si>
  <si>
    <t>LIQUIDACION DE LA CAJA CHICA DEL 13/MARZO/2015</t>
  </si>
  <si>
    <t>CAMARA DE COMERCIO ECUATORIANO-CHINA</t>
  </si>
  <si>
    <t>GALESKI CAYCHO ALAN</t>
  </si>
  <si>
    <t>ABONO A LA F.#1106 POR COMPRA DE MATERIAL SOUVENIRS FERIA INTERNACIONAL</t>
  </si>
  <si>
    <t>ABONO A LA F.#8274 POR COMPRA DE MATERIAL POP</t>
  </si>
  <si>
    <t>LA MONEDA AGENCIA DE VIAJES S.A.</t>
  </si>
  <si>
    <t>COMPRA DE PASAJES A. ALCIVAR GYE-UI-GYE DIAS 16-17/MAR/2015</t>
  </si>
  <si>
    <t>GASTOS POR COMPRA DE ALMUERZO SALA DE REUNIONES</t>
  </si>
  <si>
    <t>PATA URETA GINGER KATIUSKA</t>
  </si>
  <si>
    <t>E. MENDOZA CANC. DECIMO CUARTO SUELDO PERIODO MARZO/2014-FEB/2015</t>
  </si>
  <si>
    <t>E. MENDOZA CANC. DE LA 1ERA. 15NA. MES DE MARZO/2015</t>
  </si>
  <si>
    <t>PAGO DE LA N/V#125-126-127-128-130-131-132 Y ABONO 133 POR COMPRA DE ALM. PERS. ADM. UTEG</t>
  </si>
  <si>
    <t>PAGO DE LA F.#186 Y ABONO A LA F.#187 POR ALQUILER DE PROYECTORES</t>
  </si>
  <si>
    <t xml:space="preserve">PAGO DE LA F.#365 Y ABONO A LA F.#407 POR FOTOGRAFIAS Y FILMACION </t>
  </si>
  <si>
    <t>PAGO DE LA F.#1037 POR ALQUILER EDIF.#610 MES DE FEB/2015</t>
  </si>
  <si>
    <t>ABONO A LA F.#4767 POR COMPRA DE MATERIALES SOUVENIR POP</t>
  </si>
  <si>
    <t>ABONO A LA F.#3894 Y PAGO A LA F.#4002 POR COMPRA DE DIVISION Y MODULARES ADMISIONES</t>
  </si>
  <si>
    <t>D. ARIAS CANC. DECIMO CUARTO SUELDO PERIODO MARZO/2014-FEB/2015</t>
  </si>
  <si>
    <t>A. AGUILAR CANC. DECIMO CUARTO SUELDO PERIODO MARZO/2014-FEB/2015</t>
  </si>
  <si>
    <t>A. AVILES CANC. DECIMO CUARTO SUELDO PERIODO MARZO/2014-FEB/2015</t>
  </si>
  <si>
    <t>R. BENITES CANC. DECIMO CUARTO SUELDO PERIODO MARZO/2014-FEB/2015</t>
  </si>
  <si>
    <t>E. BORJA CANC. DECIMO CUARTO SUELDO PERIODO MARZO/2014-FEB/2015</t>
  </si>
  <si>
    <t>S. COROZO CANC. DECIMO CUARTO SUELDO PERIODO MARZO/2014-FEB/2015</t>
  </si>
  <si>
    <t>J. CRESPIN CANC. DECIMO CUARTO SUELDO PERIODO MARZO/2014-FEB/2015</t>
  </si>
  <si>
    <t>J. FLORES CANC. DECIMO CUARTO SUELDO PERIODO MARZO/2014-FEB/2015</t>
  </si>
  <si>
    <t>M. GUERRA CANC. DECIMO CUARTO SUELDO PERIODO MARZO/2014-FEB/2015</t>
  </si>
  <si>
    <t>M. GUERRERO CANC. DECIMO CUARTO SUELDO PERIODO MARZO/2014-FEB/2015</t>
  </si>
  <si>
    <t>I. GUTIERREZ CANC. DECIMO CUARTO SUELDO PERIODO MARZO/2014-FEB/2015</t>
  </si>
  <si>
    <t>M. HUACON CANC. DECIMO CUARTO SUELDO PERIODO MARZO/2014-FEB/2015</t>
  </si>
  <si>
    <t>J. MALAVE CANC. DECIMO CUARTO SUELDO PERIODO MARZO/2014-FEB/2015</t>
  </si>
  <si>
    <t>D. MENDEZ CANC. DECIMO CUARTO SUELDO PERIODO MARZO/2014-FEB/2015</t>
  </si>
  <si>
    <t>J. NUMERABLE CANC. DECIMO CUARTO SUELDO PERIODO MARZO/2014-FEB/2015</t>
  </si>
  <si>
    <t>W. PARRALES CANC. DECIMO CUARTO SUELDO PERIODO MARZO/2014-FEB/2015</t>
  </si>
  <si>
    <t>E. SEGURA CANC. DECIMO CUARTO SUELDO PERIODO MARZO/2014-FEB/2015</t>
  </si>
  <si>
    <t>C. SOLORZANO CANC. DECIMO CUARTO SUELDO PERIODO MARZO/2014-FEB/2015</t>
  </si>
  <si>
    <t>F. TRIVIÑO CANC. DECIMO CUARTO SUELDO PERIODO MARZO/2014-FEB/2015</t>
  </si>
  <si>
    <t>C. VENTIMILLA CANC. DECIMO CUARTO SUELDO PERIODO MARZO/2014-FEB/2015</t>
  </si>
  <si>
    <t>D. QUIÑONEZ CANC. DECIMO CUARTO SUELDO PERIODO MARZO/2014-FEB/2015</t>
  </si>
  <si>
    <t>J. MEZA CANC. DECIMO CUARTO SUELDO PERIODO MARZO/2014-FEB/2015</t>
  </si>
  <si>
    <t xml:space="preserve">ABONO DEL 30% A LA F.#804 POR PUBLICIDAD EN SUPLEMENTO UNIVERSIDADES EL UNIVERSO </t>
  </si>
  <si>
    <t>PAGO DE LA F.#148 POR COMPRA DE PAVOS PARA EL PERS. ADM. UTEG AÑO 2014</t>
  </si>
  <si>
    <t>PAGO DE LA F.#1648 POR HONORARIOS MESES OCT/NOV/DIC/2014 (DECLARACION DE IMPUESTO)</t>
  </si>
  <si>
    <t>PAGO DE LA F.#34582,F.#31583, F.#34584, F.#44191 Y F.#44192 POR SERV. ALQUIL. DE MAQ. MES DE MAR/15</t>
  </si>
  <si>
    <t>DEV. DR. PEREZ POR TRAMITES CORRESPONDIENTES SUSTENT. ECO. G. CABANILLA</t>
  </si>
  <si>
    <t>MANTILLA ARAUJO PRISCILLA</t>
  </si>
  <si>
    <t>MUSSO MUJIA LUIS</t>
  </si>
  <si>
    <t xml:space="preserve">ZAMBANO LOURIDO MIRYAN </t>
  </si>
  <si>
    <t>J. ACOSTA CANC. DECIMO CUARTO SUELDO PERIODO MARZO/2014-FEB/2015</t>
  </si>
  <si>
    <t>P. AMADOR CANC. DECIMO CUARTO SUELDO PERIODO MARZO/2014-FEB/2015</t>
  </si>
  <si>
    <t>M. ANDRADE CANC. DECIMO CUARTO SUELDO PERIODO MARZO/2014-FEB/2015</t>
  </si>
  <si>
    <t>K. ARANEA CANC. DECIMO CUARTO SUELDO PERIODO MARZO/2014-FEB/2015</t>
  </si>
  <si>
    <t>C. CEDEÑO CANC. DECIMO CUARTO SUELDO PERIODO MARZO/2014-FEB/2015</t>
  </si>
  <si>
    <t>J. CHAMBA CANC. DECIMO CUARTO SUELDO PERIODO MARZO/2014-FEB/2015</t>
  </si>
  <si>
    <t>M. CRIOLLO CANC. DECIMO CUARTO SUELDO PERIODO MARZO/2014-FEB/2015</t>
  </si>
  <si>
    <t>K. DE LA CRUZ CANC. DECIMO CUARTO SUELDO PERIODO MARZO/2014-FEB/2015</t>
  </si>
  <si>
    <t>V. FARFAN CANC. DECIMO CUARTO SUELDO PERIODO MARZO/2014-FEB/2015</t>
  </si>
  <si>
    <t>C. FARIAS CANC. DECIMO CUARTO SUELDO PERIODO MARZO/2014-FEB/2015</t>
  </si>
  <si>
    <t>L. GARCIA CANC. DECIMO CUARTO SUELDO PERIODO MARZO/2014-FEB/2015</t>
  </si>
  <si>
    <t>E. GILER CANC. DECIMO CUARTO SUELDO PERIODO MARZO/2014-FEB/2015</t>
  </si>
  <si>
    <t>S. GOVEA CANC. DECIMO CUARTO SUELDO PERIODO MARZO/2014-FEB/2015</t>
  </si>
  <si>
    <t>K. LEON CANC. DECIMO CUARTO SUELDO PERIODO MARZO/2014-FEB/2015</t>
  </si>
  <si>
    <t>M. MARCILLO CANC. DECIMO CUARTO SUELDO PERIODO MARZO/2014-FEB/2015</t>
  </si>
  <si>
    <t>G. MARIN CANC. DECIMO CUARTO SUELDO PERIODO MARZO/2014-FEB/2015</t>
  </si>
  <si>
    <t>T. PIBAQUE CANC. DECIMO CUARTO SUELDO PERIODO MARZO/2014-FEB/2015</t>
  </si>
  <si>
    <t>D. REYES CANC. DECIMO CUARTO SUELDO PERIODO MARZO/2014-FEB/2015</t>
  </si>
  <si>
    <t>F. RUIZ CANC. DECIMO CUARTO SUELDO PERIODO MARZO/2014-FEB/2015</t>
  </si>
  <si>
    <t>M. RODRIGUEZ CANC. DECIMO CUARTO SUELDO PERIODO MARZO/2014-FEB/2015</t>
  </si>
  <si>
    <t>P. SALDAÑA CANC. DECIMO CUARTO SUELDO PERIODO MARZO/2014-FEB/2015</t>
  </si>
  <si>
    <t>M. SALAS CANC. DECIMO CUARTO SUELDO PERIODO MARZO/2014-FEB/2015</t>
  </si>
  <si>
    <t>O. SEVILLA CANC. DECIMO CUARTO SUELDO PERIODO MARZO/2014-FEB/2015</t>
  </si>
  <si>
    <t>R. SOLIS CANC. DECIMO CUARTO SUELDO PERIODO MARZO/2014-FEB/2015</t>
  </si>
  <si>
    <t>M. VIVAS CANC. DECIMO CUARTO SUELDO PERIODO MARZO/2014-FEB/2015</t>
  </si>
  <si>
    <t>A. ALCIVAR  CANC. DECIMO CUARTO SUELDO PERIODO MARZO/2014-FEB/2015</t>
  </si>
  <si>
    <t>K. ALARCON  CANC. DECIMO CUARTO SUELDO PERIODO MARZO/2014-FEB/2015</t>
  </si>
  <si>
    <t>P. APOLO  CANC. DECIMO CUARTO SUELDO PERIODO MARZO/2014-FEB/2015</t>
  </si>
  <si>
    <t>A. ASTUDILLO CANC. DECIMO CUARTO SUELDO PERIODO MARZO/2014-FEB/2015</t>
  </si>
  <si>
    <t>F. CALLE  CANC. DECIMO CUARTO SUELDO PERIODO MARZO/2014-FEB/2015</t>
  </si>
  <si>
    <t>V. CASTILLO  CANC. DECIMO CUARTO SUELDO PERIODO MARZO/2014-FEB/2015</t>
  </si>
  <si>
    <t>F. CEDEÑO  CANC. DECIMO CUARTO SUELDO PERIODO MARZO/2014-FEB/2015</t>
  </si>
  <si>
    <t>R. CORDOVA  CANC. DECIMO CUARTO SUELDO PERIODO MARZO/2014-FEB/2015</t>
  </si>
  <si>
    <t>A. FALQUEZ  CANC. DECIMO CUARTO SUELDO PERIODO MARZO/2014-FEB/2015</t>
  </si>
  <si>
    <t>S. GONZALEZ  CANC. DECIMO CUARTO SUELDO PERIODO MARZO/2014-FEB/2015</t>
  </si>
  <si>
    <t>J. HOYOS  CANC. DECIMO CUARTO SUELDO PERIODO MARZO/2014-FEB/2015</t>
  </si>
  <si>
    <t>P. MANTILLA  CANC. DECIMO CUARTO SUELDO PERIODO MARZO/2014-FEB/2015</t>
  </si>
  <si>
    <t>J. MARTINEZ  CANC. DECIMO CUARTO SUELDO PERIODO MARZO/2014-FEB/2015</t>
  </si>
  <si>
    <t>M. MONCAYO  CANC. DECIMO CUARTO SUELDO PERIODO MARZO/2014-FEB/2015</t>
  </si>
  <si>
    <t>L. MUSSO  CANC. DECIMO CUARTO SUELDO PERIODO MARZO/2014-FEB/2015</t>
  </si>
  <si>
    <t>J. OROZCO  CANC. DECIMO CUARTO SUELDO PERIODO MARZO/2014-FEB/2015</t>
  </si>
  <si>
    <t>F. PALACIOS  CANC. DECIMO CUARTO SUELDO PERIODO MARZO/2014-FEB/2015</t>
  </si>
  <si>
    <t>A. POVEDA  CANC. DECIMO CUARTO SUELDO PERIODO MARZO/2014-FEB/2015</t>
  </si>
  <si>
    <t>T. RODRIGUEZ  CANC. DECIMO CUARTO SUELDO PERIODO MARZO/2014-FEB/2015</t>
  </si>
  <si>
    <t>E. SARMIENTO  CANC. DECIMO CUARTO SUELDO PERIODO MARZO/2014-FEB/2015</t>
  </si>
  <si>
    <t>J. TOWNSEND  CANC. DECIMO CUARTO SUELDO PERIODO MARZO/2014-FEB/2015</t>
  </si>
  <si>
    <t>A. ALEXANDRA  CANC. DECIMO CUARTO SUELDO PERIODO MARZO/2014-FEB/2015</t>
  </si>
  <si>
    <t>S. ZAMBRANBO  CANC. DECIMO CUARTO SUELDO PERIODO MARZO/2014-FEB/2015</t>
  </si>
  <si>
    <t>M. ZAMBRANO  CANC. DECIMO CUARTO SUELDO PERIODO MARZO/2014-FEB/2015</t>
  </si>
  <si>
    <t>J. QUINTO CANC. DECIMO CUARTO SUELDO PERIODO MARZO/2014-FEB/2015</t>
  </si>
  <si>
    <t>A. CARRERA CANC. DECIMO CUARTO SUELDO PERIODO MARZO/2014-FEB/2015</t>
  </si>
  <si>
    <t>PAGO DE INTERESES DEL 7.5% POR RENOVACION DE PRESTAMO DE $20.000 MARZO/2015</t>
  </si>
  <si>
    <t>M. CABANILLA CANC. DECIMO CUARTO SUELDO PERIODO MARZO/2014-FEB/2015</t>
  </si>
  <si>
    <t>P. IGLESIAS CANC. DECIMO CUARTO SUELDO PERIODO MARZO/2014-FEB/2015</t>
  </si>
  <si>
    <t>O. FARFAN CANC. DECIMO CUARTO SUELDO PERIODO MARZO/2014-FEB/2015</t>
  </si>
  <si>
    <t>J. BOHORQUEZ CANC. DECIMO CUARTO SUELDO PERIODO MARZO/2014-FEB/2015</t>
  </si>
  <si>
    <t>M. AYALA CANC. DECIMO CUARTO SUELDO PERIODO MARZO/2014-FEB/2015</t>
  </si>
  <si>
    <t>Y. ALABART CANC. DECIMO CUARTO SUELDO PERIODO MARZO/2014-FEB/2015</t>
  </si>
  <si>
    <t>G. CABANILLA CANC. DECIMO CUARTO SUELDO PERIODO MARZO/2014-FEB/2015</t>
  </si>
  <si>
    <t>M. CONFORME CANC. DECIMO CUARTO SUELDO PERIODO MARZO/2014-FEB/2015</t>
  </si>
  <si>
    <t>PAGO POR COMPRA DE A/A, TONERS, 15 MOUSE, 10 PENDRIVE PARA DEP. SIST.COLECT. Y EDIF.#501</t>
  </si>
  <si>
    <t>VIATICOS P. IGLESIAS  POR VIAJE A QUITO REUNION CEAACES REGLAMENTO ARANCELES</t>
  </si>
  <si>
    <t>PAGO DE LA F.#17571 POR COMPRA DE UNIFORMES PERS. ADM. UTEG GUARDIA</t>
  </si>
  <si>
    <t>SANCHEZ MENDOZA ELENA MERCEDES</t>
  </si>
  <si>
    <t>PAGO DE LA F.#3625 POR COMPRA DE SUM. DE LIMPIEZA</t>
  </si>
  <si>
    <t>JARAMILLO VALENCIA WILSON</t>
  </si>
  <si>
    <t>JOSE LUIS ALMUIÑAS</t>
  </si>
  <si>
    <t>PAGO POR SERVICIOS EDUCATIVOS MAESTRIA FIN DE SEMANA DIAS 14-15-21/MAR/2015</t>
  </si>
  <si>
    <t>ABONO A LA F.#118 POR SERVICIOS EDUCATIVOS</t>
  </si>
  <si>
    <t>PAGO DE LA F.#576 POR COMPRA DE SERVICIOS EDUCATIVOS</t>
  </si>
  <si>
    <t>PAGO DE LA F.#404 POR COMPRA DE REFRIGERIOS FIN DE SEMANA 14-15/MARZO/2015</t>
  </si>
  <si>
    <t>PAGO DE INTERESES MES DE MARZO/2015  (REF. 5% PREST. $10.000.00)</t>
  </si>
  <si>
    <t>PAGO DE INTERESES DEL 3% MES DE MARZO/2015(REF. $30,000.00)</t>
  </si>
  <si>
    <t xml:space="preserve">ABONO A LA F.#17724 POR COMPRA DE TONERS </t>
  </si>
  <si>
    <t>ABONO A LA F.#29851 POR COMPRA DE TONERS</t>
  </si>
  <si>
    <t>ABONO A LA F.#8274 POR COMPRA DE SOUVENIR FERIA INTERNACIONAL</t>
  </si>
  <si>
    <t>PAGO DE LA F.#3503 Y ABONO A LA F.#3538 POR COMPRA DE SUM. DE LIMPIEZA</t>
  </si>
  <si>
    <t xml:space="preserve">AGUILAR AVILES ADOLFO </t>
  </si>
  <si>
    <t>MUÑIZ SORNOZA JHONNY</t>
  </si>
  <si>
    <t>MURILLO CALERO WILLIAM</t>
  </si>
  <si>
    <t>CHAMBA PÌSCO JESSENIA</t>
  </si>
  <si>
    <t xml:space="preserve">LUNA CORDOVA MARIA </t>
  </si>
  <si>
    <t>CEDEÑO TROYAFRANCISCO</t>
  </si>
  <si>
    <t>G. CABANILLA CANC. DE LA 1ERA. 15NA. MES DE MARZO/2015</t>
  </si>
  <si>
    <t>M. CABANILLA CANC. DE LA 1ERA. 15NA. MES DE MARZO/2015</t>
  </si>
  <si>
    <t>P. IGLESIAS CANC. DE LA 1ERA. 15NA. MES DE MARZO/2015</t>
  </si>
  <si>
    <t>O. FARFAN CANC. DE LA 1ERA. 15NA. MES DE MARZO/2015</t>
  </si>
  <si>
    <t>M. AYALA CANC. DE LA 1ERA. 15NA. MES DE MARZO/2015</t>
  </si>
  <si>
    <t>M.CONFORME CANC. DE LA 1ERA. 15NA. MES DE MARZO/2015</t>
  </si>
  <si>
    <t>Y. ALABART CANC. DE LA 1ERA. 15NA. MES DE MARZO/2015</t>
  </si>
  <si>
    <t>A. AGUILAR CANC. DE LA 1ERA. 15NA. MES DE MARZO/2015</t>
  </si>
  <si>
    <t>R. BENITES CANC. DE LA 1ERA. 15NA. MES DE MARZO/2015</t>
  </si>
  <si>
    <t>E. BORJA CANC. DE LA 1ERA. 15NA. MES DE MARZO/2015</t>
  </si>
  <si>
    <t>S. COROZO CANC. DE LA 1ERA. 15NA. MES DE MARZO/2015</t>
  </si>
  <si>
    <t>M. GUERRA CANC. DE LA 1ERA. 15NA. MES DE MARZO/2015</t>
  </si>
  <si>
    <t>F. TRIVIÑO CANC. DE LA 1ERA. 15NA. MES DE MARZO/2015</t>
  </si>
  <si>
    <t>F. ALVAREZ CANC. DE LA 1ERA. 15NA. MES DE MARZO/2015</t>
  </si>
  <si>
    <t>J. CORTEZ CANC. DE LA 1ERA. 15NA. MES DE MARZO/2015</t>
  </si>
  <si>
    <t>L. ESPARZA CANC. DE LA 1ERA. 15NA. MES DE MARZO/2015</t>
  </si>
  <si>
    <t>J. MUÑIZ CANC. DE LA 1ERA. 15NA. MES DE MARZO/2015</t>
  </si>
  <si>
    <t>W. MURILLO CANC. DE LA 1ERA. 15NA. MES DE MARZO/2015</t>
  </si>
  <si>
    <t>S. RIVERA CANC. DE LA 1ERA. 15NA. MES DE MARZO/2015</t>
  </si>
  <si>
    <t>J. ACOSTA CANC. DE LA 1ERA. 15NA. MES DE MARZO/2015</t>
  </si>
  <si>
    <t>M. ANDRADE CANC. DE LA 1ERA. 15NA. MES DE MARZO/2015</t>
  </si>
  <si>
    <t>C. CEDEÑO CANC. DE LA 1ERA. 15NA. MES DE MARZO/2015</t>
  </si>
  <si>
    <t>J. CHAMBA CANC. DE LA 1ERA. 15NA. MES DE MARZO/2015</t>
  </si>
  <si>
    <t>M. CRIOLLO CANC. DE LA 1ERA. 15NA. MES DE MARZO/2015</t>
  </si>
  <si>
    <t>C. FARIAS CANC. DE LA 1ERA. 15NA. MES DE MARZO/2015</t>
  </si>
  <si>
    <t>E. GILER CANC. DE LA 1ERA. 15NA. MES DE MARZO/2015</t>
  </si>
  <si>
    <t>M. LUNA CANC. DE LA 1ERA. 15NA. MES DE MARZO/2015</t>
  </si>
  <si>
    <t>G. MARIN CANC. DE LA 1ERA. 15NA. MES DE MARZO/2015</t>
  </si>
  <si>
    <t>T. PIBAQUE CANC. DE LA 1ERA. 15NA. MES DE MARZO/2015</t>
  </si>
  <si>
    <t>D. REYES CANC. DE LA 1ERA. 15NA. MES DE MARZO/2015</t>
  </si>
  <si>
    <t>F. RUIZ CANC. DE LA 1ERA. 15NA. MES DE MARZO/2015</t>
  </si>
  <si>
    <t>O. SEVILLA CANC. DE LA 1ERA. 15NA. MES DE MARZO/2015</t>
  </si>
  <si>
    <t>R. SOLIS CANC. DE LA 1ERA. 15NA. MES DE MARZO/2015</t>
  </si>
  <si>
    <t>M. VIVAS CANC. DE LA 1ERA. 15NA. MES DE MARZO/2015</t>
  </si>
  <si>
    <t>A. ALCIVAR CANC. DE LA 1ERA. 15NA. MES DE MARZO/2015</t>
  </si>
  <si>
    <t>K. ALARCON CANC. DE LA 1ERA. 15NA. MES DE MARZO/2015</t>
  </si>
  <si>
    <t>P. APOLOCANC. DE LA 1ERA. 15NA. MES DE MARZO/2015</t>
  </si>
  <si>
    <t>A. ASTUDILLO CANC. DE LA 1ERA. 15NA. MES DE MARZO/2015</t>
  </si>
  <si>
    <t>F. CALLE CANC. DE LA 1ERA. 15NA. MES DE MARZO/2015</t>
  </si>
  <si>
    <t>I. CAMARGO CANC. DE LA 1ERA. 15NA. MES DE MARZO/2015</t>
  </si>
  <si>
    <t>V. CASTILLO CANC. DE LA 1ERA. 15NA. MES DE MARZO/2015</t>
  </si>
  <si>
    <t>F. CEDEÑO CANC. DE LA 1ERA. 15NA. MES DE MARZO/2015</t>
  </si>
  <si>
    <t>R. CORDOVA CANC. DE LA 1ERA. 15NA. MES DE MARZO/2015</t>
  </si>
  <si>
    <t>A. FALQUEZ CANC. DE LA 1ERA. 15NA. MES DE MARZO/2015</t>
  </si>
  <si>
    <t>P. MANTILLA CANC. DE LA 1ERA. 15NA. MES DE MARZO/2015</t>
  </si>
  <si>
    <t>L. MARIN CANC. DE LA 1ERA. 15NA. MES DE MARZO/2015</t>
  </si>
  <si>
    <t>J. MARTINEZ CANC. DE LA 1ERA. 15NA. MES DE MARZO/2015</t>
  </si>
  <si>
    <t>L. MUSSO CANC. DE LA 1ERA. 15NA. MES DE MARZO/2015</t>
  </si>
  <si>
    <t>F. ORTIZ CANC. DE LA 1ERA. 15NA. MES DE MARZO/2015</t>
  </si>
  <si>
    <t>J. OROZCO CANC. DE LA 1ERA. 15NA. MES DE MARZO/2015</t>
  </si>
  <si>
    <t>F. PALACIOS CANC. DE LA 1ERA. 15NA. MES DE MARZO/2015</t>
  </si>
  <si>
    <t>T. RODRIGUEZ CANC. DE LA 1ERA. 15NA. MES DE MARZO/2015</t>
  </si>
  <si>
    <t>V. PEREZ CANC. DE LA 1ERA. 15NA. MES DE MARZO/2015</t>
  </si>
  <si>
    <t>E. RIVAS CANC. DE LA 1ERA. 15NA. MES DE MARZO/2015</t>
  </si>
  <si>
    <t>E. SARMIENTO CANC. DE LA 1ERA. 15NA. MES DE MARZO/2015</t>
  </si>
  <si>
    <t>A. VARAS CANC. DE LA 1ERA. 15NA. MES DE MARZO/2015</t>
  </si>
  <si>
    <t>S. ZAMBRANO CANC. DE LA 1ERA. 15NA. MES DE MARZO/2015</t>
  </si>
  <si>
    <t>M. ZAMBRANO CANC. DE LA 1ERA. 15NA. MES DE MARZO/2015</t>
  </si>
  <si>
    <t>ABONO A F.#623 POR SERV. EDUCATIVOS DEL 1 AL 15 DE MARZ/2015</t>
  </si>
  <si>
    <t>T. RODRIGUEZ POR SERV. EDUCATIVOS DEL 1 AL 15 DE MARZ/2015</t>
  </si>
  <si>
    <t>ABONO A LA F.#610 POR SERV. EDUCATIVOS DEL 1 AL 15 DE MARZ/2015</t>
  </si>
  <si>
    <t>Y. ALABART POR SERV. EDUCATIVOS DEL 1 AL 15 DE MARZ/2015</t>
  </si>
  <si>
    <t>ABONO DE LA F.#407 POR SERV. EDUCATIVOS DEL 1 AL 15 DE MARZ/2015</t>
  </si>
  <si>
    <t>ABONO A LA F.# 613 POR SERV. EDUCATIVOS DEL 1 AL 15 DE MARZO/2015</t>
  </si>
  <si>
    <t>M. CABANILLA CANC.POR SERV. EDUCATIVOS DEL 1 AL 15 DE MARZO/2015</t>
  </si>
  <si>
    <t>M. CONFORME ABONO A F.#182 POR SERV. EDUCATIVOS DEL 1 AL 15 DE MARZO/2015</t>
  </si>
  <si>
    <t>M. MONCAYO ABONO A F.#350 POR SERV. EDUCATIVOS DEL 1 AL 15 DE MARZO/2015</t>
  </si>
  <si>
    <t>F. PALACIOS ABONO A LA F.#243 POR SERV. EDUCATIVOS DEL 1 AL 15 DE MARZO/2015</t>
  </si>
  <si>
    <t>A. POVEDA ABONO A F.#182 POR SERV. EDUCATIVOS DEL 1 AL 15 DE MARZO/2015</t>
  </si>
  <si>
    <t>S. GONZALEZ CANC. DE LA 1ERA. 15NA. MES DE MARZO/2015</t>
  </si>
  <si>
    <t>GASTOS POR GESTIONES DE FINANCIAMAIENTO</t>
  </si>
  <si>
    <t>PAGO DE GUARDIAS Y CONSERJES POR ATENCION MAET. Y DOBLAR GUARDIAS DIAS 9-12-13-14-15-17-19/03/2015</t>
  </si>
  <si>
    <t>LIQUIDACION DE LA CAJA CHICA DEL 20/MARZO/2015 SEGUN DETALLE ADJUNTO</t>
  </si>
  <si>
    <t>PAGO POR ARREGLO DE AULAS ( F.#45 $387 Y F.#44 $100 ) Y CAMPUS $13.00</t>
  </si>
  <si>
    <t>PAGO DE LA N/V #133, 134, 135, 136, 138, 139, 140, 141 Y 142POR COMPRA DE ALM. PERS. ADM. UTEG</t>
  </si>
  <si>
    <t xml:space="preserve">ABONO A LA F.#187 POR ALQUILER DE PROYECTORES </t>
  </si>
  <si>
    <t xml:space="preserve">PAGO DE LA F.#4251 Y ABONO A LA F.#4270 POR COMPRA DE BOTELLONES DE AGUA </t>
  </si>
  <si>
    <t>RENOVACION POR INTERESES  MES DE MARZO/2015</t>
  </si>
  <si>
    <t>VIATICOS ECO. P IGLESDIAS POR VIAJE A QUITO DIS 24/MARZO/2015</t>
  </si>
  <si>
    <t>IGLESIAS PEDRO</t>
  </si>
  <si>
    <t>PRESTAMO G. CABANILLA A DESCONTARSE EN LA 2DA. 15NA. MES DE MARZO/2015</t>
  </si>
  <si>
    <t>VIATICOS OLMEDO FARFAN POR REUNION EN QUITO DIS 24/03/2015</t>
  </si>
  <si>
    <t>PAGO DE DOCTORADO POR PROCESO DE TESIS 12, COLEG. ING. M.C, TASAS M.C.,PROCESO DE TESIS ECO. G.C.</t>
  </si>
  <si>
    <t>VIATICOS A PERU ECO. P. IGLESIAS POR TRAMITES DOCTORADO Y RENDIR EXAMEN DEL 24-28/03/2015</t>
  </si>
  <si>
    <t>PAGO DE DOCTORADO PROCESO DE TESIS 12, COLEG. ING. M.C., TASAS M.C. , PROCESO DE TESIS ECO. G.C.</t>
  </si>
  <si>
    <t>VIATICOS ECO. G. CABANILLA POR PROCESO DE TESIS DIAS 24--26/03/2015 LIMA PERU</t>
  </si>
  <si>
    <t>PAGO POR COMPRA DE  SUMINISTROS DE COMPUTACION</t>
  </si>
  <si>
    <t xml:space="preserve">SALVADOR GONZELEZ </t>
  </si>
  <si>
    <t>PAGO DE LA F.#18283 POR COMPRA DE TONER DEC. SEMIPRTESENCIAL (DEV. A. PABLO)</t>
  </si>
  <si>
    <t>GOMEZ VELASTEGUI CRTISTINA</t>
  </si>
  <si>
    <t>PAGO DE LA F.#11866 Y F.#11870 POR COMPRA DE PLACA ESCRITORIA ECO. G. C. Y PLACA EN MADERA DR. PEREZ</t>
  </si>
  <si>
    <t>GATSOS VARIOS</t>
  </si>
  <si>
    <t>V. PEREZ CANC. DE LA 2DA. 15NA. MES DE MARZO/2015</t>
  </si>
  <si>
    <t>VIATICOS A SANTA ELENA POR ATENCION MAESTRIAS</t>
  </si>
  <si>
    <t>PAGO DE GUARDIAS Y CONSJ. POR ATEN. MAESTRIAS Y ATENC. RECTOR 9-15-16-20-21-22-23-24-25-26-27/03/15</t>
  </si>
  <si>
    <t>PAGO DE LA N/V #142, 143, 144, 145, 146 POR COMPRA DE ALM. PERS. ADM. UTEG</t>
  </si>
  <si>
    <t>LIQUIDACION DE LA CAJA CHICA DEL 26/MARZO/2015 SEGUN DETALLE ADJUNTO</t>
  </si>
  <si>
    <t>PAGO DE LA F.#187 Y ABONO A LA F.#196 POR ALQUILER DE PROYECTORES</t>
  </si>
  <si>
    <t xml:space="preserve">PAGO DE LA F.#27242 Y ABONO F.# 27244 POR ALQUILER DE FOTOCOPIADORA </t>
  </si>
  <si>
    <t>PAGO DE LA NV.#53 POR MANT. ELECTRICO, REPARACION E INSTACION AULAS EDIF.#520</t>
  </si>
  <si>
    <t>ABONO A LA F.#3538 POR COMPRA DE SUMNINISTROS DE LIMPIEZA</t>
  </si>
  <si>
    <t xml:space="preserve">ABONO A LA F.#29851 POR COMPRA DE TONERS </t>
  </si>
  <si>
    <t>PAGO DE LA F.#17724 Y ABONO A F.#17730 POR COMPRA DE TONERS</t>
  </si>
  <si>
    <t>PAGO DE LA F.#8274 POR COMRA DE MATERIAL PUBLICITARIO POP</t>
  </si>
  <si>
    <t>ABONO A LA F.#144984 POR CUOTA INICIAL SEGURO PERSONAL ALUMNOS</t>
  </si>
  <si>
    <t>PAGO F.#118 Y ABONO A F.#120 POR SERVICOS EDUCATIVOS</t>
  </si>
  <si>
    <t>PAGO DE INTERESES DEL 7.5% X RENOVACION MES DE MARZO/2015(REF.1/2 CH/16955X$6500 Y 2/2 CH/16957X$65</t>
  </si>
  <si>
    <t>PAGO DE COMISONES POR VENTAS</t>
  </si>
  <si>
    <t>PAGOP DE LA F.#6-8-9 POR SERVICOS EDUCATIVOS</t>
  </si>
  <si>
    <t xml:space="preserve"> PAGO A LA F.#1127 , F.#1147 Y ABONO F.#1163 POR COMPRA DE SUMINISTROS DE OFICINA</t>
  </si>
  <si>
    <t xml:space="preserve">PAGO DE LA F.#4767 Y ABONO A F.#2086 POR TRABAJOS DE IMPRENTA </t>
  </si>
  <si>
    <t>MUSSO MUJICA CARLOS</t>
  </si>
  <si>
    <t>PAGO DE LA F.#616 POR SERVICIOS EDUCATIVOS</t>
  </si>
  <si>
    <t>SONO ONDA S.A</t>
  </si>
  <si>
    <t>GRAFICOS ORENSES C.A  - GRAFORCA</t>
  </si>
  <si>
    <t>PAGO DE LA F.#166 Y F.#170 CUÑAS POR PUBLICIDAD UTEG DE L-V FDS DEL 13/FEB-14/MAR/2015</t>
  </si>
  <si>
    <t>ABONO DEL 50% A LA F.#3258 POR PUBLICIDAD ANUNCIO INICIO PROCESO ADMISIONES PRES. Y SEMIP.</t>
  </si>
  <si>
    <t>PAGO DE LA F.#804 POR SUPLEMENTO EN UNIVERSO REVISTA UNIVERSIDADES</t>
  </si>
  <si>
    <t>PAGO DE LA F.#359673 POR PUBLICIDAD UTEG-INICIO DE PROCESO DE ADM. PUBLICI. 27/ENE/2015</t>
  </si>
  <si>
    <t>M. ANDRADE ANTICIPO DE SUELDO A DESCONTARSE EN LA 2DA. 15NA. MES DE MAR/2015</t>
  </si>
  <si>
    <t>PAGO DE COMPROBANTE #5654186 POR PAGO DE GLOSAS-AJUSTES 21213757</t>
  </si>
  <si>
    <t>PAGO DE LA F.#783 POR ASESORIA LEGAL MES DE FEB/2015</t>
  </si>
  <si>
    <t xml:space="preserve">COMPRA DE 50 REFRIGERIOS POR CHARLA MAESTRIA DE FRANCIA </t>
  </si>
  <si>
    <t>VIATICOS LEONEL POR  OPERATIVOS DR. CABANILLA  ALIM. Y MOVIL.DIAS 20-27-28/MAR/2015</t>
  </si>
  <si>
    <t>PAGO DE LA F.#1032 POR COMPRA DE COMBUSTIBLE</t>
  </si>
  <si>
    <t>PAGO DE LA F.#405 POR COMPRA DE REFRIGERIOS EN GYE DIAS 21-22/03/2015</t>
  </si>
  <si>
    <t>PAGO DE LA F.#264 POR COMPRA DE ESCULTURAS PEQUEÑAS J.J.OLMEDO</t>
  </si>
  <si>
    <t>ABONO POR COMISIONES POR VENTAS</t>
  </si>
  <si>
    <t>PAGO DE LA F.# Y F.# POR ALQUILER DE EDIF.#399 Y EDIF.#401 MES DE ENE/2015</t>
  </si>
  <si>
    <t>A. ASTUDILLO CANC. DE LA 2DA. 15NA. MES DE MARZO/2015 AC.</t>
  </si>
  <si>
    <t>ABONO DEL 50% DE LA F.#5904 POR COMPRA DE 2 A/A AULA 604 Y P.IGLESIAS</t>
  </si>
  <si>
    <t>PAGO  DE LA F.#5904 POR COMPRA DE 2 A/A AULA 604 Y P.IGLESIAS</t>
  </si>
  <si>
    <t>PAGO DE LA F.#18307 POR COMPRA DE 2 TONERS DEP. IDIOMAS Y COLECTURIA</t>
  </si>
  <si>
    <t xml:space="preserve">ALVAREZ CRUZ FIDEL </t>
  </si>
  <si>
    <t>MURILLO CALERO WULLIAN</t>
  </si>
  <si>
    <t>SUAREZ FARIAS RICHARD</t>
  </si>
  <si>
    <t xml:space="preserve">RIVERA LIMONES SIXTO </t>
  </si>
  <si>
    <t xml:space="preserve">DE LA CRUZ BRAVO KATTY </t>
  </si>
  <si>
    <t>LUNA CORDOVA MARIA</t>
  </si>
  <si>
    <t xml:space="preserve">SEVILLA SOLANO OLGA </t>
  </si>
  <si>
    <t xml:space="preserve">VIVAS MEDRANDA MARJORIE </t>
  </si>
  <si>
    <t xml:space="preserve">ALARCON MACIAS KAREN </t>
  </si>
  <si>
    <t>ESTRADA MOREIRA ESTELA</t>
  </si>
  <si>
    <t>MARTINEZ  PIZARRO JOHANNA</t>
  </si>
  <si>
    <t xml:space="preserve">RUIZ CASANOVA FANNY </t>
  </si>
  <si>
    <t>BENEMERITO CUERPO DE BOMBEROS</t>
  </si>
  <si>
    <t>D. ARIAS CANC. DE LA 2DA. 15NA. MES DE MARZ/2015 AC.</t>
  </si>
  <si>
    <t>A. AGUILAR CANC. DE LA 2DA. 15NA. MES DE MARZ/2015 AC.</t>
  </si>
  <si>
    <t>A. AVILES CANC. DE LA 2DA. 15NA. MES DE MARZO/2015 AC.</t>
  </si>
  <si>
    <t>R. BENITES CANC. DE LA 2DA. 15NA. MES DE MARZO/2015 AC.</t>
  </si>
  <si>
    <t>E. BORJA CANC. DE LA 2DA. 15NA. MES DE MARZO/2015 AC.</t>
  </si>
  <si>
    <t>S. COROZO CANC. DE LA 2DA. 15NA. MES DE MARZO/2015 AC.</t>
  </si>
  <si>
    <t>J. CRESPIN CANC. DE LA 2DA. 15NA. MES DE MARZO/2015 AC.</t>
  </si>
  <si>
    <t>J. FLORES CANC. DE LA 2DA. 15NA. MES DE MARZO/2015 AC.</t>
  </si>
  <si>
    <t>M. GUERRA CANC. DE LA 2DA. 15NA. MES DE MARZO/2015 AC.</t>
  </si>
  <si>
    <t>M. GUERRERO CANC. DE LA 2DA. 15NA. MES DE MARZO/2015 AC.</t>
  </si>
  <si>
    <t>I. GUTIERREZ CANC. DE LA 2DA. 15NA. MES DE MARZO/2015 AC.</t>
  </si>
  <si>
    <t>M. HUACON CANC. DE LA 2DA. 15NA. MES DE MARZO/2015 AC.</t>
  </si>
  <si>
    <t>J. MALAVE CANC. DE LA 2DA. 15NA. MES DE MARZO/2015 AC.</t>
  </si>
  <si>
    <t>D. MENDEZ CANC. DE LA 2DA. 15NA. MES DE MARZO/2015 AC.</t>
  </si>
  <si>
    <t>J. MEZA CANC. DE LA 2DA. 15NA. MES DE MARZO/2015 AC.</t>
  </si>
  <si>
    <t>L.NUMERABLE CANC. DE LA 2DA. 15NA. MES DE MARZO/2015 AC.</t>
  </si>
  <si>
    <t>W. PARRALES CANC. DE LA 2DA. 15NA. MES DE MARZO/2015 AC.</t>
  </si>
  <si>
    <t>E. SEGURA CANC. DE LA 2DA. 15NA. MES DE MARZO/2015 AC.</t>
  </si>
  <si>
    <t>C. SOLORZANO CANC. DE LA 2DA. 15NA. MES DE MARZO/2015 AC.</t>
  </si>
  <si>
    <t>F. TRIVIÑO CANC. DE LA 2DA. 15NA. MES DE MARZO/2015 AC.</t>
  </si>
  <si>
    <t>C. VENTIMILLA CANC. DE LA 2DA. 15NA. MES DE MARZO/2015 AC.</t>
  </si>
  <si>
    <t>L. ESPARZA CANC. POR SERVICIOS PRESTADOS DEL 1 AL 15/MARZO/2015</t>
  </si>
  <si>
    <t>F. ALVAREZ CANC. POR SERVICIOS PRESTADOS DEL 1 AL 15/MARZO/2015</t>
  </si>
  <si>
    <t>J. MUÑIZ CANC. POR SERVICIOS PRESTADOS DEL 1 AL 15/MARZO/2015</t>
  </si>
  <si>
    <t>W. MURILLO CANC. POR SERVICIOS PRESTADOS DEL 1 AL 15/MARZO/2015</t>
  </si>
  <si>
    <t>R. SUAREZ CANC. POR SERVICIOS PRESTADOS DEL 1 AL 15/MARZO/2015</t>
  </si>
  <si>
    <t>S. RIVERA CANC. POR SERVICIOS PRESTADOS DEL 1 AL 15/MARZO/2015</t>
  </si>
  <si>
    <t>P. AMADOR CANC. DE LA 2DA. 15NA. MES DE MARZO/2015 AC.</t>
  </si>
  <si>
    <t>J. ACOSTA CANC. DE LA 2DA. 15NA. MES DE MARZO/2015 AC.</t>
  </si>
  <si>
    <t>M. ANDRADE CANC. DE LA 2DA. 15NA. MES DE MARZO/2015 AC.</t>
  </si>
  <si>
    <t>K. ARANEA CANC. DE LA 2DA. 15NA. MES DE MARZO/2015 AC.</t>
  </si>
  <si>
    <t>A. CARRERA CANC. DE LA 2DA. 15NA. MES DE MARZO/2015 AC.</t>
  </si>
  <si>
    <t>C. CEDEÑO CANC. DE LA 2DA. 15NA. MES DE MARZO/2015 AC.</t>
  </si>
  <si>
    <t>J. CHAMBA CANC. DE LA 2DA. 15NA. MES DE MARZO/2015 AC.</t>
  </si>
  <si>
    <t>M. CRIOLLO CANC. DE LA 2DA. 15NA. MES DE MARZO/2015 AC.</t>
  </si>
  <si>
    <t>K. DE LA CRUZ CANC. DE LA 2DA. 15NA. MES DE MARZO/2015 AC.</t>
  </si>
  <si>
    <t>V. FARFAN CANC. DE LA 2DA. 15NA. MES DE MARZO/2015 AC.</t>
  </si>
  <si>
    <t>C. FARIAS CANC. DE LA 2DA. 15NA. MES DE MARZO/2015 AC.</t>
  </si>
  <si>
    <t>L. GARCIA CANC. DE LA 2DA. 15NA. MES DE MARZO/2015 AC.</t>
  </si>
  <si>
    <t>E. GILER CANC. DE LA 2DA. 15NA. MES DE MARZO/2015 AC.</t>
  </si>
  <si>
    <t>S. GOVEA CANC. DE LA 2DA. 15NA. MES DE MARZO/2015 AC.</t>
  </si>
  <si>
    <t>K. LEON CANC. DE LA 2DA. 15NA. MES DE MARZO/2015 AC.</t>
  </si>
  <si>
    <t>M. LUNA CANC. DE LA 2DA. 15NA. MES DE MARZO/2015 AC.</t>
  </si>
  <si>
    <t>M. MARCILLO CANC. DE LA 2DA. 15NA. MES DE MARZO/2015 AC.</t>
  </si>
  <si>
    <t>G. MARIN CANC. DE LA 2DA. 15NA. MES DE MARZO/2015 AC.</t>
  </si>
  <si>
    <t>T. PIBAQUE CANC. DE LA 2DA. 15NA. MES DE MARZO/2015 AC.</t>
  </si>
  <si>
    <t>J. QUINTO CANC. DE LA 2DA. 15NA. MES DE MARZO/2015 AC.</t>
  </si>
  <si>
    <t>D. REYES CANC. DE LA 2DA. 15NA. MES DE MARZO/2015 AC.</t>
  </si>
  <si>
    <t>M. RODRIGUEZ CANC. DE LA 2DA. 15NA. MES DE MARZO/2015 AC.</t>
  </si>
  <si>
    <t>P. SALDAÑA CANC. DE LA 2DA. 15NA. MES DE MARZO/2015 AC.</t>
  </si>
  <si>
    <t>M. SALAS CANC. DE LA 2DA. 15NA. MES DE MARZO/2015 AC.</t>
  </si>
  <si>
    <t>O. SEVILLA CANC. DE LA 2DA. 15NA. MES DE MARZO/2015 AC.</t>
  </si>
  <si>
    <t>R. SOLIS CANC. DE LA 2DA. 15NA. MES DE MARZO/2015 AC.</t>
  </si>
  <si>
    <t>M. VIVAS CANC. DE LA 2DA. 15NA. MES DE MARZO/2015 AC.</t>
  </si>
  <si>
    <t>A. ALCIVAR CANC. DE LA 2DA. 15NA. MES DE MARZO/2015 AC.</t>
  </si>
  <si>
    <t>K. ALARCON CANC. DE LA 2DA. 15NA. MES DE MARZO/2015 AC.</t>
  </si>
  <si>
    <t>P. APOLO CANC. DE LA 2DA. 15NA. MES DE MARZO/2015 AC.</t>
  </si>
  <si>
    <t>F. CALLE CANC. DE LA 2DA. 15NA. MES DE MARZO/2015 AC.</t>
  </si>
  <si>
    <t>I. CAMARGO CANC. DE LA 2DA. 15NA. MES DE MARZO/2015 AC.</t>
  </si>
  <si>
    <t>V. CASTILLO CANC. DE LA 2DA. 15NA. MES DE MARZO/2015 AC.</t>
  </si>
  <si>
    <t>F. CEDEÑO CANC. DE LA 2DA. 15NA. MES DE MARZO/2015 AC.</t>
  </si>
  <si>
    <t>R. CORDOVA CANC. DE LA 2DA. 15NA. MES DE MARZO/2015 AC.</t>
  </si>
  <si>
    <t>E. ESTRADA CANC. DE LA 2DA. 15NA. MES DE MARZO/2015 AC.</t>
  </si>
  <si>
    <t>A. FALQUEZ CANC. DE LA 2DA. 15NA. MES DE MARZO/2015 AC.</t>
  </si>
  <si>
    <t>S. GONZALEZ CANC. DE LA 2DA. 15NA. MES DE MARZO/2015 AC.</t>
  </si>
  <si>
    <t>J. HOYOS CANC. DE LA 2DA. 15NA. MES DE MARZO/2015 AC.</t>
  </si>
  <si>
    <t>P. MANTILLA CANC. DE LA 2DA. 15NA. MES DE MARZO/2015 AC.</t>
  </si>
  <si>
    <t>L. MARIN CANC. DE LA 2DA. 15NA. MES DE MARZO/2015 AC.</t>
  </si>
  <si>
    <t>J. MARTINEZ CANC. DE LA 2DA. 15NA. MES DE MARZO/2015 AC.</t>
  </si>
  <si>
    <t>M. MONCAYO CANC. DE LA 2DA. 15NA. MES DE MARZO/2015 AC.</t>
  </si>
  <si>
    <t>L. MUSSO CANC. DE LA 2DA. 15NA. MES DE MARZO/2015 AC.</t>
  </si>
  <si>
    <t>F. ORTIZ CANC. DE LA 2DA. 15NA. MES DE MARZO/2015 AC.</t>
  </si>
  <si>
    <t>J. OROZCO CANC. DE LA 2DA. 15NA. MES DE MARZO/2015 AC.</t>
  </si>
  <si>
    <t>F. PALACIOS CANC. DE LA 2DA. 15NA. MES DE MARZO/2015 AC.</t>
  </si>
  <si>
    <t>G. CABANILLA CANC. DE LA 2DA. 15NA. MES DE MARZO/2015 AC.</t>
  </si>
  <si>
    <t>A. POVEDA CANC. DE LA 2DA. 15NA. MES DE MARZO/2015 AC.</t>
  </si>
  <si>
    <t>T. RODRIGUEZ CANC. DE LA 2DA. 15NA. MES DE MARZO/2015 AC.</t>
  </si>
  <si>
    <t>E. SARMIENTO CANC. DE LA 2DA. 15NA. MES DE MARZO/2015 AC.</t>
  </si>
  <si>
    <t>J. TOWNSEND CANC. DE LA 2DA. 15NA. MES DE MARZO/2015 AC.</t>
  </si>
  <si>
    <t>A. VARAS CANC. DE LA 2DA. 15NA. MES DE MARZO/2015 AC.</t>
  </si>
  <si>
    <t>S. ZAMBRANO CANC. DE LA 2DA. 15NA. MES DE MARZO/2015 AC.</t>
  </si>
  <si>
    <t>M. ZAMBRANO CANC. DE LA 2DA. 15NA. MES DE MARZO/2015 AC.</t>
  </si>
  <si>
    <t>L. MUSSO F#623 CANC. SER. EDUC. DEL 15 AL 31 MAR/2015</t>
  </si>
  <si>
    <t>T. RODRIGUEZ F#330 CANC. SER. EDUC. DEL 15 AL 31 MAR/2015</t>
  </si>
  <si>
    <t>H. ZUÑIGA  F#610 CANC. SER. EDUC. DEL 15 AL 31 MAR/2015</t>
  </si>
  <si>
    <t>Y. ALABART  F#122 CANC. SER. EDUC. DEL 15 AL 31 MAR/2015</t>
  </si>
  <si>
    <t>M. AYALA  F#407 CANC. SER. EDUC. DEL 15 AL 31 MAR/2015</t>
  </si>
  <si>
    <t>J. BOHORQUEZ  F#613 CANC. SER. EDUC. DEL 15 AL 31 MAR/2015</t>
  </si>
  <si>
    <t>M. CABANILLA CANC. SER. EDUC. DEL 15 AL 31 MAR/2015</t>
  </si>
  <si>
    <t>M. CONFORME  F#182 CANC. SER. EDUC. DEL 15 AL 31 MAR/2015</t>
  </si>
  <si>
    <t>M. MONCAYO  F#350 CANC. SER. EDUC. DEL 15 AL 31 MAR/2015</t>
  </si>
  <si>
    <t>F. PALACIOS  F#243 CANC. SER. EDUC. DEL 15 AL 31 MAR/2015</t>
  </si>
  <si>
    <t>A. POVEDA  F#182 CANC. SER. EDUC. DEL 15 AL 31 MAR/2015</t>
  </si>
  <si>
    <t>M. CABANILLA  CANC. DE LA 2DA. 15NA. MES DE MARZO/2015 AC.</t>
  </si>
  <si>
    <t>P. IGLESIAS CANC. DE LA 2DA. 15NA. MES DE MARZO/2015 AC.</t>
  </si>
  <si>
    <t>O. FARFAN  CANC. DE LA 2DA. 15NA. MES DE MARZO/2015 AC.</t>
  </si>
  <si>
    <t>J. BOHORQUEZ  CANC. DE LA 2DA. 15NA. MES DE MARZO/2015 AC.</t>
  </si>
  <si>
    <t>M. AYALA  CANC. DE LA 2DA. 15NA. MES DE MARZO/2015 AC.</t>
  </si>
  <si>
    <t>M. CONFORME  CANC. DE LA 2DA. 15NA. MES DE MARZO/2015 AC.</t>
  </si>
  <si>
    <t>F. RUIZ CANC. DE LA 2DA. 15NA. MES DE MARZO/2015 AC.</t>
  </si>
  <si>
    <t>E. RIVAS CANC. DE LA 2DA. 15NA. MES DE MARZO/2015 AC.</t>
  </si>
  <si>
    <t>A. PINO  CANC. DE LA 2DA. 15NA. MES DE MARZO/2015 AC.</t>
  </si>
  <si>
    <t>PAGO DE LA F.#135-138-137 POR INSTALACION DE A/A Y MANTENIMIENTO</t>
  </si>
  <si>
    <t>PRESTAMO A DESCONTARSE EN LA 2DA 15NA. MES DE ABRIL/2015</t>
  </si>
  <si>
    <t>PAGO DE CUERPO BOMBEROS</t>
  </si>
  <si>
    <t>ç</t>
  </si>
  <si>
    <t>ARTICULOS Y SEGURIDAD ARSEG C. LTDA</t>
  </si>
  <si>
    <t>GASTOS PROYECTO VINCULACION</t>
  </si>
  <si>
    <t>PAGO DE LA F.#22934 POR PROGRAMACION DE EQUIPOS DE ALARMA</t>
  </si>
  <si>
    <t>PAGO DE LA F.#337 Y F.#490 POR SERVICIO DE MONITOREO MESES FEB-MAR/2015</t>
  </si>
  <si>
    <t>GASTOS POR CUMPLEEAÑOS MES DE MARZO/2015</t>
  </si>
  <si>
    <t>PAGO DE  LA F#17730 POR  COMPRA DE  TONERS</t>
  </si>
  <si>
    <t>ABONO DE F#8274 POR COMPRA DE  MATERIAL POP</t>
  </si>
  <si>
    <t xml:space="preserve">ABONO DE F#3568  POR  COMPRA DE SUMINISTROS VARIOS PH., VASOS, SERVILLETAS </t>
  </si>
  <si>
    <t>ABONO A LA F.#120 POR SERVICIOS EDUCATIVOS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</si>
</sst>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auto="1"/>
      </right>
      <top/>
      <bottom style="medium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72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3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5" xfId="0" applyFont="1" applyBorder="1" applyAlignment="1">
      <alignment vertical="center"/>
    </xf>
    <xf numFmtId="168" fontId="57" fillId="0" borderId="75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7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6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8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6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8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8" fontId="0" fillId="4" borderId="1" xfId="0" applyFill="1" applyBorder="1"/>
    <xf numFmtId="0" fontId="0" fillId="4" borderId="1" xfId="0" applyNumberFormat="1" applyFill="1" applyBorder="1" applyProtection="1">
      <protection locked="0"/>
    </xf>
    <xf numFmtId="0" fontId="0" fillId="4" borderId="1" xfId="0" applyNumberFormat="1" applyFill="1" applyBorder="1"/>
    <xf numFmtId="4" fontId="0" fillId="0" borderId="0" xfId="0" applyNumberFormat="1" applyFill="1" applyBorder="1" applyAlignment="1">
      <alignment horizontal="center"/>
    </xf>
    <xf numFmtId="4" fontId="0" fillId="4" borderId="22" xfId="0" applyNumberFormat="1" applyFill="1" applyBorder="1" applyAlignment="1">
      <alignment horizontal="center"/>
    </xf>
    <xf numFmtId="168" fontId="0" fillId="0" borderId="0" xfId="0" applyAlignment="1">
      <alignment horizontal="center"/>
    </xf>
    <xf numFmtId="14" fontId="6" fillId="16" borderId="1" xfId="0" applyNumberFormat="1" applyFont="1" applyFill="1" applyBorder="1" applyAlignment="1">
      <alignment horizontal="right"/>
    </xf>
    <xf numFmtId="14" fontId="6" fillId="16" borderId="1" xfId="0" applyNumberFormat="1" applyFont="1" applyFill="1" applyBorder="1"/>
    <xf numFmtId="168" fontId="8" fillId="16" borderId="1" xfId="0" applyFont="1" applyFill="1" applyBorder="1"/>
    <xf numFmtId="1" fontId="6" fillId="16" borderId="1" xfId="0" applyNumberFormat="1" applyFont="1" applyFill="1" applyBorder="1" applyAlignment="1" applyProtection="1">
      <alignment horizontal="right"/>
      <protection locked="0"/>
    </xf>
    <xf numFmtId="4" fontId="18" fillId="16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center"/>
    </xf>
    <xf numFmtId="4" fontId="0" fillId="5" borderId="79" xfId="0" applyNumberFormat="1" applyFont="1" applyFill="1" applyBorder="1" applyAlignment="1"/>
    <xf numFmtId="4" fontId="0" fillId="5" borderId="21" xfId="0" applyNumberFormat="1" applyFont="1" applyFill="1" applyBorder="1" applyAlignment="1"/>
    <xf numFmtId="168" fontId="0" fillId="0" borderId="21" xfId="0" applyFont="1" applyBorder="1"/>
    <xf numFmtId="2" fontId="18" fillId="9" borderId="1" xfId="0" applyNumberFormat="1" applyFont="1" applyFill="1" applyBorder="1" applyAlignment="1" applyProtection="1">
      <alignment horizontal="right"/>
      <protection locked="0"/>
    </xf>
    <xf numFmtId="4" fontId="17" fillId="11" borderId="0" xfId="0" applyNumberFormat="1" applyFont="1" applyFill="1" applyBorder="1" applyAlignment="1" applyProtection="1">
      <alignment horizontal="right"/>
      <protection locked="0"/>
    </xf>
    <xf numFmtId="2" fontId="18" fillId="7" borderId="0" xfId="0" applyNumberFormat="1" applyFont="1" applyFill="1" applyBorder="1" applyAlignment="1" applyProtection="1">
      <alignment horizontal="right"/>
      <protection locked="0"/>
    </xf>
    <xf numFmtId="4" fontId="18" fillId="17" borderId="1" xfId="0" applyNumberFormat="1" applyFont="1" applyFill="1" applyBorder="1" applyAlignment="1" applyProtection="1">
      <alignment horizontal="right"/>
      <protection locked="0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4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/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1"/>
      <c r="D3" s="262" t="s">
        <v>2207</v>
      </c>
      <c r="E3" s="262"/>
      <c r="F3" s="262"/>
      <c r="G3" s="262"/>
      <c r="H3" s="262"/>
      <c r="I3" s="262"/>
      <c r="J3" s="263"/>
      <c r="K3" s="264"/>
      <c r="L3" s="738"/>
      <c r="M3" s="54"/>
      <c r="N3" s="54"/>
      <c r="O3" s="15"/>
    </row>
    <row r="4" spans="1:15" ht="19.5" thickBot="1">
      <c r="B4" s="15"/>
      <c r="C4" s="265"/>
      <c r="D4" s="833" t="str">
        <f ca="1">UPPER(TEXT(TODAY(),"dddd, dd \d\e mmmm \d\e\l aaaa"))</f>
        <v>LUNES, 06 DE ABRIL DEL 2015</v>
      </c>
      <c r="E4" s="834"/>
      <c r="F4" s="834"/>
      <c r="G4" s="834"/>
      <c r="H4" s="834"/>
      <c r="I4" s="834"/>
      <c r="J4" s="834"/>
      <c r="K4" s="835"/>
      <c r="L4" s="739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0" t="s">
        <v>11436</v>
      </c>
      <c r="D7" s="268"/>
      <c r="E7" s="58" t="s">
        <v>10</v>
      </c>
      <c r="F7" s="58" t="s">
        <v>11</v>
      </c>
      <c r="G7" s="58" t="s">
        <v>12</v>
      </c>
      <c r="H7" s="670" t="s">
        <v>5447</v>
      </c>
      <c r="I7" s="671" t="s">
        <v>10310</v>
      </c>
      <c r="J7" s="151" t="s">
        <v>13</v>
      </c>
      <c r="K7" s="58" t="s">
        <v>10309</v>
      </c>
      <c r="L7" s="740"/>
      <c r="M7" s="670" t="s">
        <v>98</v>
      </c>
      <c r="N7" s="57"/>
      <c r="O7" s="17"/>
    </row>
    <row r="8" spans="1:15" ht="15.75" thickBot="1">
      <c r="B8" s="15"/>
      <c r="C8" s="265"/>
      <c r="D8" s="634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446"/>
      <c r="L8" s="270"/>
      <c r="M8" s="786"/>
      <c r="N8" s="134"/>
      <c r="O8" s="15"/>
    </row>
    <row r="9" spans="1:15" ht="18" customHeight="1" thickBot="1">
      <c r="B9" s="15"/>
      <c r="C9" s="265"/>
      <c r="D9" s="634" t="s">
        <v>9</v>
      </c>
      <c r="E9" s="373">
        <f>+'BOL-CITTE'!J2</f>
        <v>1839.85</v>
      </c>
      <c r="F9" s="373">
        <f>+'BOL-CITTE'!K2</f>
        <v>2084.85</v>
      </c>
      <c r="G9" s="374">
        <f>+'BOL-CITTE'!G57</f>
        <v>0</v>
      </c>
      <c r="H9" s="373">
        <f>+'BOL-CITTE'!F57</f>
        <v>0</v>
      </c>
      <c r="I9" s="373">
        <v>0</v>
      </c>
      <c r="J9" s="373">
        <f>+F9-G9-I9</f>
        <v>2084.85</v>
      </c>
      <c r="K9" s="827"/>
      <c r="L9" s="270"/>
      <c r="M9" s="786"/>
      <c r="N9" s="134"/>
      <c r="O9" s="15"/>
    </row>
    <row r="10" spans="1:15" ht="19.5" hidden="1" customHeight="1" thickBot="1">
      <c r="B10" s="15"/>
      <c r="C10" s="265"/>
      <c r="D10" s="672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ref="J10:J15" si="0">+F10-G10-I10</f>
        <v>0</v>
      </c>
      <c r="K10" s="827"/>
      <c r="L10" s="270"/>
      <c r="M10" s="787"/>
      <c r="N10" s="134" t="s">
        <v>1135</v>
      </c>
      <c r="O10" s="15"/>
    </row>
    <row r="11" spans="1:15" ht="15.75" thickBot="1">
      <c r="B11" s="15"/>
      <c r="C11" s="265"/>
      <c r="D11" s="635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827"/>
      <c r="L11" s="270"/>
      <c r="M11" s="787"/>
      <c r="N11" s="56"/>
      <c r="O11" s="15"/>
    </row>
    <row r="12" spans="1:15" ht="15.75" thickBot="1">
      <c r="B12" s="15"/>
      <c r="C12" s="265"/>
      <c r="D12" s="635" t="s">
        <v>8</v>
      </c>
      <c r="E12" s="375">
        <f>+INTERNACIONAL!J2</f>
        <v>234</v>
      </c>
      <c r="F12" s="375">
        <f>+INTERNACIONAL!K2</f>
        <v>234</v>
      </c>
      <c r="G12" s="374">
        <f>+INTERNACIONAL!G10</f>
        <v>0</v>
      </c>
      <c r="H12" s="377">
        <f>+INTERNACIONAL!F10</f>
        <v>0</v>
      </c>
      <c r="I12" s="655">
        <v>0</v>
      </c>
      <c r="J12" s="373">
        <f t="shared" si="0"/>
        <v>234</v>
      </c>
      <c r="K12" s="827"/>
      <c r="L12" s="270"/>
      <c r="M12" s="787"/>
      <c r="N12" s="56"/>
      <c r="O12" s="15"/>
    </row>
    <row r="13" spans="1:15" ht="15.75" thickBot="1">
      <c r="B13" s="15"/>
      <c r="C13" s="265"/>
      <c r="D13" s="635" t="s">
        <v>7</v>
      </c>
      <c r="E13" s="375">
        <f>+MACHALA!I2</f>
        <v>0</v>
      </c>
      <c r="F13" s="375">
        <f>+MACHALA!J2</f>
        <v>0</v>
      </c>
      <c r="G13" s="377">
        <f>+MACHALA!F10</f>
        <v>0</v>
      </c>
      <c r="H13" s="377">
        <f>+MACHALA!E10</f>
        <v>0</v>
      </c>
      <c r="I13" s="655">
        <v>0</v>
      </c>
      <c r="J13" s="373">
        <f>+F13-G13-I13</f>
        <v>0</v>
      </c>
      <c r="K13" s="827"/>
      <c r="L13" s="270"/>
      <c r="M13" s="787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574.5</v>
      </c>
      <c r="F14" s="373">
        <f>+'PICHINCHA AHORROS'!C10</f>
        <v>574.5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574.5</v>
      </c>
      <c r="K14" s="828"/>
      <c r="L14" s="270"/>
      <c r="M14" s="787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0</v>
      </c>
      <c r="F15" s="373">
        <f>+'PICHINCHA CTA. CTE.'!C10</f>
        <v>0</v>
      </c>
      <c r="G15" s="373">
        <f>+'PICHINCHA CTA. CTE.'!F27</f>
        <v>0</v>
      </c>
      <c r="H15" s="373">
        <f>+'PICHINCHA CTA. CTE.'!E27</f>
        <v>0</v>
      </c>
      <c r="I15" s="655">
        <v>0</v>
      </c>
      <c r="J15" s="373">
        <f t="shared" si="0"/>
        <v>0</v>
      </c>
      <c r="K15" s="828"/>
      <c r="L15" s="270"/>
      <c r="M15" s="788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8649.5</v>
      </c>
      <c r="F16" s="373">
        <f>+PATRONATO!C9</f>
        <v>8649.5</v>
      </c>
      <c r="G16" s="373">
        <f>+PATRONATO!G69</f>
        <v>10499.68</v>
      </c>
      <c r="H16" s="373">
        <f>+PATRONATO!F69</f>
        <v>0</v>
      </c>
      <c r="I16" s="376">
        <v>0</v>
      </c>
      <c r="J16" s="373">
        <f>+F16-G16-I16</f>
        <v>-1850.1800000000003</v>
      </c>
      <c r="K16" s="827"/>
      <c r="L16" s="270"/>
      <c r="M16" s="789"/>
      <c r="N16" s="56"/>
      <c r="O16" s="15"/>
    </row>
    <row r="17" spans="2:15" s="444" customFormat="1" ht="15.75" customHeight="1" thickBot="1">
      <c r="B17" s="15"/>
      <c r="C17" s="265"/>
      <c r="D17" s="763" t="s">
        <v>9196</v>
      </c>
      <c r="E17" s="784">
        <f>SUM(E8:E16)</f>
        <v>11297.85</v>
      </c>
      <c r="F17" s="784">
        <f>SUM(F8:F16)</f>
        <v>11542.85</v>
      </c>
      <c r="G17" s="784">
        <f>SUM(G8:G16)</f>
        <v>10499.68</v>
      </c>
      <c r="H17" s="784">
        <f>SUM(H8:H16)</f>
        <v>0</v>
      </c>
      <c r="I17" s="784">
        <f>SUM(I8:I16)</f>
        <v>0</v>
      </c>
      <c r="J17" s="785">
        <f>+J8+J9+J11+J12+J13+J14+J15+J16</f>
        <v>1043.1699999999996</v>
      </c>
      <c r="K17" s="827"/>
      <c r="L17" s="270"/>
      <c r="M17" s="56"/>
      <c r="N17" s="56"/>
      <c r="O17" s="15"/>
    </row>
    <row r="18" spans="2:15" s="444" customFormat="1" ht="15.75" hidden="1" customHeight="1" thickBot="1">
      <c r="B18" s="15"/>
      <c r="C18" s="265"/>
      <c r="D18" s="766" t="s">
        <v>11381</v>
      </c>
      <c r="E18" s="767"/>
      <c r="F18" s="767"/>
      <c r="G18" s="767"/>
      <c r="H18" s="767"/>
      <c r="I18" s="767"/>
      <c r="J18" s="768">
        <v>0</v>
      </c>
      <c r="K18" s="826"/>
      <c r="L18" s="270"/>
      <c r="M18" s="56"/>
      <c r="N18" s="56"/>
      <c r="O18" s="15"/>
    </row>
    <row r="19" spans="2:15" s="444" customFormat="1" ht="11.25" customHeight="1" thickBot="1">
      <c r="B19" s="15"/>
      <c r="C19" s="619"/>
      <c r="D19" s="742"/>
      <c r="E19" s="743"/>
      <c r="F19" s="743"/>
      <c r="G19" s="743"/>
      <c r="H19" s="743"/>
      <c r="I19" s="743"/>
      <c r="J19" s="769"/>
      <c r="K19" s="741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7"/>
      <c r="E20" s="764"/>
      <c r="F20" s="764"/>
      <c r="G20" s="764"/>
      <c r="H20" s="764"/>
      <c r="I20" s="764"/>
      <c r="J20" s="765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1027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3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42100.50823078704</v>
      </c>
      <c r="F6" s="46"/>
      <c r="G6" s="47"/>
      <c r="H6" s="46"/>
      <c r="I6" s="47"/>
      <c r="J6" s="398"/>
      <c r="K6" s="46"/>
    </row>
    <row r="7" spans="1:11">
      <c r="B7" s="34"/>
      <c r="C7" s="43"/>
      <c r="D7" s="719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v>8649.5</v>
      </c>
      <c r="D8" s="719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v>8649.5</v>
      </c>
      <c r="D9" s="719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19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v>16596.68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v>16596.68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E14" s="50">
        <v>17431.68</v>
      </c>
      <c r="F14" s="50">
        <v>11812.97</v>
      </c>
      <c r="G14" s="47"/>
      <c r="H14" s="46"/>
      <c r="I14" s="47"/>
      <c r="J14" s="398"/>
      <c r="K14" s="46"/>
    </row>
    <row r="15" spans="1:11">
      <c r="B15" s="37"/>
      <c r="C15" s="50"/>
      <c r="E15" s="50">
        <v>17431.68</v>
      </c>
      <c r="F15" s="50">
        <v>11812.97</v>
      </c>
      <c r="G15" s="50">
        <f>+F15-F17</f>
        <v>-14175.1</v>
      </c>
    </row>
    <row r="16" spans="1:11">
      <c r="B16" s="37"/>
      <c r="C16" s="50"/>
      <c r="D16" s="719"/>
    </row>
    <row r="17" spans="1:10">
      <c r="B17" s="37"/>
      <c r="C17" s="50"/>
      <c r="F17" s="818">
        <v>25988.07</v>
      </c>
    </row>
    <row r="18" spans="1:10" ht="15.75" thickBot="1">
      <c r="B18" s="38"/>
      <c r="C18" s="51"/>
      <c r="E18" s="817">
        <f>+C8+3720.6-0.27</f>
        <v>12369.83</v>
      </c>
    </row>
    <row r="19" spans="1:10" ht="15.75" thickBot="1">
      <c r="B19" s="39" t="s">
        <v>95</v>
      </c>
      <c r="C19" s="52">
        <f>C8</f>
        <v>8649.5</v>
      </c>
      <c r="E19" s="817">
        <v>27632.28</v>
      </c>
    </row>
    <row r="20" spans="1:10" ht="15.75" thickBot="1">
      <c r="B20" s="40" t="s">
        <v>96</v>
      </c>
      <c r="C20" s="53">
        <f>C9</f>
        <v>8649.5</v>
      </c>
      <c r="E20" s="817">
        <f>+E18-E19</f>
        <v>-15262.449999999999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7" t="s">
        <v>71</v>
      </c>
    </row>
    <row r="26" spans="1:10">
      <c r="A26" s="380">
        <v>42046</v>
      </c>
      <c r="B26" s="4"/>
      <c r="C26" s="7" t="s">
        <v>10089</v>
      </c>
      <c r="D26" s="7" t="s">
        <v>11936</v>
      </c>
      <c r="E26" s="519">
        <v>329</v>
      </c>
      <c r="F26" s="177"/>
      <c r="G26" s="178">
        <v>10</v>
      </c>
      <c r="H26" s="139"/>
    </row>
    <row r="27" spans="1:10">
      <c r="A27" s="380">
        <v>42065</v>
      </c>
      <c r="B27" s="4">
        <v>42067</v>
      </c>
      <c r="C27" s="7" t="s">
        <v>5214</v>
      </c>
      <c r="D27" s="7" t="s">
        <v>12233</v>
      </c>
      <c r="E27" s="519">
        <v>534</v>
      </c>
      <c r="F27" s="177"/>
      <c r="G27" s="178">
        <v>100</v>
      </c>
      <c r="H27" s="139"/>
      <c r="J27" s="444"/>
    </row>
    <row r="28" spans="1:10">
      <c r="A28" s="380">
        <v>42069</v>
      </c>
      <c r="B28" s="4"/>
      <c r="C28" s="7" t="s">
        <v>12254</v>
      </c>
      <c r="D28" s="7" t="s">
        <v>12270</v>
      </c>
      <c r="E28" s="519">
        <v>633</v>
      </c>
      <c r="F28" s="177"/>
      <c r="G28" s="178">
        <v>334</v>
      </c>
      <c r="H28" s="139"/>
      <c r="I28" s="444"/>
      <c r="J28" s="444"/>
    </row>
    <row r="29" spans="1:10">
      <c r="A29" s="622">
        <v>42076</v>
      </c>
      <c r="B29" s="609">
        <v>42121</v>
      </c>
      <c r="C29" s="610" t="s">
        <v>469</v>
      </c>
      <c r="D29" s="610" t="s">
        <v>12342</v>
      </c>
      <c r="E29" s="611">
        <v>710</v>
      </c>
      <c r="F29" s="791"/>
      <c r="G29" s="791"/>
      <c r="H29" s="759">
        <v>4892.16</v>
      </c>
      <c r="J29" s="444"/>
    </row>
    <row r="30" spans="1:10">
      <c r="A30" s="380">
        <v>42081</v>
      </c>
      <c r="B30" s="4">
        <v>42112</v>
      </c>
      <c r="C30" s="7" t="s">
        <v>133</v>
      </c>
      <c r="D30" s="7" t="s">
        <v>12435</v>
      </c>
      <c r="E30" s="519">
        <v>869</v>
      </c>
      <c r="F30" s="177"/>
      <c r="G30" s="178"/>
      <c r="H30" s="139">
        <v>1141.72</v>
      </c>
    </row>
    <row r="31" spans="1:10">
      <c r="A31" s="622">
        <v>42093</v>
      </c>
      <c r="B31" s="609"/>
      <c r="C31" s="610" t="s">
        <v>12571</v>
      </c>
      <c r="D31" s="610" t="s">
        <v>12573</v>
      </c>
      <c r="E31" s="611">
        <v>938</v>
      </c>
      <c r="F31" s="791"/>
      <c r="G31" s="791">
        <v>388.5</v>
      </c>
      <c r="H31" s="139"/>
    </row>
    <row r="32" spans="1:10">
      <c r="A32" s="380">
        <v>42093</v>
      </c>
      <c r="B32" s="4"/>
      <c r="C32" s="7" t="s">
        <v>4369</v>
      </c>
      <c r="D32" s="7" t="s">
        <v>12574</v>
      </c>
      <c r="E32" s="519">
        <v>939</v>
      </c>
      <c r="F32" s="177"/>
      <c r="G32" s="178">
        <v>734.04</v>
      </c>
      <c r="H32" s="139"/>
    </row>
    <row r="33" spans="1:8">
      <c r="A33" s="622">
        <v>42093</v>
      </c>
      <c r="B33" s="609"/>
      <c r="C33" s="610" t="s">
        <v>8618</v>
      </c>
      <c r="D33" s="610" t="s">
        <v>12575</v>
      </c>
      <c r="E33" s="611">
        <v>940</v>
      </c>
      <c r="F33" s="791"/>
      <c r="G33" s="791">
        <v>679.32</v>
      </c>
    </row>
    <row r="34" spans="1:8">
      <c r="A34" s="622">
        <v>42093</v>
      </c>
      <c r="B34" s="609"/>
      <c r="C34" s="610" t="s">
        <v>12572</v>
      </c>
      <c r="D34" s="610" t="s">
        <v>12576</v>
      </c>
      <c r="E34" s="611">
        <v>941</v>
      </c>
      <c r="F34" s="791"/>
      <c r="G34" s="791">
        <v>477.92</v>
      </c>
    </row>
    <row r="35" spans="1:8">
      <c r="A35" s="380">
        <v>42094</v>
      </c>
      <c r="B35" s="4">
        <v>42114</v>
      </c>
      <c r="C35" s="7" t="s">
        <v>158</v>
      </c>
      <c r="D35" s="7" t="s">
        <v>12586</v>
      </c>
      <c r="E35" s="519">
        <v>1056</v>
      </c>
      <c r="F35" s="177"/>
      <c r="G35" s="178"/>
      <c r="H35" s="139">
        <v>4729.57</v>
      </c>
    </row>
    <row r="36" spans="1:8">
      <c r="A36" s="380">
        <v>42094</v>
      </c>
      <c r="B36" s="4">
        <v>42124</v>
      </c>
      <c r="C36" s="7" t="s">
        <v>1718</v>
      </c>
      <c r="D36" s="7" t="s">
        <v>12588</v>
      </c>
      <c r="E36" s="519">
        <v>1061</v>
      </c>
      <c r="F36" s="177"/>
      <c r="G36" s="178"/>
      <c r="H36" s="139">
        <v>2243.27</v>
      </c>
    </row>
    <row r="37" spans="1:8">
      <c r="A37" s="380">
        <v>42094</v>
      </c>
      <c r="B37" s="4">
        <v>42139</v>
      </c>
      <c r="C37" s="7" t="s">
        <v>1718</v>
      </c>
      <c r="D37" s="7" t="s">
        <v>12589</v>
      </c>
      <c r="E37" s="519">
        <v>1062</v>
      </c>
      <c r="F37" s="177"/>
      <c r="G37" s="178"/>
      <c r="H37" s="139">
        <v>2284.0500000000002</v>
      </c>
    </row>
    <row r="38" spans="1:8">
      <c r="A38" s="380">
        <v>42094</v>
      </c>
      <c r="B38" s="4"/>
      <c r="C38" s="7" t="s">
        <v>12453</v>
      </c>
      <c r="D38" s="7" t="s">
        <v>12627</v>
      </c>
      <c r="E38" s="519">
        <v>969</v>
      </c>
      <c r="F38" s="177"/>
      <c r="G38" s="178">
        <v>171.1</v>
      </c>
      <c r="H38" s="139"/>
    </row>
    <row r="39" spans="1:8">
      <c r="A39" s="380">
        <v>42094</v>
      </c>
      <c r="B39" s="4"/>
      <c r="C39" s="7" t="s">
        <v>3924</v>
      </c>
      <c r="D39" s="7" t="s">
        <v>12636</v>
      </c>
      <c r="E39" s="519">
        <v>978</v>
      </c>
      <c r="F39" s="177"/>
      <c r="G39" s="178">
        <v>425.53</v>
      </c>
      <c r="H39" s="139"/>
    </row>
    <row r="40" spans="1:8">
      <c r="A40" s="380">
        <v>42094</v>
      </c>
      <c r="B40" s="4"/>
      <c r="C40" s="7" t="s">
        <v>9367</v>
      </c>
      <c r="D40" s="7" t="s">
        <v>12656</v>
      </c>
      <c r="E40" s="519">
        <v>999</v>
      </c>
      <c r="F40" s="177"/>
      <c r="G40" s="178">
        <v>792.05</v>
      </c>
      <c r="H40" s="139"/>
    </row>
    <row r="41" spans="1:8">
      <c r="A41" s="380">
        <v>42094</v>
      </c>
      <c r="B41" s="4"/>
      <c r="C41" s="7" t="s">
        <v>12598</v>
      </c>
      <c r="D41" s="7" t="s">
        <v>12657</v>
      </c>
      <c r="E41" s="519">
        <v>1000</v>
      </c>
      <c r="F41" s="177"/>
      <c r="G41" s="178">
        <v>341.25</v>
      </c>
      <c r="H41" s="139"/>
    </row>
    <row r="42" spans="1:8">
      <c r="A42" s="380">
        <v>42094</v>
      </c>
      <c r="B42" s="4"/>
      <c r="C42" s="7" t="s">
        <v>468</v>
      </c>
      <c r="D42" s="7" t="s">
        <v>12678</v>
      </c>
      <c r="E42" s="519">
        <v>1022</v>
      </c>
      <c r="F42" s="177"/>
      <c r="H42" s="139">
        <v>883.39</v>
      </c>
    </row>
    <row r="43" spans="1:8">
      <c r="A43" s="380">
        <v>42094</v>
      </c>
      <c r="B43" s="4"/>
      <c r="C43" s="7" t="s">
        <v>5614</v>
      </c>
      <c r="D43" s="7" t="s">
        <v>12682</v>
      </c>
      <c r="E43" s="519">
        <v>1027</v>
      </c>
      <c r="F43" s="177"/>
      <c r="G43" s="178">
        <v>889.92</v>
      </c>
      <c r="H43" s="139"/>
    </row>
    <row r="44" spans="1:8">
      <c r="A44" s="380">
        <v>42094</v>
      </c>
      <c r="B44" s="4"/>
      <c r="C44" s="7" t="s">
        <v>7849</v>
      </c>
      <c r="D44" s="7" t="s">
        <v>12683</v>
      </c>
      <c r="E44" s="519">
        <v>1028</v>
      </c>
      <c r="F44" s="177"/>
      <c r="G44" s="178">
        <v>1001.68</v>
      </c>
    </row>
    <row r="45" spans="1:8">
      <c r="A45" s="380">
        <v>42094</v>
      </c>
      <c r="B45" s="4"/>
      <c r="C45" s="7" t="s">
        <v>10604</v>
      </c>
      <c r="D45" s="7" t="s">
        <v>12686</v>
      </c>
      <c r="E45" s="519">
        <v>1031</v>
      </c>
      <c r="F45" s="177"/>
      <c r="G45" s="178"/>
      <c r="H45" s="139">
        <v>156</v>
      </c>
    </row>
    <row r="46" spans="1:8">
      <c r="A46" s="380">
        <v>42094</v>
      </c>
      <c r="B46" s="4"/>
      <c r="C46" s="7" t="s">
        <v>11767</v>
      </c>
      <c r="D46" s="7" t="s">
        <v>12687</v>
      </c>
      <c r="E46" s="519">
        <v>1032</v>
      </c>
      <c r="F46" s="177"/>
      <c r="G46" s="178"/>
      <c r="H46" s="139">
        <v>156</v>
      </c>
    </row>
    <row r="47" spans="1:8">
      <c r="A47" s="380">
        <v>42094</v>
      </c>
      <c r="B47" s="4"/>
      <c r="C47" s="7" t="s">
        <v>4367</v>
      </c>
      <c r="D47" s="7" t="s">
        <v>12688</v>
      </c>
      <c r="E47" s="519">
        <v>1033</v>
      </c>
      <c r="F47" s="177"/>
      <c r="G47" s="178"/>
      <c r="H47" s="139">
        <v>312</v>
      </c>
    </row>
    <row r="48" spans="1:8">
      <c r="A48" s="380">
        <v>42094</v>
      </c>
      <c r="B48" s="4"/>
      <c r="C48" s="7" t="s">
        <v>4500</v>
      </c>
      <c r="D48" s="7" t="s">
        <v>12689</v>
      </c>
      <c r="E48" s="519">
        <v>1034</v>
      </c>
      <c r="F48" s="177"/>
      <c r="G48" s="178"/>
      <c r="H48" s="139">
        <v>460</v>
      </c>
    </row>
    <row r="49" spans="1:8">
      <c r="A49" s="380">
        <v>42094</v>
      </c>
      <c r="B49" s="4"/>
      <c r="C49" s="7" t="s">
        <v>5617</v>
      </c>
      <c r="D49" s="7" t="s">
        <v>12690</v>
      </c>
      <c r="E49" s="519">
        <v>1035</v>
      </c>
      <c r="F49" s="177"/>
      <c r="G49" s="178"/>
      <c r="H49" s="139">
        <v>405.6</v>
      </c>
    </row>
    <row r="50" spans="1:8">
      <c r="A50" s="380">
        <v>42094</v>
      </c>
      <c r="B50" s="4"/>
      <c r="C50" s="7" t="s">
        <v>5297</v>
      </c>
      <c r="D50" s="7" t="s">
        <v>12691</v>
      </c>
      <c r="E50" s="519">
        <v>1036</v>
      </c>
      <c r="F50" s="177"/>
      <c r="G50" s="178"/>
      <c r="H50" s="139">
        <v>457.6</v>
      </c>
    </row>
    <row r="51" spans="1:8">
      <c r="A51" s="380">
        <v>42094</v>
      </c>
      <c r="B51" s="4"/>
      <c r="C51" s="7" t="s">
        <v>354</v>
      </c>
      <c r="D51" s="7" t="s">
        <v>12692</v>
      </c>
      <c r="E51" s="519">
        <v>1037</v>
      </c>
      <c r="F51" s="177"/>
      <c r="G51" s="178"/>
      <c r="H51" s="139">
        <v>676</v>
      </c>
    </row>
    <row r="52" spans="1:8">
      <c r="A52" s="380">
        <v>42094</v>
      </c>
      <c r="B52" s="4"/>
      <c r="C52" s="7" t="s">
        <v>5298</v>
      </c>
      <c r="D52" s="7" t="s">
        <v>12693</v>
      </c>
      <c r="E52" s="519">
        <v>1038</v>
      </c>
      <c r="F52" s="177"/>
      <c r="G52" s="178"/>
      <c r="H52" s="139">
        <v>156</v>
      </c>
    </row>
    <row r="53" spans="1:8">
      <c r="A53" s="380">
        <v>42094</v>
      </c>
      <c r="B53" s="4"/>
      <c r="C53" s="7" t="s">
        <v>1640</v>
      </c>
      <c r="D53" s="7" t="s">
        <v>12694</v>
      </c>
      <c r="E53" s="519">
        <v>1039</v>
      </c>
      <c r="F53" s="177"/>
      <c r="G53" s="178"/>
      <c r="H53" s="139">
        <v>156</v>
      </c>
    </row>
    <row r="54" spans="1:8">
      <c r="A54" s="380">
        <v>42094</v>
      </c>
      <c r="B54" s="4"/>
      <c r="C54" s="7" t="s">
        <v>1043</v>
      </c>
      <c r="D54" s="7" t="s">
        <v>12695</v>
      </c>
      <c r="E54" s="519">
        <v>1040</v>
      </c>
      <c r="F54" s="177"/>
      <c r="G54" s="178"/>
      <c r="H54" s="139">
        <v>104</v>
      </c>
    </row>
    <row r="55" spans="1:8">
      <c r="A55" s="380">
        <v>42094</v>
      </c>
      <c r="B55" s="4"/>
      <c r="C55" s="7" t="s">
        <v>75</v>
      </c>
      <c r="D55" s="7" t="s">
        <v>12696</v>
      </c>
      <c r="E55" s="519">
        <v>1041</v>
      </c>
      <c r="F55" s="177"/>
      <c r="G55" s="178"/>
      <c r="H55" s="139">
        <v>156</v>
      </c>
    </row>
    <row r="56" spans="1:8">
      <c r="A56" s="380">
        <v>42094</v>
      </c>
      <c r="B56" s="4"/>
      <c r="C56" s="7" t="s">
        <v>354</v>
      </c>
      <c r="D56" s="7" t="s">
        <v>12697</v>
      </c>
      <c r="E56" s="519">
        <v>1042</v>
      </c>
      <c r="F56" s="177"/>
      <c r="H56" s="139">
        <v>2596.59</v>
      </c>
    </row>
    <row r="57" spans="1:8">
      <c r="A57" s="380">
        <v>42094</v>
      </c>
      <c r="B57" s="4"/>
      <c r="C57" s="7" t="s">
        <v>42</v>
      </c>
      <c r="D57" s="7" t="s">
        <v>12701</v>
      </c>
      <c r="E57" s="519">
        <v>1046</v>
      </c>
      <c r="F57" s="177"/>
      <c r="G57" s="178">
        <v>1743.21</v>
      </c>
      <c r="H57" s="139"/>
    </row>
    <row r="58" spans="1:8">
      <c r="A58" s="380">
        <v>42094</v>
      </c>
      <c r="B58" s="4"/>
      <c r="C58" s="7" t="s">
        <v>12602</v>
      </c>
      <c r="D58" s="7" t="s">
        <v>12703</v>
      </c>
      <c r="E58" s="519">
        <v>1057</v>
      </c>
      <c r="F58" s="177"/>
      <c r="G58" s="178">
        <v>239.28</v>
      </c>
      <c r="H58" s="139"/>
    </row>
    <row r="59" spans="1:8">
      <c r="A59" s="380">
        <v>42094</v>
      </c>
      <c r="B59" s="4"/>
      <c r="C59" s="7" t="s">
        <v>457</v>
      </c>
      <c r="D59" s="7" t="s">
        <v>12705</v>
      </c>
      <c r="E59" s="519">
        <v>1059</v>
      </c>
      <c r="F59" s="177"/>
      <c r="G59" s="178">
        <v>1814.06</v>
      </c>
      <c r="H59" s="139"/>
    </row>
    <row r="60" spans="1:8">
      <c r="A60" s="380">
        <v>42095</v>
      </c>
      <c r="B60" s="4"/>
      <c r="C60" s="7" t="s">
        <v>11236</v>
      </c>
      <c r="D60" s="7" t="s">
        <v>12706</v>
      </c>
      <c r="E60" s="519">
        <v>1064</v>
      </c>
      <c r="F60" s="177"/>
      <c r="G60" s="178">
        <v>218.16</v>
      </c>
      <c r="H60" s="139"/>
    </row>
    <row r="61" spans="1:8">
      <c r="A61" s="380">
        <v>42096</v>
      </c>
      <c r="B61" s="4"/>
      <c r="C61" s="7" t="s">
        <v>4640</v>
      </c>
      <c r="D61" s="7" t="s">
        <v>12712</v>
      </c>
      <c r="E61" s="519">
        <v>1070</v>
      </c>
      <c r="F61" s="177"/>
      <c r="G61" s="178">
        <v>22</v>
      </c>
      <c r="H61" s="139"/>
    </row>
    <row r="62" spans="1:8">
      <c r="A62" s="380">
        <v>42096</v>
      </c>
      <c r="B62" s="4"/>
      <c r="C62" s="7" t="s">
        <v>12710</v>
      </c>
      <c r="D62" s="7" t="s">
        <v>12713</v>
      </c>
      <c r="E62" s="519">
        <v>1071</v>
      </c>
      <c r="F62" s="177"/>
      <c r="G62" s="178">
        <v>117.66</v>
      </c>
      <c r="H62" s="139"/>
    </row>
    <row r="63" spans="1:8">
      <c r="A63" s="380">
        <v>42096</v>
      </c>
      <c r="B63" s="4"/>
      <c r="C63" s="7" t="s">
        <v>348</v>
      </c>
      <c r="D63" s="7" t="s">
        <v>12715</v>
      </c>
      <c r="E63" s="519">
        <v>1073</v>
      </c>
      <c r="F63" s="177"/>
      <c r="G63" s="178"/>
      <c r="H63" s="139">
        <v>200</v>
      </c>
    </row>
    <row r="64" spans="1:8">
      <c r="A64" s="380">
        <v>42096</v>
      </c>
      <c r="B64" s="4"/>
      <c r="C64" s="7" t="s">
        <v>10270</v>
      </c>
      <c r="D64" s="7" t="s">
        <v>12716</v>
      </c>
      <c r="E64" s="519">
        <v>1074</v>
      </c>
      <c r="F64" s="177"/>
      <c r="G64" s="178"/>
      <c r="H64" s="139">
        <v>100</v>
      </c>
    </row>
    <row r="65" spans="1:10">
      <c r="A65" s="380">
        <v>42096</v>
      </c>
      <c r="B65" s="4"/>
      <c r="C65" s="7" t="s">
        <v>7007</v>
      </c>
      <c r="D65" s="7" t="s">
        <v>12717</v>
      </c>
      <c r="E65" s="519">
        <v>1075</v>
      </c>
      <c r="F65" s="177"/>
      <c r="G65" s="178"/>
      <c r="H65" s="139">
        <v>200</v>
      </c>
    </row>
    <row r="66" spans="1:10">
      <c r="A66" s="380">
        <v>42096</v>
      </c>
      <c r="B66" s="4"/>
      <c r="C66" s="7" t="s">
        <v>3421</v>
      </c>
      <c r="D66" s="7" t="s">
        <v>12718</v>
      </c>
      <c r="E66" s="519">
        <v>1076</v>
      </c>
      <c r="F66" s="177"/>
      <c r="G66" s="178"/>
      <c r="H66" s="139">
        <v>275</v>
      </c>
    </row>
    <row r="67" spans="1:10">
      <c r="A67" s="380">
        <v>42096</v>
      </c>
      <c r="B67" s="4"/>
      <c r="C67" s="7" t="s">
        <v>4197</v>
      </c>
      <c r="D67" s="7" t="s">
        <v>12449</v>
      </c>
      <c r="E67" s="519">
        <v>1077</v>
      </c>
      <c r="F67" s="177"/>
      <c r="G67" s="178"/>
      <c r="H67" s="139">
        <v>100</v>
      </c>
    </row>
    <row r="68" spans="1:10">
      <c r="A68" s="380">
        <v>42100</v>
      </c>
      <c r="B68" s="4"/>
      <c r="C68" s="7" t="s">
        <v>835</v>
      </c>
      <c r="D68" s="7" t="s">
        <v>7991</v>
      </c>
      <c r="E68" s="519">
        <v>1079</v>
      </c>
      <c r="F68" s="177"/>
      <c r="H68" s="178">
        <v>1500</v>
      </c>
    </row>
    <row r="69" spans="1:10" ht="15.75" thickBot="1">
      <c r="C69" s="444"/>
      <c r="D69" s="444"/>
      <c r="F69" s="673">
        <f>SUM(F26:F68)</f>
        <v>0</v>
      </c>
      <c r="G69" s="673">
        <f>SUM(G26:G68)</f>
        <v>10499.68</v>
      </c>
      <c r="I69" s="444"/>
      <c r="J69" s="444"/>
    </row>
    <row r="70" spans="1:10" ht="15.75" thickTop="1">
      <c r="C70" s="444"/>
      <c r="D70" s="444"/>
      <c r="I70" s="444"/>
      <c r="J70" s="444"/>
    </row>
    <row r="71" spans="1:10">
      <c r="C71" s="444"/>
      <c r="D71" s="444"/>
      <c r="I71" s="444"/>
      <c r="J71" s="444"/>
    </row>
    <row r="72" spans="1:10">
      <c r="C72" s="444"/>
      <c r="J72" s="444"/>
    </row>
    <row r="73" spans="1:10">
      <c r="C73" s="444"/>
      <c r="I73" s="444"/>
      <c r="J73" s="444"/>
    </row>
    <row r="74" spans="1:10">
      <c r="A74" s="783">
        <v>42032</v>
      </c>
      <c r="C74" s="444"/>
      <c r="I74" s="444"/>
      <c r="J74" s="444"/>
    </row>
    <row r="75" spans="1:10">
      <c r="A75" s="380">
        <v>42032</v>
      </c>
      <c r="B75" s="4"/>
      <c r="C75" s="7" t="s">
        <v>2206</v>
      </c>
      <c r="D75" s="7" t="s">
        <v>11746</v>
      </c>
      <c r="E75" s="519">
        <v>145</v>
      </c>
      <c r="F75" s="103">
        <v>513.03</v>
      </c>
      <c r="G75" s="790"/>
      <c r="I75" s="444"/>
      <c r="J75" s="444"/>
    </row>
    <row r="76" spans="1:10">
      <c r="G76" s="683"/>
      <c r="I76" s="444"/>
      <c r="J76" s="444"/>
    </row>
    <row r="77" spans="1:10">
      <c r="G77" s="683"/>
      <c r="I77" s="444"/>
      <c r="J77" s="444"/>
    </row>
    <row r="78" spans="1:10">
      <c r="A78" s="783">
        <v>42033</v>
      </c>
      <c r="G78" s="683"/>
      <c r="I78" s="444"/>
      <c r="J78" s="444"/>
    </row>
    <row r="79" spans="1:10">
      <c r="A79" s="380">
        <v>42032</v>
      </c>
      <c r="B79" s="4"/>
      <c r="C79" s="7" t="s">
        <v>3502</v>
      </c>
      <c r="D79" s="7" t="s">
        <v>11742</v>
      </c>
      <c r="E79" s="519">
        <v>141</v>
      </c>
      <c r="F79" s="103">
        <v>350</v>
      </c>
      <c r="G79" s="790"/>
      <c r="I79" s="444"/>
      <c r="J79" s="444"/>
    </row>
    <row r="80" spans="1:10">
      <c r="A80" s="380">
        <v>42033</v>
      </c>
      <c r="B80" s="4"/>
      <c r="C80" s="7" t="s">
        <v>1727</v>
      </c>
      <c r="D80" s="7" t="s">
        <v>11748</v>
      </c>
      <c r="E80" s="519">
        <v>147</v>
      </c>
      <c r="F80" s="103">
        <v>30</v>
      </c>
      <c r="G80" s="790"/>
      <c r="I80" s="444"/>
      <c r="J80" s="444"/>
    </row>
    <row r="81" spans="1:10">
      <c r="G81" s="683"/>
      <c r="I81" s="444"/>
      <c r="J81" s="444"/>
    </row>
    <row r="82" spans="1:10">
      <c r="A82" s="783">
        <v>42034</v>
      </c>
      <c r="G82" s="683"/>
      <c r="I82" s="444"/>
      <c r="J82" s="444"/>
    </row>
    <row r="83" spans="1:10">
      <c r="A83" s="380">
        <v>42032</v>
      </c>
      <c r="B83" s="4"/>
      <c r="C83" s="7" t="s">
        <v>4197</v>
      </c>
      <c r="D83" s="7" t="s">
        <v>11747</v>
      </c>
      <c r="E83" s="519">
        <v>146</v>
      </c>
      <c r="F83" s="103">
        <v>377.4</v>
      </c>
      <c r="G83" s="790"/>
      <c r="I83" s="444"/>
      <c r="J83" s="444"/>
    </row>
    <row r="84" spans="1:10">
      <c r="A84" s="380">
        <v>42034</v>
      </c>
      <c r="B84" s="4"/>
      <c r="C84" s="7" t="s">
        <v>9</v>
      </c>
      <c r="D84" s="7" t="s">
        <v>11749</v>
      </c>
      <c r="E84" s="519">
        <v>180</v>
      </c>
      <c r="F84" s="103">
        <v>5000</v>
      </c>
      <c r="G84" s="694"/>
      <c r="I84" s="444"/>
      <c r="J84" s="444"/>
    </row>
    <row r="85" spans="1:10">
      <c r="A85" s="380">
        <v>42034</v>
      </c>
      <c r="B85" s="4"/>
      <c r="C85" s="7" t="s">
        <v>145</v>
      </c>
      <c r="D85" s="7" t="s">
        <v>11750</v>
      </c>
      <c r="E85" s="519">
        <v>181</v>
      </c>
      <c r="F85" s="103">
        <v>500</v>
      </c>
      <c r="G85" s="790"/>
      <c r="I85" s="444"/>
      <c r="J85" s="444"/>
    </row>
    <row r="86" spans="1:10">
      <c r="A86" s="380">
        <v>42034</v>
      </c>
      <c r="B86" s="4"/>
      <c r="C86" s="7" t="s">
        <v>145</v>
      </c>
      <c r="D86" s="7" t="s">
        <v>11751</v>
      </c>
      <c r="E86" s="519">
        <v>182</v>
      </c>
      <c r="F86" s="103">
        <v>238</v>
      </c>
      <c r="G86" s="694"/>
      <c r="I86" s="444"/>
      <c r="J86" s="444"/>
    </row>
    <row r="87" spans="1:10">
      <c r="A87" s="380">
        <v>42034</v>
      </c>
      <c r="B87" s="4"/>
      <c r="C87" s="7" t="s">
        <v>226</v>
      </c>
      <c r="D87" s="7" t="s">
        <v>11753</v>
      </c>
      <c r="E87" s="519">
        <v>184</v>
      </c>
      <c r="F87" s="103">
        <v>381.98</v>
      </c>
      <c r="G87" s="790"/>
      <c r="I87" s="444"/>
      <c r="J87" s="444"/>
    </row>
    <row r="88" spans="1:10">
      <c r="G88" s="683"/>
      <c r="I88" s="444"/>
      <c r="J88" s="444"/>
    </row>
    <row r="89" spans="1:10">
      <c r="A89" s="783">
        <v>42037</v>
      </c>
      <c r="G89" s="683"/>
      <c r="I89" s="444"/>
      <c r="J89" s="444"/>
    </row>
    <row r="90" spans="1:10">
      <c r="A90" s="380">
        <v>42034</v>
      </c>
      <c r="B90" s="4"/>
      <c r="C90" s="7" t="s">
        <v>389</v>
      </c>
      <c r="D90" s="7" t="s">
        <v>11752</v>
      </c>
      <c r="E90" s="519">
        <v>183</v>
      </c>
      <c r="F90" s="103">
        <v>641</v>
      </c>
      <c r="G90" s="790"/>
      <c r="I90" s="444"/>
      <c r="J90" s="444"/>
    </row>
    <row r="91" spans="1:10">
      <c r="A91" s="380">
        <v>42034</v>
      </c>
      <c r="B91" s="4"/>
      <c r="C91" s="7" t="s">
        <v>166</v>
      </c>
      <c r="D91" s="7" t="s">
        <v>11754</v>
      </c>
      <c r="E91" s="519">
        <v>185</v>
      </c>
      <c r="F91" s="103">
        <v>713.23</v>
      </c>
      <c r="G91" s="790"/>
      <c r="I91" s="444"/>
      <c r="J91" s="444"/>
    </row>
    <row r="92" spans="1:10">
      <c r="A92" s="380">
        <v>42034</v>
      </c>
      <c r="B92" s="4"/>
      <c r="C92" s="7" t="s">
        <v>9460</v>
      </c>
      <c r="D92" s="7" t="s">
        <v>11876</v>
      </c>
      <c r="E92" s="519">
        <v>274</v>
      </c>
      <c r="F92" s="103">
        <v>208</v>
      </c>
      <c r="G92" s="790"/>
      <c r="I92" s="444"/>
      <c r="J92" s="444"/>
    </row>
    <row r="93" spans="1:10">
      <c r="A93" s="380">
        <v>42034</v>
      </c>
      <c r="B93" s="4"/>
      <c r="C93" s="7" t="s">
        <v>519</v>
      </c>
      <c r="D93" s="7" t="s">
        <v>11795</v>
      </c>
      <c r="E93" s="519">
        <v>176</v>
      </c>
      <c r="F93" s="103">
        <v>593.63</v>
      </c>
      <c r="G93" s="790"/>
      <c r="I93" s="444"/>
      <c r="J93" s="444"/>
    </row>
    <row r="94" spans="1:10">
      <c r="A94" s="380">
        <v>42034</v>
      </c>
      <c r="B94" s="4"/>
      <c r="C94" s="7" t="s">
        <v>11759</v>
      </c>
      <c r="D94" s="7" t="s">
        <v>11792</v>
      </c>
      <c r="E94" s="519">
        <v>171</v>
      </c>
      <c r="F94" s="103">
        <v>138.77000000000001</v>
      </c>
      <c r="G94" s="790"/>
      <c r="I94" s="444"/>
      <c r="J94" s="444"/>
    </row>
    <row r="95" spans="1:10">
      <c r="A95" s="380">
        <v>42034</v>
      </c>
      <c r="B95" s="4"/>
      <c r="C95" s="7" t="s">
        <v>629</v>
      </c>
      <c r="D95" s="7" t="s">
        <v>11772</v>
      </c>
      <c r="E95" s="519">
        <v>151</v>
      </c>
      <c r="F95" s="103">
        <v>153.78</v>
      </c>
      <c r="G95" s="790"/>
      <c r="I95" s="444"/>
      <c r="J95" s="444"/>
    </row>
    <row r="96" spans="1:10">
      <c r="A96" s="380">
        <v>42034</v>
      </c>
      <c r="B96" s="4"/>
      <c r="C96" s="7" t="s">
        <v>10358</v>
      </c>
      <c r="D96" s="7" t="s">
        <v>11785</v>
      </c>
      <c r="E96" s="519">
        <v>164</v>
      </c>
      <c r="F96" s="103">
        <v>264.95999999999998</v>
      </c>
      <c r="G96" s="790"/>
      <c r="I96" s="444"/>
      <c r="J96" s="444"/>
    </row>
    <row r="97" spans="1:10">
      <c r="A97" s="380">
        <v>42034</v>
      </c>
      <c r="B97" s="4"/>
      <c r="C97" s="7" t="s">
        <v>678</v>
      </c>
      <c r="D97" s="7" t="s">
        <v>11771</v>
      </c>
      <c r="E97" s="519">
        <v>150</v>
      </c>
      <c r="F97" s="103">
        <v>341.5</v>
      </c>
      <c r="G97" s="790"/>
      <c r="I97" s="444"/>
      <c r="J97" s="444"/>
    </row>
    <row r="98" spans="1:10">
      <c r="A98" s="380">
        <v>42034</v>
      </c>
      <c r="B98" s="4"/>
      <c r="C98" s="7" t="s">
        <v>636</v>
      </c>
      <c r="D98" s="7" t="s">
        <v>11788</v>
      </c>
      <c r="E98" s="519">
        <v>167</v>
      </c>
      <c r="F98" s="103">
        <v>217.89</v>
      </c>
      <c r="G98" s="790"/>
      <c r="I98" s="444"/>
      <c r="J98" s="444"/>
    </row>
    <row r="99" spans="1:10">
      <c r="A99" s="380">
        <v>42034</v>
      </c>
      <c r="B99" s="4"/>
      <c r="C99" s="7" t="s">
        <v>2397</v>
      </c>
      <c r="D99" s="7" t="s">
        <v>11782</v>
      </c>
      <c r="E99" s="519">
        <v>161</v>
      </c>
      <c r="F99" s="103">
        <v>217.86</v>
      </c>
      <c r="G99" s="790"/>
      <c r="I99" s="444"/>
      <c r="J99" s="444"/>
    </row>
    <row r="100" spans="1:10">
      <c r="A100" s="380">
        <v>42034</v>
      </c>
      <c r="B100" s="4"/>
      <c r="C100" s="7" t="s">
        <v>492</v>
      </c>
      <c r="D100" s="7" t="s">
        <v>11770</v>
      </c>
      <c r="E100" s="519">
        <v>149</v>
      </c>
      <c r="F100" s="103">
        <v>254.34</v>
      </c>
      <c r="G100" s="790"/>
      <c r="I100" s="444"/>
      <c r="J100" s="444"/>
    </row>
    <row r="101" spans="1:10">
      <c r="A101" s="380">
        <v>42034</v>
      </c>
      <c r="B101" s="4"/>
      <c r="C101" s="7" t="s">
        <v>559</v>
      </c>
      <c r="D101" s="7" t="s">
        <v>11803</v>
      </c>
      <c r="E101" s="519">
        <v>191</v>
      </c>
      <c r="F101" s="103">
        <v>278.02999999999997</v>
      </c>
      <c r="G101" s="790"/>
      <c r="I101" s="444"/>
      <c r="J101" s="444"/>
    </row>
    <row r="102" spans="1:10">
      <c r="A102" s="380">
        <v>42034</v>
      </c>
      <c r="B102" s="4"/>
      <c r="C102" s="7" t="s">
        <v>1703</v>
      </c>
      <c r="D102" s="7" t="s">
        <v>11796</v>
      </c>
      <c r="E102" s="519">
        <v>177</v>
      </c>
      <c r="F102" s="103">
        <v>424.52</v>
      </c>
      <c r="G102" s="790"/>
      <c r="I102" s="444"/>
      <c r="J102" s="444"/>
    </row>
    <row r="103" spans="1:10">
      <c r="A103" s="380">
        <v>42034</v>
      </c>
      <c r="B103" s="4"/>
      <c r="C103" s="7" t="s">
        <v>11758</v>
      </c>
      <c r="D103" s="7" t="s">
        <v>11786</v>
      </c>
      <c r="E103" s="519">
        <v>165</v>
      </c>
      <c r="F103" s="103">
        <v>394.5</v>
      </c>
      <c r="G103" s="790"/>
      <c r="I103" s="444"/>
      <c r="J103" s="444"/>
    </row>
    <row r="104" spans="1:10">
      <c r="A104" s="380">
        <v>42034</v>
      </c>
      <c r="B104" s="4"/>
      <c r="C104" s="7" t="s">
        <v>1032</v>
      </c>
      <c r="D104" s="7" t="s">
        <v>11791</v>
      </c>
      <c r="E104" s="519">
        <v>170</v>
      </c>
      <c r="F104" s="103">
        <v>230.65</v>
      </c>
      <c r="G104" s="790"/>
      <c r="I104" s="444"/>
      <c r="J104" s="444"/>
    </row>
    <row r="105" spans="1:10">
      <c r="A105" s="380">
        <v>42034</v>
      </c>
      <c r="B105" s="4"/>
      <c r="C105" s="7" t="s">
        <v>200</v>
      </c>
      <c r="D105" s="7" t="s">
        <v>11781</v>
      </c>
      <c r="E105" s="519">
        <v>160</v>
      </c>
      <c r="F105" s="103">
        <v>250.47</v>
      </c>
      <c r="G105" s="790"/>
      <c r="I105" s="444"/>
      <c r="J105" s="444"/>
    </row>
    <row r="106" spans="1:10">
      <c r="A106" s="380">
        <v>42034</v>
      </c>
      <c r="B106" s="4"/>
      <c r="C106" s="7" t="s">
        <v>11756</v>
      </c>
      <c r="D106" s="7" t="s">
        <v>11773</v>
      </c>
      <c r="E106" s="519">
        <v>152</v>
      </c>
      <c r="F106" s="103">
        <v>195.46</v>
      </c>
      <c r="G106" s="790"/>
      <c r="I106" s="444"/>
      <c r="J106" s="444"/>
    </row>
    <row r="107" spans="1:10">
      <c r="A107" s="380">
        <v>42034</v>
      </c>
      <c r="B107" s="4"/>
      <c r="C107" s="7" t="s">
        <v>529</v>
      </c>
      <c r="D107" s="7" t="s">
        <v>11817</v>
      </c>
      <c r="E107" s="519">
        <v>205</v>
      </c>
      <c r="F107" s="103">
        <v>286.94</v>
      </c>
      <c r="G107" s="790"/>
      <c r="I107" s="444"/>
      <c r="J107" s="444"/>
    </row>
    <row r="108" spans="1:10">
      <c r="A108" s="380">
        <v>42034</v>
      </c>
      <c r="B108" s="4"/>
      <c r="C108" s="7" t="s">
        <v>11768</v>
      </c>
      <c r="D108" s="7" t="s">
        <v>11862</v>
      </c>
      <c r="E108" s="524">
        <v>252</v>
      </c>
      <c r="F108" s="103">
        <v>195.46</v>
      </c>
      <c r="G108" s="790"/>
      <c r="I108" s="444"/>
      <c r="J108" s="444"/>
    </row>
    <row r="109" spans="1:10">
      <c r="A109" s="380">
        <v>42032</v>
      </c>
      <c r="B109" s="4"/>
      <c r="C109" s="7" t="s">
        <v>11236</v>
      </c>
      <c r="D109" s="7" t="s">
        <v>11743</v>
      </c>
      <c r="E109" s="519">
        <v>142</v>
      </c>
      <c r="F109" s="103">
        <v>182.88</v>
      </c>
      <c r="G109" s="790"/>
      <c r="I109" s="444"/>
      <c r="J109" s="444"/>
    </row>
    <row r="110" spans="1:10">
      <c r="A110" s="380">
        <v>42034</v>
      </c>
      <c r="B110" s="4"/>
      <c r="C110" s="7" t="s">
        <v>635</v>
      </c>
      <c r="D110" s="7" t="s">
        <v>11787</v>
      </c>
      <c r="E110" s="519">
        <v>166</v>
      </c>
      <c r="F110" s="103">
        <v>213.73</v>
      </c>
      <c r="G110" s="790"/>
      <c r="I110" s="444"/>
      <c r="J110" s="444"/>
    </row>
    <row r="111" spans="1:10">
      <c r="A111" s="380">
        <v>42034</v>
      </c>
      <c r="B111" s="4"/>
      <c r="C111" s="7" t="s">
        <v>192</v>
      </c>
      <c r="D111" s="7" t="s">
        <v>11776</v>
      </c>
      <c r="E111" s="519">
        <v>155</v>
      </c>
      <c r="F111" s="103">
        <v>250.47</v>
      </c>
      <c r="G111" s="790"/>
      <c r="I111" s="444"/>
      <c r="J111" s="444"/>
    </row>
    <row r="112" spans="1:10">
      <c r="A112" s="380">
        <v>42034</v>
      </c>
      <c r="B112" s="4"/>
      <c r="C112" s="7" t="s">
        <v>6866</v>
      </c>
      <c r="D112" s="7" t="s">
        <v>11789</v>
      </c>
      <c r="E112" s="519">
        <v>168</v>
      </c>
      <c r="F112" s="103">
        <v>193.74</v>
      </c>
      <c r="G112" s="790"/>
      <c r="I112" s="444"/>
      <c r="J112" s="444"/>
    </row>
    <row r="113" spans="1:10">
      <c r="A113" s="380">
        <v>42034</v>
      </c>
      <c r="B113" s="4"/>
      <c r="C113" s="7" t="s">
        <v>2147</v>
      </c>
      <c r="D113" s="7" t="s">
        <v>11805</v>
      </c>
      <c r="E113" s="519">
        <v>193</v>
      </c>
      <c r="F113" s="103">
        <v>353.28</v>
      </c>
      <c r="G113" s="790"/>
      <c r="I113" s="444"/>
      <c r="J113" s="444"/>
    </row>
    <row r="114" spans="1:10">
      <c r="A114" s="380">
        <v>42034</v>
      </c>
      <c r="B114" s="4"/>
      <c r="C114" s="7" t="s">
        <v>2557</v>
      </c>
      <c r="D114" s="7" t="s">
        <v>11808</v>
      </c>
      <c r="E114" s="519">
        <v>196</v>
      </c>
      <c r="F114" s="103">
        <v>353.28</v>
      </c>
      <c r="G114" s="790"/>
      <c r="I114" s="444"/>
      <c r="J114" s="444"/>
    </row>
    <row r="115" spans="1:10">
      <c r="A115" s="380">
        <v>42034</v>
      </c>
      <c r="B115" s="4"/>
      <c r="C115" s="7" t="s">
        <v>9897</v>
      </c>
      <c r="D115" s="7" t="s">
        <v>11801</v>
      </c>
      <c r="E115" s="519">
        <v>189</v>
      </c>
      <c r="F115" s="103">
        <v>195.46</v>
      </c>
      <c r="G115" s="790"/>
      <c r="I115" s="444"/>
      <c r="J115" s="444"/>
    </row>
    <row r="116" spans="1:10">
      <c r="A116" s="380">
        <v>42034</v>
      </c>
      <c r="B116" s="4"/>
      <c r="C116" s="7" t="s">
        <v>10366</v>
      </c>
      <c r="D116" s="7" t="s">
        <v>11790</v>
      </c>
      <c r="E116" s="519">
        <v>169</v>
      </c>
      <c r="F116" s="103">
        <v>172.98</v>
      </c>
      <c r="G116" s="790"/>
      <c r="I116" s="444"/>
      <c r="J116" s="444"/>
    </row>
    <row r="117" spans="1:10">
      <c r="A117" s="380">
        <v>42034</v>
      </c>
      <c r="B117" s="4"/>
      <c r="C117" s="7" t="s">
        <v>7851</v>
      </c>
      <c r="D117" s="7" t="s">
        <v>11774</v>
      </c>
      <c r="E117" s="519">
        <v>153</v>
      </c>
      <c r="F117" s="103">
        <v>172.98</v>
      </c>
      <c r="G117" s="790"/>
      <c r="I117" s="444"/>
      <c r="J117" s="444"/>
    </row>
    <row r="118" spans="1:10">
      <c r="A118" s="380">
        <v>42034</v>
      </c>
      <c r="B118" s="4"/>
      <c r="C118" s="7" t="s">
        <v>11560</v>
      </c>
      <c r="D118" s="7" t="s">
        <v>11818</v>
      </c>
      <c r="E118" s="519">
        <v>206</v>
      </c>
      <c r="F118" s="103">
        <v>175.91</v>
      </c>
      <c r="G118" s="790"/>
      <c r="I118" s="444"/>
      <c r="J118" s="444"/>
    </row>
    <row r="119" spans="1:10">
      <c r="A119" s="380">
        <v>42034</v>
      </c>
      <c r="B119" s="4"/>
      <c r="C119" s="7" t="s">
        <v>11764</v>
      </c>
      <c r="D119" s="7" t="s">
        <v>11814</v>
      </c>
      <c r="E119" s="519">
        <v>202</v>
      </c>
      <c r="F119" s="103">
        <v>172.98</v>
      </c>
      <c r="G119" s="790"/>
      <c r="I119" s="444"/>
      <c r="J119" s="444"/>
    </row>
    <row r="120" spans="1:10">
      <c r="A120" s="380">
        <v>42034</v>
      </c>
      <c r="B120" s="4"/>
      <c r="C120" s="7" t="s">
        <v>3778</v>
      </c>
      <c r="D120" s="7" t="s">
        <v>11807</v>
      </c>
      <c r="E120" s="519">
        <v>195</v>
      </c>
      <c r="F120" s="103">
        <v>242.59</v>
      </c>
      <c r="G120" s="790"/>
      <c r="I120" s="444"/>
      <c r="J120" s="444"/>
    </row>
    <row r="121" spans="1:10">
      <c r="A121" s="380">
        <v>42034</v>
      </c>
      <c r="B121" s="4"/>
      <c r="C121" s="7" t="s">
        <v>518</v>
      </c>
      <c r="D121" s="7" t="s">
        <v>11864</v>
      </c>
      <c r="E121" s="519">
        <v>255</v>
      </c>
      <c r="F121" s="103">
        <v>263.88</v>
      </c>
      <c r="G121" s="790"/>
      <c r="I121" s="444"/>
      <c r="J121" s="444"/>
    </row>
    <row r="122" spans="1:10">
      <c r="A122" s="380">
        <v>42034</v>
      </c>
      <c r="B122" s="4"/>
      <c r="C122" s="7" t="s">
        <v>6119</v>
      </c>
      <c r="D122" s="7" t="s">
        <v>11784</v>
      </c>
      <c r="E122" s="519">
        <v>163</v>
      </c>
      <c r="F122" s="103">
        <v>235.52</v>
      </c>
      <c r="G122" s="790"/>
      <c r="I122" s="444"/>
      <c r="J122" s="444"/>
    </row>
    <row r="123" spans="1:10">
      <c r="A123" s="380">
        <v>42034</v>
      </c>
      <c r="B123" s="4"/>
      <c r="C123" s="7" t="s">
        <v>503</v>
      </c>
      <c r="D123" s="7" t="s">
        <v>11783</v>
      </c>
      <c r="E123" s="519">
        <v>162</v>
      </c>
      <c r="F123" s="103">
        <v>235.52</v>
      </c>
      <c r="G123" s="790"/>
      <c r="I123" s="444"/>
      <c r="J123" s="444"/>
    </row>
    <row r="124" spans="1:10">
      <c r="A124" s="380">
        <v>42034</v>
      </c>
      <c r="B124" s="4">
        <v>42040</v>
      </c>
      <c r="C124" s="7" t="s">
        <v>9238</v>
      </c>
      <c r="D124" s="7" t="s">
        <v>11863</v>
      </c>
      <c r="E124" s="519">
        <v>254</v>
      </c>
      <c r="F124" s="103">
        <v>700</v>
      </c>
      <c r="G124" s="790"/>
      <c r="I124" s="444"/>
      <c r="J124" s="444"/>
    </row>
    <row r="125" spans="1:10">
      <c r="G125" s="683"/>
      <c r="I125" s="444"/>
      <c r="J125" s="444"/>
    </row>
    <row r="126" spans="1:10">
      <c r="A126" s="783">
        <v>42038</v>
      </c>
      <c r="G126" s="683"/>
      <c r="I126" s="444"/>
      <c r="J126" s="444"/>
    </row>
    <row r="127" spans="1:10">
      <c r="G127" s="683"/>
      <c r="I127" s="444"/>
      <c r="J127" s="444"/>
    </row>
    <row r="128" spans="1:10">
      <c r="A128" s="380">
        <v>42034</v>
      </c>
      <c r="B128" s="4"/>
      <c r="C128" s="7" t="s">
        <v>626</v>
      </c>
      <c r="D128" s="7" t="s">
        <v>11779</v>
      </c>
      <c r="E128" s="519">
        <v>158</v>
      </c>
      <c r="F128" s="103">
        <v>213.73</v>
      </c>
      <c r="G128" s="790"/>
      <c r="I128" s="444"/>
      <c r="J128" s="444"/>
    </row>
    <row r="129" spans="1:10">
      <c r="A129" s="380">
        <v>42034</v>
      </c>
      <c r="B129" s="4"/>
      <c r="C129" s="7" t="s">
        <v>562</v>
      </c>
      <c r="D129" s="7" t="s">
        <v>11815</v>
      </c>
      <c r="E129" s="519">
        <v>203</v>
      </c>
      <c r="F129" s="103">
        <v>268.93</v>
      </c>
      <c r="G129" s="790"/>
      <c r="I129" s="444"/>
      <c r="J129" s="444"/>
    </row>
    <row r="130" spans="1:10">
      <c r="A130" s="380">
        <v>42034</v>
      </c>
      <c r="B130" s="4"/>
      <c r="C130" s="7" t="s">
        <v>5296</v>
      </c>
      <c r="D130" s="7" t="s">
        <v>11798</v>
      </c>
      <c r="E130" s="519">
        <v>179</v>
      </c>
      <c r="F130" s="103">
        <v>294.39999999999998</v>
      </c>
      <c r="G130" s="790"/>
      <c r="I130" s="444"/>
      <c r="J130" s="444"/>
    </row>
    <row r="131" spans="1:10">
      <c r="A131" s="380">
        <v>42034</v>
      </c>
      <c r="B131" s="4"/>
      <c r="C131" s="7" t="s">
        <v>10360</v>
      </c>
      <c r="D131" s="7" t="s">
        <v>11825</v>
      </c>
      <c r="E131" s="519">
        <v>213</v>
      </c>
      <c r="F131" s="103">
        <v>460.5</v>
      </c>
      <c r="G131" s="790"/>
      <c r="I131" s="444"/>
      <c r="J131" s="444"/>
    </row>
    <row r="132" spans="1:10">
      <c r="A132" s="380">
        <v>42034</v>
      </c>
      <c r="B132" s="4"/>
      <c r="C132" s="7" t="s">
        <v>10605</v>
      </c>
      <c r="D132" s="7" t="s">
        <v>11800</v>
      </c>
      <c r="E132" s="519">
        <v>187</v>
      </c>
      <c r="F132" s="103">
        <v>175.91</v>
      </c>
      <c r="G132" s="790"/>
      <c r="I132" s="444"/>
      <c r="J132" s="444"/>
    </row>
    <row r="133" spans="1:10">
      <c r="A133" s="380">
        <v>42034</v>
      </c>
      <c r="B133" s="4"/>
      <c r="C133" s="7" t="s">
        <v>8242</v>
      </c>
      <c r="D133" s="7" t="s">
        <v>11830</v>
      </c>
      <c r="E133" s="519">
        <v>218</v>
      </c>
      <c r="F133" s="103">
        <v>724.76</v>
      </c>
      <c r="G133" s="790"/>
      <c r="I133" s="444"/>
      <c r="J133" s="444"/>
    </row>
    <row r="134" spans="1:10">
      <c r="A134" s="380">
        <v>42034</v>
      </c>
      <c r="B134" s="4"/>
      <c r="C134" s="7" t="s">
        <v>1727</v>
      </c>
      <c r="D134" s="7" t="s">
        <v>11813</v>
      </c>
      <c r="E134" s="519">
        <v>201</v>
      </c>
      <c r="F134" s="103">
        <v>238.02</v>
      </c>
      <c r="G134" s="790"/>
      <c r="I134" s="444"/>
      <c r="J134" s="444"/>
    </row>
    <row r="135" spans="1:10">
      <c r="A135" s="380">
        <v>42034</v>
      </c>
      <c r="B135" s="4"/>
      <c r="C135" s="7" t="s">
        <v>5615</v>
      </c>
      <c r="D135" s="7" t="s">
        <v>11841</v>
      </c>
      <c r="E135" s="519">
        <v>229</v>
      </c>
      <c r="F135" s="103">
        <v>293.19</v>
      </c>
      <c r="G135" s="790"/>
      <c r="I135" s="444"/>
      <c r="J135" s="444"/>
    </row>
    <row r="136" spans="1:10">
      <c r="A136" s="380">
        <v>42034</v>
      </c>
      <c r="B136" s="4"/>
      <c r="C136" s="7" t="s">
        <v>731</v>
      </c>
      <c r="D136" s="7" t="s">
        <v>11823</v>
      </c>
      <c r="E136" s="519">
        <v>211</v>
      </c>
      <c r="F136" s="103">
        <v>857.57</v>
      </c>
      <c r="G136" s="790"/>
      <c r="I136" s="444"/>
      <c r="J136" s="444"/>
    </row>
    <row r="137" spans="1:10">
      <c r="A137" s="380">
        <v>42034</v>
      </c>
      <c r="B137" s="4"/>
      <c r="C137" s="7" t="s">
        <v>531</v>
      </c>
      <c r="D137" s="7" t="s">
        <v>11822</v>
      </c>
      <c r="E137" s="519">
        <v>210</v>
      </c>
      <c r="F137" s="103">
        <v>799.88</v>
      </c>
      <c r="G137" s="790"/>
      <c r="I137" s="444"/>
      <c r="J137" s="444"/>
    </row>
    <row r="138" spans="1:10">
      <c r="A138" s="380">
        <v>42034</v>
      </c>
      <c r="B138" s="4"/>
      <c r="C138" s="7" t="s">
        <v>11438</v>
      </c>
      <c r="D138" s="7" t="s">
        <v>11835</v>
      </c>
      <c r="E138" s="519">
        <v>223</v>
      </c>
      <c r="F138" s="103">
        <v>1314.4</v>
      </c>
      <c r="G138" s="790"/>
      <c r="I138" s="444"/>
      <c r="J138" s="444"/>
    </row>
    <row r="139" spans="1:10">
      <c r="A139" s="380">
        <v>42034</v>
      </c>
      <c r="B139" s="4"/>
      <c r="C139" s="7" t="s">
        <v>11760</v>
      </c>
      <c r="D139" s="7" t="s">
        <v>11793</v>
      </c>
      <c r="E139" s="519">
        <v>172</v>
      </c>
      <c r="F139" s="103">
        <v>104.08</v>
      </c>
      <c r="G139" s="790"/>
      <c r="I139" s="444"/>
      <c r="J139" s="444"/>
    </row>
    <row r="140" spans="1:10">
      <c r="A140" s="380">
        <v>42034</v>
      </c>
      <c r="B140" s="4"/>
      <c r="C140" s="7" t="s">
        <v>2011</v>
      </c>
      <c r="D140" s="7" t="s">
        <v>11816</v>
      </c>
      <c r="E140" s="519">
        <v>204</v>
      </c>
      <c r="F140" s="103">
        <v>264.95999999999998</v>
      </c>
      <c r="G140" s="790"/>
      <c r="I140" s="444"/>
      <c r="J140" s="444"/>
    </row>
    <row r="141" spans="1:10">
      <c r="A141" s="380">
        <v>42034</v>
      </c>
      <c r="B141" s="4"/>
      <c r="C141" s="7" t="s">
        <v>528</v>
      </c>
      <c r="D141" s="7" t="s">
        <v>11811</v>
      </c>
      <c r="E141" s="519">
        <v>199</v>
      </c>
      <c r="F141" s="103">
        <v>340.03</v>
      </c>
      <c r="G141" s="790"/>
      <c r="I141" s="444"/>
      <c r="J141" s="444"/>
    </row>
    <row r="142" spans="1:10">
      <c r="A142" s="380">
        <v>42034</v>
      </c>
      <c r="B142" s="4"/>
      <c r="C142" s="7" t="s">
        <v>11757</v>
      </c>
      <c r="D142" s="7" t="s">
        <v>11780</v>
      </c>
      <c r="E142" s="519">
        <v>159</v>
      </c>
      <c r="F142" s="103">
        <v>341.5</v>
      </c>
      <c r="G142" s="790"/>
      <c r="I142" s="444"/>
      <c r="J142" s="444"/>
    </row>
    <row r="143" spans="1:10">
      <c r="A143" s="380">
        <v>42034</v>
      </c>
      <c r="B143" s="4"/>
      <c r="C143" s="7" t="s">
        <v>8926</v>
      </c>
      <c r="D143" s="7" t="s">
        <v>11806</v>
      </c>
      <c r="E143" s="519">
        <v>194</v>
      </c>
      <c r="F143" s="103">
        <v>202.2</v>
      </c>
      <c r="G143" s="790"/>
      <c r="I143" s="444"/>
      <c r="J143" s="444"/>
    </row>
    <row r="144" spans="1:10">
      <c r="A144" s="380">
        <v>42034</v>
      </c>
      <c r="B144" s="4"/>
      <c r="C144" s="7" t="s">
        <v>9503</v>
      </c>
      <c r="D144" s="7" t="s">
        <v>11775</v>
      </c>
      <c r="E144" s="519">
        <v>154</v>
      </c>
      <c r="F144" s="103">
        <v>172.98</v>
      </c>
      <c r="G144" s="790"/>
      <c r="I144" s="444"/>
      <c r="J144" s="444"/>
    </row>
    <row r="145" spans="1:10">
      <c r="A145" s="380">
        <v>42034</v>
      </c>
      <c r="B145" s="4"/>
      <c r="C145" s="7" t="s">
        <v>11762</v>
      </c>
      <c r="D145" s="7" t="s">
        <v>11797</v>
      </c>
      <c r="E145" s="519">
        <v>178</v>
      </c>
      <c r="F145" s="103">
        <v>172.98</v>
      </c>
      <c r="G145" s="790"/>
      <c r="I145" s="444"/>
      <c r="J145" s="444"/>
    </row>
    <row r="146" spans="1:10">
      <c r="A146" s="380">
        <v>42034</v>
      </c>
      <c r="B146" s="4"/>
      <c r="C146" s="7" t="s">
        <v>10823</v>
      </c>
      <c r="D146" s="7" t="s">
        <v>11810</v>
      </c>
      <c r="E146" s="519">
        <v>198</v>
      </c>
      <c r="F146" s="103">
        <v>231.18</v>
      </c>
      <c r="G146" s="790"/>
      <c r="I146" s="444"/>
      <c r="J146" s="444"/>
    </row>
    <row r="147" spans="1:10">
      <c r="A147" s="380">
        <v>42034</v>
      </c>
      <c r="B147" s="4"/>
      <c r="C147" s="7" t="s">
        <v>497</v>
      </c>
      <c r="D147" s="7" t="s">
        <v>11777</v>
      </c>
      <c r="E147" s="519">
        <v>156</v>
      </c>
      <c r="F147" s="103">
        <v>235.52</v>
      </c>
      <c r="G147" s="790"/>
      <c r="I147" s="444"/>
      <c r="J147" s="444"/>
    </row>
    <row r="148" spans="1:10">
      <c r="A148" s="380">
        <v>42034</v>
      </c>
      <c r="B148" s="4"/>
      <c r="C148" s="7" t="s">
        <v>11761</v>
      </c>
      <c r="D148" s="7" t="s">
        <v>11794</v>
      </c>
      <c r="E148" s="519">
        <v>173</v>
      </c>
      <c r="F148" s="103">
        <v>104.08</v>
      </c>
      <c r="G148" s="790"/>
      <c r="I148" s="444"/>
      <c r="J148" s="444"/>
    </row>
    <row r="149" spans="1:10">
      <c r="A149" s="380">
        <v>42034</v>
      </c>
      <c r="B149" s="4"/>
      <c r="C149" s="7" t="s">
        <v>9045</v>
      </c>
      <c r="D149" s="7" t="s">
        <v>11778</v>
      </c>
      <c r="E149" s="519">
        <v>157</v>
      </c>
      <c r="F149" s="103">
        <v>172.98</v>
      </c>
      <c r="G149" s="790"/>
      <c r="I149" s="444"/>
      <c r="J149" s="444"/>
    </row>
    <row r="150" spans="1:10">
      <c r="A150" s="380">
        <v>42034</v>
      </c>
      <c r="B150" s="4"/>
      <c r="C150" s="7" t="s">
        <v>2013</v>
      </c>
      <c r="D150" s="7" t="s">
        <v>11827</v>
      </c>
      <c r="E150" s="519">
        <v>215</v>
      </c>
      <c r="F150" s="103">
        <v>376.7</v>
      </c>
      <c r="G150" s="790"/>
      <c r="I150" s="444"/>
      <c r="J150" s="444"/>
    </row>
    <row r="151" spans="1:10">
      <c r="A151" s="380">
        <v>42034</v>
      </c>
      <c r="B151" s="4"/>
      <c r="C151" s="7" t="s">
        <v>5113</v>
      </c>
      <c r="D151" s="7" t="s">
        <v>11802</v>
      </c>
      <c r="E151" s="519">
        <v>190</v>
      </c>
      <c r="F151" s="103">
        <v>178.95</v>
      </c>
      <c r="G151" s="790"/>
      <c r="I151" s="444"/>
      <c r="J151" s="444"/>
    </row>
    <row r="152" spans="1:10">
      <c r="A152" s="380">
        <v>42034</v>
      </c>
      <c r="B152" s="4"/>
      <c r="C152" s="7" t="s">
        <v>2671</v>
      </c>
      <c r="D152" s="7" t="s">
        <v>11843</v>
      </c>
      <c r="E152" s="519">
        <v>232</v>
      </c>
      <c r="F152" s="103">
        <v>199.1</v>
      </c>
      <c r="G152" s="790"/>
      <c r="I152" s="444"/>
      <c r="J152" s="444"/>
    </row>
    <row r="153" spans="1:10">
      <c r="A153" s="380">
        <v>42034</v>
      </c>
      <c r="B153" s="4"/>
      <c r="C153" s="7" t="s">
        <v>11763</v>
      </c>
      <c r="D153" s="7" t="s">
        <v>11804</v>
      </c>
      <c r="E153" s="519">
        <v>192</v>
      </c>
      <c r="F153" s="103">
        <v>605.88</v>
      </c>
      <c r="G153" s="790"/>
    </row>
    <row r="154" spans="1:10">
      <c r="J154" s="444"/>
    </row>
    <row r="155" spans="1:10">
      <c r="A155" s="783">
        <v>42039</v>
      </c>
      <c r="I155" s="444"/>
      <c r="J155" s="444"/>
    </row>
    <row r="156" spans="1:10">
      <c r="A156" s="380">
        <v>42034</v>
      </c>
      <c r="B156" s="4"/>
      <c r="C156" s="7" t="s">
        <v>11766</v>
      </c>
      <c r="D156" s="7" t="s">
        <v>11834</v>
      </c>
      <c r="E156" s="519">
        <v>222</v>
      </c>
      <c r="F156" s="103">
        <v>303.3</v>
      </c>
      <c r="G156" s="790"/>
      <c r="I156" s="444"/>
      <c r="J156" s="444"/>
    </row>
    <row r="157" spans="1:10">
      <c r="A157" s="380">
        <v>42034</v>
      </c>
      <c r="B157" s="4"/>
      <c r="C157" s="7" t="s">
        <v>233</v>
      </c>
      <c r="D157" s="7" t="s">
        <v>11828</v>
      </c>
      <c r="E157" s="519">
        <v>216</v>
      </c>
      <c r="F157" s="103">
        <v>588.79999999999995</v>
      </c>
      <c r="G157" s="790"/>
      <c r="I157" s="444"/>
      <c r="J157" s="444"/>
    </row>
    <row r="158" spans="1:10">
      <c r="A158" s="380">
        <v>42034</v>
      </c>
      <c r="B158" s="4"/>
      <c r="C158" s="7" t="s">
        <v>7850</v>
      </c>
      <c r="D158" s="7" t="s">
        <v>11837</v>
      </c>
      <c r="E158" s="519">
        <v>225</v>
      </c>
      <c r="F158" s="103">
        <v>699.86</v>
      </c>
      <c r="G158" s="790"/>
      <c r="I158" s="444"/>
      <c r="J158" s="444"/>
    </row>
    <row r="159" spans="1:10">
      <c r="A159" s="380">
        <v>42032</v>
      </c>
      <c r="B159" s="4"/>
      <c r="C159" s="7" t="s">
        <v>130</v>
      </c>
      <c r="D159" s="7" t="s">
        <v>11744</v>
      </c>
      <c r="E159" s="519">
        <v>143</v>
      </c>
      <c r="F159" s="103">
        <v>975</v>
      </c>
      <c r="G159" s="790"/>
      <c r="I159" s="444"/>
      <c r="J159" s="444"/>
    </row>
    <row r="160" spans="1:10">
      <c r="A160" s="380">
        <v>42034</v>
      </c>
      <c r="B160" s="4"/>
      <c r="C160" s="7" t="s">
        <v>11377</v>
      </c>
      <c r="D160" s="7" t="s">
        <v>11812</v>
      </c>
      <c r="E160" s="519">
        <v>200</v>
      </c>
      <c r="F160" s="103">
        <v>227.48</v>
      </c>
      <c r="G160" s="790"/>
      <c r="I160" s="444"/>
      <c r="J160" s="444"/>
    </row>
    <row r="161" spans="1:10">
      <c r="A161" s="380">
        <v>42034</v>
      </c>
      <c r="B161" s="4"/>
      <c r="C161" s="7" t="s">
        <v>3924</v>
      </c>
      <c r="D161" s="7" t="s">
        <v>11799</v>
      </c>
      <c r="E161" s="519">
        <v>186</v>
      </c>
      <c r="F161" s="103">
        <v>278.02999999999997</v>
      </c>
      <c r="G161" s="790"/>
      <c r="I161" s="444"/>
      <c r="J161" s="444"/>
    </row>
    <row r="162" spans="1:10">
      <c r="A162" s="380">
        <v>42034</v>
      </c>
      <c r="B162" s="4"/>
      <c r="C162" s="7" t="s">
        <v>9715</v>
      </c>
      <c r="D162" s="7" t="s">
        <v>11829</v>
      </c>
      <c r="E162" s="519">
        <v>217</v>
      </c>
      <c r="F162" s="103">
        <v>444.08</v>
      </c>
      <c r="G162" s="790"/>
      <c r="I162" s="444"/>
      <c r="J162" s="444"/>
    </row>
    <row r="163" spans="1:10">
      <c r="A163" s="380">
        <v>42034</v>
      </c>
      <c r="B163" s="4"/>
      <c r="C163" s="7" t="s">
        <v>120</v>
      </c>
      <c r="D163" s="7" t="s">
        <v>11857</v>
      </c>
      <c r="E163" s="519">
        <v>247</v>
      </c>
      <c r="F163" s="103">
        <v>676</v>
      </c>
      <c r="G163" s="683"/>
      <c r="I163" s="444"/>
      <c r="J163" s="444"/>
    </row>
    <row r="164" spans="1:10">
      <c r="A164" s="380">
        <v>42034</v>
      </c>
      <c r="B164" s="4"/>
      <c r="C164" s="7" t="s">
        <v>354</v>
      </c>
      <c r="D164" s="7" t="s">
        <v>11866</v>
      </c>
      <c r="E164" s="519">
        <v>257</v>
      </c>
      <c r="F164" s="103">
        <v>2242.59</v>
      </c>
      <c r="G164" s="683"/>
      <c r="I164" s="444"/>
      <c r="J164" s="444"/>
    </row>
    <row r="165" spans="1:10">
      <c r="A165" s="380">
        <v>42034</v>
      </c>
      <c r="B165" s="4"/>
      <c r="C165" s="7" t="s">
        <v>468</v>
      </c>
      <c r="D165" s="7" t="s">
        <v>11865</v>
      </c>
      <c r="E165" s="519">
        <v>256</v>
      </c>
      <c r="F165" s="103">
        <v>357.18</v>
      </c>
      <c r="G165" s="790"/>
      <c r="I165" s="444"/>
      <c r="J165" s="444"/>
    </row>
    <row r="166" spans="1:10">
      <c r="A166" s="380">
        <v>42039</v>
      </c>
      <c r="B166" s="4"/>
      <c r="C166" s="7" t="s">
        <v>2897</v>
      </c>
      <c r="D166" s="7" t="s">
        <v>11885</v>
      </c>
      <c r="E166" s="519">
        <v>275</v>
      </c>
      <c r="F166" s="103">
        <v>2000</v>
      </c>
      <c r="G166" s="790"/>
      <c r="I166" s="444"/>
      <c r="J166" s="444"/>
    </row>
    <row r="167" spans="1:10">
      <c r="A167" s="380">
        <v>42039</v>
      </c>
      <c r="B167" s="4"/>
      <c r="C167" s="7" t="s">
        <v>835</v>
      </c>
      <c r="D167" s="7" t="s">
        <v>7991</v>
      </c>
      <c r="E167" s="519">
        <v>280</v>
      </c>
      <c r="F167" s="103">
        <v>1501.36</v>
      </c>
      <c r="G167" s="790"/>
      <c r="I167" s="444"/>
      <c r="J167" s="444"/>
    </row>
    <row r="168" spans="1:10">
      <c r="A168" s="380">
        <v>42039</v>
      </c>
      <c r="B168" s="4"/>
      <c r="C168" s="7" t="s">
        <v>835</v>
      </c>
      <c r="D168" s="7" t="s">
        <v>7991</v>
      </c>
      <c r="E168" s="519">
        <v>283</v>
      </c>
      <c r="F168" s="103">
        <v>380.8</v>
      </c>
      <c r="G168" s="790"/>
      <c r="I168" s="444"/>
      <c r="J168" s="444"/>
    </row>
    <row r="169" spans="1:10">
      <c r="A169" s="380">
        <v>42039</v>
      </c>
      <c r="B169" s="4"/>
      <c r="C169" s="7" t="s">
        <v>468</v>
      </c>
      <c r="D169" s="7" t="s">
        <v>11887</v>
      </c>
      <c r="E169" s="519">
        <v>282</v>
      </c>
      <c r="F169" s="103">
        <v>160</v>
      </c>
      <c r="G169" s="790"/>
      <c r="I169" s="444"/>
      <c r="J169" s="444"/>
    </row>
    <row r="170" spans="1:10">
      <c r="A170" s="380">
        <v>42034</v>
      </c>
      <c r="B170" s="4"/>
      <c r="C170" s="7" t="s">
        <v>10359</v>
      </c>
      <c r="D170" s="7" t="s">
        <v>11819</v>
      </c>
      <c r="E170" s="519">
        <v>207</v>
      </c>
      <c r="F170" s="103">
        <v>556.04999999999995</v>
      </c>
      <c r="G170" s="790"/>
      <c r="I170" s="444"/>
      <c r="J170" s="444"/>
    </row>
    <row r="171" spans="1:10">
      <c r="A171" s="380">
        <v>42034</v>
      </c>
      <c r="B171" s="4"/>
      <c r="C171" s="7" t="s">
        <v>1707</v>
      </c>
      <c r="D171" s="7" t="s">
        <v>11833</v>
      </c>
      <c r="E171" s="519">
        <v>221</v>
      </c>
      <c r="F171" s="103">
        <v>463.88</v>
      </c>
      <c r="G171" s="790"/>
      <c r="J171" s="444"/>
    </row>
    <row r="172" spans="1:10">
      <c r="A172" s="380">
        <v>42034</v>
      </c>
      <c r="B172" s="4"/>
      <c r="C172" s="7" t="s">
        <v>5613</v>
      </c>
      <c r="D172" s="7" t="s">
        <v>11831</v>
      </c>
      <c r="E172" s="519">
        <v>219</v>
      </c>
      <c r="F172" s="103">
        <v>1564.61</v>
      </c>
      <c r="G172" s="790"/>
      <c r="I172" s="444"/>
      <c r="J172" s="444"/>
    </row>
    <row r="173" spans="1:10">
      <c r="A173" s="380">
        <v>42034</v>
      </c>
      <c r="B173" s="4"/>
      <c r="C173" s="7" t="s">
        <v>3529</v>
      </c>
      <c r="D173" s="7" t="s">
        <v>11847</v>
      </c>
      <c r="E173" s="519">
        <v>236</v>
      </c>
      <c r="F173" s="103">
        <v>647.67999999999995</v>
      </c>
      <c r="G173" s="790"/>
      <c r="I173" s="444"/>
      <c r="J173" s="444"/>
    </row>
    <row r="174" spans="1:10">
      <c r="A174" s="380">
        <v>42034</v>
      </c>
      <c r="B174" s="4"/>
      <c r="C174" s="7" t="s">
        <v>4367</v>
      </c>
      <c r="D174" s="7" t="s">
        <v>11853</v>
      </c>
      <c r="E174" s="519">
        <v>243</v>
      </c>
      <c r="F174" s="103">
        <v>312</v>
      </c>
      <c r="G174" s="790"/>
      <c r="I174" s="444"/>
      <c r="J174" s="444"/>
    </row>
    <row r="175" spans="1:10">
      <c r="A175" s="380">
        <v>42039</v>
      </c>
      <c r="B175" s="4"/>
      <c r="C175" s="7" t="s">
        <v>100</v>
      </c>
      <c r="D175" s="7" t="s">
        <v>11891</v>
      </c>
      <c r="E175" s="519">
        <v>288</v>
      </c>
      <c r="F175" s="103">
        <v>500</v>
      </c>
      <c r="G175" s="790"/>
      <c r="I175" s="444"/>
      <c r="J175" s="444"/>
    </row>
    <row r="176" spans="1:10">
      <c r="A176" s="380">
        <v>42034</v>
      </c>
      <c r="B176" s="4"/>
      <c r="C176" s="7" t="s">
        <v>5298</v>
      </c>
      <c r="D176" s="7" t="s">
        <v>11858</v>
      </c>
      <c r="E176" s="519">
        <v>248</v>
      </c>
      <c r="F176" s="103">
        <v>156</v>
      </c>
      <c r="G176" s="790"/>
      <c r="I176" s="444"/>
      <c r="J176" s="444"/>
    </row>
    <row r="177" spans="1:10">
      <c r="A177" s="380">
        <v>42034</v>
      </c>
      <c r="B177" s="4"/>
      <c r="C177" s="7" t="s">
        <v>563</v>
      </c>
      <c r="D177" s="7" t="s">
        <v>11850</v>
      </c>
      <c r="E177" s="519">
        <v>240</v>
      </c>
      <c r="F177" s="103">
        <v>824.32</v>
      </c>
      <c r="G177" s="790"/>
      <c r="J177" s="444"/>
    </row>
    <row r="178" spans="1:10">
      <c r="A178" s="380">
        <v>42034</v>
      </c>
      <c r="B178" s="4"/>
      <c r="C178" s="7" t="s">
        <v>525</v>
      </c>
      <c r="D178" s="7" t="s">
        <v>11809</v>
      </c>
      <c r="E178" s="519">
        <v>197</v>
      </c>
      <c r="F178" s="103">
        <v>432.16</v>
      </c>
      <c r="G178" s="790"/>
      <c r="I178" s="444"/>
      <c r="J178" s="444"/>
    </row>
    <row r="179" spans="1:10">
      <c r="A179" s="380">
        <v>42034</v>
      </c>
      <c r="B179" s="4"/>
      <c r="C179" s="7" t="s">
        <v>5297</v>
      </c>
      <c r="D179" s="7" t="s">
        <v>11856</v>
      </c>
      <c r="E179" s="519">
        <v>246</v>
      </c>
      <c r="F179" s="103">
        <v>457.6</v>
      </c>
      <c r="G179" s="790"/>
      <c r="I179" s="444"/>
      <c r="J179" s="444"/>
    </row>
    <row r="180" spans="1:10">
      <c r="A180" s="380">
        <v>42034</v>
      </c>
      <c r="B180" s="4"/>
      <c r="C180" s="7" t="s">
        <v>558</v>
      </c>
      <c r="D180" s="7" t="s">
        <v>11868</v>
      </c>
      <c r="E180" s="519">
        <v>259</v>
      </c>
      <c r="F180" s="103">
        <v>449.21</v>
      </c>
      <c r="G180" s="790"/>
      <c r="I180" s="444"/>
      <c r="J180" s="444"/>
    </row>
    <row r="181" spans="1:10">
      <c r="A181" s="622">
        <v>42034</v>
      </c>
      <c r="B181" s="609"/>
      <c r="C181" s="610" t="s">
        <v>8678</v>
      </c>
      <c r="D181" s="610" t="s">
        <v>11849</v>
      </c>
      <c r="E181" s="519">
        <v>239</v>
      </c>
      <c r="F181" s="103">
        <v>606.6</v>
      </c>
      <c r="G181" s="790"/>
      <c r="I181" s="444"/>
      <c r="J181" s="444"/>
    </row>
    <row r="182" spans="1:10">
      <c r="A182" s="380">
        <v>42034</v>
      </c>
      <c r="B182" s="4"/>
      <c r="C182" s="7" t="s">
        <v>1633</v>
      </c>
      <c r="D182" s="7" t="s">
        <v>11838</v>
      </c>
      <c r="E182" s="519">
        <v>226</v>
      </c>
      <c r="F182" s="103">
        <v>775.85</v>
      </c>
      <c r="G182" s="790"/>
      <c r="I182" s="444"/>
      <c r="J182" s="444"/>
    </row>
    <row r="183" spans="1:10">
      <c r="A183" s="380">
        <v>42034</v>
      </c>
      <c r="B183" s="4">
        <v>42040</v>
      </c>
      <c r="C183" s="7" t="s">
        <v>11131</v>
      </c>
      <c r="D183" s="7" t="s">
        <v>11880</v>
      </c>
      <c r="E183" s="519">
        <v>279</v>
      </c>
      <c r="F183" s="103">
        <v>800</v>
      </c>
      <c r="G183" s="790"/>
      <c r="I183" s="444"/>
      <c r="J183" s="444"/>
    </row>
    <row r="184" spans="1:10">
      <c r="A184" s="380">
        <v>42034</v>
      </c>
      <c r="B184" s="4"/>
      <c r="C184" s="7" t="s">
        <v>538</v>
      </c>
      <c r="D184" s="7" t="s">
        <v>11836</v>
      </c>
      <c r="E184" s="519">
        <v>224</v>
      </c>
      <c r="F184" s="103">
        <v>941.72</v>
      </c>
      <c r="G184" s="790"/>
      <c r="I184" s="444"/>
      <c r="J184" s="444"/>
    </row>
    <row r="185" spans="1:10">
      <c r="A185" s="622">
        <v>42039</v>
      </c>
      <c r="B185" s="609"/>
      <c r="C185" s="610" t="s">
        <v>120</v>
      </c>
      <c r="D185" s="610" t="s">
        <v>11884</v>
      </c>
      <c r="E185" s="519">
        <v>265</v>
      </c>
      <c r="F185" s="103">
        <v>5410</v>
      </c>
      <c r="G185" s="790"/>
      <c r="I185" s="444"/>
      <c r="J185" s="444"/>
    </row>
    <row r="186" spans="1:10">
      <c r="A186" s="622">
        <v>42039</v>
      </c>
      <c r="B186" s="609"/>
      <c r="C186" s="610" t="s">
        <v>10742</v>
      </c>
      <c r="D186" s="610" t="s">
        <v>11886</v>
      </c>
      <c r="E186" s="519">
        <v>281</v>
      </c>
      <c r="F186" s="103">
        <v>7000</v>
      </c>
      <c r="G186" s="790"/>
      <c r="I186" s="444"/>
      <c r="J186" s="444"/>
    </row>
    <row r="187" spans="1:10">
      <c r="A187" s="624"/>
      <c r="B187" s="108"/>
      <c r="C187" s="109"/>
      <c r="D187" s="109"/>
      <c r="E187" s="531"/>
      <c r="F187" s="125"/>
      <c r="G187" s="790"/>
      <c r="J187" s="444"/>
    </row>
    <row r="188" spans="1:10">
      <c r="A188" s="783">
        <v>42040</v>
      </c>
      <c r="J188" s="444"/>
    </row>
    <row r="189" spans="1:10">
      <c r="A189" s="380">
        <v>42034</v>
      </c>
      <c r="B189" s="4"/>
      <c r="C189" s="7" t="s">
        <v>8661</v>
      </c>
      <c r="D189" s="7" t="s">
        <v>11826</v>
      </c>
      <c r="E189" s="519">
        <v>214</v>
      </c>
      <c r="F189" s="103">
        <v>1321.79</v>
      </c>
      <c r="G189" s="790"/>
      <c r="I189" s="444"/>
      <c r="J189" s="444"/>
    </row>
    <row r="190" spans="1:10">
      <c r="A190" s="380">
        <v>42034</v>
      </c>
      <c r="B190" s="4"/>
      <c r="C190" s="7" t="s">
        <v>8662</v>
      </c>
      <c r="D190" s="7" t="s">
        <v>11840</v>
      </c>
      <c r="E190" s="519">
        <v>228</v>
      </c>
      <c r="F190" s="103">
        <v>1321.79</v>
      </c>
      <c r="G190" s="790"/>
      <c r="I190" s="444"/>
      <c r="J190" s="444"/>
    </row>
    <row r="191" spans="1:10">
      <c r="A191" s="380">
        <v>42034</v>
      </c>
      <c r="B191" s="4"/>
      <c r="C191" s="7" t="s">
        <v>10826</v>
      </c>
      <c r="D191" s="7" t="s">
        <v>11844</v>
      </c>
      <c r="E191" s="519">
        <v>233</v>
      </c>
      <c r="F191" s="103">
        <v>1360.07</v>
      </c>
      <c r="G191" s="790"/>
      <c r="I191" s="444"/>
      <c r="J191" s="444"/>
    </row>
    <row r="192" spans="1:10">
      <c r="A192" s="380">
        <v>42034</v>
      </c>
      <c r="B192" s="4"/>
      <c r="C192" s="7" t="s">
        <v>10824</v>
      </c>
      <c r="D192" s="7" t="s">
        <v>11832</v>
      </c>
      <c r="E192" s="519">
        <v>220</v>
      </c>
      <c r="F192" s="103">
        <v>922.06</v>
      </c>
      <c r="G192" s="790"/>
      <c r="I192" s="444"/>
      <c r="J192" s="444"/>
    </row>
    <row r="193" spans="1:10">
      <c r="A193" s="380">
        <v>42039</v>
      </c>
      <c r="B193" s="4"/>
      <c r="C193" s="7" t="s">
        <v>11895</v>
      </c>
      <c r="D193" s="7" t="s">
        <v>11897</v>
      </c>
      <c r="E193" s="519">
        <v>290</v>
      </c>
      <c r="F193" s="103">
        <v>60</v>
      </c>
      <c r="G193" s="790"/>
      <c r="I193" s="444"/>
      <c r="J193" s="444"/>
    </row>
    <row r="194" spans="1:10">
      <c r="A194" s="380">
        <v>42034</v>
      </c>
      <c r="B194" s="4"/>
      <c r="C194" s="7" t="s">
        <v>11767</v>
      </c>
      <c r="D194" s="7" t="s">
        <v>11852</v>
      </c>
      <c r="E194" s="519">
        <v>242</v>
      </c>
      <c r="F194" s="103">
        <v>156</v>
      </c>
      <c r="G194" s="790"/>
    </row>
    <row r="198" spans="1:10">
      <c r="I198" s="444"/>
      <c r="J198" s="444"/>
    </row>
    <row r="199" spans="1:10">
      <c r="A199" s="380">
        <v>42034</v>
      </c>
      <c r="B199" s="4"/>
      <c r="C199" s="7" t="s">
        <v>75</v>
      </c>
      <c r="D199" s="7" t="s">
        <v>11861</v>
      </c>
      <c r="E199" s="519">
        <v>251</v>
      </c>
      <c r="F199" s="103">
        <v>156</v>
      </c>
      <c r="G199" s="790"/>
      <c r="I199" s="444"/>
      <c r="J199" s="444"/>
    </row>
    <row r="200" spans="1:10">
      <c r="A200" s="380">
        <v>42034</v>
      </c>
      <c r="B200" s="4"/>
      <c r="C200" s="7" t="s">
        <v>457</v>
      </c>
      <c r="D200" s="7" t="s">
        <v>11872</v>
      </c>
      <c r="E200" s="519">
        <v>268</v>
      </c>
      <c r="F200" s="103">
        <v>1460.06</v>
      </c>
      <c r="G200" s="790"/>
      <c r="I200" s="444"/>
      <c r="J200" s="444"/>
    </row>
    <row r="201" spans="1:10">
      <c r="A201" s="380">
        <v>42034</v>
      </c>
      <c r="B201" s="4"/>
      <c r="C201" s="7" t="s">
        <v>4500</v>
      </c>
      <c r="D201" s="7" t="s">
        <v>11854</v>
      </c>
      <c r="E201" s="519">
        <v>244</v>
      </c>
      <c r="F201" s="103">
        <v>460</v>
      </c>
      <c r="G201" s="790"/>
    </row>
    <row r="205" spans="1:10">
      <c r="I205" s="444"/>
      <c r="J205" s="444"/>
    </row>
    <row r="206" spans="1:10">
      <c r="A206" s="380">
        <v>42034</v>
      </c>
      <c r="B206" s="4"/>
      <c r="C206" s="7" t="s">
        <v>9368</v>
      </c>
      <c r="D206" s="7" t="s">
        <v>11846</v>
      </c>
      <c r="E206" s="519">
        <v>235</v>
      </c>
      <c r="F206" s="103">
        <v>129.35</v>
      </c>
      <c r="G206" s="790"/>
    </row>
    <row r="207" spans="1:10">
      <c r="I207" s="444"/>
      <c r="J207" s="444"/>
    </row>
    <row r="208" spans="1:10">
      <c r="A208" s="380">
        <v>42034</v>
      </c>
      <c r="B208" s="4"/>
      <c r="C208" s="7" t="s">
        <v>5617</v>
      </c>
      <c r="D208" s="7" t="s">
        <v>11855</v>
      </c>
      <c r="E208" s="519">
        <v>245</v>
      </c>
      <c r="F208" s="103">
        <v>405.6</v>
      </c>
      <c r="G208" s="790"/>
    </row>
    <row r="209" spans="1:10">
      <c r="I209" s="444"/>
      <c r="J209" s="444"/>
    </row>
    <row r="210" spans="1:10">
      <c r="A210" s="380">
        <v>42034</v>
      </c>
      <c r="B210" s="4"/>
      <c r="C210" s="7" t="s">
        <v>6376</v>
      </c>
      <c r="D210" s="7" t="s">
        <v>11867</v>
      </c>
      <c r="E210" s="519">
        <v>258</v>
      </c>
      <c r="F210" s="103">
        <v>407.51</v>
      </c>
      <c r="G210" s="790"/>
    </row>
    <row r="211" spans="1:10">
      <c r="I211" s="444"/>
      <c r="J211" s="444"/>
    </row>
    <row r="212" spans="1:10">
      <c r="A212" s="380">
        <v>42034</v>
      </c>
      <c r="B212" s="4">
        <v>42040</v>
      </c>
      <c r="C212" s="7" t="s">
        <v>896</v>
      </c>
      <c r="D212" s="7" t="s">
        <v>11875</v>
      </c>
      <c r="E212" s="519">
        <v>271</v>
      </c>
      <c r="F212" s="103">
        <v>500</v>
      </c>
      <c r="G212" s="790"/>
    </row>
    <row r="214" spans="1:10">
      <c r="I214" s="444"/>
      <c r="J214" s="444"/>
    </row>
    <row r="215" spans="1:10">
      <c r="A215" s="380">
        <v>42034</v>
      </c>
      <c r="B215" s="4"/>
      <c r="C215" s="7" t="s">
        <v>369</v>
      </c>
      <c r="D215" s="7" t="s">
        <v>11873</v>
      </c>
      <c r="E215" s="519">
        <v>269</v>
      </c>
      <c r="F215" s="103">
        <v>1471.99</v>
      </c>
      <c r="G215" s="790"/>
      <c r="I215" s="444"/>
      <c r="J215" s="444"/>
    </row>
    <row r="216" spans="1:10">
      <c r="A216" s="380">
        <v>42039</v>
      </c>
      <c r="B216" s="4"/>
      <c r="C216" s="7" t="s">
        <v>10742</v>
      </c>
      <c r="D216" s="7" t="s">
        <v>11886</v>
      </c>
      <c r="E216" s="519">
        <v>281</v>
      </c>
      <c r="F216" s="103">
        <v>7000</v>
      </c>
      <c r="G216" s="790"/>
      <c r="I216" s="444"/>
      <c r="J216" s="444"/>
    </row>
    <row r="217" spans="1:10">
      <c r="A217" s="380">
        <v>42039</v>
      </c>
      <c r="B217" s="4"/>
      <c r="C217" s="7" t="s">
        <v>120</v>
      </c>
      <c r="D217" s="7" t="s">
        <v>11884</v>
      </c>
      <c r="E217" s="519">
        <v>265</v>
      </c>
      <c r="F217" s="103">
        <v>5410</v>
      </c>
      <c r="G217" s="790"/>
      <c r="I217" s="444"/>
      <c r="J217" s="444"/>
    </row>
    <row r="218" spans="1:10">
      <c r="A218" s="380">
        <v>42034</v>
      </c>
      <c r="B218" s="4"/>
      <c r="C218" s="7" t="s">
        <v>456</v>
      </c>
      <c r="D218" s="7" t="s">
        <v>11842</v>
      </c>
      <c r="E218" s="519">
        <v>230</v>
      </c>
      <c r="F218" s="103">
        <v>706.56</v>
      </c>
      <c r="G218" s="790"/>
    </row>
    <row r="219" spans="1:10">
      <c r="I219" s="444"/>
      <c r="J219" s="444"/>
    </row>
    <row r="220" spans="1:10">
      <c r="A220" s="380">
        <v>42034</v>
      </c>
      <c r="B220" s="4">
        <v>42040</v>
      </c>
      <c r="C220" s="7" t="s">
        <v>662</v>
      </c>
      <c r="D220" s="7" t="s">
        <v>11879</v>
      </c>
      <c r="E220" s="519">
        <v>278</v>
      </c>
      <c r="F220" s="103">
        <v>224.09</v>
      </c>
      <c r="G220" s="790"/>
      <c r="I220" s="444"/>
      <c r="J220" s="444"/>
    </row>
    <row r="221" spans="1:10">
      <c r="A221" s="380">
        <v>42034</v>
      </c>
      <c r="B221" s="4"/>
      <c r="C221" s="7" t="s">
        <v>367</v>
      </c>
      <c r="D221" s="7" t="s">
        <v>11869</v>
      </c>
      <c r="E221" s="519">
        <v>260</v>
      </c>
      <c r="F221" s="103">
        <v>949.21</v>
      </c>
      <c r="G221" s="790"/>
      <c r="I221" s="444"/>
      <c r="J221" s="444"/>
    </row>
    <row r="222" spans="1:10">
      <c r="A222" s="380">
        <v>42039</v>
      </c>
      <c r="B222" s="4"/>
      <c r="C222" s="7" t="s">
        <v>10364</v>
      </c>
      <c r="D222" s="7" t="s">
        <v>11889</v>
      </c>
      <c r="E222" s="519">
        <v>286</v>
      </c>
      <c r="F222" s="103">
        <v>210.04</v>
      </c>
      <c r="G222" s="790"/>
      <c r="I222" s="444"/>
      <c r="J222" s="444"/>
    </row>
    <row r="223" spans="1:10">
      <c r="A223" s="380">
        <v>42034</v>
      </c>
      <c r="B223" s="4"/>
      <c r="C223" s="7" t="s">
        <v>1043</v>
      </c>
      <c r="D223" s="7" t="s">
        <v>11860</v>
      </c>
      <c r="E223" s="519">
        <v>250</v>
      </c>
      <c r="F223" s="103">
        <v>104</v>
      </c>
      <c r="G223" s="790"/>
      <c r="I223" s="444"/>
      <c r="J223" s="444"/>
    </row>
    <row r="224" spans="1:10">
      <c r="A224" s="380">
        <v>42034</v>
      </c>
      <c r="B224" s="4"/>
      <c r="C224" s="7" t="s">
        <v>10150</v>
      </c>
      <c r="D224" s="7" t="s">
        <v>11839</v>
      </c>
      <c r="E224" s="519">
        <v>227</v>
      </c>
      <c r="F224" s="103">
        <v>922.06</v>
      </c>
      <c r="G224" s="790"/>
      <c r="I224" s="444"/>
      <c r="J224" s="444"/>
    </row>
    <row r="225" spans="1:10">
      <c r="A225" s="380">
        <v>42034</v>
      </c>
      <c r="B225" s="4"/>
      <c r="C225" s="7" t="s">
        <v>10604</v>
      </c>
      <c r="D225" s="7" t="s">
        <v>11851</v>
      </c>
      <c r="E225" s="519">
        <v>241</v>
      </c>
      <c r="F225" s="103">
        <v>156</v>
      </c>
      <c r="G225" s="790"/>
      <c r="H225" s="444" t="s">
        <v>853</v>
      </c>
      <c r="I225" s="444"/>
      <c r="J225" s="444"/>
    </row>
    <row r="226" spans="1:10">
      <c r="A226" s="380">
        <v>42041</v>
      </c>
      <c r="B226" s="4"/>
      <c r="C226" s="7" t="s">
        <v>226</v>
      </c>
      <c r="D226" s="7" t="s">
        <v>11905</v>
      </c>
      <c r="E226" s="519">
        <v>297</v>
      </c>
      <c r="F226" s="103">
        <v>398.97</v>
      </c>
      <c r="G226" s="790"/>
      <c r="I226" s="444"/>
      <c r="J226" s="444"/>
    </row>
    <row r="227" spans="1:10">
      <c r="A227" s="380">
        <v>42040</v>
      </c>
      <c r="B227" s="4"/>
      <c r="C227" s="7" t="s">
        <v>3101</v>
      </c>
      <c r="D227" s="7" t="s">
        <v>11904</v>
      </c>
      <c r="E227" s="519">
        <v>296</v>
      </c>
      <c r="F227" s="103">
        <v>185</v>
      </c>
      <c r="G227" s="790"/>
      <c r="I227" s="444"/>
      <c r="J227" s="444"/>
    </row>
    <row r="228" spans="1:10">
      <c r="A228" s="380">
        <v>42040</v>
      </c>
      <c r="B228" s="4"/>
      <c r="C228" s="7" t="s">
        <v>1727</v>
      </c>
      <c r="D228" s="7" t="s">
        <v>11903</v>
      </c>
      <c r="E228" s="519">
        <v>295</v>
      </c>
      <c r="F228" s="103">
        <v>60</v>
      </c>
      <c r="G228" s="790"/>
      <c r="I228" s="444"/>
      <c r="J228" s="444"/>
    </row>
    <row r="229" spans="1:10">
      <c r="A229" s="380">
        <v>42039</v>
      </c>
      <c r="B229" s="4"/>
      <c r="C229" s="7" t="s">
        <v>11896</v>
      </c>
      <c r="D229" s="7" t="s">
        <v>11898</v>
      </c>
      <c r="E229" s="519">
        <v>291</v>
      </c>
      <c r="F229" s="103">
        <v>30</v>
      </c>
      <c r="G229" s="790"/>
      <c r="I229" s="444"/>
      <c r="J229" s="444"/>
    </row>
    <row r="230" spans="1:10">
      <c r="A230" s="380">
        <v>42034</v>
      </c>
      <c r="B230" s="4">
        <v>42040</v>
      </c>
      <c r="C230" s="7" t="s">
        <v>4430</v>
      </c>
      <c r="D230" s="7" t="s">
        <v>11878</v>
      </c>
      <c r="E230" s="519">
        <v>277</v>
      </c>
      <c r="F230" s="103">
        <v>101.6</v>
      </c>
      <c r="G230" s="790"/>
      <c r="I230" s="444"/>
      <c r="J230" s="444"/>
    </row>
    <row r="231" spans="1:10">
      <c r="A231" s="380">
        <v>42041</v>
      </c>
      <c r="B231" s="4"/>
      <c r="C231" s="7" t="s">
        <v>166</v>
      </c>
      <c r="D231" s="7" t="s">
        <v>11910</v>
      </c>
      <c r="E231" s="519">
        <v>304</v>
      </c>
      <c r="F231" s="103">
        <v>325.12</v>
      </c>
      <c r="G231" s="790"/>
      <c r="I231" s="444"/>
      <c r="J231" s="444"/>
    </row>
    <row r="232" spans="1:10">
      <c r="A232" s="380">
        <v>42034</v>
      </c>
      <c r="B232" s="4"/>
      <c r="C232" s="7" t="s">
        <v>5945</v>
      </c>
      <c r="D232" s="7" t="s">
        <v>11848</v>
      </c>
      <c r="E232" s="519">
        <v>238</v>
      </c>
      <c r="F232" s="103">
        <v>647.67999999999995</v>
      </c>
      <c r="G232" s="790"/>
      <c r="I232" s="444"/>
      <c r="J232" s="444"/>
    </row>
    <row r="233" spans="1:10">
      <c r="A233" s="380">
        <v>42041</v>
      </c>
      <c r="B233" s="4">
        <v>42048</v>
      </c>
      <c r="C233" s="7" t="s">
        <v>9195</v>
      </c>
      <c r="D233" s="7" t="s">
        <v>11906</v>
      </c>
      <c r="E233" s="519">
        <v>299</v>
      </c>
      <c r="F233" s="103">
        <v>743.7</v>
      </c>
      <c r="G233" s="790"/>
      <c r="I233" s="444"/>
      <c r="J233" s="444"/>
    </row>
    <row r="234" spans="1:10">
      <c r="A234" s="380">
        <v>42041</v>
      </c>
      <c r="B234" s="4"/>
      <c r="C234" s="7" t="s">
        <v>10536</v>
      </c>
      <c r="D234" s="7" t="s">
        <v>11908</v>
      </c>
      <c r="E234" s="519">
        <v>302</v>
      </c>
      <c r="F234" s="103">
        <v>1792</v>
      </c>
      <c r="G234" s="790"/>
      <c r="I234" s="444"/>
      <c r="J234" s="444"/>
    </row>
    <row r="235" spans="1:10">
      <c r="A235" s="380">
        <v>42041</v>
      </c>
      <c r="B235" s="4"/>
      <c r="C235" s="7" t="s">
        <v>10536</v>
      </c>
      <c r="D235" s="7" t="s">
        <v>11909</v>
      </c>
      <c r="E235" s="519">
        <v>300</v>
      </c>
      <c r="F235" s="103">
        <v>10000</v>
      </c>
      <c r="G235" s="790"/>
      <c r="I235" s="444"/>
      <c r="J235" s="444"/>
    </row>
    <row r="236" spans="1:10">
      <c r="A236" s="380">
        <v>42041</v>
      </c>
      <c r="B236" s="4"/>
      <c r="C236" s="7" t="s">
        <v>10988</v>
      </c>
      <c r="D236" s="7" t="s">
        <v>11919</v>
      </c>
      <c r="E236" s="519">
        <v>311</v>
      </c>
      <c r="F236" s="103">
        <v>500</v>
      </c>
      <c r="G236" s="790"/>
      <c r="I236" s="444"/>
      <c r="J236" s="444"/>
    </row>
    <row r="237" spans="1:10">
      <c r="A237" s="380">
        <v>42041</v>
      </c>
      <c r="B237" s="4"/>
      <c r="C237" s="7" t="s">
        <v>145</v>
      </c>
      <c r="D237" s="7" t="s">
        <v>11915</v>
      </c>
      <c r="E237" s="519">
        <v>307</v>
      </c>
      <c r="F237" s="103">
        <v>506</v>
      </c>
      <c r="G237" s="790"/>
      <c r="J237" s="444"/>
    </row>
    <row r="238" spans="1:10">
      <c r="A238" s="380">
        <v>42034</v>
      </c>
      <c r="B238" s="4"/>
      <c r="C238" s="7" t="s">
        <v>800</v>
      </c>
      <c r="D238" s="7" t="s">
        <v>11821</v>
      </c>
      <c r="E238" s="519">
        <v>209</v>
      </c>
      <c r="F238" s="103">
        <v>1040.8499999999999</v>
      </c>
      <c r="G238" s="790"/>
      <c r="I238" s="444"/>
      <c r="J238" s="444"/>
    </row>
    <row r="239" spans="1:10">
      <c r="A239" s="380">
        <v>42034</v>
      </c>
      <c r="B239" s="4"/>
      <c r="C239" s="7" t="s">
        <v>9499</v>
      </c>
      <c r="D239" s="7" t="s">
        <v>11845</v>
      </c>
      <c r="E239" s="519">
        <v>234</v>
      </c>
      <c r="F239" s="103">
        <v>739.93</v>
      </c>
      <c r="G239" s="790"/>
      <c r="I239" s="444"/>
      <c r="J239" s="444"/>
    </row>
    <row r="240" spans="1:10">
      <c r="A240" s="380">
        <v>42034</v>
      </c>
      <c r="B240" s="4"/>
      <c r="C240" s="7" t="s">
        <v>11769</v>
      </c>
      <c r="D240" s="7" t="s">
        <v>11870</v>
      </c>
      <c r="E240" s="519">
        <v>263</v>
      </c>
      <c r="F240" s="103">
        <v>2500</v>
      </c>
      <c r="G240" s="790"/>
      <c r="I240" s="444"/>
      <c r="J240" s="444"/>
    </row>
    <row r="241" spans="1:10">
      <c r="A241" s="380">
        <v>42044</v>
      </c>
      <c r="B241" s="4"/>
      <c r="C241" s="7" t="s">
        <v>120</v>
      </c>
      <c r="D241" s="7" t="s">
        <v>10772</v>
      </c>
      <c r="E241" s="519">
        <v>315</v>
      </c>
      <c r="F241" s="103">
        <v>2000</v>
      </c>
      <c r="G241" s="790"/>
      <c r="I241" s="444"/>
      <c r="J241" s="444"/>
    </row>
    <row r="242" spans="1:10">
      <c r="A242" s="380">
        <v>42044</v>
      </c>
      <c r="B242" s="4"/>
      <c r="C242" s="7" t="s">
        <v>2897</v>
      </c>
      <c r="D242" s="7" t="s">
        <v>11922</v>
      </c>
      <c r="E242" s="519">
        <v>316</v>
      </c>
      <c r="F242" s="103">
        <v>2500</v>
      </c>
      <c r="G242" s="790"/>
      <c r="I242" s="444"/>
      <c r="J242" s="444"/>
    </row>
    <row r="243" spans="1:10">
      <c r="A243" s="380">
        <v>42044</v>
      </c>
      <c r="B243" s="4"/>
      <c r="C243" s="7" t="s">
        <v>2897</v>
      </c>
      <c r="D243" s="7" t="s">
        <v>4994</v>
      </c>
      <c r="E243" s="519">
        <v>317</v>
      </c>
      <c r="F243" s="103">
        <v>2000</v>
      </c>
      <c r="G243" s="790"/>
      <c r="J243" s="444"/>
    </row>
    <row r="244" spans="1:10">
      <c r="A244" s="380">
        <v>42034</v>
      </c>
      <c r="B244" s="4"/>
      <c r="C244" s="7" t="s">
        <v>11765</v>
      </c>
      <c r="D244" s="7" t="s">
        <v>11824</v>
      </c>
      <c r="E244" s="519">
        <v>212</v>
      </c>
      <c r="F244" s="103">
        <v>1266.18</v>
      </c>
      <c r="G244" s="790"/>
      <c r="J244" s="444"/>
    </row>
    <row r="245" spans="1:10">
      <c r="A245" s="380">
        <v>42034</v>
      </c>
      <c r="B245" s="4"/>
      <c r="C245" s="7" t="s">
        <v>11378</v>
      </c>
      <c r="D245" s="7" t="s">
        <v>11820</v>
      </c>
      <c r="E245" s="519">
        <v>208</v>
      </c>
      <c r="F245" s="103">
        <v>252.75</v>
      </c>
      <c r="G245" s="790"/>
      <c r="I245" s="444"/>
      <c r="J245" s="444"/>
    </row>
    <row r="246" spans="1:10">
      <c r="A246" s="380">
        <v>42041</v>
      </c>
      <c r="B246" s="4"/>
      <c r="C246" s="7" t="s">
        <v>166</v>
      </c>
      <c r="D246" s="7" t="s">
        <v>11910</v>
      </c>
      <c r="E246" s="519">
        <v>304</v>
      </c>
      <c r="F246" s="103">
        <v>325.12</v>
      </c>
      <c r="G246" s="790"/>
      <c r="I246" s="444"/>
      <c r="J246" s="444"/>
    </row>
    <row r="247" spans="1:10">
      <c r="A247" s="380">
        <v>42034</v>
      </c>
      <c r="B247" s="4"/>
      <c r="C247" s="7" t="s">
        <v>1640</v>
      </c>
      <c r="D247" s="7" t="s">
        <v>11859</v>
      </c>
      <c r="E247" s="519">
        <v>249</v>
      </c>
      <c r="F247" s="103">
        <v>156</v>
      </c>
      <c r="G247" s="790"/>
      <c r="I247" s="444"/>
      <c r="J247" s="444"/>
    </row>
    <row r="248" spans="1:10">
      <c r="A248" s="380">
        <v>42041</v>
      </c>
      <c r="B248" s="4">
        <v>42046</v>
      </c>
      <c r="C248" s="7" t="s">
        <v>9238</v>
      </c>
      <c r="D248" s="7" t="s">
        <v>11914</v>
      </c>
      <c r="E248" s="519">
        <v>306</v>
      </c>
      <c r="F248" s="103">
        <v>400</v>
      </c>
      <c r="G248" s="790"/>
      <c r="I248" s="444"/>
      <c r="J248" s="444"/>
    </row>
    <row r="249" spans="1:10">
      <c r="A249" s="380">
        <v>42041</v>
      </c>
      <c r="B249" s="4"/>
      <c r="C249" s="7" t="s">
        <v>941</v>
      </c>
      <c r="D249" s="7" t="s">
        <v>11907</v>
      </c>
      <c r="E249" s="519">
        <v>301</v>
      </c>
      <c r="F249" s="103">
        <v>2502</v>
      </c>
      <c r="G249" s="790"/>
      <c r="I249" s="444"/>
      <c r="J249" s="444"/>
    </row>
    <row r="250" spans="1:10">
      <c r="C250" s="792"/>
      <c r="D250" s="792"/>
      <c r="I250" s="444"/>
      <c r="J250" s="444"/>
    </row>
    <row r="251" spans="1:10">
      <c r="C251" s="792"/>
      <c r="D251" s="792"/>
      <c r="I251" s="444"/>
      <c r="J251" s="444"/>
    </row>
    <row r="252" spans="1:10">
      <c r="A252" s="783">
        <v>42046</v>
      </c>
      <c r="C252" s="792"/>
      <c r="D252" s="792"/>
      <c r="J252" s="444"/>
    </row>
    <row r="253" spans="1:10">
      <c r="A253" s="380">
        <v>42044</v>
      </c>
      <c r="B253" s="4"/>
      <c r="C253" s="7" t="s">
        <v>11893</v>
      </c>
      <c r="D253" s="7" t="s">
        <v>11926</v>
      </c>
      <c r="E253" s="519">
        <v>321</v>
      </c>
      <c r="F253" s="103">
        <v>29.76</v>
      </c>
      <c r="G253" s="790"/>
      <c r="J253" s="444"/>
    </row>
    <row r="254" spans="1:10">
      <c r="A254" s="380">
        <v>42044</v>
      </c>
      <c r="B254" s="4"/>
      <c r="C254" s="7" t="s">
        <v>11893</v>
      </c>
      <c r="D254" s="7" t="s">
        <v>11925</v>
      </c>
      <c r="E254" s="519">
        <v>320</v>
      </c>
      <c r="F254" s="103">
        <v>198.16</v>
      </c>
      <c r="G254" s="790"/>
      <c r="J254" s="444"/>
    </row>
    <row r="255" spans="1:10">
      <c r="A255" s="380">
        <v>42044</v>
      </c>
      <c r="B255" s="4"/>
      <c r="C255" s="7" t="s">
        <v>3751</v>
      </c>
      <c r="D255" s="7" t="s">
        <v>11924</v>
      </c>
      <c r="E255" s="519">
        <v>319</v>
      </c>
      <c r="F255" s="103">
        <v>244.14</v>
      </c>
      <c r="G255" s="790"/>
      <c r="I255" s="444"/>
      <c r="J255" s="444"/>
    </row>
    <row r="256" spans="1:10">
      <c r="A256" s="380">
        <v>42034</v>
      </c>
      <c r="B256" s="4">
        <v>42040</v>
      </c>
      <c r="C256" s="7" t="s">
        <v>7007</v>
      </c>
      <c r="D256" s="7" t="s">
        <v>11871</v>
      </c>
      <c r="E256" s="519">
        <v>266</v>
      </c>
      <c r="F256" s="103">
        <v>500</v>
      </c>
      <c r="G256" s="790"/>
      <c r="I256" s="444"/>
      <c r="J256" s="444"/>
    </row>
    <row r="257" spans="1:10">
      <c r="A257" s="380">
        <v>42041</v>
      </c>
      <c r="B257" s="4">
        <v>42046</v>
      </c>
      <c r="C257" s="7" t="s">
        <v>11131</v>
      </c>
      <c r="D257" s="7" t="s">
        <v>11916</v>
      </c>
      <c r="E257" s="519">
        <v>308</v>
      </c>
      <c r="F257" s="103">
        <v>800</v>
      </c>
      <c r="G257" s="790"/>
      <c r="I257" s="444"/>
      <c r="J257" s="444"/>
    </row>
    <row r="258" spans="1:10">
      <c r="A258" s="380">
        <v>42040</v>
      </c>
      <c r="B258" s="4"/>
      <c r="C258" s="7" t="s">
        <v>11221</v>
      </c>
      <c r="D258" s="7" t="s">
        <v>11900</v>
      </c>
      <c r="E258" s="519">
        <v>293</v>
      </c>
      <c r="F258" s="103">
        <v>1665</v>
      </c>
      <c r="G258" s="790"/>
      <c r="J258" s="444"/>
    </row>
    <row r="259" spans="1:10">
      <c r="A259" s="380">
        <v>42044</v>
      </c>
      <c r="B259" s="4"/>
      <c r="C259" s="7" t="s">
        <v>10742</v>
      </c>
      <c r="D259" s="7" t="s">
        <v>11923</v>
      </c>
      <c r="E259" s="519">
        <v>318</v>
      </c>
      <c r="F259" s="103">
        <v>7575.41</v>
      </c>
      <c r="G259" s="790"/>
      <c r="J259" s="444"/>
    </row>
    <row r="260" spans="1:10">
      <c r="A260" s="380">
        <v>42046</v>
      </c>
      <c r="B260" s="4"/>
      <c r="C260" s="7" t="s">
        <v>970</v>
      </c>
      <c r="D260" s="7" t="s">
        <v>11934</v>
      </c>
      <c r="E260" s="519">
        <v>327</v>
      </c>
      <c r="F260" s="103">
        <v>24994.639999999999</v>
      </c>
      <c r="G260" s="790"/>
      <c r="J260" s="444"/>
    </row>
    <row r="261" spans="1:10">
      <c r="A261" s="380">
        <v>42045</v>
      </c>
      <c r="B261" s="4"/>
      <c r="C261" s="7" t="s">
        <v>11928</v>
      </c>
      <c r="D261" s="7" t="s">
        <v>11932</v>
      </c>
      <c r="E261" s="519">
        <v>325</v>
      </c>
      <c r="F261" s="103">
        <v>100</v>
      </c>
      <c r="G261" s="790"/>
      <c r="J261" s="444"/>
    </row>
    <row r="262" spans="1:10">
      <c r="A262" s="380">
        <v>42045</v>
      </c>
      <c r="B262" s="4"/>
      <c r="C262" s="7" t="s">
        <v>11929</v>
      </c>
      <c r="D262" s="7" t="s">
        <v>11931</v>
      </c>
      <c r="E262" s="519">
        <v>324</v>
      </c>
      <c r="F262" s="103">
        <v>180</v>
      </c>
      <c r="G262" s="790"/>
      <c r="J262" s="444"/>
    </row>
    <row r="263" spans="1:10">
      <c r="A263" s="380">
        <v>42046</v>
      </c>
      <c r="B263" s="4"/>
      <c r="C263" s="7" t="s">
        <v>11937</v>
      </c>
      <c r="D263" s="7" t="s">
        <v>11935</v>
      </c>
      <c r="E263" s="519">
        <v>328</v>
      </c>
      <c r="F263" s="103">
        <v>201.6</v>
      </c>
      <c r="G263" s="790"/>
      <c r="I263" s="444"/>
      <c r="J263" s="444"/>
    </row>
    <row r="264" spans="1:10">
      <c r="A264" s="380">
        <v>42041</v>
      </c>
      <c r="B264" s="4">
        <v>42046</v>
      </c>
      <c r="C264" s="7" t="s">
        <v>1409</v>
      </c>
      <c r="D264" s="7" t="s">
        <v>11917</v>
      </c>
      <c r="E264" s="519">
        <v>309</v>
      </c>
      <c r="F264" s="103">
        <v>200</v>
      </c>
      <c r="G264" s="790"/>
      <c r="I264" s="444"/>
      <c r="J264" s="444"/>
    </row>
    <row r="265" spans="1:10">
      <c r="A265" s="380">
        <v>42034</v>
      </c>
      <c r="B265" s="4"/>
      <c r="C265" s="7" t="s">
        <v>5614</v>
      </c>
      <c r="D265" s="7" t="s">
        <v>11874</v>
      </c>
      <c r="E265" s="519">
        <v>270</v>
      </c>
      <c r="F265" s="103">
        <v>529.91999999999996</v>
      </c>
      <c r="G265" s="790"/>
      <c r="J265" s="444"/>
    </row>
    <row r="266" spans="1:10">
      <c r="A266" s="380">
        <v>42047</v>
      </c>
      <c r="B266" s="4"/>
      <c r="C266" s="7" t="s">
        <v>2897</v>
      </c>
      <c r="D266" s="7" t="s">
        <v>2190</v>
      </c>
      <c r="E266" s="519">
        <v>334</v>
      </c>
      <c r="F266" s="103">
        <v>2000</v>
      </c>
      <c r="G266" s="790"/>
    </row>
    <row r="268" spans="1:10">
      <c r="J268" s="444"/>
    </row>
    <row r="269" spans="1:10">
      <c r="A269" s="380">
        <v>42047</v>
      </c>
      <c r="B269" s="4"/>
      <c r="C269" s="7" t="s">
        <v>226</v>
      </c>
      <c r="D269" s="7" t="s">
        <v>11943</v>
      </c>
      <c r="E269" s="519">
        <v>336</v>
      </c>
      <c r="F269" s="103">
        <v>300</v>
      </c>
      <c r="G269" s="790"/>
      <c r="J269" s="444"/>
    </row>
    <row r="270" spans="1:10">
      <c r="A270" s="380">
        <v>42047</v>
      </c>
      <c r="B270" s="4"/>
      <c r="C270" s="7" t="s">
        <v>226</v>
      </c>
      <c r="D270" s="7" t="s">
        <v>11946</v>
      </c>
      <c r="E270" s="519">
        <v>338</v>
      </c>
      <c r="F270" s="103">
        <v>403.25</v>
      </c>
      <c r="G270" s="790"/>
      <c r="J270" s="444"/>
    </row>
    <row r="271" spans="1:10">
      <c r="A271" s="380">
        <v>42047</v>
      </c>
      <c r="B271" s="4"/>
      <c r="C271" s="7" t="s">
        <v>10766</v>
      </c>
      <c r="D271" s="7" t="s">
        <v>11947</v>
      </c>
      <c r="E271" s="519">
        <v>339</v>
      </c>
      <c r="F271" s="103">
        <v>652.72</v>
      </c>
      <c r="G271" s="790"/>
      <c r="I271" s="444"/>
      <c r="J271" s="444"/>
    </row>
    <row r="272" spans="1:10">
      <c r="A272" s="380">
        <v>42041</v>
      </c>
      <c r="B272" s="4"/>
      <c r="C272" s="7" t="s">
        <v>1871</v>
      </c>
      <c r="D272" s="7" t="s">
        <v>11911</v>
      </c>
      <c r="E272" s="519">
        <v>305</v>
      </c>
      <c r="F272" s="103">
        <v>115.82</v>
      </c>
      <c r="G272" s="790"/>
      <c r="J272" s="444"/>
    </row>
    <row r="273" spans="1:10">
      <c r="A273" s="380">
        <v>42047</v>
      </c>
      <c r="B273" s="4"/>
      <c r="C273" s="7" t="s">
        <v>100</v>
      </c>
      <c r="D273" s="7" t="s">
        <v>11944</v>
      </c>
      <c r="E273" s="519">
        <v>331</v>
      </c>
      <c r="F273" s="103">
        <v>70</v>
      </c>
      <c r="G273" s="790"/>
      <c r="J273" s="444"/>
    </row>
    <row r="274" spans="1:10">
      <c r="A274" s="380">
        <v>42048</v>
      </c>
      <c r="B274" s="4"/>
      <c r="C274" s="7" t="s">
        <v>2482</v>
      </c>
      <c r="D274" s="7" t="s">
        <v>11953</v>
      </c>
      <c r="E274" s="519">
        <v>343</v>
      </c>
      <c r="F274" s="103">
        <v>500</v>
      </c>
      <c r="G274" s="790"/>
      <c r="I274" s="444"/>
      <c r="J274" s="444"/>
    </row>
    <row r="275" spans="1:10">
      <c r="A275" s="380">
        <v>42041</v>
      </c>
      <c r="B275" s="4">
        <v>42046</v>
      </c>
      <c r="C275" s="7" t="s">
        <v>1288</v>
      </c>
      <c r="D275" s="7" t="s">
        <v>11918</v>
      </c>
      <c r="E275" s="519">
        <v>310</v>
      </c>
      <c r="F275" s="103">
        <v>400</v>
      </c>
      <c r="G275" s="790"/>
      <c r="I275" s="444"/>
      <c r="J275" s="444"/>
    </row>
    <row r="276" spans="1:10">
      <c r="A276" s="380">
        <v>42039</v>
      </c>
      <c r="B276" s="4">
        <v>42046</v>
      </c>
      <c r="C276" s="7" t="s">
        <v>11893</v>
      </c>
      <c r="D276" s="7" t="s">
        <v>11892</v>
      </c>
      <c r="E276" s="519">
        <v>289</v>
      </c>
      <c r="F276" s="103">
        <v>1210.8</v>
      </c>
      <c r="G276" s="790"/>
      <c r="J276" s="444"/>
    </row>
    <row r="277" spans="1:10">
      <c r="A277" s="380">
        <v>42048</v>
      </c>
      <c r="B277" s="4"/>
      <c r="C277" s="7" t="s">
        <v>100</v>
      </c>
      <c r="D277" s="7" t="s">
        <v>11952</v>
      </c>
      <c r="E277" s="519">
        <v>342</v>
      </c>
      <c r="F277" s="103">
        <v>300</v>
      </c>
      <c r="G277" s="790"/>
      <c r="J277" s="444"/>
    </row>
    <row r="278" spans="1:10">
      <c r="A278" s="380">
        <v>42048</v>
      </c>
      <c r="B278" s="4"/>
      <c r="C278" s="7" t="s">
        <v>11131</v>
      </c>
      <c r="D278" s="7" t="s">
        <v>11954</v>
      </c>
      <c r="E278" s="519">
        <v>344</v>
      </c>
      <c r="F278" s="103">
        <v>342.2</v>
      </c>
      <c r="G278" s="790"/>
    </row>
    <row r="280" spans="1:10">
      <c r="J280" s="444"/>
    </row>
    <row r="281" spans="1:10">
      <c r="A281" s="380">
        <v>42054</v>
      </c>
      <c r="B281" s="4"/>
      <c r="C281" s="7" t="s">
        <v>11989</v>
      </c>
      <c r="D281" s="7" t="s">
        <v>11990</v>
      </c>
      <c r="E281" s="519">
        <v>372</v>
      </c>
      <c r="F281" s="103">
        <v>1709.47</v>
      </c>
      <c r="G281" s="790"/>
      <c r="J281" s="444"/>
    </row>
    <row r="282" spans="1:10">
      <c r="A282" s="380">
        <v>42054</v>
      </c>
      <c r="B282" s="4"/>
      <c r="C282" s="7" t="s">
        <v>635</v>
      </c>
      <c r="D282" s="7" t="s">
        <v>11980</v>
      </c>
      <c r="E282" s="519">
        <v>363</v>
      </c>
      <c r="F282" s="103">
        <v>145.19999999999999</v>
      </c>
      <c r="G282" s="790"/>
      <c r="J282" s="444"/>
    </row>
    <row r="283" spans="1:10">
      <c r="A283" s="380">
        <v>42054</v>
      </c>
      <c r="B283" s="4"/>
      <c r="C283" s="7" t="s">
        <v>3775</v>
      </c>
      <c r="D283" s="7" t="s">
        <v>11977</v>
      </c>
      <c r="E283" s="519">
        <v>360</v>
      </c>
      <c r="F283" s="103">
        <v>160</v>
      </c>
      <c r="G283" s="790"/>
      <c r="J283" s="444"/>
    </row>
    <row r="284" spans="1:10">
      <c r="A284" s="380">
        <v>42054</v>
      </c>
      <c r="B284" s="4"/>
      <c r="C284" s="7" t="s">
        <v>632</v>
      </c>
      <c r="D284" s="7" t="s">
        <v>11976</v>
      </c>
      <c r="E284" s="519">
        <v>359</v>
      </c>
      <c r="F284" s="103">
        <v>160</v>
      </c>
      <c r="G284" s="790"/>
      <c r="J284" s="444"/>
    </row>
    <row r="285" spans="1:10">
      <c r="A285" s="380">
        <v>42054</v>
      </c>
      <c r="B285" s="4"/>
      <c r="C285" s="7" t="s">
        <v>192</v>
      </c>
      <c r="D285" s="7" t="s">
        <v>11969</v>
      </c>
      <c r="E285" s="519">
        <v>352</v>
      </c>
      <c r="F285" s="103">
        <v>170.16</v>
      </c>
      <c r="G285" s="790"/>
      <c r="J285" s="444"/>
    </row>
    <row r="286" spans="1:10">
      <c r="A286" s="380">
        <v>42054</v>
      </c>
      <c r="B286" s="4"/>
      <c r="C286" s="7" t="s">
        <v>636</v>
      </c>
      <c r="D286" s="7" t="s">
        <v>11981</v>
      </c>
      <c r="E286" s="519">
        <v>364</v>
      </c>
      <c r="F286" s="103">
        <v>148.02000000000001</v>
      </c>
      <c r="G286" s="790"/>
      <c r="J286" s="444"/>
    </row>
    <row r="287" spans="1:10">
      <c r="A287" s="380">
        <v>42054</v>
      </c>
      <c r="B287" s="4"/>
      <c r="C287" s="7" t="s">
        <v>200</v>
      </c>
      <c r="D287" s="7" t="s">
        <v>11974</v>
      </c>
      <c r="E287" s="519">
        <v>357</v>
      </c>
      <c r="F287" s="103">
        <v>170.16</v>
      </c>
      <c r="G287" s="790"/>
      <c r="J287" s="444"/>
    </row>
    <row r="288" spans="1:10">
      <c r="A288" s="380">
        <v>42054</v>
      </c>
      <c r="B288" s="4"/>
      <c r="C288" s="7" t="s">
        <v>629</v>
      </c>
      <c r="D288" s="7" t="s">
        <v>11965</v>
      </c>
      <c r="E288" s="519">
        <v>348</v>
      </c>
      <c r="F288" s="103">
        <v>141.6</v>
      </c>
      <c r="G288" s="790"/>
      <c r="J288" s="444"/>
    </row>
    <row r="289" spans="1:10">
      <c r="A289" s="380">
        <v>42054</v>
      </c>
      <c r="B289" s="4"/>
      <c r="C289" s="7" t="s">
        <v>11959</v>
      </c>
      <c r="D289" s="7" t="s">
        <v>11963</v>
      </c>
      <c r="E289" s="519">
        <v>346</v>
      </c>
      <c r="F289" s="103">
        <v>117.33</v>
      </c>
      <c r="G289" s="790"/>
      <c r="I289" s="444"/>
      <c r="J289" s="444"/>
    </row>
    <row r="290" spans="1:10">
      <c r="A290" s="380">
        <v>42039</v>
      </c>
      <c r="B290" s="4"/>
      <c r="C290" s="7" t="s">
        <v>761</v>
      </c>
      <c r="D290" s="7" t="s">
        <v>11890</v>
      </c>
      <c r="E290" s="519">
        <v>287</v>
      </c>
      <c r="F290" s="103">
        <v>352.01</v>
      </c>
      <c r="G290" s="790"/>
      <c r="J290" s="444"/>
    </row>
    <row r="291" spans="1:10">
      <c r="A291" s="380">
        <v>42054</v>
      </c>
      <c r="B291" s="4"/>
      <c r="C291" s="7" t="s">
        <v>492</v>
      </c>
      <c r="D291" s="7" t="s">
        <v>11962</v>
      </c>
      <c r="E291" s="519">
        <v>345</v>
      </c>
      <c r="F291" s="103">
        <v>201.26</v>
      </c>
      <c r="G291" s="790"/>
      <c r="J291" s="444"/>
    </row>
    <row r="292" spans="1:10">
      <c r="A292" s="380">
        <v>42054</v>
      </c>
      <c r="B292" s="4"/>
      <c r="C292" s="7" t="s">
        <v>10358</v>
      </c>
      <c r="D292" s="7" t="s">
        <v>11978</v>
      </c>
      <c r="E292" s="519">
        <v>361</v>
      </c>
      <c r="F292" s="103">
        <v>180</v>
      </c>
      <c r="G292" s="790"/>
      <c r="J292" s="444"/>
    </row>
    <row r="293" spans="1:10">
      <c r="A293" s="380">
        <v>42054</v>
      </c>
      <c r="B293" s="4"/>
      <c r="C293" s="7" t="s">
        <v>11756</v>
      </c>
      <c r="D293" s="7" t="s">
        <v>11966</v>
      </c>
      <c r="E293" s="519">
        <v>349</v>
      </c>
      <c r="F293" s="103">
        <v>160</v>
      </c>
      <c r="G293" s="790"/>
      <c r="J293" s="444"/>
    </row>
    <row r="294" spans="1:10">
      <c r="A294" s="380">
        <v>42054</v>
      </c>
      <c r="B294" s="4"/>
      <c r="C294" s="7" t="s">
        <v>2397</v>
      </c>
      <c r="D294" s="7" t="s">
        <v>11975</v>
      </c>
      <c r="E294" s="519">
        <v>358</v>
      </c>
      <c r="F294" s="103">
        <v>148</v>
      </c>
      <c r="G294" s="790"/>
      <c r="J294" s="444"/>
    </row>
    <row r="295" spans="1:10">
      <c r="A295" s="380">
        <v>42054</v>
      </c>
      <c r="B295" s="4"/>
      <c r="C295" s="7" t="s">
        <v>9503</v>
      </c>
      <c r="D295" s="7" t="s">
        <v>11968</v>
      </c>
      <c r="E295" s="519">
        <v>351</v>
      </c>
      <c r="F295" s="103">
        <v>141.6</v>
      </c>
      <c r="G295" s="790"/>
      <c r="J295" s="444"/>
    </row>
    <row r="296" spans="1:10">
      <c r="A296" s="380">
        <v>42054</v>
      </c>
      <c r="B296" s="4"/>
      <c r="C296" s="7" t="s">
        <v>11961</v>
      </c>
      <c r="D296" s="7" t="s">
        <v>11987</v>
      </c>
      <c r="E296" s="519">
        <v>370</v>
      </c>
      <c r="F296" s="103">
        <v>141.6</v>
      </c>
      <c r="G296" s="790"/>
      <c r="J296" s="444"/>
    </row>
    <row r="297" spans="1:10">
      <c r="A297" s="380">
        <v>42054</v>
      </c>
      <c r="B297" s="4"/>
      <c r="C297" s="7" t="s">
        <v>11759</v>
      </c>
      <c r="D297" s="7" t="s">
        <v>11985</v>
      </c>
      <c r="E297" s="519">
        <v>368</v>
      </c>
      <c r="F297" s="103">
        <v>141.6</v>
      </c>
      <c r="G297" s="790"/>
      <c r="J297" s="444"/>
    </row>
    <row r="298" spans="1:10">
      <c r="A298" s="380">
        <v>42054</v>
      </c>
      <c r="B298" s="4"/>
      <c r="C298" s="7" t="s">
        <v>9689</v>
      </c>
      <c r="D298" s="7" t="s">
        <v>11988</v>
      </c>
      <c r="E298" s="519">
        <v>371</v>
      </c>
      <c r="F298" s="103">
        <v>250</v>
      </c>
      <c r="G298" s="790"/>
      <c r="J298" s="444"/>
    </row>
    <row r="299" spans="1:10">
      <c r="A299" s="380">
        <v>42054</v>
      </c>
      <c r="B299" s="4"/>
      <c r="C299" s="7" t="s">
        <v>678</v>
      </c>
      <c r="D299" s="7" t="s">
        <v>11964</v>
      </c>
      <c r="E299" s="519">
        <v>347</v>
      </c>
      <c r="F299" s="103">
        <v>232</v>
      </c>
      <c r="G299" s="790"/>
      <c r="J299" s="444"/>
    </row>
    <row r="300" spans="1:10">
      <c r="A300" s="380">
        <v>42054</v>
      </c>
      <c r="B300" s="4"/>
      <c r="C300" s="7" t="s">
        <v>6866</v>
      </c>
      <c r="D300" s="7" t="s">
        <v>11982</v>
      </c>
      <c r="E300" s="519">
        <v>365</v>
      </c>
      <c r="F300" s="103">
        <v>152</v>
      </c>
      <c r="G300" s="790"/>
    </row>
    <row r="303" spans="1:10">
      <c r="J303" s="444"/>
    </row>
    <row r="304" spans="1:10">
      <c r="A304" s="380">
        <v>42047</v>
      </c>
      <c r="B304" s="4"/>
      <c r="C304" s="7" t="s">
        <v>11948</v>
      </c>
      <c r="D304" s="7" t="s">
        <v>11945</v>
      </c>
      <c r="E304" s="519">
        <v>337</v>
      </c>
      <c r="F304" s="103">
        <v>125.4</v>
      </c>
      <c r="G304" s="790"/>
      <c r="I304" s="444"/>
      <c r="J304" s="444"/>
    </row>
    <row r="305" spans="1:10">
      <c r="A305" s="380">
        <v>42046</v>
      </c>
      <c r="B305" s="4"/>
      <c r="C305" s="7" t="s">
        <v>11938</v>
      </c>
      <c r="D305" s="7" t="s">
        <v>11939</v>
      </c>
      <c r="E305" s="519">
        <v>330</v>
      </c>
      <c r="F305" s="103">
        <v>1380</v>
      </c>
      <c r="G305" s="790"/>
      <c r="I305" s="444"/>
      <c r="J305" s="444"/>
    </row>
    <row r="306" spans="1:10">
      <c r="A306" s="380">
        <v>42054</v>
      </c>
      <c r="B306" s="4"/>
      <c r="C306" s="7" t="s">
        <v>497</v>
      </c>
      <c r="D306" s="7" t="s">
        <v>11970</v>
      </c>
      <c r="E306" s="519">
        <v>353</v>
      </c>
      <c r="F306" s="103">
        <v>160</v>
      </c>
      <c r="G306" s="790"/>
      <c r="I306" s="444"/>
      <c r="J306" s="444"/>
    </row>
    <row r="307" spans="1:10">
      <c r="A307" s="380">
        <v>42054</v>
      </c>
      <c r="B307" s="4"/>
      <c r="C307" s="7" t="s">
        <v>10366</v>
      </c>
      <c r="D307" s="7" t="s">
        <v>11983</v>
      </c>
      <c r="E307" s="519">
        <v>366</v>
      </c>
      <c r="F307" s="103">
        <v>141.6</v>
      </c>
      <c r="G307" s="790"/>
      <c r="I307" s="444"/>
      <c r="J307" s="444"/>
    </row>
    <row r="308" spans="1:10">
      <c r="A308" s="380">
        <v>42054</v>
      </c>
      <c r="B308" s="4"/>
      <c r="C308" s="7" t="s">
        <v>9045</v>
      </c>
      <c r="D308" s="7" t="s">
        <v>11971</v>
      </c>
      <c r="E308" s="519">
        <v>354</v>
      </c>
      <c r="F308" s="103">
        <v>141.6</v>
      </c>
      <c r="G308" s="790"/>
      <c r="I308" s="444"/>
      <c r="J308" s="444"/>
    </row>
    <row r="309" spans="1:10">
      <c r="A309" s="380">
        <v>42054</v>
      </c>
      <c r="B309" s="4"/>
      <c r="C309" s="7" t="s">
        <v>1032</v>
      </c>
      <c r="D309" s="7" t="s">
        <v>11984</v>
      </c>
      <c r="E309" s="519">
        <v>367</v>
      </c>
      <c r="F309" s="103">
        <v>182.51</v>
      </c>
      <c r="G309" s="790"/>
      <c r="I309" s="444"/>
      <c r="J309" s="444"/>
    </row>
    <row r="310" spans="1:10">
      <c r="A310" s="380">
        <v>42054</v>
      </c>
      <c r="B310" s="4"/>
      <c r="C310" s="7" t="s">
        <v>173</v>
      </c>
      <c r="D310" s="7" t="s">
        <v>11979</v>
      </c>
      <c r="E310" s="519">
        <v>362</v>
      </c>
      <c r="F310" s="103">
        <v>268</v>
      </c>
      <c r="G310" s="790"/>
      <c r="I310" s="444"/>
      <c r="J310" s="444"/>
    </row>
    <row r="311" spans="1:10">
      <c r="A311" s="380">
        <v>42054</v>
      </c>
      <c r="B311" s="4"/>
      <c r="C311" s="7" t="s">
        <v>7851</v>
      </c>
      <c r="D311" s="7" t="s">
        <v>11967</v>
      </c>
      <c r="E311" s="519">
        <v>350</v>
      </c>
      <c r="F311" s="103">
        <v>141.6</v>
      </c>
      <c r="G311" s="790"/>
      <c r="I311" s="444"/>
      <c r="J311" s="444"/>
    </row>
    <row r="312" spans="1:10">
      <c r="A312" s="380">
        <v>42054</v>
      </c>
      <c r="B312" s="4"/>
      <c r="C312" s="7" t="s">
        <v>681</v>
      </c>
      <c r="D312" s="7" t="s">
        <v>11973</v>
      </c>
      <c r="E312" s="519">
        <v>356</v>
      </c>
      <c r="F312" s="103">
        <v>232</v>
      </c>
      <c r="G312" s="790"/>
      <c r="I312" s="444"/>
      <c r="J312" s="444"/>
    </row>
    <row r="313" spans="1:10">
      <c r="A313" s="380">
        <v>42044</v>
      </c>
      <c r="B313" s="4"/>
      <c r="C313" s="7" t="s">
        <v>11893</v>
      </c>
      <c r="D313" s="7" t="s">
        <v>11925</v>
      </c>
      <c r="E313" s="519">
        <v>320</v>
      </c>
      <c r="F313" s="103">
        <v>198.16</v>
      </c>
      <c r="G313" s="790"/>
    </row>
    <row r="322" spans="1:10">
      <c r="I322" s="444"/>
      <c r="J322" s="444"/>
    </row>
    <row r="323" spans="1:10">
      <c r="A323" s="380">
        <v>42055</v>
      </c>
      <c r="B323" s="4"/>
      <c r="C323" s="7" t="s">
        <v>410</v>
      </c>
      <c r="D323" s="7" t="s">
        <v>11994</v>
      </c>
      <c r="E323" s="519">
        <v>420</v>
      </c>
      <c r="F323" s="103">
        <v>900</v>
      </c>
      <c r="G323" s="790"/>
      <c r="I323" s="444"/>
      <c r="J323" s="444"/>
    </row>
    <row r="324" spans="1:10">
      <c r="A324" s="380">
        <v>42055</v>
      </c>
      <c r="B324" s="4"/>
      <c r="C324" s="7" t="s">
        <v>100</v>
      </c>
      <c r="D324" s="7" t="s">
        <v>11999</v>
      </c>
      <c r="E324" s="519">
        <v>436</v>
      </c>
      <c r="F324" s="103">
        <v>70</v>
      </c>
      <c r="G324" s="790"/>
      <c r="I324" s="444"/>
      <c r="J324" s="444"/>
    </row>
    <row r="325" spans="1:10">
      <c r="A325" s="380">
        <v>42055</v>
      </c>
      <c r="B325" s="4"/>
      <c r="C325" s="7" t="s">
        <v>226</v>
      </c>
      <c r="D325" s="7" t="s">
        <v>11997</v>
      </c>
      <c r="E325" s="519">
        <v>434</v>
      </c>
      <c r="F325" s="103">
        <v>389.62</v>
      </c>
      <c r="G325" s="790"/>
      <c r="I325" s="444"/>
      <c r="J325" s="444"/>
    </row>
    <row r="326" spans="1:10">
      <c r="A326" s="380">
        <v>42055</v>
      </c>
      <c r="B326" s="4"/>
      <c r="C326" s="7" t="s">
        <v>145</v>
      </c>
      <c r="D326" s="7" t="s">
        <v>11998</v>
      </c>
      <c r="E326" s="519">
        <v>435</v>
      </c>
      <c r="F326" s="103">
        <v>256</v>
      </c>
      <c r="G326" s="790"/>
      <c r="I326" s="444"/>
      <c r="J326" s="444"/>
    </row>
    <row r="327" spans="1:10">
      <c r="A327" s="380">
        <v>42054</v>
      </c>
      <c r="B327" s="4"/>
      <c r="C327" s="7" t="s">
        <v>11960</v>
      </c>
      <c r="D327" s="7" t="s">
        <v>11986</v>
      </c>
      <c r="E327" s="519">
        <v>369</v>
      </c>
      <c r="F327" s="103">
        <v>141.6</v>
      </c>
      <c r="G327" s="790"/>
      <c r="I327" s="444"/>
      <c r="J327" s="444"/>
    </row>
    <row r="328" spans="1:10">
      <c r="A328" s="380">
        <v>42054</v>
      </c>
      <c r="B328" s="4"/>
      <c r="C328" s="7" t="s">
        <v>626</v>
      </c>
      <c r="D328" s="7" t="s">
        <v>11972</v>
      </c>
      <c r="E328" s="519">
        <v>355</v>
      </c>
      <c r="F328" s="103">
        <v>145.19999999999999</v>
      </c>
      <c r="G328" s="790"/>
      <c r="I328" s="444"/>
      <c r="J328" s="444"/>
    </row>
    <row r="329" spans="1:10">
      <c r="A329" s="783">
        <v>42058</v>
      </c>
      <c r="I329" s="444"/>
      <c r="J329" s="444"/>
    </row>
    <row r="330" spans="1:10">
      <c r="A330" s="380">
        <v>42047</v>
      </c>
      <c r="B330" s="4"/>
      <c r="C330" s="7" t="s">
        <v>11940</v>
      </c>
      <c r="D330" s="7" t="s">
        <v>11942</v>
      </c>
      <c r="E330" s="519">
        <v>335</v>
      </c>
      <c r="F330" s="103">
        <v>132</v>
      </c>
      <c r="G330" s="790"/>
      <c r="I330" s="444"/>
      <c r="J330" s="444"/>
    </row>
    <row r="331" spans="1:10">
      <c r="A331" s="380">
        <v>42048</v>
      </c>
      <c r="B331" s="4"/>
      <c r="C331" s="7" t="s">
        <v>10824</v>
      </c>
      <c r="D331" s="7" t="s">
        <v>11950</v>
      </c>
      <c r="E331" s="519">
        <v>340</v>
      </c>
      <c r="F331" s="103">
        <v>150</v>
      </c>
      <c r="G331" s="790"/>
      <c r="I331" s="444"/>
      <c r="J331" s="444"/>
    </row>
    <row r="332" spans="1:10">
      <c r="A332" s="380">
        <v>42055</v>
      </c>
      <c r="B332" s="4"/>
      <c r="C332" s="7" t="s">
        <v>166</v>
      </c>
      <c r="D332" s="7" t="s">
        <v>12000</v>
      </c>
      <c r="E332" s="519">
        <v>437</v>
      </c>
      <c r="F332" s="103">
        <v>471.42</v>
      </c>
      <c r="G332" s="790"/>
      <c r="I332" s="444"/>
      <c r="J332" s="444"/>
    </row>
    <row r="333" spans="1:10">
      <c r="A333" s="380">
        <v>42055</v>
      </c>
      <c r="B333" s="4"/>
      <c r="C333" s="7" t="s">
        <v>11992</v>
      </c>
      <c r="D333" s="7" t="s">
        <v>11995</v>
      </c>
      <c r="E333" s="519">
        <v>421</v>
      </c>
      <c r="F333" s="103">
        <v>250</v>
      </c>
      <c r="G333" s="790"/>
      <c r="I333" s="444"/>
      <c r="J333" s="444"/>
    </row>
    <row r="334" spans="1:10">
      <c r="A334" s="380">
        <v>42058</v>
      </c>
      <c r="B334" s="4"/>
      <c r="C334" s="7" t="s">
        <v>10359</v>
      </c>
      <c r="D334" s="7" t="s">
        <v>12034</v>
      </c>
      <c r="E334" s="519">
        <v>398</v>
      </c>
      <c r="F334" s="103">
        <v>440</v>
      </c>
      <c r="G334" s="790"/>
      <c r="I334" s="444"/>
      <c r="J334" s="444"/>
    </row>
    <row r="335" spans="1:10">
      <c r="A335" s="380">
        <v>42058</v>
      </c>
      <c r="B335" s="4"/>
      <c r="C335" s="7" t="s">
        <v>1703</v>
      </c>
      <c r="D335" s="7" t="s">
        <v>12012</v>
      </c>
      <c r="E335" s="519">
        <v>376</v>
      </c>
      <c r="F335" s="103">
        <v>288.39999999999998</v>
      </c>
      <c r="G335" s="790"/>
      <c r="I335" s="444"/>
      <c r="J335" s="444"/>
    </row>
    <row r="336" spans="1:10">
      <c r="A336" s="380">
        <v>42058</v>
      </c>
      <c r="B336" s="4"/>
      <c r="C336" s="7" t="s">
        <v>519</v>
      </c>
      <c r="D336" s="7" t="s">
        <v>12011</v>
      </c>
      <c r="E336" s="519">
        <v>375</v>
      </c>
      <c r="F336" s="103">
        <v>403.76</v>
      </c>
      <c r="G336" s="444"/>
      <c r="H336" s="692"/>
      <c r="I336" s="444"/>
      <c r="J336" s="444"/>
    </row>
    <row r="337" spans="1:10">
      <c r="A337" s="380">
        <v>42058</v>
      </c>
      <c r="B337" s="4"/>
      <c r="C337" s="7" t="s">
        <v>1727</v>
      </c>
      <c r="D337" s="7" t="s">
        <v>12028</v>
      </c>
      <c r="E337" s="519">
        <v>392</v>
      </c>
      <c r="F337" s="103">
        <v>161.69999999999999</v>
      </c>
      <c r="G337" s="444"/>
      <c r="H337" s="692"/>
      <c r="I337" s="444"/>
      <c r="J337" s="444"/>
    </row>
    <row r="338" spans="1:10">
      <c r="A338" s="380">
        <v>42058</v>
      </c>
      <c r="B338" s="4"/>
      <c r="C338" s="7" t="s">
        <v>12008</v>
      </c>
      <c r="D338" s="7" t="s">
        <v>12045</v>
      </c>
      <c r="E338" s="519">
        <v>413</v>
      </c>
      <c r="F338" s="103">
        <v>1000</v>
      </c>
      <c r="G338" s="444"/>
      <c r="H338" s="692"/>
      <c r="I338" s="444"/>
      <c r="J338" s="444"/>
    </row>
    <row r="339" spans="1:10">
      <c r="A339" s="380">
        <v>42058</v>
      </c>
      <c r="B339" s="4"/>
      <c r="C339" s="7" t="s">
        <v>32</v>
      </c>
      <c r="D339" s="7" t="s">
        <v>12039</v>
      </c>
      <c r="E339" s="519">
        <v>403</v>
      </c>
      <c r="F339" s="103">
        <v>640</v>
      </c>
      <c r="G339" s="444"/>
      <c r="H339" s="692"/>
      <c r="I339" s="444"/>
      <c r="J339" s="444"/>
    </row>
    <row r="340" spans="1:10">
      <c r="A340" s="380">
        <v>42058</v>
      </c>
      <c r="B340" s="4"/>
      <c r="C340" s="7" t="s">
        <v>7852</v>
      </c>
      <c r="D340" s="7" t="s">
        <v>12013</v>
      </c>
      <c r="E340" s="519">
        <v>377</v>
      </c>
      <c r="F340" s="103">
        <v>141.6</v>
      </c>
      <c r="G340" s="444"/>
      <c r="H340" s="692"/>
      <c r="I340" s="444"/>
      <c r="J340" s="444"/>
    </row>
    <row r="341" spans="1:10">
      <c r="A341" s="380">
        <v>42058</v>
      </c>
      <c r="B341" s="4"/>
      <c r="C341" s="7" t="s">
        <v>5113</v>
      </c>
      <c r="D341" s="7" t="s">
        <v>12018</v>
      </c>
      <c r="E341" s="519">
        <v>382</v>
      </c>
      <c r="F341" s="103">
        <v>141.6</v>
      </c>
      <c r="G341" s="790"/>
      <c r="I341" s="444"/>
      <c r="J341" s="444"/>
    </row>
    <row r="342" spans="1:10">
      <c r="A342" s="380">
        <v>42058</v>
      </c>
      <c r="B342" s="4"/>
      <c r="C342" s="7" t="s">
        <v>265</v>
      </c>
      <c r="D342" s="7" t="s">
        <v>12031</v>
      </c>
      <c r="E342" s="519">
        <v>395</v>
      </c>
      <c r="F342" s="103">
        <v>180</v>
      </c>
      <c r="G342" s="790"/>
      <c r="I342" s="444"/>
      <c r="J342" s="444"/>
    </row>
    <row r="343" spans="1:10">
      <c r="A343" s="380">
        <v>42058</v>
      </c>
      <c r="B343" s="4"/>
      <c r="C343" s="7" t="s">
        <v>5297</v>
      </c>
      <c r="D343" s="7" t="s">
        <v>12065</v>
      </c>
      <c r="E343" s="519">
        <v>447</v>
      </c>
      <c r="F343" s="103">
        <v>352</v>
      </c>
      <c r="G343" s="790"/>
      <c r="I343" s="444"/>
      <c r="J343" s="444"/>
    </row>
    <row r="344" spans="1:10">
      <c r="A344" s="380">
        <v>42058</v>
      </c>
      <c r="B344" s="4"/>
      <c r="C344" s="7" t="s">
        <v>558</v>
      </c>
      <c r="D344" s="7" t="s">
        <v>12075</v>
      </c>
      <c r="E344" s="519">
        <v>458</v>
      </c>
      <c r="F344" s="103">
        <v>208</v>
      </c>
      <c r="G344" s="790"/>
      <c r="I344" s="444"/>
      <c r="J344" s="444"/>
    </row>
    <row r="345" spans="1:10">
      <c r="A345" s="380">
        <v>42058</v>
      </c>
      <c r="B345" s="4"/>
      <c r="C345" s="7" t="s">
        <v>354</v>
      </c>
      <c r="D345" s="7" t="s">
        <v>12072</v>
      </c>
      <c r="E345" s="519">
        <v>455</v>
      </c>
      <c r="F345" s="103">
        <v>1364</v>
      </c>
      <c r="G345" s="790"/>
      <c r="I345" s="444"/>
      <c r="J345" s="444"/>
    </row>
    <row r="346" spans="1:10">
      <c r="A346" s="380">
        <v>42058</v>
      </c>
      <c r="B346" s="4"/>
      <c r="C346" s="7" t="s">
        <v>11560</v>
      </c>
      <c r="D346" s="7" t="s">
        <v>12033</v>
      </c>
      <c r="E346" s="519">
        <v>397</v>
      </c>
      <c r="F346" s="103">
        <v>144</v>
      </c>
      <c r="G346" s="444"/>
      <c r="H346" s="692"/>
      <c r="I346" s="444"/>
      <c r="J346" s="444"/>
    </row>
    <row r="347" spans="1:10">
      <c r="A347" s="380">
        <v>42058</v>
      </c>
      <c r="B347" s="4"/>
      <c r="C347" s="7" t="s">
        <v>354</v>
      </c>
      <c r="D347" s="7" t="s">
        <v>12070</v>
      </c>
      <c r="E347" s="519">
        <v>453</v>
      </c>
      <c r="F347" s="103">
        <v>520</v>
      </c>
      <c r="G347" s="444"/>
      <c r="H347" s="692"/>
      <c r="I347" s="444"/>
      <c r="J347" s="444"/>
    </row>
    <row r="348" spans="1:10">
      <c r="A348" s="380">
        <v>42058</v>
      </c>
      <c r="B348" s="4"/>
      <c r="C348" s="7" t="s">
        <v>8247</v>
      </c>
      <c r="D348" s="7" t="s">
        <v>12029</v>
      </c>
      <c r="E348" s="519">
        <v>393</v>
      </c>
      <c r="F348" s="103">
        <v>141.6</v>
      </c>
      <c r="G348" s="444"/>
      <c r="H348" s="692"/>
      <c r="I348" s="444"/>
      <c r="J348" s="444"/>
    </row>
    <row r="349" spans="1:10">
      <c r="A349" s="380">
        <v>42058</v>
      </c>
      <c r="B349" s="4"/>
      <c r="C349" s="7" t="s">
        <v>468</v>
      </c>
      <c r="D349" s="7" t="s">
        <v>12071</v>
      </c>
      <c r="E349" s="519">
        <v>454</v>
      </c>
      <c r="F349" s="103">
        <v>464</v>
      </c>
      <c r="G349" s="444"/>
      <c r="H349" s="692"/>
      <c r="I349" s="444"/>
      <c r="J349" s="444"/>
    </row>
    <row r="350" spans="1:10">
      <c r="A350" s="380">
        <v>42058</v>
      </c>
      <c r="B350" s="4"/>
      <c r="C350" s="7" t="s">
        <v>2013</v>
      </c>
      <c r="D350" s="7" t="s">
        <v>12040</v>
      </c>
      <c r="E350" s="519">
        <v>406</v>
      </c>
      <c r="F350" s="103">
        <v>640</v>
      </c>
      <c r="G350" s="444"/>
      <c r="H350" s="692"/>
      <c r="I350" s="444"/>
      <c r="J350" s="444"/>
    </row>
    <row r="351" spans="1:10">
      <c r="A351" s="380">
        <v>42058</v>
      </c>
      <c r="B351" s="4"/>
      <c r="C351" s="7" t="s">
        <v>5615</v>
      </c>
      <c r="D351" s="7" t="s">
        <v>12051</v>
      </c>
      <c r="E351" s="519">
        <v>423</v>
      </c>
      <c r="F351" s="103">
        <v>240</v>
      </c>
      <c r="G351" s="444"/>
      <c r="H351" s="692"/>
      <c r="I351" s="444"/>
      <c r="J351" s="444"/>
    </row>
    <row r="352" spans="1:10">
      <c r="A352" s="380">
        <v>42058</v>
      </c>
      <c r="B352" s="4"/>
      <c r="C352" s="7" t="s">
        <v>10604</v>
      </c>
      <c r="D352" s="7" t="s">
        <v>12060</v>
      </c>
      <c r="E352" s="519">
        <v>442</v>
      </c>
      <c r="F352" s="103">
        <v>120</v>
      </c>
      <c r="G352" s="444"/>
      <c r="H352" s="692"/>
      <c r="I352" s="444"/>
      <c r="J352" s="444"/>
    </row>
    <row r="353" spans="1:10">
      <c r="A353" s="380">
        <v>42058</v>
      </c>
      <c r="B353" s="4"/>
      <c r="C353" s="7" t="s">
        <v>10825</v>
      </c>
      <c r="D353" s="7" t="s">
        <v>12049</v>
      </c>
      <c r="E353" s="519">
        <v>417</v>
      </c>
      <c r="F353" s="103">
        <v>800</v>
      </c>
      <c r="G353" s="444"/>
      <c r="H353" s="692"/>
      <c r="I353" s="444"/>
      <c r="J353" s="444"/>
    </row>
    <row r="354" spans="1:10">
      <c r="A354" s="380">
        <v>42058</v>
      </c>
      <c r="B354" s="4"/>
      <c r="C354" s="7" t="s">
        <v>3529</v>
      </c>
      <c r="D354" s="7" t="s">
        <v>12055</v>
      </c>
      <c r="E354" s="519">
        <v>429</v>
      </c>
      <c r="F354" s="103">
        <v>440</v>
      </c>
      <c r="G354" s="444"/>
      <c r="H354" s="692"/>
      <c r="I354" s="444"/>
      <c r="J354" s="444"/>
    </row>
    <row r="355" spans="1:10">
      <c r="A355" s="380">
        <v>42058</v>
      </c>
      <c r="B355" s="4"/>
      <c r="C355" s="7" t="s">
        <v>835</v>
      </c>
      <c r="D355" s="7" t="s">
        <v>12079</v>
      </c>
      <c r="E355" s="519">
        <v>462</v>
      </c>
      <c r="F355" s="103">
        <v>2500</v>
      </c>
      <c r="G355" s="444"/>
      <c r="H355" s="692"/>
      <c r="I355" s="444"/>
      <c r="J355" s="444"/>
    </row>
    <row r="356" spans="1:10">
      <c r="A356" s="380">
        <v>42058</v>
      </c>
      <c r="B356" s="4"/>
      <c r="C356" s="7" t="s">
        <v>562</v>
      </c>
      <c r="D356" s="7" t="s">
        <v>12030</v>
      </c>
      <c r="E356" s="519">
        <v>394</v>
      </c>
      <c r="F356" s="103">
        <v>182.7</v>
      </c>
      <c r="G356" s="444"/>
      <c r="H356" s="692"/>
      <c r="I356" s="444"/>
      <c r="J356" s="444"/>
    </row>
    <row r="357" spans="1:10">
      <c r="A357" s="380">
        <v>42058</v>
      </c>
      <c r="B357" s="4"/>
      <c r="C357" s="7" t="s">
        <v>531</v>
      </c>
      <c r="D357" s="7" t="s">
        <v>12038</v>
      </c>
      <c r="E357" s="519">
        <v>402</v>
      </c>
      <c r="F357" s="103">
        <v>560</v>
      </c>
      <c r="G357" s="444"/>
      <c r="H357" s="692"/>
      <c r="I357" s="444"/>
      <c r="J357" s="444"/>
    </row>
    <row r="358" spans="1:10">
      <c r="A358" s="380">
        <v>42058</v>
      </c>
      <c r="B358" s="4"/>
      <c r="C358" s="7" t="s">
        <v>11578</v>
      </c>
      <c r="D358" s="7" t="s">
        <v>12010</v>
      </c>
      <c r="E358" s="519">
        <v>374</v>
      </c>
      <c r="F358" s="103">
        <v>160</v>
      </c>
      <c r="G358" s="444"/>
      <c r="H358" s="692"/>
      <c r="I358" s="444"/>
      <c r="J358" s="444"/>
    </row>
    <row r="359" spans="1:10">
      <c r="A359" s="380">
        <v>42058</v>
      </c>
      <c r="B359" s="4"/>
      <c r="C359" s="7" t="s">
        <v>529</v>
      </c>
      <c r="D359" s="7" t="s">
        <v>12032</v>
      </c>
      <c r="E359" s="519">
        <v>396</v>
      </c>
      <c r="F359" s="103">
        <v>228.9</v>
      </c>
      <c r="G359" s="444"/>
      <c r="H359" s="692"/>
      <c r="I359" s="444"/>
      <c r="J359" s="444"/>
    </row>
    <row r="360" spans="1:10">
      <c r="A360" s="380">
        <v>42058</v>
      </c>
      <c r="B360" s="4"/>
      <c r="C360" s="7" t="s">
        <v>523</v>
      </c>
      <c r="D360" s="7" t="s">
        <v>12020</v>
      </c>
      <c r="E360" s="519">
        <v>384</v>
      </c>
      <c r="F360" s="103">
        <v>411.6</v>
      </c>
      <c r="G360" s="444"/>
      <c r="H360" s="692"/>
      <c r="I360" s="444"/>
      <c r="J360" s="444"/>
    </row>
    <row r="361" spans="1:10">
      <c r="A361" s="380">
        <v>42058</v>
      </c>
      <c r="B361" s="4"/>
      <c r="C361" s="7" t="s">
        <v>559</v>
      </c>
      <c r="D361" s="7" t="s">
        <v>12019</v>
      </c>
      <c r="E361" s="519">
        <v>383</v>
      </c>
      <c r="F361" s="103">
        <v>220</v>
      </c>
      <c r="G361" s="444"/>
      <c r="H361" s="692"/>
      <c r="I361" s="444"/>
      <c r="J361" s="444"/>
    </row>
    <row r="362" spans="1:10">
      <c r="A362" s="380">
        <v>42058</v>
      </c>
      <c r="B362" s="4"/>
      <c r="C362" s="7" t="s">
        <v>12005</v>
      </c>
      <c r="D362" s="7" t="s">
        <v>12023</v>
      </c>
      <c r="E362" s="519">
        <v>387</v>
      </c>
      <c r="F362" s="103">
        <v>164.8</v>
      </c>
      <c r="G362" s="444"/>
      <c r="H362" s="692"/>
      <c r="I362" s="444"/>
      <c r="J362" s="444"/>
    </row>
    <row r="363" spans="1:10">
      <c r="A363" s="380">
        <v>42058</v>
      </c>
      <c r="B363" s="4"/>
      <c r="C363" s="7" t="s">
        <v>518</v>
      </c>
      <c r="D363" s="7" t="s">
        <v>12009</v>
      </c>
      <c r="E363" s="519">
        <v>373</v>
      </c>
      <c r="F363" s="103">
        <v>247.2</v>
      </c>
      <c r="G363" s="444"/>
      <c r="H363" s="692"/>
      <c r="I363" s="444"/>
      <c r="J363" s="444"/>
    </row>
    <row r="364" spans="1:10">
      <c r="A364" s="380">
        <v>42058</v>
      </c>
      <c r="B364" s="4"/>
      <c r="C364" s="7" t="s">
        <v>8926</v>
      </c>
      <c r="D364" s="7" t="s">
        <v>12022</v>
      </c>
      <c r="E364" s="519">
        <v>386</v>
      </c>
      <c r="F364" s="103">
        <v>160</v>
      </c>
      <c r="G364" s="444"/>
      <c r="H364" s="692"/>
      <c r="I364" s="444"/>
      <c r="J364" s="444"/>
    </row>
    <row r="365" spans="1:10">
      <c r="A365" s="380">
        <v>42058</v>
      </c>
      <c r="B365" s="4"/>
      <c r="C365" s="7" t="s">
        <v>9054</v>
      </c>
      <c r="D365" s="7" t="s">
        <v>12027</v>
      </c>
      <c r="E365" s="519">
        <v>391</v>
      </c>
      <c r="F365" s="103">
        <v>180</v>
      </c>
      <c r="G365" s="444"/>
      <c r="H365" s="692"/>
      <c r="I365" s="444"/>
      <c r="J365" s="444"/>
    </row>
    <row r="366" spans="1:10">
      <c r="A366" s="380">
        <v>42058</v>
      </c>
      <c r="B366" s="4"/>
      <c r="C366" s="7" t="s">
        <v>1734</v>
      </c>
      <c r="D366" s="7" t="s">
        <v>12024</v>
      </c>
      <c r="E366" s="519">
        <v>388</v>
      </c>
      <c r="F366" s="103">
        <v>240</v>
      </c>
      <c r="G366" s="444"/>
      <c r="H366" s="692"/>
      <c r="I366" s="444"/>
      <c r="J366" s="444"/>
    </row>
    <row r="367" spans="1:10">
      <c r="A367" s="380">
        <v>42058</v>
      </c>
      <c r="B367" s="4"/>
      <c r="C367" s="7" t="s">
        <v>2147</v>
      </c>
      <c r="D367" s="7" t="s">
        <v>12021</v>
      </c>
      <c r="E367" s="519">
        <v>385</v>
      </c>
      <c r="F367" s="103">
        <v>240</v>
      </c>
      <c r="G367" s="444"/>
      <c r="H367" s="692"/>
      <c r="I367" s="444"/>
      <c r="J367" s="444"/>
    </row>
    <row r="368" spans="1:10">
      <c r="A368" s="380">
        <v>42058</v>
      </c>
      <c r="B368" s="4"/>
      <c r="C368" s="7" t="s">
        <v>9368</v>
      </c>
      <c r="D368" s="7" t="s">
        <v>12054</v>
      </c>
      <c r="E368" s="519">
        <v>428</v>
      </c>
      <c r="F368" s="103">
        <v>750.97</v>
      </c>
      <c r="G368" s="444"/>
      <c r="H368" s="692"/>
      <c r="I368" s="444"/>
      <c r="J368" s="444"/>
    </row>
    <row r="369" spans="1:10">
      <c r="A369" s="380">
        <v>42058</v>
      </c>
      <c r="B369" s="4"/>
      <c r="C369" s="7" t="s">
        <v>7850</v>
      </c>
      <c r="D369" s="7" t="s">
        <v>12047</v>
      </c>
      <c r="E369" s="519">
        <v>415</v>
      </c>
      <c r="F369" s="103">
        <v>576</v>
      </c>
      <c r="G369" s="444"/>
      <c r="H369" s="692"/>
      <c r="I369" s="444"/>
      <c r="J369" s="444"/>
    </row>
    <row r="370" spans="1:10">
      <c r="A370" s="380">
        <v>42055</v>
      </c>
      <c r="B370" s="4"/>
      <c r="C370" s="7" t="s">
        <v>388</v>
      </c>
      <c r="D370" s="7" t="s">
        <v>11993</v>
      </c>
      <c r="E370" s="519">
        <v>419</v>
      </c>
      <c r="F370" s="103">
        <v>500</v>
      </c>
      <c r="G370" s="444"/>
      <c r="H370" s="692"/>
      <c r="I370" s="444"/>
      <c r="J370" s="444"/>
    </row>
    <row r="371" spans="1:10">
      <c r="A371" s="380">
        <v>42055</v>
      </c>
      <c r="B371" s="4">
        <v>42062</v>
      </c>
      <c r="C371" s="7" t="s">
        <v>9238</v>
      </c>
      <c r="D371" s="7" t="s">
        <v>12002</v>
      </c>
      <c r="E371" s="519">
        <v>439</v>
      </c>
      <c r="F371" s="103">
        <v>300</v>
      </c>
      <c r="G371" s="444"/>
      <c r="H371" s="692"/>
      <c r="I371" s="444"/>
      <c r="J371" s="444"/>
    </row>
    <row r="372" spans="1:10">
      <c r="A372" s="380">
        <v>42058</v>
      </c>
      <c r="B372" s="4"/>
      <c r="C372" s="7" t="s">
        <v>9501</v>
      </c>
      <c r="D372" s="7" t="s">
        <v>12044</v>
      </c>
      <c r="E372" s="519">
        <v>412</v>
      </c>
      <c r="F372" s="103">
        <v>240</v>
      </c>
      <c r="G372" s="444"/>
      <c r="H372" s="692"/>
      <c r="I372" s="444"/>
      <c r="J372" s="444"/>
    </row>
    <row r="373" spans="1:10">
      <c r="A373" s="380">
        <v>42058</v>
      </c>
      <c r="B373" s="4"/>
      <c r="C373" s="7" t="s">
        <v>457</v>
      </c>
      <c r="D373" s="7" t="s">
        <v>12078</v>
      </c>
      <c r="E373" s="519">
        <v>461</v>
      </c>
      <c r="F373" s="103">
        <v>1000</v>
      </c>
      <c r="G373" s="444"/>
      <c r="H373" s="692"/>
      <c r="I373" s="444"/>
      <c r="J373" s="444"/>
    </row>
    <row r="374" spans="1:10">
      <c r="A374" s="380">
        <v>42058</v>
      </c>
      <c r="B374" s="4"/>
      <c r="C374" s="7" t="s">
        <v>4500</v>
      </c>
      <c r="D374" s="7" t="s">
        <v>12063</v>
      </c>
      <c r="E374" s="519">
        <v>445</v>
      </c>
      <c r="F374" s="103">
        <v>460</v>
      </c>
      <c r="G374" s="444"/>
      <c r="H374" s="692"/>
      <c r="I374" s="444"/>
      <c r="J374" s="444"/>
    </row>
    <row r="375" spans="1:10">
      <c r="A375" s="380">
        <v>42058</v>
      </c>
      <c r="C375" s="812" t="s">
        <v>8929</v>
      </c>
      <c r="D375" s="7" t="s">
        <v>12093</v>
      </c>
      <c r="E375" s="593">
        <v>405</v>
      </c>
      <c r="F375" s="103">
        <v>1000</v>
      </c>
      <c r="G375" s="444"/>
      <c r="H375" s="692"/>
      <c r="I375" s="444"/>
      <c r="J375" s="444"/>
    </row>
    <row r="376" spans="1:10">
      <c r="A376" s="380">
        <v>42058</v>
      </c>
      <c r="B376" s="4"/>
      <c r="C376" s="7" t="s">
        <v>8662</v>
      </c>
      <c r="D376" s="7" t="s">
        <v>12050</v>
      </c>
      <c r="E376" s="519">
        <v>418</v>
      </c>
      <c r="F376" s="103">
        <v>1000</v>
      </c>
      <c r="G376" s="444"/>
      <c r="H376" s="692"/>
      <c r="I376" s="444"/>
      <c r="J376" s="444"/>
    </row>
    <row r="377" spans="1:10">
      <c r="A377" s="380">
        <v>42058</v>
      </c>
      <c r="B377" s="4"/>
      <c r="C377" s="7" t="s">
        <v>233</v>
      </c>
      <c r="D377" s="7" t="s">
        <v>12041</v>
      </c>
      <c r="E377" s="519">
        <v>407</v>
      </c>
      <c r="F377" s="103">
        <v>400</v>
      </c>
      <c r="G377" s="444"/>
      <c r="H377" s="692"/>
      <c r="I377" s="444"/>
      <c r="J377" s="444"/>
    </row>
    <row r="378" spans="1:10">
      <c r="A378" s="380">
        <v>42058</v>
      </c>
      <c r="B378" s="4"/>
      <c r="C378" s="7" t="s">
        <v>4367</v>
      </c>
      <c r="D378" s="7" t="s">
        <v>12062</v>
      </c>
      <c r="E378" s="519">
        <v>444</v>
      </c>
      <c r="F378" s="103">
        <v>240</v>
      </c>
      <c r="G378" s="444"/>
      <c r="H378" s="692"/>
      <c r="I378" s="444"/>
      <c r="J378" s="444"/>
    </row>
    <row r="379" spans="1:10">
      <c r="A379" s="380">
        <v>42058</v>
      </c>
      <c r="B379" s="4"/>
      <c r="C379" s="7" t="s">
        <v>75</v>
      </c>
      <c r="D379" s="7" t="s">
        <v>12069</v>
      </c>
      <c r="E379" s="519">
        <v>452</v>
      </c>
      <c r="F379" s="103">
        <v>120</v>
      </c>
      <c r="G379" s="444"/>
      <c r="H379" s="692"/>
      <c r="I379" s="444"/>
      <c r="J379" s="444"/>
    </row>
    <row r="380" spans="1:10">
      <c r="A380" s="380">
        <v>42058</v>
      </c>
      <c r="C380" s="7" t="s">
        <v>75</v>
      </c>
      <c r="D380" s="7" t="s">
        <v>12094</v>
      </c>
      <c r="E380" s="593">
        <v>425</v>
      </c>
      <c r="F380" s="103">
        <v>310.8</v>
      </c>
      <c r="G380" s="444"/>
      <c r="H380" s="692"/>
      <c r="I380" s="444"/>
      <c r="J380" s="444"/>
    </row>
    <row r="381" spans="1:10">
      <c r="A381" s="380">
        <v>42058</v>
      </c>
      <c r="B381" s="4"/>
      <c r="C381" s="7" t="s">
        <v>525</v>
      </c>
      <c r="D381" s="7" t="s">
        <v>12025</v>
      </c>
      <c r="E381" s="519">
        <v>389</v>
      </c>
      <c r="F381" s="103">
        <v>260</v>
      </c>
      <c r="G381" s="444"/>
      <c r="H381" s="692"/>
      <c r="I381" s="444"/>
      <c r="J381" s="444"/>
    </row>
    <row r="382" spans="1:10">
      <c r="A382" s="380">
        <v>42058</v>
      </c>
      <c r="B382" s="4"/>
      <c r="C382" s="7" t="s">
        <v>563</v>
      </c>
      <c r="D382" s="7" t="s">
        <v>12059</v>
      </c>
      <c r="E382" s="519">
        <v>433</v>
      </c>
      <c r="F382" s="103">
        <v>560</v>
      </c>
      <c r="G382" s="444"/>
      <c r="H382" s="692"/>
      <c r="I382" s="444"/>
      <c r="J382" s="444"/>
    </row>
    <row r="383" spans="1:10">
      <c r="A383" s="380">
        <v>42058</v>
      </c>
      <c r="B383" s="4"/>
      <c r="C383" s="7" t="s">
        <v>5298</v>
      </c>
      <c r="D383" s="7" t="s">
        <v>12066</v>
      </c>
      <c r="E383" s="519">
        <v>449</v>
      </c>
      <c r="F383" s="103">
        <v>120</v>
      </c>
      <c r="G383" s="444"/>
      <c r="H383" s="692"/>
      <c r="I383" s="444"/>
      <c r="J383" s="444"/>
    </row>
    <row r="384" spans="1:10">
      <c r="A384" s="380">
        <v>42058</v>
      </c>
      <c r="B384" s="4"/>
      <c r="C384" s="7" t="s">
        <v>369</v>
      </c>
      <c r="D384" s="7" t="s">
        <v>12077</v>
      </c>
      <c r="E384" s="519">
        <v>460</v>
      </c>
      <c r="F384" s="103">
        <v>780</v>
      </c>
      <c r="G384" s="444"/>
      <c r="H384" s="692"/>
      <c r="I384" s="444"/>
      <c r="J384" s="444"/>
    </row>
    <row r="385" spans="1:10">
      <c r="A385" s="380">
        <v>42058</v>
      </c>
      <c r="B385" s="4"/>
      <c r="C385" s="7" t="s">
        <v>10824</v>
      </c>
      <c r="D385" s="7" t="s">
        <v>12098</v>
      </c>
      <c r="E385" s="519">
        <v>410</v>
      </c>
      <c r="F385" s="103">
        <v>800</v>
      </c>
      <c r="G385" s="444"/>
      <c r="H385" s="692"/>
      <c r="I385" s="444"/>
      <c r="J385" s="444"/>
    </row>
    <row r="386" spans="1:10">
      <c r="A386" s="380">
        <v>42058</v>
      </c>
      <c r="B386" s="4"/>
      <c r="C386" s="7" t="s">
        <v>10826</v>
      </c>
      <c r="D386" s="7" t="s">
        <v>12053</v>
      </c>
      <c r="E386" s="519">
        <v>426</v>
      </c>
      <c r="F386" s="103">
        <v>1000</v>
      </c>
      <c r="G386" s="444"/>
      <c r="H386" s="692"/>
      <c r="I386" s="444"/>
      <c r="J386" s="444"/>
    </row>
    <row r="387" spans="1:10">
      <c r="A387" s="380">
        <v>42058</v>
      </c>
      <c r="B387" s="4"/>
      <c r="C387" s="7" t="s">
        <v>5458</v>
      </c>
      <c r="D387" s="7" t="s">
        <v>12074</v>
      </c>
      <c r="E387" s="519">
        <v>457</v>
      </c>
      <c r="F387" s="103">
        <v>1280</v>
      </c>
      <c r="G387" s="444"/>
      <c r="H387" s="692"/>
      <c r="I387" s="444"/>
      <c r="J387" s="444"/>
    </row>
    <row r="388" spans="1:10">
      <c r="A388" s="380">
        <v>42058</v>
      </c>
      <c r="B388" s="4"/>
      <c r="C388" s="7" t="s">
        <v>11378</v>
      </c>
      <c r="D388" s="7" t="s">
        <v>12035</v>
      </c>
      <c r="E388" s="519">
        <v>399</v>
      </c>
      <c r="F388" s="103">
        <v>200</v>
      </c>
      <c r="G388" s="444"/>
      <c r="H388" s="692"/>
      <c r="I388" s="444"/>
      <c r="J388" s="444"/>
    </row>
    <row r="389" spans="1:10">
      <c r="A389" s="380">
        <v>42058</v>
      </c>
      <c r="B389" s="4"/>
      <c r="C389" s="7" t="s">
        <v>9897</v>
      </c>
      <c r="D389" s="7" t="s">
        <v>12017</v>
      </c>
      <c r="E389" s="519">
        <v>381</v>
      </c>
      <c r="F389" s="103">
        <v>160</v>
      </c>
      <c r="G389" s="444"/>
      <c r="H389" s="692"/>
      <c r="I389" s="444"/>
      <c r="J389" s="444"/>
    </row>
    <row r="390" spans="1:10">
      <c r="A390" s="380">
        <v>42058</v>
      </c>
      <c r="B390" s="4"/>
      <c r="C390" s="7" t="s">
        <v>1707</v>
      </c>
      <c r="D390" s="7" t="s">
        <v>12043</v>
      </c>
      <c r="E390" s="519">
        <v>411</v>
      </c>
      <c r="F390" s="103">
        <v>315</v>
      </c>
      <c r="G390" s="444"/>
      <c r="H390" s="692"/>
      <c r="I390" s="444"/>
      <c r="J390" s="444"/>
    </row>
    <row r="391" spans="1:10">
      <c r="A391" s="380">
        <v>42058</v>
      </c>
      <c r="C391" s="7" t="s">
        <v>9499</v>
      </c>
      <c r="D391" s="7" t="s">
        <v>12092</v>
      </c>
      <c r="E391" s="519">
        <v>427</v>
      </c>
      <c r="F391" s="103">
        <v>800</v>
      </c>
      <c r="G391" s="444"/>
      <c r="H391" s="692"/>
      <c r="I391" s="444"/>
      <c r="J391" s="444"/>
    </row>
    <row r="392" spans="1:10">
      <c r="A392" s="380">
        <v>42058</v>
      </c>
      <c r="B392" s="4"/>
      <c r="C392" s="7" t="s">
        <v>9499</v>
      </c>
      <c r="D392" s="7" t="s">
        <v>12061</v>
      </c>
      <c r="E392" s="519">
        <v>443</v>
      </c>
      <c r="F392" s="103">
        <v>120</v>
      </c>
      <c r="G392" s="444"/>
      <c r="H392" s="692"/>
      <c r="I392" s="444"/>
      <c r="J392" s="444"/>
    </row>
    <row r="393" spans="1:10">
      <c r="A393" s="380">
        <v>42058</v>
      </c>
      <c r="B393" s="4"/>
      <c r="C393" s="7" t="s">
        <v>8242</v>
      </c>
      <c r="D393" s="7" t="s">
        <v>12042</v>
      </c>
      <c r="E393" s="519">
        <v>409</v>
      </c>
      <c r="F393" s="103">
        <v>600</v>
      </c>
      <c r="G393" s="444"/>
      <c r="H393" s="692"/>
      <c r="I393" s="444"/>
      <c r="J393" s="444"/>
    </row>
    <row r="394" spans="1:10">
      <c r="A394" s="380">
        <v>42058</v>
      </c>
      <c r="B394" s="4"/>
      <c r="C394" s="7" t="s">
        <v>3924</v>
      </c>
      <c r="D394" s="7" t="s">
        <v>12015</v>
      </c>
      <c r="E394" s="519">
        <v>379</v>
      </c>
      <c r="F394" s="103">
        <v>220</v>
      </c>
      <c r="G394" s="444"/>
      <c r="H394" s="692"/>
      <c r="I394" s="444"/>
      <c r="J394" s="444"/>
    </row>
    <row r="395" spans="1:10">
      <c r="A395" s="380">
        <v>42034</v>
      </c>
      <c r="B395" s="4">
        <v>42040</v>
      </c>
      <c r="C395" s="7" t="s">
        <v>7007</v>
      </c>
      <c r="D395" s="7" t="s">
        <v>11871</v>
      </c>
      <c r="E395" s="519">
        <v>266</v>
      </c>
      <c r="F395" s="103">
        <v>500</v>
      </c>
      <c r="G395" s="444"/>
      <c r="H395" s="692"/>
      <c r="I395" s="444"/>
      <c r="J395" s="444"/>
    </row>
    <row r="396" spans="1:10">
      <c r="A396" s="380">
        <v>42058</v>
      </c>
      <c r="B396" s="4"/>
      <c r="C396" s="7" t="s">
        <v>9715</v>
      </c>
      <c r="D396" s="7" t="s">
        <v>12097</v>
      </c>
      <c r="E396" s="519">
        <v>408</v>
      </c>
      <c r="F396" s="103">
        <v>400</v>
      </c>
      <c r="G396" s="444"/>
      <c r="H396" s="692"/>
      <c r="I396" s="444"/>
      <c r="J396" s="444"/>
    </row>
    <row r="397" spans="1:10">
      <c r="A397" s="380">
        <v>42058</v>
      </c>
      <c r="B397" s="4"/>
      <c r="C397" s="7" t="s">
        <v>1043</v>
      </c>
      <c r="D397" s="7" t="s">
        <v>12068</v>
      </c>
      <c r="E397" s="519">
        <v>451</v>
      </c>
      <c r="F397" s="103">
        <v>80</v>
      </c>
      <c r="G397" s="444"/>
      <c r="H397" s="692"/>
      <c r="I397" s="444"/>
      <c r="J397" s="444"/>
    </row>
    <row r="398" spans="1:10">
      <c r="A398" s="380">
        <v>42058</v>
      </c>
      <c r="B398" s="4"/>
      <c r="C398" s="7" t="s">
        <v>456</v>
      </c>
      <c r="D398" s="7" t="s">
        <v>12080</v>
      </c>
      <c r="E398" s="519">
        <v>463</v>
      </c>
      <c r="F398" s="103">
        <v>480</v>
      </c>
      <c r="G398" s="444"/>
      <c r="H398" s="692"/>
      <c r="I398" s="444"/>
      <c r="J398" s="444"/>
    </row>
    <row r="399" spans="1:10">
      <c r="A399" s="380">
        <v>42058</v>
      </c>
      <c r="B399" s="4"/>
      <c r="C399" s="7" t="s">
        <v>530</v>
      </c>
      <c r="D399" s="7" t="s">
        <v>12036</v>
      </c>
      <c r="E399" s="519">
        <v>400</v>
      </c>
      <c r="F399" s="103">
        <v>720</v>
      </c>
      <c r="G399" s="444"/>
      <c r="H399" s="692"/>
      <c r="I399" s="444"/>
      <c r="J399" s="444"/>
    </row>
    <row r="400" spans="1:10">
      <c r="A400" s="380">
        <v>42059</v>
      </c>
      <c r="B400" s="4"/>
      <c r="C400" s="7" t="s">
        <v>1727</v>
      </c>
      <c r="D400" s="7" t="s">
        <v>12088</v>
      </c>
      <c r="E400" s="519">
        <v>466</v>
      </c>
      <c r="F400" s="103">
        <v>100</v>
      </c>
      <c r="G400" s="444"/>
      <c r="H400" s="692"/>
    </row>
    <row r="401" spans="1:10">
      <c r="I401" s="444"/>
      <c r="J401" s="444"/>
    </row>
    <row r="402" spans="1:10">
      <c r="A402" s="783">
        <v>42060</v>
      </c>
      <c r="I402" s="444"/>
      <c r="J402" s="444"/>
    </row>
    <row r="403" spans="1:10">
      <c r="A403" s="380">
        <v>42058</v>
      </c>
      <c r="B403" s="4"/>
      <c r="C403" s="7" t="s">
        <v>367</v>
      </c>
      <c r="D403" s="7" t="s">
        <v>12076</v>
      </c>
      <c r="E403" s="519">
        <v>459</v>
      </c>
      <c r="F403" s="103">
        <v>708</v>
      </c>
      <c r="G403" s="444"/>
      <c r="H403" s="692"/>
      <c r="I403" s="444"/>
      <c r="J403" s="444"/>
    </row>
    <row r="404" spans="1:10">
      <c r="A404" s="380">
        <v>42058</v>
      </c>
      <c r="B404" s="4"/>
      <c r="C404" s="7" t="s">
        <v>538</v>
      </c>
      <c r="D404" s="7" t="s">
        <v>12046</v>
      </c>
      <c r="E404" s="519">
        <v>414</v>
      </c>
      <c r="F404" s="103">
        <v>640</v>
      </c>
      <c r="G404" s="444"/>
      <c r="H404" s="692"/>
      <c r="I404" s="444"/>
      <c r="J404" s="444"/>
    </row>
    <row r="405" spans="1:10">
      <c r="A405" s="380">
        <v>42058</v>
      </c>
      <c r="B405" s="4"/>
      <c r="C405" s="7" t="s">
        <v>5617</v>
      </c>
      <c r="D405" s="7" t="s">
        <v>12064</v>
      </c>
      <c r="E405" s="519">
        <v>446</v>
      </c>
      <c r="F405" s="103">
        <v>312</v>
      </c>
      <c r="G405" s="444"/>
      <c r="H405" s="692"/>
      <c r="I405" s="444"/>
      <c r="J405" s="444"/>
    </row>
    <row r="406" spans="1:10">
      <c r="A406" s="380">
        <v>42058</v>
      </c>
      <c r="B406" s="4"/>
      <c r="C406" s="7" t="s">
        <v>5296</v>
      </c>
      <c r="D406" s="7" t="s">
        <v>12014</v>
      </c>
      <c r="E406" s="519">
        <v>378</v>
      </c>
      <c r="F406" s="103">
        <v>200</v>
      </c>
      <c r="G406" s="444"/>
      <c r="H406" s="692"/>
      <c r="I406" s="444"/>
      <c r="J406" s="444"/>
    </row>
    <row r="407" spans="1:10">
      <c r="A407" s="380">
        <v>42058</v>
      </c>
      <c r="B407" s="4"/>
      <c r="C407" s="7" t="s">
        <v>10605</v>
      </c>
      <c r="D407" s="7" t="s">
        <v>12016</v>
      </c>
      <c r="E407" s="519">
        <v>380</v>
      </c>
      <c r="F407" s="103">
        <v>144</v>
      </c>
      <c r="G407" s="444"/>
      <c r="H407" s="692"/>
      <c r="I407" s="444"/>
      <c r="J407" s="444"/>
    </row>
    <row r="408" spans="1:10">
      <c r="A408" s="380">
        <v>42058</v>
      </c>
      <c r="B408" s="4"/>
      <c r="C408" s="7" t="s">
        <v>12006</v>
      </c>
      <c r="D408" s="7" t="s">
        <v>12026</v>
      </c>
      <c r="E408" s="519">
        <v>390</v>
      </c>
      <c r="F408" s="103">
        <v>200</v>
      </c>
      <c r="G408" s="444"/>
      <c r="H408" s="692"/>
      <c r="I408" s="444"/>
      <c r="J408" s="444"/>
    </row>
    <row r="409" spans="1:10">
      <c r="A409" s="380">
        <v>42058</v>
      </c>
      <c r="B409" s="4"/>
      <c r="C409" s="7" t="s">
        <v>12007</v>
      </c>
      <c r="D409" s="7" t="s">
        <v>12037</v>
      </c>
      <c r="E409" s="519">
        <v>401</v>
      </c>
      <c r="F409" s="103">
        <v>346.67</v>
      </c>
      <c r="G409" s="444"/>
      <c r="H409" s="692"/>
      <c r="I409" s="444"/>
      <c r="J409" s="444"/>
    </row>
    <row r="410" spans="1:10">
      <c r="A410" s="380">
        <v>42059</v>
      </c>
      <c r="B410" s="4"/>
      <c r="C410" s="7" t="s">
        <v>226</v>
      </c>
      <c r="D410" s="7" t="s">
        <v>12087</v>
      </c>
      <c r="E410" s="519">
        <v>465</v>
      </c>
      <c r="F410" s="103">
        <v>400</v>
      </c>
      <c r="G410" s="444"/>
      <c r="H410" s="692"/>
      <c r="I410" s="444"/>
      <c r="J410" s="444"/>
    </row>
    <row r="411" spans="1:10">
      <c r="A411" s="380">
        <v>42058</v>
      </c>
      <c r="B411" s="4"/>
      <c r="C411" s="7" t="s">
        <v>12096</v>
      </c>
      <c r="D411" s="7" t="s">
        <v>12095</v>
      </c>
      <c r="E411" s="519">
        <v>404</v>
      </c>
      <c r="F411" s="103">
        <v>400</v>
      </c>
      <c r="G411" s="444"/>
      <c r="H411" s="692"/>
      <c r="I411" s="444"/>
      <c r="J411" s="444"/>
    </row>
    <row r="412" spans="1:10">
      <c r="A412" s="380">
        <v>42058</v>
      </c>
      <c r="B412" s="4"/>
      <c r="C412" s="7" t="s">
        <v>6376</v>
      </c>
      <c r="D412" s="7" t="s">
        <v>12073</v>
      </c>
      <c r="E412" s="519">
        <v>456</v>
      </c>
      <c r="F412" s="103">
        <v>700</v>
      </c>
      <c r="G412" s="444"/>
      <c r="H412" s="692"/>
      <c r="I412" s="444"/>
      <c r="J412" s="444"/>
    </row>
    <row r="413" spans="1:10">
      <c r="A413" s="380">
        <v>42058</v>
      </c>
      <c r="B413" s="4"/>
      <c r="C413" s="7" t="s">
        <v>8678</v>
      </c>
      <c r="D413" s="7" t="s">
        <v>12058</v>
      </c>
      <c r="E413" s="519">
        <v>432</v>
      </c>
      <c r="F413" s="103">
        <v>480</v>
      </c>
      <c r="G413" s="444"/>
      <c r="H413" s="692"/>
      <c r="I413" s="444"/>
      <c r="J413" s="444"/>
    </row>
    <row r="414" spans="1:10">
      <c r="A414" s="380">
        <v>42058</v>
      </c>
      <c r="B414" s="4"/>
      <c r="C414" s="7" t="s">
        <v>1633</v>
      </c>
      <c r="D414" s="7" t="s">
        <v>12048</v>
      </c>
      <c r="E414" s="519">
        <v>416</v>
      </c>
      <c r="F414" s="103">
        <v>247.44</v>
      </c>
      <c r="G414" s="444"/>
      <c r="H414" s="692"/>
      <c r="I414" s="444"/>
      <c r="J414" s="444"/>
    </row>
    <row r="415" spans="1:10">
      <c r="A415" s="380">
        <v>42058</v>
      </c>
      <c r="B415" s="4"/>
      <c r="C415" s="7" t="s">
        <v>1640</v>
      </c>
      <c r="D415" s="7" t="s">
        <v>12067</v>
      </c>
      <c r="E415" s="519">
        <v>450</v>
      </c>
      <c r="F415" s="103">
        <v>120</v>
      </c>
      <c r="G415" s="444"/>
      <c r="H415" s="692"/>
    </row>
    <row r="416" spans="1:10">
      <c r="I416" s="444"/>
      <c r="J416" s="444"/>
    </row>
    <row r="417" spans="1:10">
      <c r="A417" s="783">
        <v>42061</v>
      </c>
      <c r="I417" s="444"/>
      <c r="J417" s="444"/>
    </row>
    <row r="418" spans="1:10">
      <c r="A418" s="380">
        <v>42059</v>
      </c>
      <c r="B418" s="4"/>
      <c r="C418" s="7" t="s">
        <v>1595</v>
      </c>
      <c r="D418" s="7" t="s">
        <v>12090</v>
      </c>
      <c r="E418" s="519">
        <v>468</v>
      </c>
      <c r="F418" s="103">
        <v>203.2</v>
      </c>
      <c r="G418" s="444"/>
      <c r="H418" s="692"/>
      <c r="I418" s="444"/>
      <c r="J418" s="444"/>
    </row>
    <row r="419" spans="1:10">
      <c r="A419" s="380">
        <v>42048</v>
      </c>
      <c r="B419" s="4"/>
      <c r="C419" s="7" t="s">
        <v>11949</v>
      </c>
      <c r="D419" s="7" t="s">
        <v>11951</v>
      </c>
      <c r="E419" s="519">
        <v>341</v>
      </c>
      <c r="F419" s="103">
        <v>288.66000000000003</v>
      </c>
      <c r="G419" s="444"/>
      <c r="H419" s="692"/>
      <c r="I419" s="444"/>
      <c r="J419" s="444"/>
    </row>
    <row r="420" spans="1:10">
      <c r="A420" s="380">
        <v>42060</v>
      </c>
      <c r="B420" s="4"/>
      <c r="C420" s="7" t="s">
        <v>12107</v>
      </c>
      <c r="D420" s="7" t="s">
        <v>12106</v>
      </c>
      <c r="E420" s="519">
        <v>473</v>
      </c>
      <c r="F420" s="103">
        <v>100.66</v>
      </c>
      <c r="G420" s="444"/>
      <c r="H420" s="692"/>
      <c r="I420" s="444"/>
      <c r="J420" s="444"/>
    </row>
    <row r="421" spans="1:10">
      <c r="A421" s="380">
        <v>42061</v>
      </c>
      <c r="B421" s="4"/>
      <c r="C421" s="7" t="s">
        <v>2897</v>
      </c>
      <c r="D421" s="7" t="s">
        <v>2190</v>
      </c>
      <c r="E421" s="519">
        <v>474</v>
      </c>
      <c r="F421" s="103">
        <v>1200</v>
      </c>
      <c r="G421" s="444"/>
      <c r="H421" s="692"/>
      <c r="I421" s="444"/>
      <c r="J421" s="444"/>
    </row>
    <row r="422" spans="1:10">
      <c r="A422" s="380">
        <v>42059</v>
      </c>
      <c r="B422" s="4"/>
      <c r="C422" s="7" t="s">
        <v>12085</v>
      </c>
      <c r="D422" s="7" t="s">
        <v>12091</v>
      </c>
      <c r="E422" s="519">
        <v>469</v>
      </c>
      <c r="F422" s="103">
        <v>319.63</v>
      </c>
      <c r="G422" s="444"/>
      <c r="H422" s="692"/>
      <c r="I422" s="444"/>
      <c r="J422" s="444"/>
    </row>
    <row r="423" spans="1:10">
      <c r="A423" s="380">
        <v>42061</v>
      </c>
      <c r="B423" s="4"/>
      <c r="C423" s="7" t="s">
        <v>12109</v>
      </c>
      <c r="D423" s="7" t="s">
        <v>12108</v>
      </c>
      <c r="E423" s="519">
        <v>481</v>
      </c>
      <c r="F423" s="103">
        <v>110</v>
      </c>
      <c r="G423" s="444"/>
      <c r="H423" s="692"/>
    </row>
    <row r="424" spans="1:10">
      <c r="I424" s="444"/>
      <c r="J424" s="444"/>
    </row>
    <row r="425" spans="1:10">
      <c r="A425" s="783">
        <v>42062</v>
      </c>
      <c r="I425" s="444"/>
      <c r="J425" s="444"/>
    </row>
    <row r="426" spans="1:10">
      <c r="A426" s="380">
        <v>42055</v>
      </c>
      <c r="B426" s="4">
        <v>42062</v>
      </c>
      <c r="C426" s="7" t="s">
        <v>11131</v>
      </c>
      <c r="D426" s="7" t="s">
        <v>12004</v>
      </c>
      <c r="E426" s="519">
        <v>441</v>
      </c>
      <c r="F426" s="103">
        <v>800</v>
      </c>
      <c r="G426" s="444"/>
      <c r="H426" s="692"/>
      <c r="I426" s="444"/>
      <c r="J426" s="444"/>
    </row>
    <row r="427" spans="1:10">
      <c r="A427" s="380">
        <v>42061</v>
      </c>
      <c r="B427" s="4"/>
      <c r="C427" s="7" t="s">
        <v>896</v>
      </c>
      <c r="D427" s="7" t="s">
        <v>12102</v>
      </c>
      <c r="E427" s="519">
        <v>477</v>
      </c>
      <c r="F427" s="103">
        <v>500</v>
      </c>
      <c r="G427" s="444"/>
      <c r="H427" s="692"/>
      <c r="I427" s="444"/>
      <c r="J427" s="444"/>
    </row>
    <row r="428" spans="1:10">
      <c r="A428" s="380">
        <v>42058</v>
      </c>
      <c r="B428" s="4"/>
      <c r="C428" s="7" t="s">
        <v>4696</v>
      </c>
      <c r="D428" s="7" t="s">
        <v>12057</v>
      </c>
      <c r="E428" s="519">
        <v>431</v>
      </c>
      <c r="F428" s="103">
        <v>440</v>
      </c>
      <c r="G428" s="444"/>
      <c r="H428" s="692"/>
      <c r="I428" s="444"/>
      <c r="J428" s="444"/>
    </row>
    <row r="429" spans="1:10">
      <c r="A429" s="380">
        <v>42061</v>
      </c>
      <c r="B429" s="4"/>
      <c r="C429" s="7" t="s">
        <v>1288</v>
      </c>
      <c r="D429" s="7" t="s">
        <v>12101</v>
      </c>
      <c r="E429" s="519">
        <v>476</v>
      </c>
      <c r="F429" s="103">
        <v>400</v>
      </c>
      <c r="G429" s="444"/>
      <c r="H429" s="692"/>
      <c r="I429" s="444"/>
      <c r="J429" s="444"/>
    </row>
    <row r="430" spans="1:10">
      <c r="A430" s="380">
        <v>42048</v>
      </c>
      <c r="B430" s="4"/>
      <c r="C430" s="7" t="s">
        <v>11930</v>
      </c>
      <c r="D430" s="7" t="s">
        <v>11933</v>
      </c>
      <c r="E430" s="519">
        <v>326</v>
      </c>
      <c r="F430" s="103">
        <v>288.66000000000003</v>
      </c>
      <c r="G430" s="444"/>
      <c r="H430" s="692"/>
      <c r="I430" s="444"/>
      <c r="J430" s="444"/>
    </row>
    <row r="431" spans="1:10">
      <c r="A431" s="380">
        <v>42062</v>
      </c>
      <c r="B431" s="4"/>
      <c r="C431" s="7" t="s">
        <v>761</v>
      </c>
      <c r="D431" s="7" t="s">
        <v>12110</v>
      </c>
      <c r="E431" s="519">
        <v>483</v>
      </c>
      <c r="F431" s="103">
        <v>91.65</v>
      </c>
      <c r="I431" s="444"/>
      <c r="J431" s="444"/>
    </row>
    <row r="432" spans="1:10">
      <c r="A432" s="380">
        <v>42061</v>
      </c>
      <c r="B432" s="4"/>
      <c r="C432" s="7" t="s">
        <v>2439</v>
      </c>
      <c r="D432" s="7" t="s">
        <v>12103</v>
      </c>
      <c r="E432" s="519">
        <v>478</v>
      </c>
      <c r="F432" s="103">
        <v>380</v>
      </c>
      <c r="G432" s="444"/>
      <c r="H432" s="692"/>
      <c r="I432" s="444"/>
      <c r="J432" s="444"/>
    </row>
    <row r="433" spans="1:10">
      <c r="A433" s="380">
        <v>42059</v>
      </c>
      <c r="B433" s="4"/>
      <c r="C433" s="7" t="s">
        <v>2897</v>
      </c>
      <c r="D433" s="7" t="s">
        <v>12086</v>
      </c>
      <c r="E433" s="519">
        <v>464</v>
      </c>
      <c r="F433" s="103">
        <v>800</v>
      </c>
      <c r="G433" s="444"/>
      <c r="H433" s="692"/>
      <c r="I433" s="444"/>
      <c r="J433" s="444"/>
    </row>
    <row r="434" spans="1:10">
      <c r="A434" s="380">
        <v>42058</v>
      </c>
      <c r="B434" s="4"/>
      <c r="C434" s="7" t="s">
        <v>11769</v>
      </c>
      <c r="D434" s="7" t="s">
        <v>12052</v>
      </c>
      <c r="E434" s="519">
        <v>424</v>
      </c>
      <c r="F434" s="103">
        <v>1104.3599999999999</v>
      </c>
      <c r="I434" s="444"/>
      <c r="J434" s="444"/>
    </row>
    <row r="435" spans="1:10">
      <c r="A435" s="380">
        <v>42182</v>
      </c>
      <c r="B435" s="4"/>
      <c r="C435" s="7" t="s">
        <v>145</v>
      </c>
      <c r="D435" s="7" t="s">
        <v>12116</v>
      </c>
      <c r="E435" s="519">
        <v>487</v>
      </c>
      <c r="F435" s="103">
        <v>74</v>
      </c>
      <c r="I435" s="444"/>
      <c r="J435" s="444"/>
    </row>
    <row r="436" spans="1:10">
      <c r="A436" s="380">
        <v>42182</v>
      </c>
      <c r="B436" s="4"/>
      <c r="C436" s="7" t="s">
        <v>226</v>
      </c>
      <c r="D436" s="7" t="s">
        <v>12115</v>
      </c>
      <c r="E436" s="519">
        <v>486</v>
      </c>
      <c r="F436" s="103">
        <v>432.13</v>
      </c>
      <c r="G436" s="444"/>
      <c r="H436" s="692"/>
      <c r="I436" s="444"/>
      <c r="J436" s="444"/>
    </row>
    <row r="437" spans="1:10">
      <c r="A437" s="380">
        <v>42182</v>
      </c>
      <c r="B437" s="4"/>
      <c r="C437" s="7" t="s">
        <v>145</v>
      </c>
      <c r="D437" s="7" t="s">
        <v>12114</v>
      </c>
      <c r="E437" s="519">
        <v>485</v>
      </c>
      <c r="F437" s="103">
        <v>311</v>
      </c>
      <c r="I437" s="444"/>
      <c r="J437" s="444"/>
    </row>
    <row r="438" spans="1:10">
      <c r="A438" s="380">
        <v>42045</v>
      </c>
      <c r="B438" s="4">
        <v>42062</v>
      </c>
      <c r="C438" s="7" t="s">
        <v>10536</v>
      </c>
      <c r="D438" s="7" t="s">
        <v>11927</v>
      </c>
      <c r="E438" s="519">
        <v>323</v>
      </c>
      <c r="F438" s="103">
        <v>6415.55</v>
      </c>
      <c r="I438" s="444"/>
      <c r="J438" s="444"/>
    </row>
    <row r="439" spans="1:10">
      <c r="A439" s="380">
        <v>42061</v>
      </c>
      <c r="B439" s="4"/>
      <c r="C439" s="7" t="s">
        <v>12085</v>
      </c>
      <c r="D439" s="7" t="s">
        <v>12100</v>
      </c>
      <c r="E439" s="519">
        <v>475</v>
      </c>
      <c r="F439" s="103">
        <v>319.63</v>
      </c>
      <c r="I439" s="444"/>
      <c r="J439" s="444"/>
    </row>
    <row r="440" spans="1:10">
      <c r="A440" s="380">
        <v>42059</v>
      </c>
      <c r="B440" s="4"/>
      <c r="C440" s="7" t="s">
        <v>12084</v>
      </c>
      <c r="D440" s="7" t="s">
        <v>12089</v>
      </c>
      <c r="E440" s="519">
        <v>467</v>
      </c>
      <c r="F440" s="103">
        <v>300</v>
      </c>
      <c r="I440" s="444"/>
      <c r="J440" s="444"/>
    </row>
    <row r="441" spans="1:10">
      <c r="F441" s="2"/>
      <c r="G441" s="444"/>
      <c r="H441" s="2"/>
      <c r="I441" s="444"/>
      <c r="J441" s="444"/>
    </row>
    <row r="442" spans="1:10">
      <c r="A442" s="783">
        <v>42065</v>
      </c>
      <c r="F442" s="2"/>
      <c r="G442" s="444"/>
      <c r="H442" s="2"/>
      <c r="I442" s="444"/>
      <c r="J442" s="444"/>
    </row>
    <row r="443" spans="1:10">
      <c r="A443" s="380">
        <v>42065</v>
      </c>
      <c r="B443" s="4"/>
      <c r="C443" s="7" t="s">
        <v>681</v>
      </c>
      <c r="D443" s="7" t="s">
        <v>12130</v>
      </c>
      <c r="E443" s="519">
        <v>499</v>
      </c>
      <c r="F443" s="103">
        <v>341.5</v>
      </c>
      <c r="I443" s="444"/>
      <c r="J443" s="444"/>
    </row>
    <row r="444" spans="1:10">
      <c r="A444" s="380">
        <v>42065</v>
      </c>
      <c r="B444" s="4"/>
      <c r="C444" s="7" t="s">
        <v>636</v>
      </c>
      <c r="D444" s="7" t="s">
        <v>12138</v>
      </c>
      <c r="E444" s="519">
        <v>507</v>
      </c>
      <c r="F444" s="103">
        <v>217.89</v>
      </c>
      <c r="I444" s="444"/>
      <c r="J444" s="444"/>
    </row>
    <row r="445" spans="1:10">
      <c r="A445" s="380">
        <v>42065</v>
      </c>
      <c r="B445" s="4"/>
      <c r="C445" s="7" t="s">
        <v>2397</v>
      </c>
      <c r="D445" s="7" t="s">
        <v>12132</v>
      </c>
      <c r="E445" s="519">
        <v>501</v>
      </c>
      <c r="F445" s="103">
        <v>217.86</v>
      </c>
      <c r="I445" s="444"/>
      <c r="J445" s="444"/>
    </row>
    <row r="446" spans="1:10">
      <c r="A446" s="380">
        <v>42065</v>
      </c>
      <c r="B446" s="4"/>
      <c r="C446" s="7" t="s">
        <v>9045</v>
      </c>
      <c r="D446" s="7" t="s">
        <v>12129</v>
      </c>
      <c r="E446" s="519">
        <v>497</v>
      </c>
      <c r="F446" s="103">
        <v>182.96</v>
      </c>
      <c r="I446" s="444"/>
      <c r="J446" s="444"/>
    </row>
    <row r="447" spans="1:10">
      <c r="A447" s="380">
        <v>42065</v>
      </c>
      <c r="B447" s="4"/>
      <c r="C447" s="7" t="s">
        <v>10358</v>
      </c>
      <c r="D447" s="7" t="s">
        <v>12135</v>
      </c>
      <c r="E447" s="519">
        <v>504</v>
      </c>
      <c r="F447" s="103">
        <v>264.95999999999998</v>
      </c>
      <c r="I447" s="444"/>
      <c r="J447" s="444"/>
    </row>
    <row r="448" spans="1:10">
      <c r="A448" s="380">
        <v>42065</v>
      </c>
      <c r="B448" s="4"/>
      <c r="C448" s="7" t="s">
        <v>11961</v>
      </c>
      <c r="D448" s="7" t="s">
        <v>12144</v>
      </c>
      <c r="E448" s="519">
        <v>513</v>
      </c>
      <c r="F448" s="103">
        <v>205.32</v>
      </c>
      <c r="I448" s="444"/>
      <c r="J448" s="444"/>
    </row>
    <row r="449" spans="1:10">
      <c r="A449" s="380">
        <v>42065</v>
      </c>
      <c r="B449" s="4"/>
      <c r="C449" s="7" t="s">
        <v>492</v>
      </c>
      <c r="D449" s="7" t="s">
        <v>12120</v>
      </c>
      <c r="E449" s="519">
        <v>488</v>
      </c>
      <c r="F449" s="103">
        <v>254.34</v>
      </c>
      <c r="G449" s="444"/>
      <c r="I449" s="444"/>
      <c r="J449" s="444"/>
    </row>
    <row r="450" spans="1:10">
      <c r="A450" s="380">
        <v>42065</v>
      </c>
      <c r="B450" s="4"/>
      <c r="C450" s="7" t="s">
        <v>12118</v>
      </c>
      <c r="D450" s="7" t="s">
        <v>12145</v>
      </c>
      <c r="E450" s="519">
        <v>514</v>
      </c>
      <c r="F450" s="103">
        <v>80.95</v>
      </c>
      <c r="G450" s="444"/>
      <c r="I450" s="444"/>
      <c r="J450" s="444"/>
    </row>
    <row r="451" spans="1:10">
      <c r="A451" s="380">
        <v>42065</v>
      </c>
      <c r="B451" s="4"/>
      <c r="C451" s="7" t="s">
        <v>3775</v>
      </c>
      <c r="D451" s="7" t="s">
        <v>12134</v>
      </c>
      <c r="E451" s="519">
        <v>503</v>
      </c>
      <c r="F451" s="103">
        <v>235.52</v>
      </c>
      <c r="G451" s="444"/>
      <c r="I451" s="444"/>
      <c r="J451" s="444"/>
    </row>
    <row r="452" spans="1:10">
      <c r="A452" s="380">
        <v>42065</v>
      </c>
      <c r="B452" s="4"/>
      <c r="C452" s="7" t="s">
        <v>632</v>
      </c>
      <c r="D452" s="7" t="s">
        <v>12133</v>
      </c>
      <c r="E452" s="519">
        <v>502</v>
      </c>
      <c r="F452" s="103">
        <v>235.52</v>
      </c>
      <c r="G452" s="444"/>
      <c r="I452" s="444"/>
      <c r="J452" s="444"/>
    </row>
    <row r="453" spans="1:10">
      <c r="A453" s="380">
        <v>42065</v>
      </c>
      <c r="B453" s="4"/>
      <c r="C453" s="7" t="s">
        <v>6866</v>
      </c>
      <c r="D453" s="7" t="s">
        <v>12139</v>
      </c>
      <c r="E453" s="519">
        <v>508</v>
      </c>
      <c r="F453" s="103">
        <v>193.74</v>
      </c>
      <c r="G453" s="444"/>
      <c r="I453" s="444"/>
      <c r="J453" s="444"/>
    </row>
    <row r="454" spans="1:10">
      <c r="A454" s="380">
        <v>42065</v>
      </c>
      <c r="B454" s="4"/>
      <c r="C454" s="7" t="s">
        <v>200</v>
      </c>
      <c r="D454" s="7" t="s">
        <v>12131</v>
      </c>
      <c r="E454" s="519">
        <v>500</v>
      </c>
      <c r="F454" s="103">
        <v>202.11</v>
      </c>
      <c r="G454" s="444"/>
      <c r="I454" s="444"/>
      <c r="J454" s="444"/>
    </row>
    <row r="455" spans="1:10">
      <c r="A455" s="380">
        <v>42065</v>
      </c>
      <c r="B455" s="4"/>
      <c r="C455" s="7" t="s">
        <v>12117</v>
      </c>
      <c r="D455" s="7" t="s">
        <v>12121</v>
      </c>
      <c r="E455" s="519">
        <v>489</v>
      </c>
      <c r="F455" s="103">
        <v>172.71</v>
      </c>
      <c r="G455" s="444"/>
      <c r="I455" s="444"/>
      <c r="J455" s="444"/>
    </row>
    <row r="456" spans="1:10">
      <c r="A456" s="380">
        <v>42065</v>
      </c>
      <c r="B456" s="4"/>
      <c r="C456" s="7" t="s">
        <v>1994</v>
      </c>
      <c r="D456" s="7" t="s">
        <v>12141</v>
      </c>
      <c r="E456" s="519">
        <v>510</v>
      </c>
      <c r="F456" s="103">
        <v>230.65</v>
      </c>
      <c r="G456" s="444"/>
      <c r="I456" s="444"/>
      <c r="J456" s="444"/>
    </row>
    <row r="457" spans="1:10">
      <c r="A457" s="380">
        <v>42065</v>
      </c>
      <c r="B457" s="4"/>
      <c r="C457" s="7" t="s">
        <v>11960</v>
      </c>
      <c r="D457" s="7" t="s">
        <v>12143</v>
      </c>
      <c r="E457" s="519">
        <v>512</v>
      </c>
      <c r="F457" s="103">
        <v>159.06</v>
      </c>
      <c r="G457" s="444"/>
      <c r="I457" s="444"/>
      <c r="J457" s="444"/>
    </row>
    <row r="458" spans="1:10">
      <c r="A458" s="380">
        <v>42065</v>
      </c>
      <c r="B458" s="4"/>
      <c r="C458" s="7" t="s">
        <v>10366</v>
      </c>
      <c r="D458" s="7" t="s">
        <v>12140</v>
      </c>
      <c r="E458" s="519">
        <v>509</v>
      </c>
      <c r="F458" s="103">
        <v>182.96</v>
      </c>
      <c r="G458" s="444"/>
      <c r="I458" s="444"/>
      <c r="J458" s="444"/>
    </row>
    <row r="459" spans="1:10">
      <c r="A459" s="380">
        <v>42065</v>
      </c>
      <c r="B459" s="4"/>
      <c r="C459" s="7" t="s">
        <v>629</v>
      </c>
      <c r="D459" s="7" t="s">
        <v>12123</v>
      </c>
      <c r="E459" s="519">
        <v>491</v>
      </c>
      <c r="F459" s="103">
        <v>72.099999999999994</v>
      </c>
      <c r="G459" s="444"/>
      <c r="I459" s="444"/>
      <c r="J459" s="444"/>
    </row>
    <row r="460" spans="1:10">
      <c r="A460" s="380">
        <v>42182</v>
      </c>
      <c r="B460" s="4"/>
      <c r="C460" s="7" t="s">
        <v>761</v>
      </c>
      <c r="D460" s="7" t="s">
        <v>12112</v>
      </c>
      <c r="E460" s="519">
        <v>483</v>
      </c>
      <c r="F460" s="103">
        <v>91.65</v>
      </c>
      <c r="G460" s="444"/>
      <c r="I460" s="444"/>
      <c r="J460" s="444"/>
    </row>
    <row r="461" spans="1:10">
      <c r="A461" s="380">
        <v>42065</v>
      </c>
      <c r="B461" s="4"/>
      <c r="C461" s="7" t="s">
        <v>192</v>
      </c>
      <c r="D461" s="7" t="s">
        <v>12127</v>
      </c>
      <c r="E461" s="519">
        <v>495</v>
      </c>
      <c r="F461" s="103">
        <v>250.47</v>
      </c>
      <c r="G461" s="444"/>
      <c r="I461" s="444"/>
      <c r="J461" s="444"/>
    </row>
    <row r="462" spans="1:10">
      <c r="A462" s="380">
        <v>42065</v>
      </c>
      <c r="B462" s="4"/>
      <c r="C462" s="7" t="s">
        <v>1992</v>
      </c>
      <c r="D462" s="7" t="s">
        <v>12122</v>
      </c>
      <c r="E462" s="519">
        <v>490</v>
      </c>
      <c r="F462" s="103">
        <v>341.5</v>
      </c>
      <c r="G462" s="444"/>
      <c r="I462" s="444"/>
      <c r="J462" s="444"/>
    </row>
    <row r="463" spans="1:10">
      <c r="A463" s="380">
        <v>42065</v>
      </c>
      <c r="B463" s="4"/>
      <c r="C463" s="7" t="s">
        <v>11756</v>
      </c>
      <c r="D463" s="7" t="s">
        <v>12124</v>
      </c>
      <c r="E463" s="519">
        <v>492</v>
      </c>
      <c r="F463" s="103">
        <v>202.2</v>
      </c>
      <c r="G463" s="444"/>
      <c r="I463" s="444"/>
      <c r="J463" s="444"/>
    </row>
    <row r="464" spans="1:10">
      <c r="A464" s="380">
        <v>42065</v>
      </c>
      <c r="B464" s="4"/>
      <c r="C464" s="7" t="s">
        <v>173</v>
      </c>
      <c r="D464" s="7" t="s">
        <v>12136</v>
      </c>
      <c r="E464" s="519">
        <v>505</v>
      </c>
      <c r="F464" s="103">
        <v>394.5</v>
      </c>
      <c r="G464" s="444"/>
      <c r="I464" s="444"/>
      <c r="J464" s="444"/>
    </row>
    <row r="465" spans="1:10">
      <c r="A465" s="380">
        <v>42065</v>
      </c>
      <c r="B465" s="4"/>
      <c r="C465" s="7" t="s">
        <v>635</v>
      </c>
      <c r="D465" s="7" t="s">
        <v>12137</v>
      </c>
      <c r="E465" s="519">
        <v>506</v>
      </c>
      <c r="F465" s="103">
        <v>213.73</v>
      </c>
      <c r="I465" s="444"/>
      <c r="J465" s="444"/>
    </row>
    <row r="466" spans="1:10">
      <c r="A466" s="380">
        <v>42055</v>
      </c>
      <c r="B466" s="4"/>
      <c r="C466" s="7" t="s">
        <v>1871</v>
      </c>
      <c r="D466" s="7" t="s">
        <v>12001</v>
      </c>
      <c r="E466" s="519">
        <v>438</v>
      </c>
      <c r="F466" s="103">
        <v>54.86</v>
      </c>
      <c r="I466" s="444"/>
      <c r="J466" s="444"/>
    </row>
    <row r="467" spans="1:10">
      <c r="A467" s="380">
        <v>42066</v>
      </c>
      <c r="B467" s="4"/>
      <c r="C467" s="7" t="s">
        <v>9238</v>
      </c>
      <c r="D467" s="7" t="s">
        <v>12238</v>
      </c>
      <c r="E467" s="519">
        <v>540</v>
      </c>
      <c r="F467" s="103">
        <v>400</v>
      </c>
      <c r="H467" s="444">
        <v>300</v>
      </c>
      <c r="I467" s="444"/>
      <c r="J467" s="444"/>
    </row>
    <row r="468" spans="1:10">
      <c r="A468" s="380">
        <v>42061</v>
      </c>
      <c r="B468" s="4"/>
      <c r="C468" s="7" t="s">
        <v>12099</v>
      </c>
      <c r="D468" s="7" t="s">
        <v>12105</v>
      </c>
      <c r="E468" s="519">
        <v>480</v>
      </c>
      <c r="F468" s="103">
        <v>364.32</v>
      </c>
    </row>
    <row r="470" spans="1:10">
      <c r="I470" s="444"/>
      <c r="J470" s="444"/>
    </row>
    <row r="471" spans="1:10">
      <c r="A471" s="783">
        <v>42066</v>
      </c>
      <c r="I471" s="444"/>
      <c r="J471" s="444"/>
    </row>
    <row r="472" spans="1:10">
      <c r="A472" s="380">
        <v>42055</v>
      </c>
      <c r="B472" s="4">
        <v>42062</v>
      </c>
      <c r="C472" s="7" t="s">
        <v>662</v>
      </c>
      <c r="D472" s="7" t="s">
        <v>12003</v>
      </c>
      <c r="E472" s="519">
        <v>440</v>
      </c>
      <c r="F472" s="103">
        <v>250</v>
      </c>
      <c r="I472" s="444"/>
      <c r="J472" s="444"/>
    </row>
    <row r="473" spans="1:10">
      <c r="A473" s="380">
        <v>42065</v>
      </c>
      <c r="B473" s="4"/>
      <c r="C473" s="7" t="s">
        <v>497</v>
      </c>
      <c r="D473" s="7" t="s">
        <v>12128</v>
      </c>
      <c r="E473" s="519">
        <v>496</v>
      </c>
      <c r="F473" s="103">
        <v>235.52</v>
      </c>
      <c r="I473" s="444"/>
      <c r="J473" s="444"/>
    </row>
    <row r="474" spans="1:10">
      <c r="A474" s="380">
        <v>42065</v>
      </c>
      <c r="B474" s="4"/>
      <c r="C474" s="7" t="s">
        <v>9503</v>
      </c>
      <c r="D474" s="7" t="s">
        <v>12126</v>
      </c>
      <c r="E474" s="519">
        <v>494</v>
      </c>
      <c r="F474" s="103">
        <v>194.76</v>
      </c>
    </row>
    <row r="479" spans="1:10">
      <c r="I479" s="444"/>
      <c r="J479" s="444"/>
    </row>
    <row r="480" spans="1:10">
      <c r="A480" s="783">
        <v>42067</v>
      </c>
      <c r="I480" s="444"/>
      <c r="J480" s="444"/>
    </row>
    <row r="481" spans="1:10">
      <c r="A481" s="380">
        <v>42065</v>
      </c>
      <c r="B481" s="4"/>
      <c r="C481" s="7" t="s">
        <v>1703</v>
      </c>
      <c r="D481" s="7" t="s">
        <v>12156</v>
      </c>
      <c r="E481" s="519">
        <v>519</v>
      </c>
      <c r="F481" s="103">
        <v>424.52</v>
      </c>
      <c r="G481" s="444"/>
      <c r="I481" s="444"/>
      <c r="J481" s="444"/>
    </row>
    <row r="482" spans="1:10">
      <c r="A482" s="380">
        <v>42065</v>
      </c>
      <c r="B482" s="4"/>
      <c r="C482" s="7" t="s">
        <v>11759</v>
      </c>
      <c r="D482" s="7" t="s">
        <v>12142</v>
      </c>
      <c r="E482" s="519">
        <v>511</v>
      </c>
      <c r="F482" s="103">
        <v>205.32</v>
      </c>
      <c r="G482" s="444"/>
      <c r="I482" s="444"/>
      <c r="J482" s="444"/>
    </row>
    <row r="483" spans="1:10">
      <c r="A483" s="380">
        <v>42066</v>
      </c>
      <c r="B483" s="4"/>
      <c r="C483" s="7" t="s">
        <v>12007</v>
      </c>
      <c r="D483" s="7" t="s">
        <v>12185</v>
      </c>
      <c r="E483" s="519">
        <v>560</v>
      </c>
      <c r="F483" s="103">
        <v>438.1</v>
      </c>
      <c r="G483" s="444"/>
      <c r="I483" s="444"/>
      <c r="J483" s="444"/>
    </row>
    <row r="484" spans="1:10">
      <c r="A484" s="380">
        <v>42066</v>
      </c>
      <c r="B484" s="4"/>
      <c r="C484" s="7" t="s">
        <v>12150</v>
      </c>
      <c r="D484" s="7" t="s">
        <v>12176</v>
      </c>
      <c r="E484" s="519">
        <v>551</v>
      </c>
      <c r="F484" s="103">
        <v>173.6</v>
      </c>
      <c r="G484" s="444"/>
      <c r="I484" s="444"/>
      <c r="J484" s="444"/>
    </row>
    <row r="485" spans="1:10">
      <c r="A485" s="380">
        <v>42066</v>
      </c>
      <c r="B485" s="4"/>
      <c r="C485" s="7" t="s">
        <v>12149</v>
      </c>
      <c r="D485" s="7" t="s">
        <v>12125</v>
      </c>
      <c r="E485" s="519">
        <v>541</v>
      </c>
      <c r="F485" s="103">
        <v>182.96</v>
      </c>
      <c r="G485" s="444"/>
      <c r="I485" s="444"/>
      <c r="J485" s="444"/>
    </row>
    <row r="486" spans="1:10">
      <c r="A486" s="380">
        <v>42066</v>
      </c>
      <c r="B486" s="4"/>
      <c r="C486" s="7" t="s">
        <v>1727</v>
      </c>
      <c r="D486" s="7" t="s">
        <v>12175</v>
      </c>
      <c r="E486" s="519">
        <v>550</v>
      </c>
      <c r="F486" s="103">
        <v>238.02</v>
      </c>
      <c r="G486" s="444"/>
      <c r="I486" s="444"/>
      <c r="J486" s="444"/>
    </row>
    <row r="487" spans="1:10">
      <c r="A487" s="380">
        <v>42066</v>
      </c>
      <c r="B487" s="4"/>
      <c r="C487" s="7" t="s">
        <v>529</v>
      </c>
      <c r="D487" s="7" t="s">
        <v>12180</v>
      </c>
      <c r="E487" s="519">
        <v>555</v>
      </c>
      <c r="F487" s="103">
        <v>286.94</v>
      </c>
      <c r="G487" s="444"/>
      <c r="I487" s="444"/>
      <c r="J487" s="444"/>
    </row>
    <row r="488" spans="1:10">
      <c r="A488" s="380">
        <v>42066</v>
      </c>
      <c r="B488" s="4"/>
      <c r="C488" s="7" t="s">
        <v>562</v>
      </c>
      <c r="D488" s="7" t="s">
        <v>12178</v>
      </c>
      <c r="E488" s="519">
        <v>553</v>
      </c>
      <c r="F488" s="103">
        <v>268.93</v>
      </c>
      <c r="G488" s="444"/>
      <c r="I488" s="444"/>
      <c r="J488" s="444"/>
    </row>
    <row r="489" spans="1:10">
      <c r="A489" s="380">
        <v>42065</v>
      </c>
      <c r="B489" s="4"/>
      <c r="C489" s="7" t="s">
        <v>11578</v>
      </c>
      <c r="D489" s="7" t="s">
        <v>12154</v>
      </c>
      <c r="E489" s="519">
        <v>517</v>
      </c>
      <c r="F489" s="103">
        <v>202.2</v>
      </c>
      <c r="G489" s="444"/>
      <c r="I489" s="444"/>
      <c r="J489" s="444"/>
    </row>
    <row r="490" spans="1:10">
      <c r="A490" s="380">
        <v>42066</v>
      </c>
      <c r="B490" s="4"/>
      <c r="C490" s="7" t="s">
        <v>3529</v>
      </c>
      <c r="D490" s="7" t="s">
        <v>12205</v>
      </c>
      <c r="E490" s="519">
        <v>584</v>
      </c>
      <c r="F490" s="103">
        <v>647.67999999999995</v>
      </c>
      <c r="G490" s="444"/>
      <c r="I490" s="444"/>
      <c r="J490" s="444"/>
    </row>
    <row r="491" spans="1:10">
      <c r="A491" s="380">
        <v>42065</v>
      </c>
      <c r="B491" s="4"/>
      <c r="C491" s="7" t="s">
        <v>12147</v>
      </c>
      <c r="D491" s="7" t="s">
        <v>12155</v>
      </c>
      <c r="E491" s="519">
        <v>518</v>
      </c>
      <c r="F491" s="103">
        <v>594.33000000000004</v>
      </c>
      <c r="G491" s="444"/>
      <c r="I491" s="444"/>
      <c r="J491" s="444"/>
    </row>
    <row r="492" spans="1:10">
      <c r="A492" s="380">
        <v>42066</v>
      </c>
      <c r="B492" s="4"/>
      <c r="C492" s="7" t="s">
        <v>10150</v>
      </c>
      <c r="D492" s="7" t="s">
        <v>12196</v>
      </c>
      <c r="E492" s="519">
        <v>575</v>
      </c>
      <c r="F492" s="103">
        <v>922.06</v>
      </c>
      <c r="G492" s="444"/>
      <c r="I492" s="444"/>
      <c r="J492" s="444"/>
    </row>
    <row r="493" spans="1:10">
      <c r="A493" s="380">
        <v>42065</v>
      </c>
      <c r="B493" s="4"/>
      <c r="C493" s="7" t="s">
        <v>5296</v>
      </c>
      <c r="D493" s="7" t="s">
        <v>12159</v>
      </c>
      <c r="E493" s="519">
        <v>522</v>
      </c>
      <c r="F493" s="103">
        <v>294.39999999999998</v>
      </c>
      <c r="G493" s="444"/>
      <c r="I493" s="444"/>
      <c r="J493" s="444"/>
    </row>
    <row r="494" spans="1:10">
      <c r="A494" s="380">
        <v>42065</v>
      </c>
      <c r="B494" s="4"/>
      <c r="C494" s="7" t="s">
        <v>10605</v>
      </c>
      <c r="D494" s="7" t="s">
        <v>12160</v>
      </c>
      <c r="E494" s="519">
        <v>523</v>
      </c>
      <c r="F494" s="103">
        <v>183.25</v>
      </c>
      <c r="G494" s="444"/>
      <c r="I494" s="444"/>
      <c r="J494" s="444"/>
    </row>
    <row r="495" spans="1:10">
      <c r="A495" s="380">
        <v>42066</v>
      </c>
      <c r="B495" s="4"/>
      <c r="C495" s="7" t="s">
        <v>2147</v>
      </c>
      <c r="D495" s="7" t="s">
        <v>12169</v>
      </c>
      <c r="E495" s="519">
        <v>544</v>
      </c>
      <c r="F495" s="103">
        <v>353.28</v>
      </c>
      <c r="G495" s="444"/>
      <c r="I495" s="444"/>
      <c r="J495" s="444"/>
    </row>
    <row r="496" spans="1:10">
      <c r="A496" s="380">
        <v>42066</v>
      </c>
      <c r="B496" s="4"/>
      <c r="C496" s="7" t="s">
        <v>11560</v>
      </c>
      <c r="D496" s="7" t="s">
        <v>12181</v>
      </c>
      <c r="E496" s="519">
        <v>556</v>
      </c>
      <c r="F496" s="103">
        <v>183.25</v>
      </c>
      <c r="G496" s="444"/>
    </row>
    <row r="497" spans="1:10">
      <c r="A497" s="380">
        <v>42066</v>
      </c>
      <c r="B497" s="4"/>
      <c r="C497" s="7" t="s">
        <v>1734</v>
      </c>
      <c r="D497" s="7" t="s">
        <v>12171</v>
      </c>
      <c r="E497" s="519">
        <v>546</v>
      </c>
      <c r="F497" s="103">
        <v>353.28</v>
      </c>
      <c r="I497" s="444"/>
      <c r="J497" s="444"/>
    </row>
    <row r="498" spans="1:10">
      <c r="A498" s="380">
        <v>42065</v>
      </c>
      <c r="B498" s="4"/>
      <c r="C498" s="7" t="s">
        <v>12119</v>
      </c>
      <c r="D498" s="7" t="s">
        <v>12146</v>
      </c>
      <c r="E498" s="519">
        <v>515</v>
      </c>
      <c r="F498" s="103">
        <v>80.95</v>
      </c>
      <c r="I498" s="444"/>
      <c r="J498" s="444"/>
    </row>
    <row r="499" spans="1:10">
      <c r="A499" s="380">
        <v>42066</v>
      </c>
      <c r="B499" s="4"/>
      <c r="C499" s="7" t="s">
        <v>9501</v>
      </c>
      <c r="D499" s="7" t="s">
        <v>12168</v>
      </c>
      <c r="E499" s="519">
        <v>543</v>
      </c>
      <c r="F499" s="103">
        <v>303.3</v>
      </c>
    </row>
    <row r="500" spans="1:10">
      <c r="A500" s="380">
        <v>42065</v>
      </c>
      <c r="B500" s="4"/>
      <c r="C500" s="7" t="s">
        <v>5113</v>
      </c>
      <c r="D500" s="7" t="s">
        <v>12163</v>
      </c>
      <c r="E500" s="519">
        <v>526</v>
      </c>
      <c r="F500" s="103">
        <v>185.65</v>
      </c>
    </row>
    <row r="501" spans="1:10">
      <c r="A501" s="380">
        <v>42066</v>
      </c>
      <c r="B501" s="4"/>
      <c r="C501" s="7" t="s">
        <v>9054</v>
      </c>
      <c r="D501" s="7" t="s">
        <v>12174</v>
      </c>
      <c r="E501" s="519">
        <v>549</v>
      </c>
      <c r="F501" s="103">
        <v>227.48</v>
      </c>
    </row>
    <row r="502" spans="1:10">
      <c r="A502" s="380"/>
      <c r="B502" s="4"/>
      <c r="C502" s="7" t="s">
        <v>2244</v>
      </c>
      <c r="D502" s="7" t="s">
        <v>12240</v>
      </c>
      <c r="E502" s="519">
        <v>610</v>
      </c>
      <c r="F502" s="103">
        <v>440</v>
      </c>
    </row>
    <row r="503" spans="1:10">
      <c r="A503" s="380">
        <v>42182</v>
      </c>
      <c r="B503" s="4"/>
      <c r="C503" s="7" t="s">
        <v>130</v>
      </c>
      <c r="D503" s="7" t="s">
        <v>12111</v>
      </c>
      <c r="E503" s="519">
        <v>482</v>
      </c>
      <c r="F503" s="103">
        <v>975</v>
      </c>
    </row>
    <row r="504" spans="1:10">
      <c r="A504" s="380">
        <v>42066</v>
      </c>
      <c r="B504" s="4"/>
      <c r="C504" s="7" t="s">
        <v>1046</v>
      </c>
      <c r="D504" s="7" t="s">
        <v>12194</v>
      </c>
      <c r="E504" s="519">
        <v>572</v>
      </c>
      <c r="F504" s="103">
        <v>941.72</v>
      </c>
    </row>
    <row r="505" spans="1:10">
      <c r="A505" s="380">
        <v>42065</v>
      </c>
      <c r="B505" s="4">
        <v>42067</v>
      </c>
      <c r="C505" s="7" t="s">
        <v>11131</v>
      </c>
      <c r="D505" s="7" t="s">
        <v>12230</v>
      </c>
      <c r="E505" s="519">
        <v>530</v>
      </c>
      <c r="F505" s="103">
        <v>800</v>
      </c>
    </row>
    <row r="506" spans="1:10">
      <c r="A506" s="380">
        <v>42066</v>
      </c>
      <c r="B506" s="4"/>
      <c r="C506" s="7" t="s">
        <v>9368</v>
      </c>
      <c r="D506" s="7" t="s">
        <v>12204</v>
      </c>
      <c r="E506" s="519">
        <v>583</v>
      </c>
      <c r="F506" s="103">
        <v>129.36000000000001</v>
      </c>
    </row>
    <row r="507" spans="1:10">
      <c r="A507" s="380">
        <v>42066</v>
      </c>
      <c r="B507" s="4"/>
      <c r="C507" s="7" t="s">
        <v>8242</v>
      </c>
      <c r="D507" s="7" t="s">
        <v>12191</v>
      </c>
      <c r="E507" s="519">
        <v>568</v>
      </c>
      <c r="F507" s="103">
        <v>724.76</v>
      </c>
    </row>
    <row r="508" spans="1:10">
      <c r="A508" s="380">
        <v>42065</v>
      </c>
      <c r="B508" s="4"/>
      <c r="C508" s="7" t="s">
        <v>8679</v>
      </c>
      <c r="D508" s="7" t="s">
        <v>12161</v>
      </c>
      <c r="E508" s="519">
        <v>524</v>
      </c>
      <c r="F508" s="103">
        <v>278.02999999999997</v>
      </c>
    </row>
    <row r="509" spans="1:10">
      <c r="A509" s="380">
        <v>42066</v>
      </c>
      <c r="B509" s="4"/>
      <c r="C509" s="7" t="s">
        <v>233</v>
      </c>
      <c r="D509" s="7" t="s">
        <v>12190</v>
      </c>
      <c r="E509" s="519">
        <v>566</v>
      </c>
      <c r="F509" s="103">
        <v>588.79999999999995</v>
      </c>
    </row>
    <row r="510" spans="1:10">
      <c r="A510" s="380">
        <v>42066</v>
      </c>
      <c r="B510" s="4"/>
      <c r="C510" s="7" t="s">
        <v>8662</v>
      </c>
      <c r="D510" s="7" t="s">
        <v>12197</v>
      </c>
      <c r="E510" s="519">
        <v>576</v>
      </c>
      <c r="F510" s="103">
        <v>1521.79</v>
      </c>
    </row>
    <row r="511" spans="1:10">
      <c r="A511" s="380">
        <v>42066</v>
      </c>
      <c r="B511" s="4"/>
      <c r="C511" s="7" t="s">
        <v>8661</v>
      </c>
      <c r="D511" s="7" t="s">
        <v>12188</v>
      </c>
      <c r="E511" s="519">
        <v>564</v>
      </c>
      <c r="F511" s="103">
        <v>1521.79</v>
      </c>
    </row>
    <row r="512" spans="1:10">
      <c r="A512" s="380">
        <v>42066</v>
      </c>
      <c r="B512" s="4"/>
      <c r="C512" s="7" t="s">
        <v>531</v>
      </c>
      <c r="D512" s="7" t="s">
        <v>12186</v>
      </c>
      <c r="E512" s="519">
        <v>561</v>
      </c>
      <c r="F512" s="103">
        <v>799.88</v>
      </c>
      <c r="I512" s="444"/>
      <c r="J512" s="444"/>
    </row>
    <row r="513" spans="1:10">
      <c r="A513" s="380">
        <v>42066</v>
      </c>
      <c r="B513" s="4"/>
      <c r="C513" s="7" t="s">
        <v>10823</v>
      </c>
      <c r="D513" s="7" t="s">
        <v>12173</v>
      </c>
      <c r="E513" s="519">
        <v>548</v>
      </c>
      <c r="F513" s="103">
        <v>231.18</v>
      </c>
      <c r="G513" s="444"/>
      <c r="I513" s="444"/>
      <c r="J513" s="444"/>
    </row>
    <row r="514" spans="1:10">
      <c r="A514" s="380">
        <v>42066</v>
      </c>
      <c r="B514" s="4"/>
      <c r="C514" s="7" t="s">
        <v>5615</v>
      </c>
      <c r="D514" s="7" t="s">
        <v>12198</v>
      </c>
      <c r="E514" s="519">
        <v>577</v>
      </c>
      <c r="F514" s="103">
        <v>303.3</v>
      </c>
      <c r="G514" s="444"/>
      <c r="I514" s="444"/>
      <c r="J514" s="444"/>
    </row>
    <row r="515" spans="1:10">
      <c r="A515" s="380">
        <v>42182</v>
      </c>
      <c r="B515" s="4"/>
      <c r="C515" s="7" t="s">
        <v>100</v>
      </c>
      <c r="D515" s="7" t="s">
        <v>12113</v>
      </c>
      <c r="E515" s="519">
        <v>484</v>
      </c>
      <c r="F515" s="103">
        <v>500</v>
      </c>
      <c r="G515" s="444"/>
      <c r="I515" s="444"/>
      <c r="J515" s="444"/>
    </row>
    <row r="516" spans="1:10">
      <c r="A516" s="380">
        <v>42066</v>
      </c>
      <c r="B516" s="4"/>
      <c r="C516" s="7" t="s">
        <v>9367</v>
      </c>
      <c r="D516" s="7" t="s">
        <v>12182</v>
      </c>
      <c r="E516" s="519">
        <v>557</v>
      </c>
      <c r="F516" s="103">
        <v>556.04999999999995</v>
      </c>
      <c r="G516" s="444"/>
    </row>
    <row r="520" spans="1:10">
      <c r="I520" s="444"/>
      <c r="J520" s="444"/>
    </row>
    <row r="521" spans="1:10">
      <c r="A521" s="380">
        <v>42065</v>
      </c>
      <c r="B521" s="4"/>
      <c r="C521" s="7" t="s">
        <v>9897</v>
      </c>
      <c r="D521" s="7" t="s">
        <v>12162</v>
      </c>
      <c r="E521" s="519">
        <v>525</v>
      </c>
      <c r="F521" s="103">
        <v>202.2</v>
      </c>
      <c r="G521" s="444"/>
      <c r="I521" s="444"/>
      <c r="J521" s="444"/>
    </row>
    <row r="522" spans="1:10">
      <c r="A522" s="380">
        <v>42058</v>
      </c>
      <c r="B522" s="4"/>
      <c r="C522" s="7" t="s">
        <v>5614</v>
      </c>
      <c r="D522" s="7" t="s">
        <v>12056</v>
      </c>
      <c r="E522" s="519">
        <v>430</v>
      </c>
      <c r="F522" s="103">
        <v>360</v>
      </c>
      <c r="G522" s="444"/>
      <c r="I522" s="444"/>
      <c r="J522" s="444"/>
    </row>
    <row r="523" spans="1:10">
      <c r="A523" s="380">
        <v>42066</v>
      </c>
      <c r="B523" s="4"/>
      <c r="C523" s="7" t="s">
        <v>5614</v>
      </c>
      <c r="D523" s="7" t="s">
        <v>12206</v>
      </c>
      <c r="E523" s="519">
        <v>585</v>
      </c>
      <c r="F523" s="103">
        <v>529.91999999999996</v>
      </c>
      <c r="G523" s="444"/>
      <c r="I523" s="444"/>
      <c r="J523" s="444"/>
    </row>
    <row r="524" spans="1:10">
      <c r="A524" s="380">
        <v>42066</v>
      </c>
      <c r="B524" s="4"/>
      <c r="C524" s="7" t="s">
        <v>11769</v>
      </c>
      <c r="D524" s="7" t="s">
        <v>12200</v>
      </c>
      <c r="E524" s="519">
        <v>579</v>
      </c>
      <c r="F524" s="103">
        <v>1395.64</v>
      </c>
      <c r="G524" s="444"/>
      <c r="I524" s="444"/>
      <c r="J524" s="444"/>
    </row>
    <row r="525" spans="1:10">
      <c r="A525" s="380">
        <v>42066</v>
      </c>
      <c r="B525" s="4"/>
      <c r="C525" s="7" t="s">
        <v>265</v>
      </c>
      <c r="D525" s="7" t="s">
        <v>12179</v>
      </c>
      <c r="E525" s="519">
        <v>554</v>
      </c>
      <c r="F525" s="103">
        <v>264.95999999999998</v>
      </c>
      <c r="G525" s="444"/>
      <c r="I525" s="444"/>
      <c r="J525" s="444"/>
    </row>
    <row r="526" spans="1:10">
      <c r="A526" s="380">
        <v>42065</v>
      </c>
      <c r="B526" s="4"/>
      <c r="C526" s="7" t="s">
        <v>7852</v>
      </c>
      <c r="D526" s="7" t="s">
        <v>12158</v>
      </c>
      <c r="E526" s="519">
        <v>521</v>
      </c>
      <c r="F526" s="103">
        <v>185.65</v>
      </c>
      <c r="G526" s="444"/>
      <c r="I526" s="444"/>
      <c r="J526" s="444"/>
    </row>
    <row r="527" spans="1:10">
      <c r="A527" s="380">
        <v>42066</v>
      </c>
      <c r="B527" s="4"/>
      <c r="C527" s="7" t="s">
        <v>917</v>
      </c>
      <c r="D527" s="7" t="s">
        <v>12228</v>
      </c>
      <c r="E527" s="519">
        <v>608</v>
      </c>
      <c r="F527" s="103">
        <v>1471.99</v>
      </c>
      <c r="G527" s="444"/>
      <c r="I527" s="444"/>
      <c r="J527" s="444"/>
    </row>
    <row r="528" spans="1:10">
      <c r="A528" s="380">
        <v>42066</v>
      </c>
      <c r="B528" s="4"/>
      <c r="C528" s="7" t="s">
        <v>568</v>
      </c>
      <c r="D528" s="7" t="s">
        <v>12208</v>
      </c>
      <c r="E528" s="519">
        <v>588</v>
      </c>
      <c r="F528" s="103">
        <v>824.32</v>
      </c>
      <c r="G528" s="444"/>
      <c r="J528" s="444"/>
    </row>
    <row r="529" spans="1:10">
      <c r="A529" s="380">
        <v>42065</v>
      </c>
      <c r="B529" s="4"/>
      <c r="C529" s="7" t="s">
        <v>559</v>
      </c>
      <c r="D529" s="7" t="s">
        <v>12164</v>
      </c>
      <c r="E529" s="519">
        <v>527</v>
      </c>
      <c r="F529" s="103">
        <v>278.02999999999997</v>
      </c>
      <c r="J529" s="444"/>
    </row>
    <row r="530" spans="1:10">
      <c r="A530" s="380">
        <v>42065</v>
      </c>
      <c r="B530" s="4"/>
      <c r="C530" s="7" t="s">
        <v>518</v>
      </c>
      <c r="D530" s="7" t="s">
        <v>12153</v>
      </c>
      <c r="E530" s="519">
        <v>516</v>
      </c>
      <c r="F530" s="103">
        <v>298.06</v>
      </c>
      <c r="J530" s="444"/>
    </row>
    <row r="531" spans="1:10">
      <c r="A531" s="380">
        <v>42066</v>
      </c>
      <c r="B531" s="4"/>
      <c r="C531" s="7" t="s">
        <v>11438</v>
      </c>
      <c r="D531" s="7" t="s">
        <v>12193</v>
      </c>
      <c r="E531" s="519">
        <v>571</v>
      </c>
      <c r="F531" s="103">
        <v>1514.4</v>
      </c>
      <c r="J531" s="444"/>
    </row>
    <row r="532" spans="1:10">
      <c r="A532" s="380">
        <v>42066</v>
      </c>
      <c r="B532" s="4"/>
      <c r="C532" s="7" t="s">
        <v>1485</v>
      </c>
      <c r="D532" s="7" t="s">
        <v>12201</v>
      </c>
      <c r="E532" s="519">
        <v>580</v>
      </c>
      <c r="F532" s="103">
        <v>199.1</v>
      </c>
      <c r="J532" s="444"/>
    </row>
    <row r="533" spans="1:10">
      <c r="A533" s="380">
        <v>42066</v>
      </c>
      <c r="B533" s="4"/>
      <c r="C533" s="7" t="s">
        <v>558</v>
      </c>
      <c r="D533" s="7" t="s">
        <v>12226</v>
      </c>
      <c r="E533" s="519">
        <v>606</v>
      </c>
      <c r="F533" s="103">
        <v>449.21</v>
      </c>
      <c r="J533" s="444"/>
    </row>
    <row r="534" spans="1:10">
      <c r="A534" s="380">
        <v>42066</v>
      </c>
      <c r="B534" s="4"/>
      <c r="C534" s="7" t="s">
        <v>1707</v>
      </c>
      <c r="D534" s="7" t="s">
        <v>12221</v>
      </c>
      <c r="E534" s="519">
        <v>601</v>
      </c>
      <c r="F534" s="103">
        <v>463.68</v>
      </c>
      <c r="J534" s="444"/>
    </row>
    <row r="535" spans="1:10">
      <c r="A535" s="380">
        <v>42066</v>
      </c>
      <c r="B535" s="4"/>
      <c r="C535" s="7" t="s">
        <v>3778</v>
      </c>
      <c r="D535" s="7" t="s">
        <v>12170</v>
      </c>
      <c r="E535" s="519">
        <v>545</v>
      </c>
      <c r="F535" s="103">
        <v>242.59</v>
      </c>
      <c r="J535" s="444"/>
    </row>
    <row r="536" spans="1:10">
      <c r="A536" s="380">
        <v>42066</v>
      </c>
      <c r="B536" s="4"/>
      <c r="C536" s="7" t="s">
        <v>2013</v>
      </c>
      <c r="D536" s="7" t="s">
        <v>12189</v>
      </c>
      <c r="E536" s="519">
        <v>565</v>
      </c>
      <c r="F536" s="103">
        <v>443.71</v>
      </c>
      <c r="J536" s="444"/>
    </row>
    <row r="537" spans="1:10">
      <c r="A537" s="380">
        <v>42066</v>
      </c>
      <c r="B537" s="4"/>
      <c r="C537" s="7" t="s">
        <v>32</v>
      </c>
      <c r="D537" s="7" t="s">
        <v>12187</v>
      </c>
      <c r="E537" s="519">
        <v>562</v>
      </c>
      <c r="F537" s="103">
        <v>899.24</v>
      </c>
      <c r="I537" s="444"/>
      <c r="J537" s="444"/>
    </row>
    <row r="538" spans="1:10">
      <c r="A538" s="380">
        <v>42039</v>
      </c>
      <c r="B538" s="4">
        <v>42067</v>
      </c>
      <c r="C538" s="7" t="s">
        <v>133</v>
      </c>
      <c r="D538" s="7" t="s">
        <v>11888</v>
      </c>
      <c r="E538" s="519">
        <v>284</v>
      </c>
      <c r="F538" s="103">
        <v>1171.26</v>
      </c>
      <c r="J538" s="444"/>
    </row>
    <row r="539" spans="1:10">
      <c r="A539" s="380">
        <v>42066</v>
      </c>
      <c r="B539" s="4"/>
      <c r="C539" s="7" t="s">
        <v>530</v>
      </c>
      <c r="D539" s="7" t="s">
        <v>12184</v>
      </c>
      <c r="E539" s="519">
        <v>559</v>
      </c>
      <c r="F539" s="103">
        <v>1049.03</v>
      </c>
      <c r="J539" s="444"/>
    </row>
    <row r="540" spans="1:10">
      <c r="A540" s="380">
        <v>42066</v>
      </c>
      <c r="B540" s="4"/>
      <c r="C540" s="7" t="s">
        <v>367</v>
      </c>
      <c r="D540" s="7" t="s">
        <v>12227</v>
      </c>
      <c r="E540" s="519">
        <v>607</v>
      </c>
      <c r="F540" s="103">
        <v>949.21</v>
      </c>
      <c r="J540" s="444"/>
    </row>
    <row r="541" spans="1:10">
      <c r="A541" s="380">
        <v>42066</v>
      </c>
      <c r="B541" s="4"/>
      <c r="C541" s="7" t="s">
        <v>8678</v>
      </c>
      <c r="D541" s="7" t="s">
        <v>12207</v>
      </c>
      <c r="E541" s="519">
        <v>587</v>
      </c>
      <c r="F541" s="103">
        <v>606.6</v>
      </c>
      <c r="J541" s="444"/>
    </row>
    <row r="542" spans="1:10">
      <c r="A542" s="380">
        <v>42065</v>
      </c>
      <c r="B542" s="4">
        <v>42067</v>
      </c>
      <c r="C542" s="7" t="s">
        <v>1124</v>
      </c>
      <c r="D542" s="7" t="s">
        <v>12231</v>
      </c>
      <c r="E542" s="519">
        <v>531</v>
      </c>
      <c r="F542" s="103">
        <v>500</v>
      </c>
      <c r="J542" s="444"/>
    </row>
    <row r="543" spans="1:10">
      <c r="A543" s="380">
        <v>42065</v>
      </c>
      <c r="B543" s="4">
        <v>42067</v>
      </c>
      <c r="C543" s="7" t="s">
        <v>7007</v>
      </c>
      <c r="D543" s="7" t="s">
        <v>12166</v>
      </c>
      <c r="E543" s="519">
        <v>529</v>
      </c>
      <c r="F543" s="103">
        <v>300</v>
      </c>
      <c r="J543" s="444"/>
    </row>
    <row r="544" spans="1:10">
      <c r="A544" s="380">
        <v>42066</v>
      </c>
      <c r="B544" s="4"/>
      <c r="C544" s="7" t="s">
        <v>12151</v>
      </c>
      <c r="D544" s="7" t="s">
        <v>12177</v>
      </c>
      <c r="E544" s="519">
        <v>552</v>
      </c>
      <c r="F544" s="103">
        <v>177.98</v>
      </c>
      <c r="I544" s="444"/>
      <c r="J544" s="444"/>
    </row>
    <row r="545" spans="1:10">
      <c r="A545" s="380">
        <v>42065</v>
      </c>
      <c r="B545" s="4">
        <v>42067</v>
      </c>
      <c r="C545" s="7" t="s">
        <v>662</v>
      </c>
      <c r="D545" s="7" t="s">
        <v>12237</v>
      </c>
      <c r="E545" s="519">
        <v>539</v>
      </c>
      <c r="F545" s="103">
        <v>150</v>
      </c>
      <c r="G545" s="444"/>
      <c r="I545" s="444"/>
      <c r="J545" s="444"/>
    </row>
    <row r="546" spans="1:10">
      <c r="A546" s="380">
        <v>42066</v>
      </c>
      <c r="B546" s="4"/>
      <c r="C546" s="7" t="s">
        <v>10826</v>
      </c>
      <c r="D546" s="7" t="s">
        <v>12202</v>
      </c>
      <c r="E546" s="519">
        <v>581</v>
      </c>
      <c r="F546" s="103">
        <v>1560.87</v>
      </c>
      <c r="G546" s="444"/>
      <c r="I546" s="444"/>
      <c r="J546" s="444"/>
    </row>
    <row r="547" spans="1:10">
      <c r="A547" s="783">
        <v>42068</v>
      </c>
      <c r="G547" s="444"/>
      <c r="I547" s="444"/>
      <c r="J547" s="444"/>
    </row>
    <row r="548" spans="1:10">
      <c r="A548" s="380">
        <v>42066</v>
      </c>
      <c r="B548" s="4"/>
      <c r="C548" s="7" t="s">
        <v>354</v>
      </c>
      <c r="D548" s="7" t="s">
        <v>12223</v>
      </c>
      <c r="E548" s="519">
        <v>603</v>
      </c>
      <c r="F548" s="103">
        <v>2242.59</v>
      </c>
      <c r="G548" s="444"/>
      <c r="I548" s="444"/>
      <c r="J548" s="444"/>
    </row>
    <row r="549" spans="1:10">
      <c r="A549" s="380">
        <v>42066</v>
      </c>
      <c r="B549" s="4"/>
      <c r="C549" s="7" t="s">
        <v>354</v>
      </c>
      <c r="D549" s="7" t="s">
        <v>12215</v>
      </c>
      <c r="E549" s="519">
        <v>595</v>
      </c>
      <c r="F549" s="103">
        <v>676</v>
      </c>
      <c r="G549" s="444"/>
      <c r="I549" s="444"/>
      <c r="J549" s="444"/>
    </row>
    <row r="550" spans="1:10">
      <c r="A550" s="380">
        <v>42066</v>
      </c>
      <c r="B550" s="4"/>
      <c r="C550" s="7" t="s">
        <v>9715</v>
      </c>
      <c r="D550" s="7" t="s">
        <v>12250</v>
      </c>
      <c r="E550" s="519">
        <v>567</v>
      </c>
      <c r="F550" s="103">
        <v>502.22</v>
      </c>
      <c r="G550" s="444"/>
      <c r="I550" s="444"/>
      <c r="J550" s="444"/>
    </row>
    <row r="551" spans="1:10">
      <c r="A551" s="380">
        <v>42066</v>
      </c>
      <c r="B551" s="4"/>
      <c r="C551" s="7" t="s">
        <v>10824</v>
      </c>
      <c r="D551" s="7" t="s">
        <v>12192</v>
      </c>
      <c r="E551" s="519">
        <v>569</v>
      </c>
      <c r="F551" s="103">
        <v>1001.34</v>
      </c>
      <c r="G551" s="444"/>
      <c r="I551" s="444"/>
      <c r="J551" s="444"/>
    </row>
    <row r="552" spans="1:10">
      <c r="A552" s="380">
        <v>42065</v>
      </c>
      <c r="B552" s="4"/>
      <c r="C552" s="7" t="s">
        <v>523</v>
      </c>
      <c r="D552" s="7" t="s">
        <v>12165</v>
      </c>
      <c r="E552" s="519">
        <v>528</v>
      </c>
      <c r="F552" s="103">
        <v>605.88</v>
      </c>
      <c r="G552" s="444"/>
      <c r="I552" s="444"/>
      <c r="J552" s="444"/>
    </row>
    <row r="553" spans="1:10">
      <c r="A553" s="380">
        <v>42067</v>
      </c>
      <c r="B553" s="4"/>
      <c r="C553" s="7" t="s">
        <v>1419</v>
      </c>
      <c r="D553" s="7" t="s">
        <v>12245</v>
      </c>
      <c r="E553" s="519">
        <v>614</v>
      </c>
      <c r="F553" s="103">
        <v>639.73</v>
      </c>
      <c r="G553" s="444"/>
      <c r="I553" s="444"/>
      <c r="J553" s="444"/>
    </row>
    <row r="554" spans="1:10">
      <c r="A554" s="380">
        <v>42067</v>
      </c>
      <c r="B554" s="4"/>
      <c r="C554" s="7" t="s">
        <v>10038</v>
      </c>
      <c r="D554" s="7" t="s">
        <v>12244</v>
      </c>
      <c r="E554" s="519">
        <v>613</v>
      </c>
      <c r="F554" s="103">
        <v>140</v>
      </c>
      <c r="G554" s="444"/>
      <c r="I554" s="444"/>
      <c r="J554" s="444"/>
    </row>
    <row r="555" spans="1:10">
      <c r="A555" s="380">
        <v>42066</v>
      </c>
      <c r="B555" s="4"/>
      <c r="C555" s="7" t="s">
        <v>12152</v>
      </c>
      <c r="D555" s="7" t="s">
        <v>12220</v>
      </c>
      <c r="E555" s="519">
        <v>600</v>
      </c>
      <c r="F555" s="103">
        <v>470.71</v>
      </c>
      <c r="G555" s="444"/>
      <c r="I555" s="444"/>
      <c r="J555" s="444"/>
    </row>
    <row r="556" spans="1:10">
      <c r="A556" s="380">
        <v>42066</v>
      </c>
      <c r="B556" s="4"/>
      <c r="C556" s="7" t="s">
        <v>5297</v>
      </c>
      <c r="D556" s="7" t="s">
        <v>12214</v>
      </c>
      <c r="E556" s="519">
        <v>594</v>
      </c>
      <c r="F556" s="103">
        <v>457.6</v>
      </c>
      <c r="G556" s="444"/>
      <c r="I556" s="444"/>
      <c r="J556" s="444"/>
    </row>
    <row r="557" spans="1:10">
      <c r="A557" s="380">
        <v>42066</v>
      </c>
      <c r="B557" s="4"/>
      <c r="C557" s="7" t="s">
        <v>5298</v>
      </c>
      <c r="D557" s="7" t="s">
        <v>12216</v>
      </c>
      <c r="E557" s="519">
        <v>596</v>
      </c>
      <c r="F557" s="103">
        <v>156</v>
      </c>
      <c r="G557" s="444"/>
      <c r="I557" s="444"/>
      <c r="J557" s="444"/>
    </row>
    <row r="558" spans="1:10">
      <c r="A558" s="380">
        <v>42066</v>
      </c>
      <c r="B558" s="4"/>
      <c r="C558" s="7" t="s">
        <v>4367</v>
      </c>
      <c r="D558" s="7" t="s">
        <v>12211</v>
      </c>
      <c r="E558" s="519">
        <v>591</v>
      </c>
      <c r="F558" s="103">
        <v>312</v>
      </c>
      <c r="G558" s="444"/>
      <c r="I558" s="444"/>
      <c r="J558" s="444"/>
    </row>
    <row r="559" spans="1:10" ht="15.75" customHeight="1">
      <c r="A559" s="380">
        <v>42065</v>
      </c>
      <c r="B559" s="4"/>
      <c r="C559" s="7" t="s">
        <v>626</v>
      </c>
      <c r="D559" s="7" t="s">
        <v>12241</v>
      </c>
      <c r="E559" s="519">
        <v>498</v>
      </c>
      <c r="F559" s="103">
        <v>213.73</v>
      </c>
      <c r="G559" s="444"/>
      <c r="I559" s="444"/>
      <c r="J559" s="444"/>
    </row>
    <row r="560" spans="1:10">
      <c r="A560" s="380">
        <v>42066</v>
      </c>
      <c r="B560" s="4"/>
      <c r="C560" s="7" t="s">
        <v>5613</v>
      </c>
      <c r="D560" s="7" t="s">
        <v>12225</v>
      </c>
      <c r="E560" s="519">
        <v>605</v>
      </c>
      <c r="F560" s="103">
        <v>1808.15</v>
      </c>
      <c r="G560" s="444"/>
      <c r="J560" s="444"/>
    </row>
    <row r="561" spans="1:10">
      <c r="A561" s="380">
        <v>42066</v>
      </c>
      <c r="B561" s="4"/>
      <c r="C561" s="7" t="s">
        <v>468</v>
      </c>
      <c r="D561" s="7" t="s">
        <v>12222</v>
      </c>
      <c r="E561" s="519">
        <v>602</v>
      </c>
      <c r="F561" s="103">
        <v>531.38</v>
      </c>
      <c r="J561" s="444"/>
    </row>
    <row r="562" spans="1:10">
      <c r="A562" s="380">
        <v>42067</v>
      </c>
      <c r="B562" s="4"/>
      <c r="C562" s="7" t="s">
        <v>835</v>
      </c>
      <c r="D562" s="7" t="s">
        <v>7991</v>
      </c>
      <c r="E562" s="519">
        <v>611</v>
      </c>
      <c r="F562" s="103">
        <v>1822.23</v>
      </c>
      <c r="J562" s="444"/>
    </row>
    <row r="563" spans="1:10">
      <c r="A563" s="380">
        <v>42066</v>
      </c>
      <c r="B563" s="4"/>
      <c r="C563" s="7" t="s">
        <v>457</v>
      </c>
      <c r="D563" s="7" t="s">
        <v>12229</v>
      </c>
      <c r="E563" s="519">
        <v>609</v>
      </c>
      <c r="F563" s="103">
        <v>1460.06</v>
      </c>
      <c r="J563" s="444"/>
    </row>
    <row r="564" spans="1:10">
      <c r="A564" s="380">
        <v>42066</v>
      </c>
      <c r="B564" s="4"/>
      <c r="C564" s="7" t="s">
        <v>4500</v>
      </c>
      <c r="D564" s="7" t="s">
        <v>12212</v>
      </c>
      <c r="E564" s="519">
        <v>592</v>
      </c>
      <c r="F564" s="103">
        <v>460</v>
      </c>
      <c r="J564" s="444"/>
    </row>
    <row r="565" spans="1:10">
      <c r="A565" s="380">
        <v>42065</v>
      </c>
      <c r="B565" s="4">
        <v>42067</v>
      </c>
      <c r="C565" s="7" t="s">
        <v>10988</v>
      </c>
      <c r="D565" s="7" t="s">
        <v>12236</v>
      </c>
      <c r="E565" s="519">
        <v>538</v>
      </c>
      <c r="F565" s="103">
        <v>200</v>
      </c>
    </row>
    <row r="566" spans="1:10">
      <c r="J566" s="444"/>
    </row>
    <row r="567" spans="1:10">
      <c r="A567" s="783">
        <v>42069</v>
      </c>
      <c r="J567" s="444"/>
    </row>
    <row r="568" spans="1:10">
      <c r="A568" s="380">
        <v>42066</v>
      </c>
      <c r="B568" s="33"/>
      <c r="C568" s="7" t="s">
        <v>1633</v>
      </c>
      <c r="D568" s="7" t="s">
        <v>12251</v>
      </c>
      <c r="E568" s="519">
        <v>574</v>
      </c>
      <c r="F568" s="103">
        <v>777.28</v>
      </c>
      <c r="I568" s="444"/>
      <c r="J568" s="444"/>
    </row>
    <row r="569" spans="1:10">
      <c r="A569" s="380" t="s">
        <v>11901</v>
      </c>
      <c r="B569" s="4">
        <v>42068</v>
      </c>
      <c r="C569" s="7" t="s">
        <v>133</v>
      </c>
      <c r="D569" s="7" t="s">
        <v>11899</v>
      </c>
      <c r="E569" s="519">
        <v>292</v>
      </c>
      <c r="F569" s="103">
        <v>769.23</v>
      </c>
      <c r="J569" s="444"/>
    </row>
    <row r="570" spans="1:10">
      <c r="A570" s="380">
        <v>42066</v>
      </c>
      <c r="B570" s="4"/>
      <c r="C570" s="7" t="s">
        <v>4696</v>
      </c>
      <c r="D570" s="7" t="s">
        <v>12252</v>
      </c>
      <c r="E570" s="519">
        <v>586</v>
      </c>
      <c r="F570" s="103">
        <v>647.67999999999995</v>
      </c>
      <c r="J570" s="444"/>
    </row>
    <row r="571" spans="1:10">
      <c r="A571" s="380">
        <v>42066</v>
      </c>
      <c r="B571" s="4"/>
      <c r="C571" s="7" t="s">
        <v>5617</v>
      </c>
      <c r="D571" s="7" t="s">
        <v>12213</v>
      </c>
      <c r="E571" s="519">
        <v>593</v>
      </c>
      <c r="F571" s="103">
        <v>405.6</v>
      </c>
      <c r="J571" s="444"/>
    </row>
    <row r="572" spans="1:10">
      <c r="A572" s="380">
        <v>42067</v>
      </c>
      <c r="B572" s="4"/>
      <c r="C572" s="7" t="s">
        <v>11893</v>
      </c>
      <c r="D572" s="7" t="s">
        <v>12248</v>
      </c>
      <c r="E572" s="519">
        <v>622</v>
      </c>
      <c r="F572" s="103">
        <v>384.64</v>
      </c>
      <c r="J572" s="444"/>
    </row>
    <row r="573" spans="1:10">
      <c r="A573" s="380">
        <v>42066</v>
      </c>
      <c r="B573" s="4"/>
      <c r="C573" s="7" t="s">
        <v>1640</v>
      </c>
      <c r="D573" s="7" t="s">
        <v>12217</v>
      </c>
      <c r="E573" s="519">
        <v>597</v>
      </c>
      <c r="F573" s="103">
        <v>156</v>
      </c>
      <c r="J573" s="444"/>
    </row>
    <row r="574" spans="1:10">
      <c r="A574" s="380">
        <v>42065</v>
      </c>
      <c r="B574" s="4">
        <v>42067</v>
      </c>
      <c r="C574" s="7" t="s">
        <v>4197</v>
      </c>
      <c r="D574" s="7" t="s">
        <v>12232</v>
      </c>
      <c r="E574" s="519">
        <v>533</v>
      </c>
      <c r="F574" s="103">
        <v>150</v>
      </c>
      <c r="J574" s="444"/>
    </row>
    <row r="575" spans="1:10">
      <c r="A575" s="380">
        <v>42067</v>
      </c>
      <c r="B575" s="4"/>
      <c r="C575" s="7" t="s">
        <v>12242</v>
      </c>
      <c r="D575" s="7" t="s">
        <v>12247</v>
      </c>
      <c r="E575" s="519">
        <v>621</v>
      </c>
      <c r="F575" s="103">
        <v>60.23</v>
      </c>
      <c r="J575" s="444"/>
    </row>
    <row r="576" spans="1:10">
      <c r="A576" s="380">
        <v>42066</v>
      </c>
      <c r="B576" s="4"/>
      <c r="C576" s="7" t="s">
        <v>75</v>
      </c>
      <c r="D576" s="7" t="s">
        <v>12219</v>
      </c>
      <c r="E576" s="519">
        <v>599</v>
      </c>
      <c r="F576" s="791">
        <v>156</v>
      </c>
      <c r="I576" s="444"/>
      <c r="J576" s="444"/>
    </row>
    <row r="577" spans="1:10">
      <c r="A577" s="380">
        <v>42069</v>
      </c>
      <c r="B577" s="4"/>
      <c r="C577" s="7" t="s">
        <v>226</v>
      </c>
      <c r="D577" s="7" t="s">
        <v>12269</v>
      </c>
      <c r="E577" s="519">
        <v>632</v>
      </c>
      <c r="F577" s="103">
        <v>391.28</v>
      </c>
      <c r="G577" s="444"/>
      <c r="I577" s="444"/>
      <c r="J577" s="444"/>
    </row>
    <row r="578" spans="1:10">
      <c r="A578" s="380">
        <v>42069</v>
      </c>
      <c r="B578" s="4"/>
      <c r="C578" s="7" t="s">
        <v>895</v>
      </c>
      <c r="D578" s="7" t="s">
        <v>12263</v>
      </c>
      <c r="E578" s="519">
        <v>626</v>
      </c>
      <c r="F578" s="103">
        <v>57.44</v>
      </c>
      <c r="G578" s="444"/>
      <c r="I578" s="444"/>
      <c r="J578" s="444"/>
    </row>
    <row r="579" spans="1:10">
      <c r="A579" s="380">
        <v>42069</v>
      </c>
      <c r="B579" s="4"/>
      <c r="C579" s="7" t="s">
        <v>2897</v>
      </c>
      <c r="D579" s="7" t="s">
        <v>1463</v>
      </c>
      <c r="E579" s="519">
        <v>615</v>
      </c>
      <c r="F579" s="103">
        <v>1000</v>
      </c>
      <c r="G579" s="444"/>
      <c r="I579" s="444"/>
      <c r="J579" s="444"/>
    </row>
    <row r="580" spans="1:10">
      <c r="A580" s="380">
        <v>42069</v>
      </c>
      <c r="B580" s="4"/>
      <c r="C580" s="7" t="s">
        <v>2482</v>
      </c>
      <c r="D580" s="7" t="s">
        <v>11164</v>
      </c>
      <c r="E580" s="519">
        <v>624</v>
      </c>
      <c r="F580" s="103">
        <v>1000</v>
      </c>
      <c r="G580" s="444"/>
      <c r="I580" s="444"/>
      <c r="J580" s="444"/>
    </row>
    <row r="581" spans="1:10">
      <c r="A581" s="380">
        <v>42069</v>
      </c>
      <c r="B581" s="4"/>
      <c r="C581" s="7" t="s">
        <v>12007</v>
      </c>
      <c r="D581" s="7" t="s">
        <v>12262</v>
      </c>
      <c r="E581" s="519">
        <v>623</v>
      </c>
      <c r="F581" s="103">
        <v>100</v>
      </c>
      <c r="G581" s="444"/>
      <c r="I581" s="444"/>
      <c r="J581" s="444"/>
    </row>
    <row r="582" spans="1:10">
      <c r="A582" s="380">
        <v>42069</v>
      </c>
      <c r="B582" s="4"/>
      <c r="C582" s="7" t="s">
        <v>1419</v>
      </c>
      <c r="D582" s="7" t="s">
        <v>12261</v>
      </c>
      <c r="E582" s="519">
        <v>618</v>
      </c>
      <c r="F582" s="103">
        <v>2244.83</v>
      </c>
      <c r="G582" s="444"/>
      <c r="I582" s="444"/>
      <c r="J582" s="444"/>
    </row>
    <row r="583" spans="1:10">
      <c r="A583" s="380">
        <v>42069</v>
      </c>
      <c r="B583" s="4"/>
      <c r="C583" s="7" t="s">
        <v>1419</v>
      </c>
      <c r="D583" s="7" t="s">
        <v>12277</v>
      </c>
      <c r="E583" s="519">
        <v>640</v>
      </c>
      <c r="F583" s="103">
        <v>264.05</v>
      </c>
      <c r="G583" s="444"/>
      <c r="I583" s="444"/>
      <c r="J583" s="444"/>
    </row>
    <row r="584" spans="1:10">
      <c r="A584" s="380">
        <v>42069</v>
      </c>
      <c r="B584" s="4"/>
      <c r="C584" s="7" t="s">
        <v>145</v>
      </c>
      <c r="D584" s="7" t="s">
        <v>12276</v>
      </c>
      <c r="E584" s="519">
        <v>639</v>
      </c>
      <c r="F584" s="103">
        <v>295</v>
      </c>
      <c r="G584" s="444"/>
      <c r="I584" s="444"/>
      <c r="J584" s="444"/>
    </row>
    <row r="585" spans="1:10">
      <c r="A585" s="380">
        <v>42069</v>
      </c>
      <c r="B585" s="4"/>
      <c r="C585" s="7" t="s">
        <v>10742</v>
      </c>
      <c r="D585" s="7" t="s">
        <v>12259</v>
      </c>
      <c r="E585" s="519">
        <v>616</v>
      </c>
      <c r="F585" s="103">
        <v>2000</v>
      </c>
      <c r="G585" s="444"/>
      <c r="I585" s="444"/>
      <c r="J585" s="444"/>
    </row>
    <row r="586" spans="1:10">
      <c r="A586" s="380">
        <v>42065</v>
      </c>
      <c r="B586" s="4"/>
      <c r="C586" s="7" t="s">
        <v>12148</v>
      </c>
      <c r="D586" s="7" t="s">
        <v>12157</v>
      </c>
      <c r="E586" s="519">
        <v>520</v>
      </c>
      <c r="F586" s="103">
        <v>1968.33</v>
      </c>
      <c r="G586" s="444"/>
      <c r="I586" s="444"/>
      <c r="J586" s="444"/>
    </row>
    <row r="587" spans="1:10">
      <c r="A587" s="380">
        <v>42067</v>
      </c>
      <c r="B587" s="4"/>
      <c r="C587" s="7" t="s">
        <v>11493</v>
      </c>
      <c r="D587" s="7" t="s">
        <v>12243</v>
      </c>
      <c r="E587" s="519">
        <v>612</v>
      </c>
      <c r="F587" s="103">
        <v>1380</v>
      </c>
      <c r="G587" s="444"/>
      <c r="I587" s="444"/>
      <c r="J587" s="444"/>
    </row>
    <row r="588" spans="1:10">
      <c r="A588" s="380">
        <v>42066</v>
      </c>
      <c r="B588" s="4"/>
      <c r="C588" s="7" t="s">
        <v>6376</v>
      </c>
      <c r="D588" s="7" t="s">
        <v>12224</v>
      </c>
      <c r="E588" s="519">
        <v>604</v>
      </c>
      <c r="F588" s="103">
        <v>407.51</v>
      </c>
      <c r="G588" s="444"/>
    </row>
    <row r="589" spans="1:10">
      <c r="I589" s="444"/>
      <c r="J589" s="444"/>
    </row>
    <row r="590" spans="1:10">
      <c r="A590" s="783">
        <v>42070</v>
      </c>
      <c r="G590" s="444"/>
      <c r="I590" s="444"/>
      <c r="J590" s="444"/>
    </row>
    <row r="591" spans="1:10">
      <c r="A591" s="380">
        <v>42069</v>
      </c>
      <c r="B591" s="4"/>
      <c r="C591" s="7" t="s">
        <v>166</v>
      </c>
      <c r="D591" s="7" t="s">
        <v>12267</v>
      </c>
      <c r="E591" s="519">
        <v>630</v>
      </c>
      <c r="F591" s="103">
        <v>341.38</v>
      </c>
      <c r="G591" s="444"/>
      <c r="I591" s="444"/>
      <c r="J591" s="444"/>
    </row>
    <row r="592" spans="1:10">
      <c r="A592" s="380">
        <v>42066</v>
      </c>
      <c r="B592" s="4"/>
      <c r="C592" s="7" t="s">
        <v>8926</v>
      </c>
      <c r="D592" s="7" t="s">
        <v>12167</v>
      </c>
      <c r="E592" s="519">
        <v>542</v>
      </c>
      <c r="F592" s="103">
        <v>132.19999999999999</v>
      </c>
      <c r="G592" s="444"/>
      <c r="I592" s="444"/>
      <c r="J592" s="444"/>
    </row>
    <row r="593" spans="1:10">
      <c r="A593" s="380">
        <v>42066</v>
      </c>
      <c r="B593" s="4"/>
      <c r="C593" s="7" t="s">
        <v>9499</v>
      </c>
      <c r="D593" s="7" t="s">
        <v>12210</v>
      </c>
      <c r="E593" s="519">
        <v>590</v>
      </c>
      <c r="F593" s="103">
        <v>156</v>
      </c>
      <c r="G593" s="444"/>
      <c r="I593" s="444"/>
      <c r="J593" s="444"/>
    </row>
    <row r="594" spans="1:10">
      <c r="A594" s="380">
        <v>42072</v>
      </c>
      <c r="B594" s="4"/>
      <c r="C594" s="7" t="s">
        <v>2897</v>
      </c>
      <c r="D594" s="7" t="s">
        <v>12288</v>
      </c>
      <c r="E594" s="519">
        <v>653</v>
      </c>
      <c r="F594" s="103">
        <v>1000</v>
      </c>
      <c r="G594" s="444"/>
      <c r="I594" s="444"/>
      <c r="J594" s="444"/>
    </row>
    <row r="595" spans="1:10">
      <c r="A595" s="380">
        <v>42069</v>
      </c>
      <c r="B595" s="4"/>
      <c r="C595" s="7" t="s">
        <v>10270</v>
      </c>
      <c r="D595" s="7" t="s">
        <v>12281</v>
      </c>
      <c r="E595" s="519">
        <v>647</v>
      </c>
      <c r="F595" s="103">
        <v>100</v>
      </c>
      <c r="G595" s="444"/>
      <c r="I595" s="444"/>
      <c r="J595" s="444"/>
    </row>
    <row r="596" spans="1:10">
      <c r="A596" s="380">
        <v>42069</v>
      </c>
      <c r="B596" s="4"/>
      <c r="C596" s="7" t="s">
        <v>10824</v>
      </c>
      <c r="D596" s="7" t="s">
        <v>12275</v>
      </c>
      <c r="E596" s="519">
        <v>638</v>
      </c>
      <c r="F596" s="103">
        <v>600</v>
      </c>
      <c r="G596" s="444"/>
      <c r="I596" s="444"/>
      <c r="J596" s="444"/>
    </row>
    <row r="597" spans="1:10">
      <c r="A597" s="380">
        <v>42066</v>
      </c>
      <c r="B597" s="4"/>
      <c r="C597" s="7" t="s">
        <v>7850</v>
      </c>
      <c r="D597" s="7" t="s">
        <v>12195</v>
      </c>
      <c r="E597" s="519">
        <v>573</v>
      </c>
      <c r="F597" s="103">
        <v>727.92</v>
      </c>
      <c r="G597" s="444"/>
      <c r="I597" s="444"/>
      <c r="J597" s="444"/>
    </row>
    <row r="598" spans="1:10">
      <c r="A598" s="380">
        <v>42066</v>
      </c>
      <c r="B598" s="4"/>
      <c r="C598" s="7" t="s">
        <v>10604</v>
      </c>
      <c r="D598" s="7" t="s">
        <v>12209</v>
      </c>
      <c r="E598" s="519">
        <v>589</v>
      </c>
      <c r="F598" s="103">
        <v>156</v>
      </c>
      <c r="G598" s="444"/>
      <c r="I598" s="444"/>
      <c r="J598" s="444"/>
    </row>
    <row r="599" spans="1:10">
      <c r="A599" s="380">
        <v>42066</v>
      </c>
      <c r="B599" s="4"/>
      <c r="C599" s="7" t="s">
        <v>525</v>
      </c>
      <c r="D599" s="7" t="s">
        <v>12172</v>
      </c>
      <c r="E599" s="519">
        <v>547</v>
      </c>
      <c r="F599" s="103">
        <v>432.16</v>
      </c>
      <c r="G599" s="444"/>
    </row>
    <row r="600" spans="1:10">
      <c r="A600" s="783">
        <v>42073</v>
      </c>
      <c r="I600" s="444"/>
      <c r="J600" s="444"/>
    </row>
    <row r="601" spans="1:10">
      <c r="A601" s="380">
        <v>42072</v>
      </c>
      <c r="B601" s="4"/>
      <c r="C601" s="7" t="s">
        <v>10742</v>
      </c>
      <c r="D601" s="7" t="s">
        <v>12287</v>
      </c>
      <c r="E601" s="519">
        <v>652</v>
      </c>
      <c r="F601" s="103">
        <v>3500</v>
      </c>
      <c r="G601" s="444"/>
      <c r="I601" s="444"/>
      <c r="J601" s="444"/>
    </row>
    <row r="602" spans="1:10">
      <c r="A602" s="380">
        <v>42069</v>
      </c>
      <c r="B602" s="4">
        <v>42074</v>
      </c>
      <c r="C602" s="7" t="s">
        <v>11131</v>
      </c>
      <c r="D602" s="7" t="s">
        <v>12285</v>
      </c>
      <c r="E602" s="519">
        <v>651</v>
      </c>
      <c r="F602" s="103">
        <v>800</v>
      </c>
      <c r="G602" s="444"/>
      <c r="I602" s="444"/>
      <c r="J602" s="444"/>
    </row>
    <row r="603" spans="1:10">
      <c r="A603" s="380">
        <v>42069</v>
      </c>
      <c r="B603" s="4"/>
      <c r="C603" s="7" t="s">
        <v>8618</v>
      </c>
      <c r="D603" s="7" t="s">
        <v>12284</v>
      </c>
      <c r="E603" s="519">
        <v>650</v>
      </c>
      <c r="F603" s="103">
        <v>509.49</v>
      </c>
      <c r="G603" s="444"/>
      <c r="I603" s="444"/>
      <c r="J603" s="444"/>
    </row>
    <row r="604" spans="1:10">
      <c r="A604" s="380">
        <v>42069</v>
      </c>
      <c r="B604" s="4">
        <v>42074</v>
      </c>
      <c r="C604" s="7" t="s">
        <v>9238</v>
      </c>
      <c r="D604" s="7" t="s">
        <v>12278</v>
      </c>
      <c r="E604" s="519">
        <v>643</v>
      </c>
      <c r="F604" s="103">
        <v>400</v>
      </c>
      <c r="G604" s="444"/>
      <c r="I604" s="444"/>
      <c r="J604" s="444"/>
    </row>
    <row r="605" spans="1:10">
      <c r="A605" s="380">
        <v>42069</v>
      </c>
      <c r="B605" s="4"/>
      <c r="C605" s="7" t="s">
        <v>12255</v>
      </c>
      <c r="D605" s="7" t="s">
        <v>12271</v>
      </c>
      <c r="E605" s="519">
        <v>634</v>
      </c>
      <c r="F605" s="103">
        <v>390</v>
      </c>
      <c r="G605" s="444"/>
      <c r="I605" s="444"/>
      <c r="J605" s="444"/>
    </row>
    <row r="606" spans="1:10">
      <c r="A606" s="380">
        <v>42069</v>
      </c>
      <c r="B606" s="4"/>
      <c r="C606" s="7" t="s">
        <v>12256</v>
      </c>
      <c r="D606" s="7" t="s">
        <v>12272</v>
      </c>
      <c r="E606" s="519">
        <v>635</v>
      </c>
      <c r="F606" s="103">
        <v>312</v>
      </c>
      <c r="G606" s="444"/>
      <c r="I606" s="444"/>
      <c r="J606" s="444"/>
    </row>
    <row r="607" spans="1:10">
      <c r="A607" s="380">
        <v>42069</v>
      </c>
      <c r="B607" s="4"/>
      <c r="C607" s="7" t="s">
        <v>12258</v>
      </c>
      <c r="D607" s="7" t="s">
        <v>12274</v>
      </c>
      <c r="E607" s="519">
        <v>637</v>
      </c>
      <c r="F607" s="103">
        <v>300</v>
      </c>
      <c r="G607" s="444"/>
      <c r="I607" s="444"/>
      <c r="J607" s="444"/>
    </row>
    <row r="608" spans="1:10">
      <c r="A608" s="380">
        <v>42069</v>
      </c>
      <c r="B608" s="4"/>
      <c r="C608" s="7" t="s">
        <v>348</v>
      </c>
      <c r="D608" s="7" t="s">
        <v>12279</v>
      </c>
      <c r="E608" s="519">
        <v>644</v>
      </c>
      <c r="F608" s="103">
        <v>200</v>
      </c>
      <c r="G608" s="444"/>
      <c r="I608" s="444"/>
      <c r="J608" s="444"/>
    </row>
    <row r="609" spans="1:10">
      <c r="A609" s="380">
        <v>42069</v>
      </c>
      <c r="B609" s="4"/>
      <c r="C609" s="7" t="s">
        <v>11893</v>
      </c>
      <c r="D609" s="7" t="s">
        <v>12266</v>
      </c>
      <c r="E609" s="519">
        <v>629</v>
      </c>
      <c r="F609" s="103">
        <v>143.88</v>
      </c>
      <c r="G609" s="444"/>
      <c r="I609" s="444"/>
      <c r="J609" s="444"/>
    </row>
    <row r="610" spans="1:10">
      <c r="A610" s="380">
        <v>42073</v>
      </c>
      <c r="B610" s="4"/>
      <c r="C610" s="7" t="s">
        <v>1727</v>
      </c>
      <c r="D610" s="7" t="s">
        <v>12299</v>
      </c>
      <c r="E610" s="519">
        <v>661</v>
      </c>
      <c r="F610" s="103">
        <v>30</v>
      </c>
      <c r="G610" s="444"/>
      <c r="I610" s="444"/>
      <c r="J610" s="444"/>
    </row>
    <row r="611" spans="1:10">
      <c r="A611" s="380">
        <v>42073</v>
      </c>
      <c r="B611" s="4"/>
      <c r="C611" s="7" t="s">
        <v>145</v>
      </c>
      <c r="D611" s="7" t="s">
        <v>12300</v>
      </c>
      <c r="E611" s="519">
        <v>662</v>
      </c>
      <c r="F611" s="103">
        <v>173</v>
      </c>
      <c r="G611" s="444"/>
      <c r="I611" s="444"/>
      <c r="J611" s="444"/>
    </row>
    <row r="612" spans="1:10">
      <c r="A612" s="380">
        <v>42073</v>
      </c>
      <c r="B612" s="4"/>
      <c r="C612" s="7" t="s">
        <v>2897</v>
      </c>
      <c r="D612" s="7" t="s">
        <v>12304</v>
      </c>
      <c r="E612" s="519">
        <v>666</v>
      </c>
      <c r="F612" s="103">
        <v>500</v>
      </c>
      <c r="G612" s="444"/>
      <c r="I612" s="444"/>
      <c r="J612" s="444"/>
    </row>
    <row r="613" spans="1:10">
      <c r="A613" s="380">
        <v>42073</v>
      </c>
      <c r="B613" s="4"/>
      <c r="C613" s="7" t="s">
        <v>9</v>
      </c>
      <c r="D613" s="7" t="s">
        <v>12302</v>
      </c>
      <c r="E613" s="519">
        <v>664</v>
      </c>
      <c r="F613" s="103">
        <v>1500</v>
      </c>
      <c r="G613" s="444"/>
      <c r="I613" s="444"/>
      <c r="J613" s="444"/>
    </row>
    <row r="614" spans="1:10">
      <c r="A614" s="380">
        <v>42073</v>
      </c>
      <c r="B614" s="4"/>
      <c r="C614" s="7" t="s">
        <v>10742</v>
      </c>
      <c r="D614" s="7" t="s">
        <v>12303</v>
      </c>
      <c r="E614" s="519">
        <v>665</v>
      </c>
      <c r="F614" s="103">
        <v>1520</v>
      </c>
      <c r="G614" s="444"/>
      <c r="I614" s="444"/>
      <c r="J614" s="444"/>
    </row>
    <row r="615" spans="1:10">
      <c r="A615" s="380">
        <v>42073</v>
      </c>
      <c r="B615" s="4"/>
      <c r="C615" s="7" t="s">
        <v>1419</v>
      </c>
      <c r="D615" s="7" t="s">
        <v>12308</v>
      </c>
      <c r="E615" s="519">
        <v>670</v>
      </c>
      <c r="F615" s="103">
        <v>6167.9</v>
      </c>
      <c r="G615" s="444"/>
      <c r="I615" s="444"/>
      <c r="J615" s="444"/>
    </row>
    <row r="616" spans="1:10">
      <c r="A616" s="380">
        <v>42066</v>
      </c>
      <c r="B616" s="4"/>
      <c r="C616" s="7" t="s">
        <v>456</v>
      </c>
      <c r="D616" s="7" t="s">
        <v>12199</v>
      </c>
      <c r="E616" s="519">
        <v>578</v>
      </c>
      <c r="F616" s="103">
        <v>706.56</v>
      </c>
      <c r="G616" s="444"/>
      <c r="I616" s="444"/>
      <c r="J616" s="444"/>
    </row>
    <row r="617" spans="1:10">
      <c r="A617" s="380">
        <v>42072</v>
      </c>
      <c r="B617" s="4"/>
      <c r="C617" s="7" t="s">
        <v>12291</v>
      </c>
      <c r="D617" s="7" t="s">
        <v>12296</v>
      </c>
      <c r="E617" s="519">
        <v>659</v>
      </c>
      <c r="F617" s="103">
        <v>113.4</v>
      </c>
      <c r="G617" s="444"/>
    </row>
    <row r="618" spans="1:10">
      <c r="A618" s="783">
        <v>42074</v>
      </c>
      <c r="I618" s="444"/>
      <c r="J618" s="444"/>
    </row>
    <row r="619" spans="1:10">
      <c r="A619" s="380">
        <v>42072</v>
      </c>
      <c r="B619" s="4"/>
      <c r="C619" s="7" t="s">
        <v>12286</v>
      </c>
      <c r="D619" s="7" t="s">
        <v>12289</v>
      </c>
      <c r="E619" s="519">
        <v>654</v>
      </c>
      <c r="F619" s="103">
        <v>3367.98</v>
      </c>
      <c r="G619" s="444"/>
      <c r="I619" s="444"/>
      <c r="J619" s="444"/>
    </row>
    <row r="620" spans="1:10">
      <c r="A620" s="380">
        <v>42069</v>
      </c>
      <c r="B620" s="4"/>
      <c r="C620" s="7" t="s">
        <v>12253</v>
      </c>
      <c r="D620" s="7" t="s">
        <v>12260</v>
      </c>
      <c r="E620" s="519">
        <v>617</v>
      </c>
      <c r="F620" s="103">
        <v>561.20000000000005</v>
      </c>
      <c r="G620" s="444"/>
      <c r="I620" s="444"/>
      <c r="J620" s="444"/>
    </row>
    <row r="621" spans="1:10">
      <c r="A621" s="380">
        <v>42072</v>
      </c>
      <c r="B621" s="4"/>
      <c r="C621" s="7" t="s">
        <v>4958</v>
      </c>
      <c r="D621" s="7" t="s">
        <v>12294</v>
      </c>
      <c r="E621" s="519">
        <v>656</v>
      </c>
      <c r="F621" s="103">
        <v>500</v>
      </c>
      <c r="G621" s="444"/>
      <c r="I621" s="444"/>
      <c r="J621" s="444"/>
    </row>
    <row r="622" spans="1:10">
      <c r="A622" s="380">
        <v>42073</v>
      </c>
      <c r="B622" s="4"/>
      <c r="C622" s="7" t="s">
        <v>1356</v>
      </c>
      <c r="D622" s="7" t="s">
        <v>12307</v>
      </c>
      <c r="E622" s="519">
        <v>669</v>
      </c>
      <c r="F622" s="103">
        <v>400</v>
      </c>
      <c r="G622" s="444"/>
      <c r="I622" s="444"/>
      <c r="J622" s="444"/>
    </row>
    <row r="623" spans="1:10">
      <c r="A623" s="380">
        <v>42072</v>
      </c>
      <c r="B623" s="4"/>
      <c r="C623" s="7" t="s">
        <v>12099</v>
      </c>
      <c r="D623" s="7" t="s">
        <v>12105</v>
      </c>
      <c r="E623" s="519">
        <v>658</v>
      </c>
      <c r="F623" s="103">
        <v>364.32</v>
      </c>
      <c r="G623" s="444"/>
      <c r="I623" s="444"/>
      <c r="J623" s="444"/>
    </row>
    <row r="624" spans="1:10">
      <c r="A624" s="380">
        <v>42061</v>
      </c>
      <c r="B624" s="4"/>
      <c r="C624" s="7" t="s">
        <v>10297</v>
      </c>
      <c r="D624" s="7" t="s">
        <v>12104</v>
      </c>
      <c r="E624" s="519">
        <v>479</v>
      </c>
      <c r="F624" s="103">
        <v>256</v>
      </c>
      <c r="G624" s="444"/>
      <c r="J624" s="444"/>
    </row>
    <row r="625" spans="1:10">
      <c r="A625" s="380">
        <v>42074</v>
      </c>
      <c r="B625" s="4"/>
      <c r="C625" s="7" t="s">
        <v>10742</v>
      </c>
      <c r="D625" s="7" t="s">
        <v>12309</v>
      </c>
      <c r="E625" s="519">
        <v>671</v>
      </c>
      <c r="F625" s="103">
        <v>1500.36</v>
      </c>
      <c r="G625" s="444"/>
      <c r="J625" s="444"/>
    </row>
    <row r="626" spans="1:10">
      <c r="A626" s="622">
        <v>42074</v>
      </c>
      <c r="B626" s="609"/>
      <c r="C626" s="610" t="s">
        <v>761</v>
      </c>
      <c r="D626" s="610" t="s">
        <v>12313</v>
      </c>
      <c r="E626" s="611">
        <v>675</v>
      </c>
      <c r="F626" s="791">
        <v>1600</v>
      </c>
      <c r="G626" s="444"/>
      <c r="I626" s="444"/>
      <c r="J626" s="444"/>
    </row>
    <row r="627" spans="1:10">
      <c r="A627" s="380">
        <v>42066</v>
      </c>
      <c r="B627" s="4"/>
      <c r="C627" s="7" t="s">
        <v>11378</v>
      </c>
      <c r="D627" s="7" t="s">
        <v>12183</v>
      </c>
      <c r="E627" s="519">
        <v>558</v>
      </c>
      <c r="F627" s="103">
        <v>252.75</v>
      </c>
      <c r="G627" s="444"/>
    </row>
    <row r="628" spans="1:10">
      <c r="A628" s="380">
        <v>42073</v>
      </c>
      <c r="B628" s="4"/>
      <c r="C628" s="7" t="s">
        <v>11221</v>
      </c>
      <c r="D628" s="7" t="s">
        <v>12301</v>
      </c>
      <c r="E628" s="519">
        <v>663</v>
      </c>
      <c r="F628" s="791">
        <v>1665</v>
      </c>
      <c r="G628" s="444"/>
      <c r="J628" s="444"/>
    </row>
    <row r="629" spans="1:10">
      <c r="A629" s="380">
        <v>42073</v>
      </c>
      <c r="B629" s="4"/>
      <c r="C629" s="7" t="s">
        <v>5221</v>
      </c>
      <c r="D629" s="7" t="s">
        <v>12306</v>
      </c>
      <c r="E629" s="519">
        <v>668</v>
      </c>
      <c r="F629" s="103">
        <v>574.08000000000004</v>
      </c>
      <c r="G629" s="444"/>
      <c r="J629" s="444"/>
    </row>
    <row r="630" spans="1:10">
      <c r="A630" s="380">
        <v>42074</v>
      </c>
      <c r="B630" s="4"/>
      <c r="C630" s="7" t="s">
        <v>99</v>
      </c>
      <c r="D630" s="7" t="s">
        <v>12312</v>
      </c>
      <c r="E630" s="519">
        <v>674</v>
      </c>
      <c r="F630" s="103">
        <v>452.49</v>
      </c>
      <c r="G630" s="444"/>
      <c r="J630" s="444"/>
    </row>
    <row r="631" spans="1:10">
      <c r="A631" s="380">
        <v>42072</v>
      </c>
      <c r="B631" s="4"/>
      <c r="C631" s="7" t="s">
        <v>10542</v>
      </c>
      <c r="D631" s="7" t="s">
        <v>12295</v>
      </c>
      <c r="E631" s="519">
        <v>657</v>
      </c>
      <c r="F631" s="103">
        <v>375.6</v>
      </c>
      <c r="G631" s="444"/>
      <c r="I631" s="444"/>
      <c r="J631" s="444"/>
    </row>
    <row r="632" spans="1:10">
      <c r="A632" s="380">
        <v>42073</v>
      </c>
      <c r="B632" s="4"/>
      <c r="C632" s="7" t="s">
        <v>12298</v>
      </c>
      <c r="D632" s="7" t="s">
        <v>12305</v>
      </c>
      <c r="E632" s="519">
        <v>667</v>
      </c>
      <c r="F632" s="103">
        <v>300</v>
      </c>
      <c r="G632" s="444"/>
      <c r="J632" s="444"/>
    </row>
    <row r="633" spans="1:10">
      <c r="A633" s="380">
        <v>42069</v>
      </c>
      <c r="B633" s="4">
        <v>42074</v>
      </c>
      <c r="C633" s="7" t="s">
        <v>11236</v>
      </c>
      <c r="D633" s="7" t="s">
        <v>12280</v>
      </c>
      <c r="E633" s="519">
        <v>645</v>
      </c>
      <c r="F633" s="103">
        <v>150</v>
      </c>
      <c r="G633" s="444"/>
      <c r="I633" s="444"/>
      <c r="J633" s="444"/>
    </row>
    <row r="634" spans="1:10">
      <c r="A634" s="380">
        <v>42065</v>
      </c>
      <c r="B634" s="4">
        <v>42067</v>
      </c>
      <c r="C634" s="7" t="s">
        <v>11236</v>
      </c>
      <c r="D634" s="7" t="s">
        <v>12235</v>
      </c>
      <c r="E634" s="519">
        <v>536</v>
      </c>
      <c r="F634" s="103">
        <v>150</v>
      </c>
      <c r="G634" s="444"/>
      <c r="I634" s="444"/>
      <c r="J634" s="444"/>
    </row>
    <row r="635" spans="1:10">
      <c r="A635" s="380">
        <v>42069</v>
      </c>
      <c r="B635" s="4">
        <v>42074</v>
      </c>
      <c r="C635" s="7" t="s">
        <v>662</v>
      </c>
      <c r="D635" s="7" t="s">
        <v>12282</v>
      </c>
      <c r="E635" s="519">
        <v>648</v>
      </c>
      <c r="F635" s="103">
        <v>150</v>
      </c>
      <c r="G635" s="444"/>
      <c r="I635" s="444"/>
      <c r="J635" s="444"/>
    </row>
    <row r="636" spans="1:10">
      <c r="A636" s="783">
        <v>42076</v>
      </c>
      <c r="C636" s="444"/>
      <c r="D636" s="444"/>
      <c r="G636" s="444"/>
    </row>
    <row r="637" spans="1:10">
      <c r="A637" s="380">
        <v>42047</v>
      </c>
      <c r="B637" s="4">
        <v>42075</v>
      </c>
      <c r="C637" s="7" t="s">
        <v>133</v>
      </c>
      <c r="D637" s="7" t="s">
        <v>11941</v>
      </c>
      <c r="E637" s="519">
        <v>332</v>
      </c>
      <c r="F637" s="103">
        <v>1538.95</v>
      </c>
      <c r="G637" s="444">
        <v>333</v>
      </c>
      <c r="I637" s="444"/>
    </row>
    <row r="638" spans="1:10">
      <c r="A638" s="380">
        <v>42044</v>
      </c>
      <c r="B638" s="4"/>
      <c r="C638" s="7" t="s">
        <v>11920</v>
      </c>
      <c r="D638" s="7" t="s">
        <v>11921</v>
      </c>
      <c r="E638" s="519">
        <v>314</v>
      </c>
      <c r="F638" s="103">
        <v>639.94000000000005</v>
      </c>
      <c r="G638" s="444"/>
      <c r="I638" s="444"/>
      <c r="J638" s="444"/>
    </row>
    <row r="639" spans="1:10">
      <c r="A639" s="380">
        <v>42069</v>
      </c>
      <c r="B639" s="4"/>
      <c r="C639" s="7" t="s">
        <v>12257</v>
      </c>
      <c r="D639" s="7" t="s">
        <v>12273</v>
      </c>
      <c r="E639" s="519">
        <v>636</v>
      </c>
      <c r="F639" s="103">
        <v>300</v>
      </c>
      <c r="G639" s="444"/>
      <c r="J639" s="444"/>
    </row>
    <row r="640" spans="1:10">
      <c r="A640" s="380">
        <v>42075</v>
      </c>
      <c r="B640" s="4"/>
      <c r="C640" s="7" t="s">
        <v>166</v>
      </c>
      <c r="D640" s="7" t="s">
        <v>12318</v>
      </c>
      <c r="E640" s="519">
        <v>681</v>
      </c>
      <c r="F640" s="103">
        <v>186.95</v>
      </c>
      <c r="G640" s="444"/>
      <c r="J640" s="444"/>
    </row>
    <row r="641" spans="1:10">
      <c r="A641" s="380">
        <v>42074</v>
      </c>
      <c r="B641" s="4"/>
      <c r="C641" s="7" t="s">
        <v>6086</v>
      </c>
      <c r="D641" s="7" t="s">
        <v>12310</v>
      </c>
      <c r="E641" s="519">
        <v>672</v>
      </c>
      <c r="F641" s="103">
        <v>127</v>
      </c>
      <c r="G641" s="444"/>
      <c r="J641" s="444"/>
    </row>
    <row r="642" spans="1:10">
      <c r="A642" s="380">
        <v>42075</v>
      </c>
      <c r="B642" s="4"/>
      <c r="C642" s="7" t="s">
        <v>8346</v>
      </c>
      <c r="D642" s="7" t="s">
        <v>12319</v>
      </c>
      <c r="E642" s="519">
        <v>682</v>
      </c>
      <c r="F642" s="103">
        <v>92.12</v>
      </c>
      <c r="G642" s="444"/>
    </row>
    <row r="643" spans="1:10">
      <c r="A643" s="380">
        <v>42075</v>
      </c>
      <c r="B643" s="4"/>
      <c r="C643" s="7" t="s">
        <v>835</v>
      </c>
      <c r="D643" s="7" t="s">
        <v>12335</v>
      </c>
      <c r="E643" s="519">
        <v>685</v>
      </c>
      <c r="F643" s="103">
        <v>67.069999999999993</v>
      </c>
      <c r="J643" s="444"/>
    </row>
    <row r="644" spans="1:10">
      <c r="A644" s="380">
        <v>42074</v>
      </c>
      <c r="B644" s="4"/>
      <c r="C644" s="7" t="s">
        <v>10988</v>
      </c>
      <c r="D644" s="7" t="s">
        <v>12311</v>
      </c>
      <c r="E644" s="519">
        <v>673</v>
      </c>
      <c r="F644" s="103">
        <v>500</v>
      </c>
      <c r="G644" s="444"/>
      <c r="J644" s="444"/>
    </row>
    <row r="645" spans="1:10">
      <c r="A645" s="380">
        <v>42076</v>
      </c>
      <c r="B645" s="4"/>
      <c r="C645" s="7" t="s">
        <v>389</v>
      </c>
      <c r="D645" s="7" t="s">
        <v>12327</v>
      </c>
      <c r="E645" s="519">
        <v>692</v>
      </c>
      <c r="F645" s="103">
        <v>134</v>
      </c>
      <c r="G645" s="444"/>
      <c r="J645" s="444"/>
    </row>
    <row r="646" spans="1:10">
      <c r="A646" s="380">
        <v>42076</v>
      </c>
      <c r="B646" s="4"/>
      <c r="C646" s="7" t="s">
        <v>120</v>
      </c>
      <c r="D646" s="7" t="s">
        <v>10772</v>
      </c>
      <c r="E646" s="519">
        <v>694</v>
      </c>
      <c r="F646" s="103">
        <v>800</v>
      </c>
      <c r="G646" s="444"/>
      <c r="J646" s="444"/>
    </row>
    <row r="647" spans="1:10">
      <c r="A647" s="380">
        <v>42076</v>
      </c>
      <c r="B647" s="4"/>
      <c r="C647" s="7" t="s">
        <v>226</v>
      </c>
      <c r="D647" s="7" t="s">
        <v>12328</v>
      </c>
      <c r="E647" s="519">
        <v>693</v>
      </c>
      <c r="F647" s="103">
        <v>375.91</v>
      </c>
      <c r="G647" s="444"/>
      <c r="J647" s="444"/>
    </row>
    <row r="648" spans="1:10">
      <c r="A648" s="380">
        <v>42076</v>
      </c>
      <c r="B648" s="4"/>
      <c r="C648" s="7" t="s">
        <v>247</v>
      </c>
      <c r="D648" s="7" t="s">
        <v>12325</v>
      </c>
      <c r="E648" s="519">
        <v>690</v>
      </c>
      <c r="F648" s="103">
        <v>270</v>
      </c>
      <c r="G648" s="444"/>
      <c r="J648" s="444"/>
    </row>
    <row r="649" spans="1:10">
      <c r="A649" s="380">
        <v>42076</v>
      </c>
      <c r="B649" s="4"/>
      <c r="C649" s="7" t="s">
        <v>145</v>
      </c>
      <c r="D649" s="7" t="s">
        <v>12326</v>
      </c>
      <c r="E649" s="519">
        <v>691</v>
      </c>
      <c r="F649" s="103">
        <v>386</v>
      </c>
      <c r="G649" s="444"/>
      <c r="I649" s="444"/>
      <c r="J649" s="444"/>
    </row>
    <row r="650" spans="1:10">
      <c r="A650" s="380">
        <v>42072</v>
      </c>
      <c r="B650" s="4"/>
      <c r="C650" s="7" t="s">
        <v>12290</v>
      </c>
      <c r="D650" s="7" t="s">
        <v>12293</v>
      </c>
      <c r="E650" s="519">
        <v>655</v>
      </c>
      <c r="F650" s="103">
        <v>320.16000000000003</v>
      </c>
      <c r="G650" s="444"/>
      <c r="J650" s="444"/>
    </row>
    <row r="651" spans="1:10">
      <c r="A651" s="380">
        <v>42076</v>
      </c>
      <c r="B651" s="4"/>
      <c r="C651" s="7" t="s">
        <v>7007</v>
      </c>
      <c r="D651" s="7" t="s">
        <v>12323</v>
      </c>
      <c r="E651" s="519">
        <v>688</v>
      </c>
      <c r="F651" s="103">
        <v>200</v>
      </c>
      <c r="G651" s="444"/>
      <c r="J651" s="444"/>
    </row>
    <row r="652" spans="1:10">
      <c r="A652" s="380">
        <v>42074</v>
      </c>
      <c r="B652" s="4"/>
      <c r="C652" s="7" t="s">
        <v>7007</v>
      </c>
      <c r="D652" s="7" t="s">
        <v>12314</v>
      </c>
      <c r="E652" s="519">
        <v>676</v>
      </c>
      <c r="F652" s="103">
        <v>171.63</v>
      </c>
      <c r="G652" s="444"/>
      <c r="I652" s="444"/>
      <c r="J652" s="444"/>
    </row>
    <row r="653" spans="1:10">
      <c r="A653" s="380">
        <v>42069</v>
      </c>
      <c r="B653" s="4"/>
      <c r="C653" s="7" t="s">
        <v>583</v>
      </c>
      <c r="D653" s="7" t="s">
        <v>12265</v>
      </c>
      <c r="E653" s="519">
        <v>628</v>
      </c>
      <c r="F653" s="103">
        <v>80</v>
      </c>
      <c r="G653" s="444"/>
      <c r="I653" s="444"/>
      <c r="J653" s="444"/>
    </row>
    <row r="654" spans="1:10">
      <c r="A654" s="380">
        <v>42069</v>
      </c>
      <c r="B654" s="4"/>
      <c r="C654" s="7" t="s">
        <v>1871</v>
      </c>
      <c r="D654" s="7" t="s">
        <v>12268</v>
      </c>
      <c r="E654" s="519">
        <v>631</v>
      </c>
      <c r="F654" s="103">
        <v>93.47</v>
      </c>
      <c r="G654" s="444"/>
    </row>
    <row r="658" spans="1:10">
      <c r="A658" s="783">
        <v>42079</v>
      </c>
      <c r="I658" s="444"/>
      <c r="J658" s="444"/>
    </row>
    <row r="659" spans="1:10">
      <c r="A659" s="380">
        <v>42069</v>
      </c>
      <c r="B659" s="4"/>
      <c r="C659" s="7" t="s">
        <v>100</v>
      </c>
      <c r="D659" s="7" t="s">
        <v>10772</v>
      </c>
      <c r="E659" s="519">
        <v>625</v>
      </c>
      <c r="F659" s="103">
        <v>700</v>
      </c>
      <c r="G659" s="444"/>
      <c r="I659" s="444"/>
      <c r="J659" s="444"/>
    </row>
    <row r="660" spans="1:10">
      <c r="A660" s="380">
        <v>42066</v>
      </c>
      <c r="B660" s="4"/>
      <c r="C660" s="7" t="s">
        <v>1043</v>
      </c>
      <c r="D660" s="7" t="s">
        <v>12218</v>
      </c>
      <c r="E660" s="519">
        <v>598</v>
      </c>
      <c r="F660" s="103">
        <v>104</v>
      </c>
      <c r="G660" s="444"/>
      <c r="J660" s="444"/>
    </row>
    <row r="661" spans="1:10">
      <c r="A661" s="380">
        <v>42080</v>
      </c>
      <c r="B661" s="4"/>
      <c r="C661" s="7" t="s">
        <v>2897</v>
      </c>
      <c r="D661" s="7" t="s">
        <v>2190</v>
      </c>
      <c r="E661" s="519">
        <v>792</v>
      </c>
      <c r="F661" s="103">
        <v>700</v>
      </c>
      <c r="G661" s="444"/>
      <c r="J661" s="444"/>
    </row>
    <row r="662" spans="1:10">
      <c r="A662" s="380">
        <v>42079</v>
      </c>
      <c r="B662" s="4"/>
      <c r="C662" s="7" t="s">
        <v>678</v>
      </c>
      <c r="D662" s="7" t="s">
        <v>12347</v>
      </c>
      <c r="E662" s="519">
        <v>701</v>
      </c>
      <c r="F662" s="103">
        <v>354</v>
      </c>
      <c r="G662" s="444"/>
      <c r="J662" s="444"/>
    </row>
    <row r="663" spans="1:10">
      <c r="A663" s="380">
        <v>42079</v>
      </c>
      <c r="B663" s="4"/>
      <c r="C663" s="7" t="s">
        <v>633</v>
      </c>
      <c r="D663" s="7" t="s">
        <v>12359</v>
      </c>
      <c r="E663" s="611">
        <v>723</v>
      </c>
      <c r="F663" s="103">
        <v>354</v>
      </c>
      <c r="G663" s="444"/>
      <c r="J663" s="444"/>
    </row>
    <row r="664" spans="1:10">
      <c r="A664" s="380">
        <v>42079</v>
      </c>
      <c r="B664" s="4"/>
      <c r="C664" s="7" t="s">
        <v>11756</v>
      </c>
      <c r="D664" s="7" t="s">
        <v>12348</v>
      </c>
      <c r="E664" s="519">
        <v>702</v>
      </c>
      <c r="F664" s="103">
        <v>58.02</v>
      </c>
      <c r="G664" s="444"/>
      <c r="J664" s="444"/>
    </row>
    <row r="665" spans="1:10">
      <c r="A665" s="380">
        <v>42079</v>
      </c>
      <c r="B665" s="4"/>
      <c r="C665" s="7" t="s">
        <v>1994</v>
      </c>
      <c r="D665" s="7" t="s">
        <v>12364</v>
      </c>
      <c r="E665" s="519">
        <v>729</v>
      </c>
      <c r="F665" s="103">
        <v>280.25</v>
      </c>
      <c r="G665" s="444"/>
      <c r="J665" s="444"/>
    </row>
    <row r="666" spans="1:10">
      <c r="A666" s="380">
        <v>42079</v>
      </c>
      <c r="B666" s="4"/>
      <c r="C666" s="7" t="s">
        <v>200</v>
      </c>
      <c r="D666" s="7" t="s">
        <v>12356</v>
      </c>
      <c r="E666" s="519">
        <v>719</v>
      </c>
      <c r="F666" s="103">
        <v>354</v>
      </c>
      <c r="G666" s="444"/>
      <c r="J666" s="444"/>
    </row>
    <row r="667" spans="1:10">
      <c r="A667" s="380">
        <v>42079</v>
      </c>
      <c r="B667" s="4"/>
      <c r="C667" s="7" t="s">
        <v>9045</v>
      </c>
      <c r="D667" s="7" t="s">
        <v>12353</v>
      </c>
      <c r="E667" s="519">
        <v>716</v>
      </c>
      <c r="F667" s="103">
        <v>58.02</v>
      </c>
      <c r="G667" s="444"/>
      <c r="J667" s="444"/>
    </row>
    <row r="668" spans="1:10">
      <c r="A668" s="380">
        <v>42079</v>
      </c>
      <c r="B668" s="4"/>
      <c r="C668" s="7" t="s">
        <v>636</v>
      </c>
      <c r="D668" s="7" t="s">
        <v>12361</v>
      </c>
      <c r="E668" s="519">
        <v>726</v>
      </c>
      <c r="F668" s="103">
        <v>354</v>
      </c>
      <c r="G668" s="444"/>
      <c r="J668" s="444"/>
    </row>
    <row r="669" spans="1:10">
      <c r="A669" s="380">
        <v>42079</v>
      </c>
      <c r="B669" s="4"/>
      <c r="C669" s="7" t="s">
        <v>492</v>
      </c>
      <c r="D669" s="7" t="s">
        <v>12345</v>
      </c>
      <c r="E669" s="519">
        <v>699</v>
      </c>
      <c r="F669" s="103">
        <v>354</v>
      </c>
      <c r="G669" s="444"/>
      <c r="J669" s="444"/>
    </row>
    <row r="670" spans="1:10">
      <c r="A670" s="380">
        <v>42079</v>
      </c>
      <c r="B670" s="4"/>
      <c r="C670" s="7" t="s">
        <v>2397</v>
      </c>
      <c r="D670" s="7" t="s">
        <v>12357</v>
      </c>
      <c r="E670" s="519">
        <v>720</v>
      </c>
      <c r="F670" s="103">
        <v>354</v>
      </c>
      <c r="G670" s="444"/>
      <c r="J670" s="444"/>
    </row>
    <row r="671" spans="1:10">
      <c r="A671" s="380">
        <v>42079</v>
      </c>
      <c r="B671" s="4"/>
      <c r="C671" s="7" t="s">
        <v>192</v>
      </c>
      <c r="D671" s="7" t="s">
        <v>12351</v>
      </c>
      <c r="E671" s="519">
        <v>705</v>
      </c>
      <c r="F671" s="103">
        <v>354</v>
      </c>
      <c r="G671" s="444"/>
      <c r="J671" s="444"/>
    </row>
    <row r="672" spans="1:10">
      <c r="A672" s="380">
        <v>42079</v>
      </c>
      <c r="B672" s="4"/>
      <c r="C672" s="7" t="s">
        <v>2520</v>
      </c>
      <c r="D672" s="7" t="s">
        <v>12362</v>
      </c>
      <c r="E672" s="519">
        <v>727</v>
      </c>
      <c r="F672" s="103">
        <v>354</v>
      </c>
      <c r="G672" s="444"/>
      <c r="J672" s="444"/>
    </row>
    <row r="673" spans="1:10">
      <c r="A673" s="380">
        <v>42079</v>
      </c>
      <c r="B673" s="4"/>
      <c r="C673" s="7" t="s">
        <v>3775</v>
      </c>
      <c r="D673" s="7" t="s">
        <v>12366</v>
      </c>
      <c r="E673" s="519">
        <v>735</v>
      </c>
      <c r="F673" s="103">
        <v>354</v>
      </c>
      <c r="G673" s="444"/>
      <c r="J673" s="444"/>
    </row>
    <row r="674" spans="1:10">
      <c r="A674" s="380">
        <v>42079</v>
      </c>
      <c r="B674" s="4"/>
      <c r="C674" s="7" t="s">
        <v>632</v>
      </c>
      <c r="D674" s="7" t="s">
        <v>12358</v>
      </c>
      <c r="E674" s="519">
        <v>721</v>
      </c>
      <c r="F674" s="103">
        <v>354</v>
      </c>
      <c r="G674" s="444"/>
      <c r="J674" s="444"/>
    </row>
    <row r="675" spans="1:10">
      <c r="A675" s="380">
        <v>42079</v>
      </c>
      <c r="B675" s="4"/>
      <c r="C675" s="7" t="s">
        <v>173</v>
      </c>
      <c r="D675" s="7" t="s">
        <v>12360</v>
      </c>
      <c r="E675" s="519">
        <v>724</v>
      </c>
      <c r="F675" s="103">
        <v>354</v>
      </c>
      <c r="G675" s="444"/>
      <c r="J675" s="444"/>
    </row>
    <row r="676" spans="1:10">
      <c r="A676" s="380">
        <v>42079</v>
      </c>
      <c r="B676" s="4"/>
      <c r="C676" s="7" t="s">
        <v>635</v>
      </c>
      <c r="D676" s="7" t="s">
        <v>12365</v>
      </c>
      <c r="E676" s="519">
        <v>734</v>
      </c>
      <c r="F676" s="103">
        <v>354</v>
      </c>
      <c r="G676" s="444"/>
      <c r="J676" s="444"/>
    </row>
    <row r="677" spans="1:10">
      <c r="A677" s="380">
        <v>42075</v>
      </c>
      <c r="B677" s="4"/>
      <c r="C677" s="7" t="s">
        <v>1871</v>
      </c>
      <c r="D677" s="7" t="s">
        <v>12317</v>
      </c>
      <c r="E677" s="519">
        <v>680</v>
      </c>
      <c r="F677" s="103">
        <v>26.42</v>
      </c>
      <c r="G677" s="444"/>
      <c r="J677" s="444"/>
    </row>
    <row r="678" spans="1:10">
      <c r="A678" s="380">
        <v>42072</v>
      </c>
      <c r="B678" s="4"/>
      <c r="C678" s="7" t="s">
        <v>12292</v>
      </c>
      <c r="D678" s="7" t="s">
        <v>12297</v>
      </c>
      <c r="E678" s="519">
        <v>660</v>
      </c>
      <c r="F678" s="103">
        <v>352</v>
      </c>
      <c r="G678" s="444"/>
      <c r="I678" s="444"/>
      <c r="J678" s="444"/>
    </row>
    <row r="679" spans="1:10">
      <c r="A679" s="380">
        <v>42066</v>
      </c>
      <c r="B679" s="4"/>
      <c r="C679" s="7" t="s">
        <v>9499</v>
      </c>
      <c r="D679" s="7" t="s">
        <v>12203</v>
      </c>
      <c r="E679" s="519">
        <v>582</v>
      </c>
      <c r="F679" s="177"/>
      <c r="G679" s="178">
        <v>852.47</v>
      </c>
      <c r="H679" s="139"/>
      <c r="I679" s="444"/>
      <c r="J679" s="444"/>
    </row>
    <row r="681" spans="1:10">
      <c r="A681" s="783">
        <v>42080</v>
      </c>
    </row>
    <row r="682" spans="1:10">
      <c r="A682" s="380">
        <v>42076</v>
      </c>
      <c r="B682" s="4"/>
      <c r="C682" s="7" t="s">
        <v>4197</v>
      </c>
      <c r="D682" s="7" t="s">
        <v>12322</v>
      </c>
      <c r="E682" s="519">
        <v>687</v>
      </c>
      <c r="F682" s="103">
        <v>100</v>
      </c>
      <c r="G682" s="444"/>
      <c r="J682" s="444"/>
    </row>
    <row r="683" spans="1:10">
      <c r="A683" s="380">
        <v>42076</v>
      </c>
      <c r="B683" s="4">
        <v>42083</v>
      </c>
      <c r="C683" s="7" t="s">
        <v>9238</v>
      </c>
      <c r="D683" s="7" t="s">
        <v>12340</v>
      </c>
      <c r="E683" s="519">
        <v>707</v>
      </c>
      <c r="F683" s="103">
        <v>400</v>
      </c>
      <c r="G683" s="444"/>
      <c r="J683" s="444"/>
    </row>
    <row r="684" spans="1:10">
      <c r="A684" s="380">
        <v>42075</v>
      </c>
      <c r="B684" s="4"/>
      <c r="C684" s="7" t="s">
        <v>2218</v>
      </c>
      <c r="D684" s="7" t="s">
        <v>12320</v>
      </c>
      <c r="E684" s="519">
        <v>683</v>
      </c>
      <c r="F684" s="103">
        <v>1317.16</v>
      </c>
      <c r="G684" s="444"/>
      <c r="J684" s="444"/>
    </row>
    <row r="685" spans="1:10">
      <c r="A685" s="380">
        <v>42076</v>
      </c>
      <c r="B685" s="4"/>
      <c r="C685" s="7" t="s">
        <v>12330</v>
      </c>
      <c r="D685" s="7" t="s">
        <v>12331</v>
      </c>
      <c r="E685" s="519">
        <v>684</v>
      </c>
      <c r="F685" s="103">
        <v>1000</v>
      </c>
      <c r="G685" s="444"/>
      <c r="J685" s="444"/>
    </row>
    <row r="686" spans="1:10">
      <c r="A686" s="380">
        <v>42076</v>
      </c>
      <c r="B686" s="4"/>
      <c r="C686" s="7" t="s">
        <v>348</v>
      </c>
      <c r="D686" s="7" t="s">
        <v>12321</v>
      </c>
      <c r="E686" s="519">
        <v>686</v>
      </c>
      <c r="F686" s="103">
        <v>200</v>
      </c>
      <c r="G686" s="444"/>
      <c r="J686" s="444"/>
    </row>
    <row r="687" spans="1:10">
      <c r="A687" s="622">
        <v>42069</v>
      </c>
      <c r="B687" s="609">
        <v>42076</v>
      </c>
      <c r="C687" s="610" t="s">
        <v>9195</v>
      </c>
      <c r="D687" s="610" t="s">
        <v>12283</v>
      </c>
      <c r="E687" s="611">
        <v>649</v>
      </c>
      <c r="F687" s="103">
        <v>3111</v>
      </c>
      <c r="G687" s="444"/>
      <c r="J687" s="444"/>
    </row>
    <row r="688" spans="1:10">
      <c r="A688" s="380">
        <v>42065</v>
      </c>
      <c r="B688" s="4">
        <v>42067</v>
      </c>
      <c r="C688" s="7" t="s">
        <v>5073</v>
      </c>
      <c r="D688" s="7" t="s">
        <v>12234</v>
      </c>
      <c r="E688" s="519">
        <v>535</v>
      </c>
      <c r="F688" s="103">
        <v>190</v>
      </c>
      <c r="G688" s="444"/>
      <c r="J688" s="444"/>
    </row>
    <row r="689" spans="1:10">
      <c r="A689" s="380">
        <v>42079</v>
      </c>
      <c r="B689" s="4"/>
      <c r="C689" s="7" t="s">
        <v>12117</v>
      </c>
      <c r="D689" s="7" t="s">
        <v>12346</v>
      </c>
      <c r="E689" s="519">
        <v>700</v>
      </c>
      <c r="F689" s="103">
        <v>21.63</v>
      </c>
      <c r="G689" s="444"/>
    </row>
    <row r="690" spans="1:10">
      <c r="A690" s="380">
        <v>42079</v>
      </c>
      <c r="B690" s="4"/>
      <c r="C690" s="7" t="s">
        <v>10366</v>
      </c>
      <c r="D690" s="7" t="s">
        <v>12363</v>
      </c>
      <c r="E690" s="519">
        <v>728</v>
      </c>
      <c r="F690" s="103">
        <v>58.02</v>
      </c>
      <c r="G690" s="444"/>
      <c r="J690" s="444"/>
    </row>
    <row r="691" spans="1:10">
      <c r="A691" s="380">
        <v>42079</v>
      </c>
      <c r="B691" s="4"/>
      <c r="C691" s="7" t="s">
        <v>7851</v>
      </c>
      <c r="D691" s="7" t="s">
        <v>12349</v>
      </c>
      <c r="E691" s="519">
        <v>703</v>
      </c>
      <c r="F691" s="103">
        <v>58.02</v>
      </c>
      <c r="G691" s="444"/>
      <c r="J691" s="444"/>
    </row>
    <row r="692" spans="1:10">
      <c r="A692" s="380">
        <v>42076</v>
      </c>
      <c r="B692" s="4"/>
      <c r="C692" s="7" t="s">
        <v>9688</v>
      </c>
      <c r="D692" s="7" t="s">
        <v>12332</v>
      </c>
      <c r="E692" s="519">
        <v>696</v>
      </c>
      <c r="F692" s="103">
        <v>100</v>
      </c>
      <c r="G692" s="444"/>
      <c r="J692" s="444"/>
    </row>
    <row r="693" spans="1:10">
      <c r="A693" s="380">
        <v>42079</v>
      </c>
      <c r="B693" s="4"/>
      <c r="C693" s="7" t="s">
        <v>519</v>
      </c>
      <c r="D693" s="7" t="s">
        <v>12377</v>
      </c>
      <c r="E693" s="519">
        <v>732</v>
      </c>
      <c r="F693" s="103">
        <v>354</v>
      </c>
      <c r="G693" s="444"/>
    </row>
    <row r="694" spans="1:10">
      <c r="A694" s="380">
        <v>42079</v>
      </c>
      <c r="B694" s="4"/>
      <c r="C694" s="7" t="s">
        <v>11560</v>
      </c>
      <c r="D694" s="7" t="s">
        <v>12397</v>
      </c>
      <c r="E694" s="519">
        <v>756</v>
      </c>
      <c r="F694" s="103">
        <v>58.02</v>
      </c>
      <c r="G694" s="444"/>
      <c r="J694" s="444"/>
    </row>
    <row r="695" spans="1:10">
      <c r="A695" s="380">
        <v>42079</v>
      </c>
      <c r="B695" s="4"/>
      <c r="C695" s="7" t="s">
        <v>8247</v>
      </c>
      <c r="D695" s="7" t="s">
        <v>12392</v>
      </c>
      <c r="E695" s="519">
        <v>751</v>
      </c>
      <c r="F695" s="103">
        <v>58.02</v>
      </c>
      <c r="G695" s="444"/>
    </row>
    <row r="696" spans="1:10">
      <c r="A696" s="622">
        <v>42079</v>
      </c>
      <c r="B696" s="609"/>
      <c r="C696" s="610" t="s">
        <v>9054</v>
      </c>
      <c r="D696" s="610" t="s">
        <v>12391</v>
      </c>
      <c r="E696" s="611">
        <v>749</v>
      </c>
      <c r="F696" s="103">
        <v>147.5</v>
      </c>
      <c r="G696" s="444"/>
    </row>
    <row r="697" spans="1:10">
      <c r="A697" s="622">
        <v>42079</v>
      </c>
      <c r="B697" s="609"/>
      <c r="C697" s="610" t="s">
        <v>1734</v>
      </c>
      <c r="D697" s="610" t="s">
        <v>12388</v>
      </c>
      <c r="E697" s="611">
        <v>746</v>
      </c>
      <c r="F697" s="103">
        <v>354</v>
      </c>
      <c r="G697" s="444"/>
      <c r="J697" s="444"/>
    </row>
    <row r="698" spans="1:10">
      <c r="A698" s="622">
        <v>42079</v>
      </c>
      <c r="B698" s="609"/>
      <c r="C698" s="610" t="s">
        <v>2147</v>
      </c>
      <c r="D698" s="610" t="s">
        <v>12385</v>
      </c>
      <c r="E698" s="611">
        <v>743</v>
      </c>
      <c r="F698" s="103">
        <v>354</v>
      </c>
      <c r="G698" s="444"/>
      <c r="J698" s="444"/>
    </row>
    <row r="699" spans="1:10">
      <c r="A699" s="380">
        <v>42079</v>
      </c>
      <c r="B699" s="4"/>
      <c r="C699" s="7" t="s">
        <v>1703</v>
      </c>
      <c r="D699" s="7" t="s">
        <v>12378</v>
      </c>
      <c r="E699" s="519">
        <v>733</v>
      </c>
      <c r="F699" s="103">
        <v>354</v>
      </c>
      <c r="G699" s="444"/>
      <c r="J699" s="444"/>
    </row>
    <row r="700" spans="1:10">
      <c r="A700" s="380">
        <v>42079</v>
      </c>
      <c r="B700" s="4"/>
      <c r="C700" s="7" t="s">
        <v>1727</v>
      </c>
      <c r="D700" s="7" t="s">
        <v>12424</v>
      </c>
      <c r="E700" s="519">
        <v>791</v>
      </c>
      <c r="F700" s="103">
        <v>354</v>
      </c>
      <c r="G700" s="444"/>
    </row>
    <row r="701" spans="1:10">
      <c r="A701" s="380">
        <v>42079</v>
      </c>
      <c r="B701" s="4"/>
      <c r="C701" s="7" t="s">
        <v>3529</v>
      </c>
      <c r="D701" s="7" t="s">
        <v>12419</v>
      </c>
      <c r="E701" s="519">
        <v>778</v>
      </c>
      <c r="F701" s="103">
        <v>354</v>
      </c>
      <c r="G701" s="444"/>
    </row>
    <row r="702" spans="1:10">
      <c r="A702" s="380">
        <v>42079</v>
      </c>
      <c r="B702" s="4"/>
      <c r="C702" s="7" t="s">
        <v>1485</v>
      </c>
      <c r="D702" s="7" t="s">
        <v>12417</v>
      </c>
      <c r="E702" s="519">
        <v>776</v>
      </c>
      <c r="F702" s="103">
        <v>354</v>
      </c>
      <c r="G702" s="444"/>
      <c r="J702" s="444"/>
    </row>
    <row r="703" spans="1:10">
      <c r="A703" s="380">
        <v>42079</v>
      </c>
      <c r="B703" s="4"/>
      <c r="C703" s="7" t="s">
        <v>5113</v>
      </c>
      <c r="D703" s="7" t="s">
        <v>12382</v>
      </c>
      <c r="E703" s="519">
        <v>740</v>
      </c>
      <c r="F703" s="103">
        <v>324.5</v>
      </c>
      <c r="G703" s="444"/>
    </row>
    <row r="704" spans="1:10">
      <c r="A704" s="380">
        <v>42079</v>
      </c>
      <c r="B704" s="4"/>
      <c r="C704" s="7" t="s">
        <v>2013</v>
      </c>
      <c r="D704" s="7" t="s">
        <v>12405</v>
      </c>
      <c r="E704" s="519">
        <v>764</v>
      </c>
      <c r="F704" s="103">
        <v>354</v>
      </c>
      <c r="G704" s="444"/>
    </row>
    <row r="705" spans="1:10">
      <c r="A705" s="380">
        <v>42079</v>
      </c>
      <c r="B705" s="4"/>
      <c r="C705" s="7" t="s">
        <v>10143</v>
      </c>
      <c r="D705" s="7" t="s">
        <v>12404</v>
      </c>
      <c r="E705" s="519">
        <v>763</v>
      </c>
      <c r="F705" s="103">
        <v>189.78</v>
      </c>
      <c r="G705" s="444"/>
    </row>
    <row r="706" spans="1:10">
      <c r="A706" s="380">
        <v>42079</v>
      </c>
      <c r="B706" s="4"/>
      <c r="C706" s="7" t="s">
        <v>5296</v>
      </c>
      <c r="D706" s="7" t="s">
        <v>12425</v>
      </c>
      <c r="E706" s="519">
        <v>736</v>
      </c>
      <c r="F706" s="103">
        <v>354</v>
      </c>
      <c r="G706" s="444"/>
      <c r="J706" s="444"/>
    </row>
    <row r="707" spans="1:10">
      <c r="A707" s="380">
        <v>42079</v>
      </c>
      <c r="B707" s="4"/>
      <c r="C707" s="7" t="s">
        <v>562</v>
      </c>
      <c r="D707" s="7" t="s">
        <v>12394</v>
      </c>
      <c r="E707" s="519">
        <v>753</v>
      </c>
      <c r="F707" s="103">
        <v>354</v>
      </c>
      <c r="G707" s="444"/>
      <c r="J707" s="444"/>
    </row>
    <row r="708" spans="1:10">
      <c r="A708" s="380">
        <v>42079</v>
      </c>
      <c r="B708" s="4"/>
      <c r="C708" s="7" t="s">
        <v>9503</v>
      </c>
      <c r="D708" s="7" t="s">
        <v>12350</v>
      </c>
      <c r="E708" s="519">
        <v>704</v>
      </c>
      <c r="F708" s="103">
        <v>58.02</v>
      </c>
      <c r="G708" s="444"/>
      <c r="J708" s="444"/>
    </row>
    <row r="709" spans="1:10">
      <c r="A709" s="380">
        <v>42079</v>
      </c>
      <c r="B709" s="4"/>
      <c r="C709" s="7" t="s">
        <v>529</v>
      </c>
      <c r="D709" s="7" t="s">
        <v>12396</v>
      </c>
      <c r="E709" s="519">
        <v>755</v>
      </c>
      <c r="F709" s="103">
        <v>354</v>
      </c>
      <c r="G709" s="444"/>
      <c r="J709" s="444"/>
    </row>
    <row r="710" spans="1:10">
      <c r="A710" s="380">
        <v>42079</v>
      </c>
      <c r="B710" s="4"/>
      <c r="C710" s="7" t="s">
        <v>11578</v>
      </c>
      <c r="D710" s="7" t="s">
        <v>12375</v>
      </c>
      <c r="E710" s="519">
        <v>730</v>
      </c>
      <c r="F710" s="103">
        <v>58.02</v>
      </c>
      <c r="G710" s="444"/>
    </row>
    <row r="711" spans="1:10">
      <c r="A711" s="380">
        <v>42079</v>
      </c>
      <c r="B711" s="4"/>
      <c r="C711" s="7" t="s">
        <v>626</v>
      </c>
      <c r="D711" s="7" t="s">
        <v>12354</v>
      </c>
      <c r="E711" s="519">
        <v>717</v>
      </c>
      <c r="F711" s="103">
        <v>354</v>
      </c>
      <c r="G711" s="444"/>
      <c r="J711" s="444"/>
    </row>
    <row r="712" spans="1:10">
      <c r="A712" s="380">
        <v>42079</v>
      </c>
      <c r="B712" s="4"/>
      <c r="C712" s="7" t="s">
        <v>531</v>
      </c>
      <c r="D712" s="7" t="s">
        <v>12402</v>
      </c>
      <c r="E712" s="519">
        <v>761</v>
      </c>
      <c r="F712" s="103">
        <v>354</v>
      </c>
      <c r="G712" s="444"/>
      <c r="J712" s="444"/>
    </row>
    <row r="713" spans="1:10">
      <c r="A713" s="380">
        <v>42079</v>
      </c>
      <c r="B713" s="4"/>
      <c r="C713" s="7" t="s">
        <v>518</v>
      </c>
      <c r="D713" s="7" t="s">
        <v>12376</v>
      </c>
      <c r="E713" s="519">
        <v>731</v>
      </c>
      <c r="F713" s="103">
        <v>354</v>
      </c>
      <c r="G713" s="444"/>
    </row>
    <row r="714" spans="1:10">
      <c r="A714" s="380">
        <v>42079</v>
      </c>
      <c r="B714" s="4"/>
      <c r="C714" s="7" t="s">
        <v>3778</v>
      </c>
      <c r="D714" s="7" t="s">
        <v>12387</v>
      </c>
      <c r="E714" s="519">
        <v>745</v>
      </c>
      <c r="F714" s="103">
        <v>354</v>
      </c>
      <c r="G714" s="444"/>
      <c r="J714" s="444"/>
    </row>
    <row r="715" spans="1:10">
      <c r="A715" s="380">
        <v>42079</v>
      </c>
      <c r="B715" s="4"/>
      <c r="C715" s="7" t="s">
        <v>497</v>
      </c>
      <c r="D715" s="7" t="s">
        <v>12352</v>
      </c>
      <c r="E715" s="519">
        <v>715</v>
      </c>
      <c r="F715" s="103">
        <v>354</v>
      </c>
      <c r="G715" s="444"/>
      <c r="J715" s="444"/>
    </row>
    <row r="716" spans="1:10">
      <c r="A716" s="380">
        <v>42079</v>
      </c>
      <c r="B716" s="4"/>
      <c r="C716" s="7" t="s">
        <v>8926</v>
      </c>
      <c r="D716" s="7" t="s">
        <v>12386</v>
      </c>
      <c r="E716" s="519">
        <v>744</v>
      </c>
      <c r="F716" s="103">
        <v>6</v>
      </c>
      <c r="G716" s="444"/>
      <c r="J716" s="444"/>
    </row>
    <row r="717" spans="1:10">
      <c r="A717" s="380">
        <v>42079</v>
      </c>
      <c r="B717" s="4"/>
      <c r="C717" s="7" t="s">
        <v>233</v>
      </c>
      <c r="D717" s="7" t="s">
        <v>12406</v>
      </c>
      <c r="E717" s="519">
        <v>765</v>
      </c>
      <c r="F717" s="103">
        <v>354</v>
      </c>
      <c r="G717" s="444"/>
    </row>
    <row r="718" spans="1:10">
      <c r="A718" s="380">
        <v>42079</v>
      </c>
      <c r="B718" s="4"/>
      <c r="C718" s="7" t="s">
        <v>3924</v>
      </c>
      <c r="D718" s="7" t="s">
        <v>12379</v>
      </c>
      <c r="E718" s="519">
        <v>737</v>
      </c>
      <c r="F718" s="103">
        <v>147.5</v>
      </c>
      <c r="G718" s="444"/>
      <c r="J718" s="444"/>
    </row>
    <row r="719" spans="1:10">
      <c r="A719" s="380">
        <v>42076</v>
      </c>
      <c r="B719" s="4"/>
      <c r="C719" s="7" t="s">
        <v>7850</v>
      </c>
      <c r="D719" s="7" t="s">
        <v>12337</v>
      </c>
      <c r="E719" s="519">
        <v>697</v>
      </c>
      <c r="F719" s="103">
        <v>177</v>
      </c>
      <c r="G719" s="444"/>
      <c r="J719" s="444"/>
    </row>
    <row r="720" spans="1:10">
      <c r="A720" s="380">
        <v>42076</v>
      </c>
      <c r="B720" s="4"/>
      <c r="C720" s="7" t="s">
        <v>7850</v>
      </c>
      <c r="D720" s="7" t="s">
        <v>12338</v>
      </c>
      <c r="E720" s="519">
        <v>698</v>
      </c>
      <c r="F720" s="103">
        <v>651.96</v>
      </c>
      <c r="G720" s="444"/>
      <c r="J720" s="444"/>
    </row>
    <row r="721" spans="1:10">
      <c r="A721" s="380">
        <v>42076</v>
      </c>
      <c r="B721" s="4"/>
      <c r="C721" s="7" t="s">
        <v>12333</v>
      </c>
      <c r="D721" s="7" t="s">
        <v>12334</v>
      </c>
      <c r="E721" s="519">
        <v>695</v>
      </c>
      <c r="F721" s="103">
        <v>153.96</v>
      </c>
      <c r="G721" s="444"/>
      <c r="J721" s="444"/>
    </row>
    <row r="722" spans="1:10">
      <c r="A722" s="380">
        <v>42079</v>
      </c>
      <c r="B722" s="4"/>
      <c r="C722" s="7" t="s">
        <v>558</v>
      </c>
      <c r="D722" s="7" t="s">
        <v>12430</v>
      </c>
      <c r="E722" s="519">
        <v>787</v>
      </c>
      <c r="F722" s="103">
        <v>354</v>
      </c>
      <c r="G722" s="444"/>
      <c r="J722" s="444"/>
    </row>
    <row r="723" spans="1:10">
      <c r="A723" s="380">
        <v>42079</v>
      </c>
      <c r="B723" s="4"/>
      <c r="C723" s="7" t="s">
        <v>10605</v>
      </c>
      <c r="D723" s="7" t="s">
        <v>12380</v>
      </c>
      <c r="E723" s="519">
        <v>738</v>
      </c>
      <c r="F723" s="103">
        <v>58.02</v>
      </c>
      <c r="G723" s="444"/>
      <c r="J723" s="444"/>
    </row>
    <row r="726" spans="1:10">
      <c r="A726" s="783">
        <v>42081</v>
      </c>
    </row>
    <row r="727" spans="1:10">
      <c r="A727" s="380">
        <v>42079</v>
      </c>
      <c r="B727" s="4"/>
      <c r="C727" s="7" t="s">
        <v>354</v>
      </c>
      <c r="D727" s="7" t="s">
        <v>12427</v>
      </c>
      <c r="E727" s="519">
        <v>784</v>
      </c>
      <c r="F727" s="103">
        <v>354</v>
      </c>
      <c r="G727" s="444"/>
      <c r="J727" s="444"/>
    </row>
    <row r="728" spans="1:10">
      <c r="A728" s="380">
        <v>42079</v>
      </c>
      <c r="B728" s="4"/>
      <c r="C728" s="7" t="s">
        <v>10823</v>
      </c>
      <c r="D728" s="7" t="s">
        <v>12390</v>
      </c>
      <c r="E728" s="519">
        <v>748</v>
      </c>
      <c r="F728" s="103">
        <v>115.05</v>
      </c>
      <c r="G728" s="444"/>
      <c r="J728" s="444"/>
    </row>
    <row r="729" spans="1:10">
      <c r="A729" s="380">
        <v>42079</v>
      </c>
      <c r="B729" s="4"/>
      <c r="C729" s="7" t="s">
        <v>457</v>
      </c>
      <c r="D729" s="7" t="s">
        <v>12432</v>
      </c>
      <c r="E729" s="519">
        <v>789</v>
      </c>
      <c r="F729" s="103">
        <v>354</v>
      </c>
      <c r="G729" s="444"/>
      <c r="J729" s="444"/>
    </row>
    <row r="730" spans="1:10">
      <c r="A730" s="626">
        <v>42074</v>
      </c>
      <c r="B730" s="275">
        <v>42079</v>
      </c>
      <c r="C730" s="316" t="s">
        <v>9368</v>
      </c>
      <c r="D730" s="316" t="s">
        <v>12315</v>
      </c>
      <c r="E730" s="524">
        <v>677</v>
      </c>
      <c r="F730" s="103">
        <v>216.33</v>
      </c>
      <c r="G730" s="444"/>
      <c r="J730" s="444"/>
    </row>
    <row r="731" spans="1:10">
      <c r="A731" s="626">
        <v>42074</v>
      </c>
      <c r="B731" s="275">
        <v>42081</v>
      </c>
      <c r="C731" s="316" t="s">
        <v>9368</v>
      </c>
      <c r="D731" s="316" t="s">
        <v>12316</v>
      </c>
      <c r="E731" s="524">
        <v>678</v>
      </c>
      <c r="F731" s="103">
        <v>850</v>
      </c>
      <c r="G731" s="444"/>
      <c r="J731" s="444"/>
    </row>
    <row r="732" spans="1:10">
      <c r="A732" s="626">
        <v>42079</v>
      </c>
      <c r="B732" s="275"/>
      <c r="C732" s="316" t="s">
        <v>11378</v>
      </c>
      <c r="D732" s="316" t="s">
        <v>12399</v>
      </c>
      <c r="E732" s="524">
        <v>758</v>
      </c>
      <c r="F732" s="103">
        <v>88.5</v>
      </c>
      <c r="G732" s="444"/>
      <c r="J732" s="444"/>
    </row>
    <row r="733" spans="1:10">
      <c r="A733" s="626">
        <v>42079</v>
      </c>
      <c r="B733" s="275"/>
      <c r="C733" s="316" t="s">
        <v>12374</v>
      </c>
      <c r="D733" s="316" t="s">
        <v>12423</v>
      </c>
      <c r="E733" s="524">
        <v>782</v>
      </c>
      <c r="F733" s="103">
        <v>354</v>
      </c>
      <c r="G733" s="444"/>
      <c r="J733" s="444"/>
    </row>
    <row r="734" spans="1:10">
      <c r="A734" s="626">
        <v>42079</v>
      </c>
      <c r="B734" s="275"/>
      <c r="C734" s="316" t="s">
        <v>6376</v>
      </c>
      <c r="D734" s="316" t="s">
        <v>12428</v>
      </c>
      <c r="E734" s="524">
        <v>785</v>
      </c>
      <c r="F734" s="103">
        <v>354</v>
      </c>
      <c r="G734" s="444"/>
      <c r="J734" s="444"/>
    </row>
    <row r="735" spans="1:10">
      <c r="A735" s="626">
        <v>42079</v>
      </c>
      <c r="B735" s="275"/>
      <c r="C735" s="316" t="s">
        <v>369</v>
      </c>
      <c r="D735" s="316" t="s">
        <v>12434</v>
      </c>
      <c r="E735" s="524">
        <v>783</v>
      </c>
      <c r="F735" s="103">
        <v>354</v>
      </c>
      <c r="G735" s="444"/>
    </row>
    <row r="736" spans="1:10">
      <c r="A736" s="626">
        <v>42079</v>
      </c>
      <c r="B736" s="275"/>
      <c r="C736" s="316" t="s">
        <v>9897</v>
      </c>
      <c r="D736" s="316" t="s">
        <v>12381</v>
      </c>
      <c r="E736" s="524">
        <v>739</v>
      </c>
      <c r="F736" s="103">
        <v>58.02</v>
      </c>
      <c r="G736" s="444"/>
    </row>
    <row r="737" spans="1:10">
      <c r="A737" s="626">
        <v>42079</v>
      </c>
      <c r="B737" s="275"/>
      <c r="C737" s="316" t="s">
        <v>12373</v>
      </c>
      <c r="D737" s="316" t="s">
        <v>12414</v>
      </c>
      <c r="E737" s="524">
        <v>773</v>
      </c>
      <c r="F737" s="103">
        <v>155.37</v>
      </c>
      <c r="G737" s="444"/>
      <c r="J737" s="444"/>
    </row>
    <row r="738" spans="1:10">
      <c r="A738" s="626">
        <v>42079</v>
      </c>
      <c r="B738" s="275"/>
      <c r="C738" s="316" t="s">
        <v>10824</v>
      </c>
      <c r="D738" s="316" t="s">
        <v>12409</v>
      </c>
      <c r="E738" s="524">
        <v>768</v>
      </c>
      <c r="F738" s="103">
        <v>113.08</v>
      </c>
      <c r="G738" s="444"/>
      <c r="J738" s="444"/>
    </row>
    <row r="739" spans="1:10">
      <c r="A739" s="626">
        <v>42079</v>
      </c>
      <c r="B739" s="275"/>
      <c r="C739" s="316" t="s">
        <v>32</v>
      </c>
      <c r="D739" s="316" t="s">
        <v>12403</v>
      </c>
      <c r="E739" s="524">
        <v>762</v>
      </c>
      <c r="F739" s="103">
        <v>354</v>
      </c>
      <c r="G739" s="444"/>
      <c r="J739" s="444"/>
    </row>
    <row r="740" spans="1:10">
      <c r="A740" s="626">
        <v>42079</v>
      </c>
      <c r="B740" s="275"/>
      <c r="C740" s="316" t="s">
        <v>9367</v>
      </c>
      <c r="D740" s="316" t="s">
        <v>12398</v>
      </c>
      <c r="E740" s="524">
        <v>757</v>
      </c>
      <c r="F740" s="103">
        <v>236</v>
      </c>
      <c r="G740" s="444"/>
      <c r="J740" s="444"/>
    </row>
    <row r="741" spans="1:10">
      <c r="A741" s="626">
        <v>42081</v>
      </c>
      <c r="B741" s="275"/>
      <c r="C741" s="316" t="s">
        <v>12438</v>
      </c>
      <c r="D741" s="316" t="s">
        <v>12437</v>
      </c>
      <c r="E741" s="524">
        <v>871</v>
      </c>
      <c r="F741" s="103">
        <v>101.98</v>
      </c>
      <c r="G741" s="444"/>
    </row>
    <row r="742" spans="1:10">
      <c r="A742" s="626">
        <v>42081</v>
      </c>
      <c r="B742" s="275"/>
      <c r="C742" s="316" t="s">
        <v>10592</v>
      </c>
      <c r="D742" s="316" t="s">
        <v>12436</v>
      </c>
      <c r="E742" s="524">
        <v>870</v>
      </c>
      <c r="F742" s="103">
        <v>140</v>
      </c>
      <c r="G742" s="444"/>
    </row>
    <row r="743" spans="1:10">
      <c r="A743" s="626">
        <v>42079</v>
      </c>
      <c r="B743" s="275"/>
      <c r="C743" s="316" t="s">
        <v>5615</v>
      </c>
      <c r="D743" s="316" t="s">
        <v>12415</v>
      </c>
      <c r="E743" s="524">
        <v>774</v>
      </c>
      <c r="F743" s="103">
        <v>29.01</v>
      </c>
      <c r="G743" s="444"/>
      <c r="J743" s="444"/>
    </row>
    <row r="744" spans="1:10">
      <c r="A744" s="626">
        <v>42055</v>
      </c>
      <c r="B744" s="275">
        <v>42081</v>
      </c>
      <c r="C744" s="316" t="s">
        <v>158</v>
      </c>
      <c r="D744" s="316" t="s">
        <v>11996</v>
      </c>
      <c r="E744" s="524">
        <v>422</v>
      </c>
      <c r="F744" s="103">
        <v>4729.57</v>
      </c>
      <c r="G744" s="444"/>
    </row>
    <row r="745" spans="1:10">
      <c r="A745" s="626">
        <v>42080</v>
      </c>
      <c r="B745" s="275"/>
      <c r="C745" s="316" t="s">
        <v>19</v>
      </c>
      <c r="D745" s="316" t="s">
        <v>12426</v>
      </c>
      <c r="E745" s="524">
        <v>866</v>
      </c>
      <c r="F745" s="103">
        <v>1500</v>
      </c>
      <c r="G745" s="444"/>
      <c r="J745" s="444"/>
    </row>
    <row r="746" spans="1:10">
      <c r="A746" s="380">
        <v>42069</v>
      </c>
      <c r="B746" s="4"/>
      <c r="C746" s="7" t="s">
        <v>3222</v>
      </c>
      <c r="D746" s="7" t="s">
        <v>12264</v>
      </c>
      <c r="E746" s="519">
        <v>627</v>
      </c>
      <c r="F746" s="103">
        <v>507.49</v>
      </c>
      <c r="G746" s="444"/>
      <c r="I746" s="444"/>
      <c r="J746" s="444"/>
    </row>
    <row r="747" spans="1:10">
      <c r="A747" s="380">
        <v>42079</v>
      </c>
      <c r="B747" s="4"/>
      <c r="C747" s="7" t="s">
        <v>538</v>
      </c>
      <c r="D747" s="7" t="s">
        <v>12412</v>
      </c>
      <c r="E747" s="519">
        <v>771</v>
      </c>
      <c r="F747" s="103">
        <v>354</v>
      </c>
      <c r="G747" s="444"/>
      <c r="J747" s="444"/>
    </row>
    <row r="748" spans="1:10">
      <c r="A748" s="380">
        <v>42079</v>
      </c>
      <c r="B748" s="4"/>
      <c r="C748" s="7" t="s">
        <v>559</v>
      </c>
      <c r="D748" s="7" t="s">
        <v>12383</v>
      </c>
      <c r="E748" s="519">
        <v>741</v>
      </c>
      <c r="F748" s="103">
        <v>354</v>
      </c>
      <c r="G748" s="444"/>
    </row>
    <row r="749" spans="1:10">
      <c r="A749" s="380">
        <v>42079</v>
      </c>
      <c r="B749" s="4"/>
      <c r="C749" s="7" t="s">
        <v>468</v>
      </c>
      <c r="D749" s="7" t="s">
        <v>12433</v>
      </c>
      <c r="E749" s="519">
        <v>790</v>
      </c>
      <c r="F749" s="103">
        <v>354</v>
      </c>
      <c r="G749" s="444"/>
      <c r="I749" s="444"/>
      <c r="J749" s="444"/>
    </row>
    <row r="750" spans="1:10">
      <c r="A750" s="380">
        <v>42079</v>
      </c>
      <c r="B750" s="4"/>
      <c r="C750" s="7" t="s">
        <v>530</v>
      </c>
      <c r="D750" s="7" t="s">
        <v>12400</v>
      </c>
      <c r="E750" s="519">
        <v>759</v>
      </c>
      <c r="F750" s="103">
        <v>354</v>
      </c>
      <c r="G750" s="444"/>
      <c r="J750" s="444"/>
    </row>
    <row r="751" spans="1:10">
      <c r="A751" s="380">
        <v>42079</v>
      </c>
      <c r="B751" s="4"/>
      <c r="C751" s="7" t="s">
        <v>523</v>
      </c>
      <c r="D751" s="7" t="s">
        <v>12384</v>
      </c>
      <c r="E751" s="519">
        <v>742</v>
      </c>
      <c r="F751" s="103">
        <v>354</v>
      </c>
      <c r="G751" s="444"/>
      <c r="J751" s="444"/>
    </row>
    <row r="752" spans="1:10">
      <c r="A752" s="380">
        <v>42079</v>
      </c>
      <c r="B752" s="4"/>
      <c r="C752" s="7" t="s">
        <v>12007</v>
      </c>
      <c r="D752" s="7" t="s">
        <v>12401</v>
      </c>
      <c r="E752" s="519">
        <v>760</v>
      </c>
      <c r="F752" s="103">
        <v>25.57</v>
      </c>
      <c r="G752" s="444"/>
      <c r="J752" s="444"/>
    </row>
    <row r="753" spans="1:10">
      <c r="A753" s="380">
        <v>42079</v>
      </c>
      <c r="B753" s="4"/>
      <c r="C753" s="7" t="s">
        <v>8242</v>
      </c>
      <c r="D753" s="7" t="s">
        <v>12408</v>
      </c>
      <c r="E753" s="519">
        <v>767</v>
      </c>
      <c r="F753" s="103">
        <v>147.5</v>
      </c>
      <c r="G753" s="444"/>
      <c r="J753" s="444"/>
    </row>
    <row r="754" spans="1:10">
      <c r="A754" s="380">
        <v>42079</v>
      </c>
      <c r="B754" s="4"/>
      <c r="C754" s="7" t="s">
        <v>9499</v>
      </c>
      <c r="D754" s="7" t="s">
        <v>12418</v>
      </c>
      <c r="E754" s="519">
        <v>777</v>
      </c>
      <c r="F754" s="103">
        <v>236</v>
      </c>
      <c r="G754" s="444"/>
    </row>
    <row r="755" spans="1:10">
      <c r="A755" s="380">
        <v>42079</v>
      </c>
      <c r="B755" s="4"/>
      <c r="C755" s="7" t="s">
        <v>5613</v>
      </c>
      <c r="D755" s="7" t="s">
        <v>12429</v>
      </c>
      <c r="E755" s="519">
        <v>786</v>
      </c>
      <c r="F755" s="103">
        <v>354</v>
      </c>
      <c r="G755" s="444"/>
      <c r="J755" s="444"/>
    </row>
    <row r="756" spans="1:10">
      <c r="C756" s="444"/>
      <c r="D756" s="444"/>
      <c r="G756" s="444"/>
      <c r="J756" s="444"/>
    </row>
    <row r="757" spans="1:10">
      <c r="A757" s="783">
        <v>42082</v>
      </c>
      <c r="G757" s="444"/>
      <c r="J757" s="444"/>
    </row>
    <row r="758" spans="1:10">
      <c r="A758" s="380">
        <v>42080</v>
      </c>
      <c r="B758" s="4"/>
      <c r="C758" s="7" t="s">
        <v>3157</v>
      </c>
      <c r="D758" s="7" t="s">
        <v>12371</v>
      </c>
      <c r="E758" s="519">
        <v>865</v>
      </c>
      <c r="F758" s="103">
        <v>1446.1</v>
      </c>
      <c r="G758" s="444"/>
      <c r="J758" s="444"/>
    </row>
    <row r="759" spans="1:10">
      <c r="A759" s="380">
        <v>42079</v>
      </c>
      <c r="B759" s="4"/>
      <c r="C759" s="7" t="s">
        <v>4696</v>
      </c>
      <c r="D759" s="7" t="s">
        <v>12421</v>
      </c>
      <c r="E759" s="519">
        <v>780</v>
      </c>
      <c r="F759" s="103">
        <v>354</v>
      </c>
      <c r="G759" s="444"/>
      <c r="J759" s="444"/>
    </row>
    <row r="760" spans="1:10">
      <c r="A760" s="380">
        <v>42079</v>
      </c>
      <c r="B760" s="4"/>
      <c r="C760" s="7" t="s">
        <v>265</v>
      </c>
      <c r="D760" s="7" t="s">
        <v>12395</v>
      </c>
      <c r="E760" s="519">
        <v>754</v>
      </c>
      <c r="F760" s="103">
        <v>354</v>
      </c>
      <c r="G760" s="444"/>
    </row>
    <row r="761" spans="1:10">
      <c r="A761" s="380">
        <v>42079</v>
      </c>
      <c r="B761" s="4"/>
      <c r="C761" s="7" t="s">
        <v>8678</v>
      </c>
      <c r="D761" s="7" t="s">
        <v>12422</v>
      </c>
      <c r="E761" s="519">
        <v>781</v>
      </c>
      <c r="F761" s="103">
        <v>294.02</v>
      </c>
      <c r="G761" s="444"/>
      <c r="J761" s="444"/>
    </row>
    <row r="762" spans="1:10">
      <c r="A762" s="380">
        <v>42079</v>
      </c>
      <c r="B762" s="4"/>
      <c r="C762" s="7" t="s">
        <v>12372</v>
      </c>
      <c r="D762" s="7" t="s">
        <v>12411</v>
      </c>
      <c r="E762" s="519">
        <v>770</v>
      </c>
      <c r="F762" s="103">
        <v>147.5</v>
      </c>
    </row>
    <row r="763" spans="1:10">
      <c r="A763" s="380">
        <v>42079</v>
      </c>
      <c r="B763" s="4"/>
      <c r="C763" s="7" t="s">
        <v>367</v>
      </c>
      <c r="D763" s="7" t="s">
        <v>12431</v>
      </c>
      <c r="E763" s="519">
        <v>788</v>
      </c>
      <c r="F763" s="103">
        <v>354</v>
      </c>
    </row>
    <row r="764" spans="1:10">
      <c r="A764" s="380">
        <v>42079</v>
      </c>
      <c r="B764" s="4"/>
      <c r="C764" s="7" t="s">
        <v>1633</v>
      </c>
      <c r="D764" s="7" t="s">
        <v>12413</v>
      </c>
      <c r="E764" s="519">
        <v>772</v>
      </c>
      <c r="F764" s="103">
        <v>354</v>
      </c>
    </row>
    <row r="765" spans="1:10">
      <c r="A765" s="380">
        <v>42082</v>
      </c>
      <c r="B765" s="4"/>
      <c r="C765" s="7" t="s">
        <v>12440</v>
      </c>
      <c r="D765" s="7" t="s">
        <v>12439</v>
      </c>
      <c r="E765" s="519">
        <v>872</v>
      </c>
      <c r="F765" s="103">
        <v>189.92</v>
      </c>
    </row>
    <row r="766" spans="1:10">
      <c r="A766" s="783">
        <v>42083</v>
      </c>
    </row>
    <row r="767" spans="1:10">
      <c r="A767" s="380">
        <v>42079</v>
      </c>
      <c r="B767" s="4"/>
      <c r="C767" s="7" t="s">
        <v>1707</v>
      </c>
      <c r="D767" s="7" t="s">
        <v>12410</v>
      </c>
      <c r="E767" s="519">
        <v>769</v>
      </c>
      <c r="F767" s="103">
        <v>354</v>
      </c>
      <c r="J767" s="444"/>
    </row>
    <row r="768" spans="1:10">
      <c r="A768" s="380">
        <v>42079</v>
      </c>
      <c r="B768" s="4"/>
      <c r="C768" s="7" t="s">
        <v>9896</v>
      </c>
      <c r="D768" s="7" t="s">
        <v>12477</v>
      </c>
      <c r="E768" s="519">
        <v>814</v>
      </c>
      <c r="F768" s="103">
        <v>101.98</v>
      </c>
    </row>
    <row r="769" spans="1:6">
      <c r="A769" s="380">
        <v>42079</v>
      </c>
      <c r="B769" s="4"/>
      <c r="C769" s="7" t="s">
        <v>12454</v>
      </c>
      <c r="D769" s="7" t="s">
        <v>12475</v>
      </c>
      <c r="E769" s="519">
        <v>812</v>
      </c>
      <c r="F769" s="103">
        <v>155.76</v>
      </c>
    </row>
    <row r="770" spans="1:6">
      <c r="A770" s="380">
        <v>42079</v>
      </c>
      <c r="B770" s="4"/>
      <c r="C770" s="7" t="s">
        <v>12452</v>
      </c>
      <c r="D770" s="7" t="s">
        <v>12465</v>
      </c>
      <c r="E770" s="519">
        <v>801</v>
      </c>
      <c r="F770" s="103">
        <v>138.37</v>
      </c>
    </row>
    <row r="771" spans="1:6">
      <c r="A771" s="380">
        <v>42079</v>
      </c>
      <c r="B771" s="4"/>
      <c r="C771" s="7" t="s">
        <v>11560</v>
      </c>
      <c r="D771" s="7" t="s">
        <v>12489</v>
      </c>
      <c r="E771" s="519">
        <v>826</v>
      </c>
      <c r="F771" s="103">
        <v>86.54</v>
      </c>
    </row>
    <row r="772" spans="1:6">
      <c r="A772" s="380">
        <v>42079</v>
      </c>
      <c r="B772" s="4"/>
      <c r="C772" s="7" t="s">
        <v>11756</v>
      </c>
      <c r="D772" s="7" t="s">
        <v>12466</v>
      </c>
      <c r="E772" s="519">
        <v>802</v>
      </c>
      <c r="F772" s="103">
        <v>101.98</v>
      </c>
    </row>
    <row r="773" spans="1:6">
      <c r="A773" s="380">
        <v>42079</v>
      </c>
      <c r="B773" s="4"/>
      <c r="C773" s="7" t="s">
        <v>519</v>
      </c>
      <c r="D773" s="7" t="s">
        <v>12478</v>
      </c>
      <c r="E773" s="519">
        <v>815</v>
      </c>
      <c r="F773" s="103">
        <v>49.76</v>
      </c>
    </row>
    <row r="774" spans="1:6">
      <c r="A774" s="380">
        <v>42079</v>
      </c>
      <c r="B774" s="4"/>
      <c r="C774" s="7" t="s">
        <v>10823</v>
      </c>
      <c r="D774" s="7" t="s">
        <v>12485</v>
      </c>
      <c r="E774" s="519">
        <v>822</v>
      </c>
      <c r="F774" s="103">
        <v>84.95</v>
      </c>
    </row>
    <row r="775" spans="1:6">
      <c r="A775" s="380">
        <v>42079</v>
      </c>
      <c r="B775" s="4"/>
      <c r="C775" s="7" t="s">
        <v>12455</v>
      </c>
      <c r="D775" s="7" t="s">
        <v>12480</v>
      </c>
      <c r="E775" s="519">
        <v>817</v>
      </c>
      <c r="F775" s="103">
        <v>86.54</v>
      </c>
    </row>
    <row r="776" spans="1:6">
      <c r="A776" s="380">
        <v>42079</v>
      </c>
      <c r="B776" s="4"/>
      <c r="C776" s="7" t="s">
        <v>12453</v>
      </c>
      <c r="D776" s="7" t="s">
        <v>12474</v>
      </c>
      <c r="E776" s="519">
        <v>811</v>
      </c>
      <c r="F776" s="103">
        <v>118</v>
      </c>
    </row>
    <row r="777" spans="1:6">
      <c r="A777" s="380">
        <v>42079</v>
      </c>
      <c r="B777" s="4"/>
      <c r="C777" s="7" t="s">
        <v>8247</v>
      </c>
      <c r="D777" s="7" t="s">
        <v>12487</v>
      </c>
      <c r="E777" s="519">
        <v>824</v>
      </c>
      <c r="F777" s="103">
        <v>86.54</v>
      </c>
    </row>
    <row r="778" spans="1:6">
      <c r="A778" s="380">
        <v>42079</v>
      </c>
      <c r="B778" s="4"/>
      <c r="C778" s="7" t="s">
        <v>12118</v>
      </c>
      <c r="D778" s="7" t="s">
        <v>12473</v>
      </c>
      <c r="E778" s="519">
        <v>810</v>
      </c>
      <c r="F778" s="103">
        <v>141.6</v>
      </c>
    </row>
    <row r="779" spans="1:6">
      <c r="A779" s="380">
        <v>42079</v>
      </c>
      <c r="B779" s="4"/>
      <c r="C779" s="7" t="s">
        <v>7851</v>
      </c>
      <c r="D779" s="7" t="s">
        <v>12467</v>
      </c>
      <c r="E779" s="519">
        <v>803</v>
      </c>
      <c r="F779" s="103">
        <v>85.35</v>
      </c>
    </row>
    <row r="780" spans="1:6">
      <c r="A780" s="380">
        <v>42079</v>
      </c>
      <c r="B780" s="4"/>
      <c r="C780" s="7" t="s">
        <v>12119</v>
      </c>
      <c r="D780" s="7" t="s">
        <v>12476</v>
      </c>
      <c r="E780" s="519">
        <v>813</v>
      </c>
      <c r="F780" s="103">
        <v>141.6</v>
      </c>
    </row>
    <row r="781" spans="1:6">
      <c r="A781" s="380">
        <v>42079</v>
      </c>
      <c r="B781" s="4"/>
      <c r="C781" s="7" t="s">
        <v>12007</v>
      </c>
      <c r="D781" s="7" t="s">
        <v>12493</v>
      </c>
      <c r="E781" s="519">
        <v>830</v>
      </c>
      <c r="F781" s="103">
        <v>374.43</v>
      </c>
    </row>
    <row r="782" spans="1:6">
      <c r="A782" s="380">
        <v>42083</v>
      </c>
      <c r="B782" s="4"/>
      <c r="C782" s="7" t="s">
        <v>226</v>
      </c>
      <c r="D782" s="7" t="s">
        <v>12530</v>
      </c>
      <c r="E782" s="519">
        <v>885</v>
      </c>
      <c r="F782" s="103">
        <v>364.25</v>
      </c>
    </row>
    <row r="783" spans="1:6">
      <c r="A783" s="380">
        <v>42083</v>
      </c>
      <c r="B783" s="4"/>
      <c r="C783" s="7" t="s">
        <v>145</v>
      </c>
      <c r="D783" s="7" t="s">
        <v>12529</v>
      </c>
      <c r="E783" s="519">
        <v>884</v>
      </c>
      <c r="F783" s="103">
        <v>356</v>
      </c>
    </row>
    <row r="784" spans="1:6">
      <c r="A784" s="380">
        <v>42079</v>
      </c>
      <c r="B784" s="4"/>
      <c r="C784" s="7" t="s">
        <v>11759</v>
      </c>
      <c r="D784" s="7" t="s">
        <v>12471</v>
      </c>
      <c r="E784" s="519">
        <v>808</v>
      </c>
      <c r="F784" s="103">
        <v>141.6</v>
      </c>
    </row>
    <row r="785" spans="1:10">
      <c r="A785" s="380">
        <v>42083</v>
      </c>
      <c r="B785" s="4"/>
      <c r="C785" s="7" t="s">
        <v>10270</v>
      </c>
      <c r="D785" s="7" t="s">
        <v>12450</v>
      </c>
      <c r="E785" s="519">
        <v>882</v>
      </c>
      <c r="F785" s="103">
        <v>100</v>
      </c>
    </row>
    <row r="786" spans="1:10">
      <c r="A786" s="380">
        <v>42079</v>
      </c>
      <c r="B786" s="4"/>
      <c r="C786" s="7" t="s">
        <v>10366</v>
      </c>
      <c r="D786" s="7" t="s">
        <v>12470</v>
      </c>
      <c r="E786" s="519">
        <v>807</v>
      </c>
      <c r="F786" s="103">
        <v>85.35</v>
      </c>
    </row>
    <row r="787" spans="1:10">
      <c r="A787" s="380">
        <v>42079</v>
      </c>
      <c r="B787" s="4"/>
      <c r="C787" s="7" t="s">
        <v>9367</v>
      </c>
      <c r="D787" s="7" t="s">
        <v>12490</v>
      </c>
      <c r="E787" s="519">
        <v>827</v>
      </c>
      <c r="F787" s="103">
        <v>204</v>
      </c>
    </row>
    <row r="788" spans="1:10">
      <c r="A788" s="380">
        <v>42079</v>
      </c>
      <c r="B788" s="4"/>
      <c r="C788" s="7" t="s">
        <v>9897</v>
      </c>
      <c r="D788" s="7" t="s">
        <v>12481</v>
      </c>
      <c r="E788" s="519">
        <v>818</v>
      </c>
      <c r="F788" s="103">
        <v>101.98</v>
      </c>
    </row>
    <row r="789" spans="1:10">
      <c r="A789" s="380">
        <v>42079</v>
      </c>
      <c r="B789" s="4"/>
      <c r="C789" s="7" t="s">
        <v>9054</v>
      </c>
      <c r="D789" s="7" t="s">
        <v>12486</v>
      </c>
      <c r="E789" s="519">
        <v>823</v>
      </c>
      <c r="F789" s="103">
        <v>32.5</v>
      </c>
    </row>
    <row r="790" spans="1:10">
      <c r="A790" s="380">
        <v>42079</v>
      </c>
      <c r="B790" s="4"/>
      <c r="C790" s="7" t="s">
        <v>12372</v>
      </c>
      <c r="D790" s="7" t="s">
        <v>12502</v>
      </c>
      <c r="E790" s="519">
        <v>840</v>
      </c>
      <c r="F790" s="103">
        <v>140.5</v>
      </c>
    </row>
    <row r="791" spans="1:10">
      <c r="A791" s="380">
        <v>42079</v>
      </c>
      <c r="B791" s="4"/>
      <c r="C791" s="7" t="s">
        <v>9045</v>
      </c>
      <c r="D791" s="7" t="s">
        <v>12469</v>
      </c>
      <c r="E791" s="519">
        <v>805</v>
      </c>
      <c r="F791" s="103">
        <v>85.35</v>
      </c>
    </row>
    <row r="792" spans="1:10">
      <c r="A792" s="380">
        <v>42079</v>
      </c>
      <c r="B792" s="4"/>
      <c r="C792" s="7" t="s">
        <v>3529</v>
      </c>
      <c r="D792" s="7" t="s">
        <v>12512</v>
      </c>
      <c r="E792" s="519">
        <v>850</v>
      </c>
      <c r="F792" s="103">
        <v>86</v>
      </c>
    </row>
    <row r="793" spans="1:10">
      <c r="A793" s="380">
        <v>42079</v>
      </c>
      <c r="B793" s="4"/>
      <c r="C793" s="7" t="s">
        <v>531</v>
      </c>
      <c r="D793" s="7" t="s">
        <v>12494</v>
      </c>
      <c r="E793" s="519">
        <v>831</v>
      </c>
      <c r="F793" s="103">
        <v>206</v>
      </c>
    </row>
    <row r="794" spans="1:10">
      <c r="A794" s="380">
        <v>42079</v>
      </c>
      <c r="B794" s="4"/>
      <c r="C794" s="7" t="s">
        <v>8661</v>
      </c>
      <c r="D794" s="7" t="s">
        <v>12497</v>
      </c>
      <c r="E794" s="519">
        <v>834</v>
      </c>
      <c r="F794" s="103">
        <v>1000</v>
      </c>
    </row>
    <row r="795" spans="1:10">
      <c r="A795" s="380">
        <v>42079</v>
      </c>
      <c r="B795" s="4"/>
      <c r="C795" s="7" t="s">
        <v>8662</v>
      </c>
      <c r="D795" s="7" t="s">
        <v>12506</v>
      </c>
      <c r="E795" s="519">
        <v>844</v>
      </c>
      <c r="F795" s="103">
        <v>1000</v>
      </c>
    </row>
    <row r="796" spans="1:10">
      <c r="A796" s="380">
        <v>42079</v>
      </c>
      <c r="B796" s="4"/>
      <c r="C796" s="7" t="s">
        <v>3924</v>
      </c>
      <c r="D796" s="7" t="s">
        <v>12479</v>
      </c>
      <c r="E796" s="519">
        <v>816</v>
      </c>
      <c r="F796" s="103">
        <v>72.5</v>
      </c>
    </row>
    <row r="797" spans="1:10">
      <c r="A797" s="380">
        <v>42079</v>
      </c>
      <c r="B797" s="4"/>
      <c r="C797" s="7" t="s">
        <v>525</v>
      </c>
      <c r="D797" s="7" t="s">
        <v>12389</v>
      </c>
      <c r="E797" s="519">
        <v>747</v>
      </c>
      <c r="F797" s="103">
        <v>354</v>
      </c>
      <c r="J797" s="444"/>
    </row>
    <row r="798" spans="1:10">
      <c r="A798" s="380">
        <v>42079</v>
      </c>
      <c r="B798" s="4"/>
      <c r="C798" s="7" t="s">
        <v>681</v>
      </c>
      <c r="D798" s="7" t="s">
        <v>12355</v>
      </c>
      <c r="E798" s="519">
        <v>718</v>
      </c>
      <c r="F798" s="178">
        <v>354</v>
      </c>
      <c r="G798" s="444"/>
      <c r="J798" s="444"/>
    </row>
    <row r="799" spans="1:10">
      <c r="A799" s="380">
        <v>42079</v>
      </c>
      <c r="B799" s="4"/>
      <c r="C799" s="7" t="s">
        <v>9503</v>
      </c>
      <c r="D799" s="7" t="s">
        <v>12468</v>
      </c>
      <c r="E799" s="519">
        <v>804</v>
      </c>
      <c r="F799" s="178">
        <v>85.35</v>
      </c>
      <c r="G799" s="444"/>
    </row>
    <row r="800" spans="1:10">
      <c r="A800" s="380">
        <v>42079</v>
      </c>
      <c r="B800" s="4"/>
      <c r="C800" s="7" t="s">
        <v>11438</v>
      </c>
      <c r="D800" s="7" t="s">
        <v>12503</v>
      </c>
      <c r="E800" s="519">
        <v>841</v>
      </c>
      <c r="F800" s="178">
        <v>1000</v>
      </c>
      <c r="G800" s="444"/>
    </row>
    <row r="801" spans="1:10">
      <c r="A801" s="380">
        <v>42079</v>
      </c>
      <c r="B801" s="4"/>
      <c r="C801" s="7" t="s">
        <v>7169</v>
      </c>
      <c r="D801" s="7" t="s">
        <v>12507</v>
      </c>
      <c r="E801" s="519">
        <v>845</v>
      </c>
      <c r="F801" s="178">
        <v>210.99</v>
      </c>
      <c r="G801" s="444"/>
    </row>
    <row r="804" spans="1:10">
      <c r="A804" s="783">
        <v>42086</v>
      </c>
    </row>
    <row r="805" spans="1:10">
      <c r="A805" s="380">
        <v>42083</v>
      </c>
      <c r="B805" s="4"/>
      <c r="C805" s="7" t="s">
        <v>7007</v>
      </c>
      <c r="D805" s="7" t="s">
        <v>12451</v>
      </c>
      <c r="E805" s="519">
        <v>883</v>
      </c>
      <c r="F805" s="103">
        <v>200</v>
      </c>
    </row>
    <row r="806" spans="1:10">
      <c r="A806" s="380">
        <v>42083</v>
      </c>
      <c r="B806" s="4"/>
      <c r="C806" s="7" t="s">
        <v>166</v>
      </c>
      <c r="D806" s="7" t="s">
        <v>12445</v>
      </c>
      <c r="E806" s="519">
        <v>877</v>
      </c>
      <c r="F806" s="103">
        <v>367.79</v>
      </c>
    </row>
    <row r="807" spans="1:10">
      <c r="A807" s="380">
        <v>42076</v>
      </c>
      <c r="B807" s="4">
        <v>42083</v>
      </c>
      <c r="C807" s="7" t="s">
        <v>11131</v>
      </c>
      <c r="D807" s="7" t="s">
        <v>12339</v>
      </c>
      <c r="E807" s="519">
        <v>706</v>
      </c>
      <c r="F807" s="139">
        <v>800</v>
      </c>
      <c r="G807" s="444"/>
      <c r="J807" s="444"/>
    </row>
    <row r="808" spans="1:10">
      <c r="A808" s="380">
        <v>42076</v>
      </c>
      <c r="B808" s="4">
        <v>42083</v>
      </c>
      <c r="C808" s="7" t="s">
        <v>1124</v>
      </c>
      <c r="D808" s="7" t="s">
        <v>12343</v>
      </c>
      <c r="E808" s="519">
        <v>711</v>
      </c>
      <c r="F808" s="103">
        <v>400</v>
      </c>
      <c r="J808" s="444"/>
    </row>
    <row r="809" spans="1:10">
      <c r="A809" s="380">
        <v>42076</v>
      </c>
      <c r="B809" s="4">
        <v>42083</v>
      </c>
      <c r="C809" s="7" t="s">
        <v>12336</v>
      </c>
      <c r="D809" s="7" t="s">
        <v>12344</v>
      </c>
      <c r="E809" s="519">
        <v>712</v>
      </c>
      <c r="F809" s="139">
        <v>488.6</v>
      </c>
      <c r="G809" s="444"/>
      <c r="J809" s="444"/>
    </row>
    <row r="810" spans="1:10">
      <c r="A810" s="380">
        <v>42083</v>
      </c>
      <c r="B810" s="4"/>
      <c r="C810" s="7" t="s">
        <v>4241</v>
      </c>
      <c r="D810" s="7" t="s">
        <v>12442</v>
      </c>
      <c r="E810" s="519">
        <v>874</v>
      </c>
      <c r="F810" s="139">
        <v>840</v>
      </c>
      <c r="G810" s="444"/>
    </row>
    <row r="811" spans="1:10">
      <c r="A811" s="380">
        <v>42083</v>
      </c>
      <c r="B811" s="4"/>
      <c r="C811" s="7" t="s">
        <v>12441</v>
      </c>
      <c r="D811" s="7" t="s">
        <v>12442</v>
      </c>
      <c r="E811" s="519">
        <v>873</v>
      </c>
      <c r="F811" s="139">
        <v>840</v>
      </c>
      <c r="G811" s="444"/>
    </row>
    <row r="812" spans="1:10">
      <c r="A812" s="380">
        <v>42086</v>
      </c>
      <c r="B812" s="4"/>
      <c r="C812" s="7" t="s">
        <v>2502</v>
      </c>
      <c r="D812" s="7" t="s">
        <v>12535</v>
      </c>
      <c r="E812" s="519">
        <v>892</v>
      </c>
      <c r="F812" s="139">
        <v>2675</v>
      </c>
      <c r="G812" s="444"/>
    </row>
    <row r="813" spans="1:10">
      <c r="A813" s="380">
        <v>42079</v>
      </c>
      <c r="B813" s="4"/>
      <c r="C813" s="7" t="s">
        <v>8926</v>
      </c>
      <c r="D813" s="7" t="s">
        <v>12483</v>
      </c>
      <c r="E813" s="519">
        <v>820</v>
      </c>
      <c r="F813" s="139">
        <v>154</v>
      </c>
      <c r="G813" s="444"/>
    </row>
    <row r="814" spans="1:10">
      <c r="A814" s="380">
        <v>42080</v>
      </c>
      <c r="B814" s="4"/>
      <c r="C814" s="7" t="s">
        <v>10824</v>
      </c>
      <c r="D814" s="7" t="s">
        <v>12527</v>
      </c>
      <c r="E814" s="519">
        <v>867</v>
      </c>
      <c r="F814" s="139">
        <v>686.92</v>
      </c>
      <c r="G814" s="444"/>
    </row>
    <row r="815" spans="1:10">
      <c r="A815" s="380">
        <v>42079</v>
      </c>
      <c r="B815" s="4"/>
      <c r="C815" s="7" t="s">
        <v>10150</v>
      </c>
      <c r="D815" s="7" t="s">
        <v>12505</v>
      </c>
      <c r="E815" s="519">
        <v>843</v>
      </c>
      <c r="F815" s="139">
        <v>644.63</v>
      </c>
      <c r="G815" s="444"/>
    </row>
    <row r="816" spans="1:10">
      <c r="A816" s="380">
        <v>42079</v>
      </c>
      <c r="B816" s="4"/>
      <c r="C816" s="7" t="s">
        <v>538</v>
      </c>
      <c r="D816" s="7" t="s">
        <v>12504</v>
      </c>
      <c r="E816" s="519">
        <v>842</v>
      </c>
      <c r="F816" s="139">
        <v>286</v>
      </c>
      <c r="G816" s="444"/>
    </row>
    <row r="817" spans="1:10">
      <c r="A817" s="380">
        <v>42079</v>
      </c>
      <c r="B817" s="4"/>
      <c r="C817" s="7" t="s">
        <v>11378</v>
      </c>
      <c r="D817" s="7" t="s">
        <v>12491</v>
      </c>
      <c r="E817" s="519">
        <v>828</v>
      </c>
      <c r="F817" s="139">
        <v>111.5</v>
      </c>
      <c r="G817" s="444"/>
    </row>
    <row r="818" spans="1:10">
      <c r="A818" s="380">
        <v>42079</v>
      </c>
      <c r="B818" s="4"/>
      <c r="C818" s="7" t="s">
        <v>8242</v>
      </c>
      <c r="D818" s="7" t="s">
        <v>12501</v>
      </c>
      <c r="E818" s="519">
        <v>838</v>
      </c>
      <c r="F818" s="139">
        <v>452.5</v>
      </c>
      <c r="G818" s="444"/>
    </row>
    <row r="819" spans="1:10">
      <c r="A819" s="380">
        <v>42079</v>
      </c>
      <c r="B819" s="4"/>
      <c r="C819" s="7" t="s">
        <v>4367</v>
      </c>
      <c r="D819" s="7" t="s">
        <v>12518</v>
      </c>
      <c r="E819" s="519">
        <v>856</v>
      </c>
      <c r="F819" s="139">
        <v>240</v>
      </c>
      <c r="G819" s="444"/>
    </row>
    <row r="820" spans="1:10">
      <c r="A820" s="380">
        <v>42079</v>
      </c>
      <c r="B820" s="4"/>
      <c r="C820" s="7" t="s">
        <v>530</v>
      </c>
      <c r="D820" s="7" t="s">
        <v>12492</v>
      </c>
      <c r="E820" s="519">
        <v>829</v>
      </c>
      <c r="F820" s="139">
        <v>366</v>
      </c>
      <c r="G820" s="444"/>
    </row>
    <row r="821" spans="1:10">
      <c r="A821" s="380">
        <v>42087</v>
      </c>
      <c r="B821" s="4"/>
      <c r="C821" s="7" t="s">
        <v>3157</v>
      </c>
      <c r="D821" s="7" t="s">
        <v>12542</v>
      </c>
      <c r="E821" s="593">
        <v>900</v>
      </c>
      <c r="F821" s="139">
        <v>1000</v>
      </c>
      <c r="G821" s="444"/>
    </row>
    <row r="822" spans="1:10">
      <c r="A822" s="380">
        <v>42086</v>
      </c>
      <c r="B822" s="4"/>
      <c r="C822" s="7" t="s">
        <v>10592</v>
      </c>
      <c r="D822" s="7" t="s">
        <v>12536</v>
      </c>
      <c r="E822" s="519">
        <v>895</v>
      </c>
      <c r="F822" s="139">
        <v>120</v>
      </c>
      <c r="G822" s="444"/>
    </row>
    <row r="823" spans="1:10">
      <c r="A823" s="380">
        <v>42087</v>
      </c>
      <c r="B823" s="4"/>
      <c r="C823" s="7" t="s">
        <v>3157</v>
      </c>
      <c r="D823" s="7" t="s">
        <v>12542</v>
      </c>
      <c r="E823" s="524">
        <v>898</v>
      </c>
      <c r="F823" s="139">
        <v>1000</v>
      </c>
      <c r="G823" s="444"/>
    </row>
    <row r="824" spans="1:10">
      <c r="A824" s="380">
        <v>42087</v>
      </c>
      <c r="B824" s="4"/>
      <c r="C824" s="7" t="s">
        <v>3157</v>
      </c>
      <c r="D824" s="7" t="s">
        <v>12542</v>
      </c>
      <c r="E824" s="524">
        <v>896</v>
      </c>
      <c r="F824" s="139">
        <v>1000</v>
      </c>
      <c r="G824" s="444"/>
    </row>
    <row r="825" spans="1:10">
      <c r="A825" s="380">
        <v>42087</v>
      </c>
      <c r="B825" s="4"/>
      <c r="C825" s="7" t="s">
        <v>3157</v>
      </c>
      <c r="D825" s="7" t="s">
        <v>12542</v>
      </c>
      <c r="E825" s="524">
        <v>897</v>
      </c>
      <c r="F825" s="139">
        <v>1000</v>
      </c>
      <c r="G825" s="444"/>
    </row>
    <row r="826" spans="1:10">
      <c r="A826" s="380">
        <v>42087</v>
      </c>
      <c r="B826" s="4"/>
      <c r="C826" s="7" t="s">
        <v>3157</v>
      </c>
      <c r="D826" s="7" t="s">
        <v>12542</v>
      </c>
      <c r="E826" s="524">
        <v>899</v>
      </c>
      <c r="F826" s="139">
        <v>1000</v>
      </c>
      <c r="G826" s="444"/>
    </row>
    <row r="827" spans="1:10">
      <c r="A827" s="380">
        <v>42079</v>
      </c>
      <c r="B827" s="4"/>
      <c r="C827" s="7" t="s">
        <v>523</v>
      </c>
      <c r="D827" s="7" t="s">
        <v>12482</v>
      </c>
      <c r="E827" s="519">
        <v>819</v>
      </c>
      <c r="F827" s="139">
        <v>57.6</v>
      </c>
      <c r="G827" s="444"/>
    </row>
    <row r="828" spans="1:10">
      <c r="A828" s="380">
        <v>42083</v>
      </c>
      <c r="B828" s="4"/>
      <c r="C828" s="7" t="s">
        <v>410</v>
      </c>
      <c r="D828" s="7" t="s">
        <v>12447</v>
      </c>
      <c r="E828" s="519">
        <v>879</v>
      </c>
      <c r="F828" s="139">
        <v>900</v>
      </c>
      <c r="G828" s="444"/>
    </row>
    <row r="829" spans="1:10">
      <c r="A829" s="380">
        <v>42083</v>
      </c>
      <c r="B829" s="4"/>
      <c r="C829" s="7" t="s">
        <v>8542</v>
      </c>
      <c r="D829" s="7" t="s">
        <v>12444</v>
      </c>
      <c r="E829" s="519">
        <v>876</v>
      </c>
      <c r="F829" s="139">
        <v>690</v>
      </c>
      <c r="G829" s="444"/>
    </row>
    <row r="830" spans="1:10">
      <c r="A830" s="380">
        <v>42080</v>
      </c>
      <c r="B830" s="4">
        <v>42083</v>
      </c>
      <c r="C830" s="7" t="s">
        <v>8618</v>
      </c>
      <c r="D830" s="7" t="s">
        <v>12367</v>
      </c>
      <c r="E830" s="524">
        <v>793</v>
      </c>
      <c r="F830" s="139">
        <v>509.49</v>
      </c>
      <c r="G830" s="444"/>
      <c r="J830" s="444"/>
    </row>
    <row r="831" spans="1:10">
      <c r="A831" s="380">
        <v>42083</v>
      </c>
      <c r="B831" s="4">
        <v>42090</v>
      </c>
      <c r="C831" s="7" t="s">
        <v>9238</v>
      </c>
      <c r="D831" s="7" t="s">
        <v>12533</v>
      </c>
      <c r="E831" s="519">
        <v>888</v>
      </c>
      <c r="F831" s="139">
        <v>400</v>
      </c>
      <c r="G831" s="444"/>
    </row>
    <row r="832" spans="1:10">
      <c r="A832" s="380">
        <v>42083</v>
      </c>
      <c r="B832" s="4"/>
      <c r="C832" s="7" t="s">
        <v>3421</v>
      </c>
      <c r="D832" s="7" t="s">
        <v>12443</v>
      </c>
      <c r="E832" s="519">
        <v>875</v>
      </c>
      <c r="F832" s="139">
        <v>275</v>
      </c>
      <c r="G832" s="444"/>
    </row>
    <row r="833" spans="1:8">
      <c r="A833" s="380">
        <v>42083</v>
      </c>
      <c r="B833" s="4"/>
      <c r="C833" s="7" t="s">
        <v>348</v>
      </c>
      <c r="D833" s="7" t="s">
        <v>12448</v>
      </c>
      <c r="E833" s="519">
        <v>880</v>
      </c>
      <c r="F833" s="139">
        <v>200</v>
      </c>
      <c r="G833" s="444"/>
    </row>
    <row r="834" spans="1:8">
      <c r="A834" s="380">
        <v>42079</v>
      </c>
      <c r="B834" s="4"/>
      <c r="C834" s="7" t="s">
        <v>12151</v>
      </c>
      <c r="D834" s="7" t="s">
        <v>12488</v>
      </c>
      <c r="E834" s="519">
        <v>825</v>
      </c>
      <c r="F834" s="139">
        <v>168.2</v>
      </c>
      <c r="G834" s="444"/>
    </row>
    <row r="835" spans="1:8">
      <c r="A835" s="380">
        <v>42080</v>
      </c>
      <c r="B835" s="4"/>
      <c r="C835" s="7" t="s">
        <v>3751</v>
      </c>
      <c r="D835" s="7" t="s">
        <v>12370</v>
      </c>
      <c r="E835" s="519">
        <v>714</v>
      </c>
      <c r="F835" s="139">
        <v>124.3</v>
      </c>
      <c r="G835" s="444"/>
    </row>
    <row r="836" spans="1:8">
      <c r="A836" s="380">
        <v>42083</v>
      </c>
      <c r="B836" s="4"/>
      <c r="C836" s="7" t="s">
        <v>3502</v>
      </c>
      <c r="D836" s="7" t="s">
        <v>12531</v>
      </c>
      <c r="E836" s="519">
        <v>886</v>
      </c>
      <c r="F836" s="178">
        <v>500</v>
      </c>
      <c r="G836" s="444"/>
      <c r="H836" s="139"/>
    </row>
    <row r="840" spans="1:8">
      <c r="A840" s="783">
        <v>42087</v>
      </c>
    </row>
    <row r="841" spans="1:8">
      <c r="A841" s="380">
        <v>42083</v>
      </c>
      <c r="B841" s="4"/>
      <c r="C841" s="7" t="s">
        <v>4197</v>
      </c>
      <c r="D841" s="7" t="s">
        <v>12449</v>
      </c>
      <c r="E841" s="519">
        <v>881</v>
      </c>
      <c r="F841" s="139">
        <v>100</v>
      </c>
      <c r="G841" s="444"/>
    </row>
    <row r="842" spans="1:8">
      <c r="A842" s="380">
        <v>42079</v>
      </c>
      <c r="B842" s="4"/>
      <c r="C842" s="7" t="s">
        <v>12151</v>
      </c>
      <c r="D842" s="7" t="s">
        <v>12393</v>
      </c>
      <c r="E842" s="519">
        <v>752</v>
      </c>
      <c r="F842" s="139">
        <v>11.8</v>
      </c>
      <c r="G842" s="444"/>
    </row>
    <row r="843" spans="1:8">
      <c r="A843" s="380">
        <v>42079</v>
      </c>
      <c r="B843" s="4"/>
      <c r="C843" s="7" t="s">
        <v>2769</v>
      </c>
      <c r="D843" s="7" t="s">
        <v>12498</v>
      </c>
      <c r="E843" s="519">
        <v>835</v>
      </c>
      <c r="F843" s="139">
        <v>286</v>
      </c>
      <c r="G843" s="444"/>
    </row>
    <row r="844" spans="1:8">
      <c r="A844" s="380">
        <v>42079</v>
      </c>
      <c r="B844" s="4"/>
      <c r="C844" s="7" t="s">
        <v>9499</v>
      </c>
      <c r="D844" s="7" t="s">
        <v>12517</v>
      </c>
      <c r="E844" s="519">
        <v>855</v>
      </c>
      <c r="F844" s="139">
        <v>120</v>
      </c>
      <c r="G844" s="444"/>
    </row>
    <row r="845" spans="1:8">
      <c r="A845" s="380">
        <v>42079</v>
      </c>
      <c r="B845" s="4"/>
      <c r="C845" s="7" t="s">
        <v>9049</v>
      </c>
      <c r="D845" s="7" t="s">
        <v>12509</v>
      </c>
      <c r="E845" s="519">
        <v>847</v>
      </c>
      <c r="F845" s="139">
        <v>564</v>
      </c>
      <c r="G845" s="444"/>
    </row>
    <row r="846" spans="1:8">
      <c r="A846" s="380">
        <v>42079</v>
      </c>
      <c r="B846" s="4"/>
      <c r="C846" s="7" t="s">
        <v>354</v>
      </c>
      <c r="D846" s="7" t="s">
        <v>12522</v>
      </c>
      <c r="E846" s="519">
        <v>860</v>
      </c>
      <c r="F846" s="139">
        <v>520</v>
      </c>
      <c r="G846" s="444"/>
    </row>
    <row r="847" spans="1:8">
      <c r="A847" s="380">
        <v>42079</v>
      </c>
      <c r="B847" s="4"/>
      <c r="C847" s="7" t="s">
        <v>32</v>
      </c>
      <c r="D847" s="7" t="s">
        <v>12495</v>
      </c>
      <c r="E847" s="519">
        <v>832</v>
      </c>
      <c r="F847" s="139">
        <v>286</v>
      </c>
      <c r="G847" s="444"/>
    </row>
    <row r="848" spans="1:8">
      <c r="A848" s="380">
        <v>42079</v>
      </c>
      <c r="B848" s="4"/>
      <c r="C848" s="7" t="s">
        <v>354</v>
      </c>
      <c r="D848" s="7" t="s">
        <v>12459</v>
      </c>
      <c r="E848" s="519">
        <v>795</v>
      </c>
      <c r="F848" s="139">
        <v>1010</v>
      </c>
      <c r="G848" s="444"/>
    </row>
    <row r="849" spans="1:7">
      <c r="A849" s="380">
        <v>42079</v>
      </c>
      <c r="B849" s="4"/>
      <c r="C849" s="7" t="s">
        <v>457</v>
      </c>
      <c r="D849" s="7" t="s">
        <v>12519</v>
      </c>
      <c r="E849" s="519">
        <v>857</v>
      </c>
      <c r="F849" s="139">
        <v>460</v>
      </c>
      <c r="G849" s="444"/>
    </row>
    <row r="850" spans="1:7">
      <c r="A850" s="380">
        <v>42079</v>
      </c>
      <c r="B850" s="4"/>
      <c r="C850" s="7" t="s">
        <v>457</v>
      </c>
      <c r="D850" s="7" t="s">
        <v>12464</v>
      </c>
      <c r="E850" s="519">
        <v>800</v>
      </c>
      <c r="F850" s="139">
        <v>646</v>
      </c>
      <c r="G850" s="444"/>
    </row>
    <row r="851" spans="1:7">
      <c r="A851" s="380">
        <v>42079</v>
      </c>
      <c r="B851" s="4"/>
      <c r="C851" s="7" t="s">
        <v>12456</v>
      </c>
      <c r="D851" s="7" t="s">
        <v>12484</v>
      </c>
      <c r="E851" s="519">
        <v>821</v>
      </c>
      <c r="F851" s="139">
        <v>166.67</v>
      </c>
      <c r="G851" s="444"/>
    </row>
    <row r="852" spans="1:7">
      <c r="A852" s="380">
        <v>42087</v>
      </c>
      <c r="B852" s="4"/>
      <c r="C852" s="7" t="s">
        <v>761</v>
      </c>
      <c r="D852" s="7" t="s">
        <v>12538</v>
      </c>
      <c r="E852" s="519">
        <v>901</v>
      </c>
      <c r="F852" s="139">
        <v>91.65</v>
      </c>
      <c r="G852" s="444"/>
    </row>
    <row r="853" spans="1:7">
      <c r="A853" s="380">
        <v>42087</v>
      </c>
      <c r="B853" s="4"/>
      <c r="C853" s="7" t="s">
        <v>8168</v>
      </c>
      <c r="D853" s="7" t="s">
        <v>12539</v>
      </c>
      <c r="E853" s="519">
        <v>902</v>
      </c>
      <c r="F853" s="139">
        <v>100</v>
      </c>
      <c r="G853" s="444"/>
    </row>
    <row r="854" spans="1:7">
      <c r="A854" s="380">
        <v>42087</v>
      </c>
      <c r="B854" s="4"/>
      <c r="C854" s="7" t="s">
        <v>3157</v>
      </c>
      <c r="D854" s="7" t="s">
        <v>12540</v>
      </c>
      <c r="E854" s="519">
        <v>903</v>
      </c>
      <c r="F854" s="139">
        <v>3000</v>
      </c>
      <c r="G854" s="444"/>
    </row>
    <row r="855" spans="1:7">
      <c r="A855" s="380">
        <v>42087</v>
      </c>
      <c r="B855" s="4"/>
      <c r="C855" s="7" t="s">
        <v>3157</v>
      </c>
      <c r="D855" s="7" t="s">
        <v>12540</v>
      </c>
      <c r="E855" s="519">
        <v>904</v>
      </c>
      <c r="F855" s="139">
        <v>3000</v>
      </c>
      <c r="G855" s="444"/>
    </row>
    <row r="856" spans="1:7" ht="21.75" customHeight="1">
      <c r="A856" s="380">
        <v>42087</v>
      </c>
      <c r="B856" s="4"/>
      <c r="C856" s="7" t="s">
        <v>12537</v>
      </c>
      <c r="D856" s="7" t="s">
        <v>12541</v>
      </c>
      <c r="E856" s="519">
        <v>905</v>
      </c>
      <c r="F856" s="139">
        <v>350</v>
      </c>
      <c r="G856" s="444"/>
    </row>
    <row r="857" spans="1:7">
      <c r="A857" s="380">
        <v>42087</v>
      </c>
      <c r="B857" s="4"/>
      <c r="C857" s="7" t="s">
        <v>761</v>
      </c>
      <c r="D857" s="7" t="s">
        <v>12543</v>
      </c>
      <c r="E857" s="519">
        <v>908</v>
      </c>
      <c r="F857" s="139">
        <v>90</v>
      </c>
      <c r="G857" s="444"/>
    </row>
    <row r="858" spans="1:7">
      <c r="A858" s="380">
        <v>42079</v>
      </c>
      <c r="B858" s="4"/>
      <c r="C858" s="7" t="s">
        <v>8678</v>
      </c>
      <c r="D858" s="7" t="s">
        <v>12514</v>
      </c>
      <c r="E858" s="519">
        <v>852</v>
      </c>
      <c r="F858" s="139">
        <v>185.98</v>
      </c>
      <c r="G858" s="444"/>
    </row>
    <row r="859" spans="1:7">
      <c r="A859" s="380">
        <v>42079</v>
      </c>
      <c r="B859" s="4"/>
      <c r="C859" s="7" t="s">
        <v>5298</v>
      </c>
      <c r="D859" s="7" t="s">
        <v>12523</v>
      </c>
      <c r="E859" s="519">
        <v>861</v>
      </c>
      <c r="F859" s="139">
        <v>120</v>
      </c>
      <c r="G859" s="444"/>
    </row>
    <row r="860" spans="1:7">
      <c r="A860" s="380">
        <v>42079</v>
      </c>
      <c r="B860" s="4"/>
      <c r="C860" s="7" t="s">
        <v>369</v>
      </c>
      <c r="D860" s="7" t="s">
        <v>12463</v>
      </c>
      <c r="E860" s="519">
        <v>799</v>
      </c>
      <c r="F860" s="139">
        <v>426</v>
      </c>
      <c r="G860" s="444"/>
    </row>
    <row r="861" spans="1:7">
      <c r="A861" s="380">
        <v>42079</v>
      </c>
      <c r="B861" s="4"/>
      <c r="C861" s="7" t="s">
        <v>10826</v>
      </c>
      <c r="D861" s="7" t="s">
        <v>12511</v>
      </c>
      <c r="E861" s="519">
        <v>849</v>
      </c>
      <c r="F861" s="139">
        <v>1000</v>
      </c>
      <c r="G861" s="444"/>
    </row>
    <row r="862" spans="1:7">
      <c r="A862" s="380">
        <v>42079</v>
      </c>
      <c r="B862" s="4"/>
      <c r="C862" s="7" t="s">
        <v>10604</v>
      </c>
      <c r="D862" s="7" t="s">
        <v>12516</v>
      </c>
      <c r="E862" s="519">
        <v>854</v>
      </c>
      <c r="F862" s="139">
        <v>120</v>
      </c>
      <c r="G862" s="444"/>
    </row>
    <row r="863" spans="1:7">
      <c r="A863" s="380">
        <v>42087</v>
      </c>
      <c r="B863" s="4"/>
      <c r="C863" s="7" t="s">
        <v>3157</v>
      </c>
      <c r="D863" s="7" t="s">
        <v>12542</v>
      </c>
      <c r="E863" s="519">
        <v>907</v>
      </c>
      <c r="F863" s="139">
        <v>2535</v>
      </c>
      <c r="G863" s="444"/>
    </row>
    <row r="864" spans="1:7">
      <c r="A864" s="380">
        <v>42087</v>
      </c>
      <c r="B864" s="4"/>
      <c r="C864" s="7" t="s">
        <v>3157</v>
      </c>
      <c r="D864" s="7" t="s">
        <v>12542</v>
      </c>
      <c r="E864" s="519">
        <v>906</v>
      </c>
      <c r="F864" s="139">
        <v>2500</v>
      </c>
      <c r="G864" s="444"/>
    </row>
    <row r="865" spans="1:10">
      <c r="A865" s="380">
        <v>42079</v>
      </c>
      <c r="B865" s="4"/>
      <c r="C865" s="7" t="s">
        <v>5297</v>
      </c>
      <c r="D865" s="7" t="s">
        <v>12521</v>
      </c>
      <c r="E865" s="519">
        <v>859</v>
      </c>
      <c r="F865" s="139">
        <v>352</v>
      </c>
      <c r="G865" s="444"/>
    </row>
    <row r="866" spans="1:10">
      <c r="A866" s="380">
        <v>42079</v>
      </c>
      <c r="B866" s="4"/>
      <c r="C866" s="7" t="s">
        <v>9715</v>
      </c>
      <c r="D866" s="7" t="s">
        <v>12500</v>
      </c>
      <c r="E866" s="519">
        <v>837</v>
      </c>
      <c r="F866" s="139">
        <v>311.5</v>
      </c>
      <c r="G866" s="444"/>
    </row>
    <row r="867" spans="1:10">
      <c r="A867" s="380">
        <v>42079</v>
      </c>
      <c r="B867" s="4"/>
      <c r="C867" s="7" t="s">
        <v>9715</v>
      </c>
      <c r="D867" s="7" t="s">
        <v>12407</v>
      </c>
      <c r="E867" s="519">
        <v>766</v>
      </c>
      <c r="F867" s="139">
        <v>88.5</v>
      </c>
      <c r="G867" s="444"/>
      <c r="J867" s="444"/>
    </row>
    <row r="868" spans="1:10">
      <c r="A868" s="380">
        <v>42079</v>
      </c>
      <c r="B868" s="4"/>
      <c r="C868" s="7" t="s">
        <v>563</v>
      </c>
      <c r="D868" s="7" t="s">
        <v>12515</v>
      </c>
      <c r="E868" s="519">
        <v>853</v>
      </c>
      <c r="F868" s="139">
        <v>206</v>
      </c>
      <c r="G868" s="444"/>
    </row>
    <row r="869" spans="1:10">
      <c r="A869" s="380">
        <v>42080</v>
      </c>
      <c r="B869" s="4">
        <v>42086</v>
      </c>
      <c r="C869" s="7" t="s">
        <v>12286</v>
      </c>
      <c r="D869" s="7" t="s">
        <v>12368</v>
      </c>
      <c r="E869" s="519">
        <v>806</v>
      </c>
      <c r="F869" s="139">
        <v>3367.98</v>
      </c>
      <c r="G869" s="444"/>
      <c r="J869" s="444"/>
    </row>
    <row r="870" spans="1:10">
      <c r="A870" s="380">
        <v>42079</v>
      </c>
      <c r="B870" s="4"/>
      <c r="C870" s="7" t="s">
        <v>6376</v>
      </c>
      <c r="D870" s="7" t="s">
        <v>12460</v>
      </c>
      <c r="E870" s="519">
        <v>796</v>
      </c>
      <c r="F870" s="139">
        <v>846</v>
      </c>
      <c r="G870" s="444"/>
    </row>
    <row r="871" spans="1:10">
      <c r="A871" s="380">
        <v>42083</v>
      </c>
      <c r="B871" s="4"/>
      <c r="C871" s="7" t="s">
        <v>388</v>
      </c>
      <c r="D871" s="7" t="s">
        <v>12446</v>
      </c>
      <c r="E871" s="519">
        <v>878</v>
      </c>
      <c r="F871" s="139">
        <v>500</v>
      </c>
      <c r="G871" s="444"/>
    </row>
    <row r="872" spans="1:10">
      <c r="A872" s="380">
        <v>42079</v>
      </c>
      <c r="B872" s="4"/>
      <c r="C872" s="7" t="s">
        <v>367</v>
      </c>
      <c r="D872" s="7" t="s">
        <v>12462</v>
      </c>
      <c r="E872" s="519">
        <v>798</v>
      </c>
      <c r="F872" s="139">
        <v>354</v>
      </c>
      <c r="G872" s="444"/>
    </row>
    <row r="873" spans="1:10">
      <c r="A873" s="380">
        <v>42079</v>
      </c>
      <c r="B873" s="4"/>
      <c r="C873" s="7" t="s">
        <v>5617</v>
      </c>
      <c r="D873" s="7" t="s">
        <v>12520</v>
      </c>
      <c r="E873" s="519">
        <v>858</v>
      </c>
      <c r="F873" s="139">
        <v>312</v>
      </c>
      <c r="G873" s="444"/>
    </row>
    <row r="874" spans="1:10">
      <c r="A874" s="380">
        <v>42076</v>
      </c>
      <c r="B874" s="4">
        <v>42083</v>
      </c>
      <c r="C874" s="7" t="s">
        <v>1409</v>
      </c>
      <c r="D874" s="7" t="s">
        <v>12341</v>
      </c>
      <c r="E874" s="519">
        <v>708</v>
      </c>
      <c r="F874" s="139">
        <v>150</v>
      </c>
      <c r="G874" s="444"/>
      <c r="J874" s="444"/>
    </row>
    <row r="875" spans="1:10">
      <c r="A875" s="380">
        <v>42079</v>
      </c>
      <c r="B875" s="4"/>
      <c r="C875" s="7" t="s">
        <v>4696</v>
      </c>
      <c r="D875" s="7" t="s">
        <v>12513</v>
      </c>
      <c r="E875" s="519">
        <v>851</v>
      </c>
      <c r="F875" s="139">
        <v>86</v>
      </c>
      <c r="G875" s="444"/>
    </row>
    <row r="877" spans="1:10">
      <c r="A877" s="783">
        <v>42088</v>
      </c>
    </row>
    <row r="878" spans="1:10">
      <c r="A878" s="380">
        <v>42079</v>
      </c>
      <c r="B878" s="4"/>
      <c r="C878" s="7" t="s">
        <v>10360</v>
      </c>
      <c r="D878" s="7" t="s">
        <v>12496</v>
      </c>
      <c r="E878" s="519">
        <v>833</v>
      </c>
      <c r="F878" s="139">
        <v>210.22</v>
      </c>
      <c r="G878" s="444"/>
    </row>
    <row r="879" spans="1:10">
      <c r="A879" s="380">
        <v>42087</v>
      </c>
      <c r="B879" s="4"/>
      <c r="C879" s="7" t="s">
        <v>12545</v>
      </c>
      <c r="D879" s="7" t="s">
        <v>12544</v>
      </c>
      <c r="E879" s="519">
        <v>909</v>
      </c>
      <c r="F879" s="139">
        <v>350</v>
      </c>
      <c r="G879" s="444"/>
    </row>
    <row r="880" spans="1:10">
      <c r="A880" s="380">
        <v>42079</v>
      </c>
      <c r="B880" s="4"/>
      <c r="C880" s="7" t="s">
        <v>75</v>
      </c>
      <c r="D880" s="7" t="s">
        <v>12526</v>
      </c>
      <c r="E880" s="519">
        <v>864</v>
      </c>
      <c r="F880" s="139">
        <v>120</v>
      </c>
      <c r="G880" s="444"/>
    </row>
    <row r="881" spans="1:10">
      <c r="A881" s="783">
        <v>42089</v>
      </c>
    </row>
    <row r="882" spans="1:10">
      <c r="A882" s="380">
        <v>42079</v>
      </c>
      <c r="B882" s="4"/>
      <c r="C882" s="7" t="s">
        <v>1640</v>
      </c>
      <c r="D882" s="7" t="s">
        <v>12524</v>
      </c>
      <c r="E882" s="519">
        <v>862</v>
      </c>
      <c r="F882" s="139">
        <v>120</v>
      </c>
      <c r="G882" s="444"/>
    </row>
    <row r="883" spans="1:10">
      <c r="A883" s="380">
        <v>42076</v>
      </c>
      <c r="B883" s="4"/>
      <c r="C883" s="7" t="s">
        <v>12329</v>
      </c>
      <c r="D883" s="7" t="s">
        <v>12324</v>
      </c>
      <c r="E883" s="519">
        <v>689</v>
      </c>
      <c r="F883" s="139">
        <v>103.7</v>
      </c>
      <c r="G883" s="444"/>
      <c r="J883" s="444"/>
    </row>
    <row r="884" spans="1:10">
      <c r="A884" s="820">
        <v>42079</v>
      </c>
      <c r="B884" s="821"/>
      <c r="C884" s="822" t="s">
        <v>5613</v>
      </c>
      <c r="D884" s="822" t="s">
        <v>12461</v>
      </c>
      <c r="E884" s="823">
        <v>797</v>
      </c>
      <c r="F884" s="824">
        <v>926</v>
      </c>
    </row>
    <row r="885" spans="1:10">
      <c r="A885" s="380">
        <v>42083</v>
      </c>
      <c r="B885" s="4">
        <v>42088</v>
      </c>
      <c r="C885" s="7" t="s">
        <v>11131</v>
      </c>
      <c r="D885" s="7" t="s">
        <v>12532</v>
      </c>
      <c r="E885" s="519">
        <v>887</v>
      </c>
      <c r="F885" s="139">
        <v>800</v>
      </c>
      <c r="G885" s="444"/>
    </row>
    <row r="886" spans="1:10">
      <c r="A886" s="380">
        <v>42080</v>
      </c>
      <c r="B886" s="4"/>
      <c r="C886" s="7" t="s">
        <v>835</v>
      </c>
      <c r="D886" s="7" t="s">
        <v>7991</v>
      </c>
      <c r="E886" s="519">
        <v>868</v>
      </c>
      <c r="F886" s="139">
        <v>2624.62</v>
      </c>
      <c r="G886" s="444"/>
    </row>
    <row r="887" spans="1:10">
      <c r="A887" s="380">
        <v>42079</v>
      </c>
      <c r="B887" s="4"/>
      <c r="C887" s="7" t="s">
        <v>468</v>
      </c>
      <c r="D887" s="7" t="s">
        <v>12458</v>
      </c>
      <c r="E887" s="519">
        <v>794</v>
      </c>
      <c r="F887" s="139">
        <v>464</v>
      </c>
      <c r="G887" s="444"/>
    </row>
    <row r="888" spans="1:10">
      <c r="A888" s="380">
        <v>42079</v>
      </c>
      <c r="B888" s="4"/>
      <c r="C888" s="7" t="s">
        <v>1043</v>
      </c>
      <c r="D888" s="7" t="s">
        <v>12525</v>
      </c>
      <c r="E888" s="519">
        <v>863</v>
      </c>
      <c r="F888" s="139">
        <v>80</v>
      </c>
      <c r="G888" s="444"/>
    </row>
    <row r="889" spans="1:10">
      <c r="A889" s="380">
        <v>42089</v>
      </c>
      <c r="B889" s="4"/>
      <c r="C889" s="7" t="s">
        <v>348</v>
      </c>
      <c r="D889" s="7" t="s">
        <v>12546</v>
      </c>
      <c r="E889" s="519">
        <v>912</v>
      </c>
      <c r="F889" s="139">
        <v>97.68</v>
      </c>
      <c r="G889" s="444"/>
    </row>
    <row r="890" spans="1:10">
      <c r="A890" s="380">
        <v>42090</v>
      </c>
      <c r="B890" s="4"/>
      <c r="C890" s="7" t="s">
        <v>2897</v>
      </c>
      <c r="D890" s="7" t="s">
        <v>12549</v>
      </c>
      <c r="E890" s="519">
        <v>914</v>
      </c>
      <c r="F890" s="139">
        <v>500</v>
      </c>
      <c r="G890" s="444"/>
    </row>
    <row r="891" spans="1:10">
      <c r="A891" s="380">
        <v>42079</v>
      </c>
      <c r="B891" s="4"/>
      <c r="C891" s="7" t="s">
        <v>11769</v>
      </c>
      <c r="D891" s="7" t="s">
        <v>12510</v>
      </c>
      <c r="E891" s="519">
        <v>848</v>
      </c>
      <c r="F891" s="139">
        <v>1104.3599999999999</v>
      </c>
      <c r="G891" s="444"/>
    </row>
    <row r="892" spans="1:10">
      <c r="A892" s="380">
        <v>42090</v>
      </c>
      <c r="B892" s="4"/>
      <c r="C892" s="7" t="s">
        <v>11769</v>
      </c>
      <c r="D892" s="7" t="s">
        <v>12550</v>
      </c>
      <c r="E892" s="519">
        <v>915</v>
      </c>
      <c r="F892" s="139">
        <v>1395.64</v>
      </c>
      <c r="G892" s="444"/>
    </row>
    <row r="893" spans="1:10">
      <c r="A893" s="380">
        <v>42086</v>
      </c>
      <c r="B893" s="4"/>
      <c r="C893" s="7" t="s">
        <v>12569</v>
      </c>
      <c r="D893" s="7" t="s">
        <v>12570</v>
      </c>
      <c r="E893" s="519">
        <v>891</v>
      </c>
      <c r="F893" s="139">
        <v>552</v>
      </c>
      <c r="G893" s="444"/>
    </row>
    <row r="894" spans="1:10">
      <c r="A894" s="380">
        <v>42090</v>
      </c>
      <c r="B894" s="4"/>
      <c r="C894" s="7" t="s">
        <v>145</v>
      </c>
      <c r="D894" s="7" t="s">
        <v>12551</v>
      </c>
      <c r="E894" s="519">
        <v>916</v>
      </c>
      <c r="F894" s="139">
        <v>67</v>
      </c>
      <c r="G894" s="444"/>
    </row>
    <row r="895" spans="1:10">
      <c r="A895" s="380">
        <v>42090</v>
      </c>
      <c r="B895" s="4"/>
      <c r="C895" s="7" t="s">
        <v>145</v>
      </c>
      <c r="D895" s="7" t="s">
        <v>12552</v>
      </c>
      <c r="E895" s="519">
        <v>917</v>
      </c>
      <c r="F895" s="139">
        <v>401</v>
      </c>
      <c r="G895" s="444"/>
    </row>
    <row r="896" spans="1:10">
      <c r="A896" s="380">
        <v>42090</v>
      </c>
      <c r="B896" s="4"/>
      <c r="C896" s="7" t="s">
        <v>226</v>
      </c>
      <c r="D896" s="7" t="s">
        <v>12554</v>
      </c>
      <c r="E896" s="519">
        <v>919</v>
      </c>
      <c r="F896" s="139">
        <v>382.49</v>
      </c>
      <c r="G896" s="444"/>
    </row>
    <row r="897" spans="1:10">
      <c r="A897" s="380">
        <v>42090</v>
      </c>
      <c r="B897" s="4"/>
      <c r="C897" s="7" t="s">
        <v>2482</v>
      </c>
      <c r="D897" s="7" t="s">
        <v>12565</v>
      </c>
      <c r="E897" s="519">
        <v>931</v>
      </c>
      <c r="F897" s="139">
        <v>1000</v>
      </c>
      <c r="G897" s="444"/>
    </row>
    <row r="898" spans="1:10">
      <c r="A898" s="783">
        <v>42090</v>
      </c>
    </row>
    <row r="899" spans="1:10">
      <c r="A899" s="380">
        <v>42090</v>
      </c>
      <c r="B899" s="4"/>
      <c r="C899" s="7" t="s">
        <v>7007</v>
      </c>
      <c r="D899" s="7" t="s">
        <v>12558</v>
      </c>
      <c r="E899" s="519">
        <v>924</v>
      </c>
      <c r="F899" s="139">
        <v>200</v>
      </c>
      <c r="G899" s="444"/>
    </row>
    <row r="900" spans="1:10">
      <c r="A900" s="380">
        <v>42083</v>
      </c>
      <c r="B900" s="4">
        <v>42090</v>
      </c>
      <c r="C900" s="7" t="s">
        <v>662</v>
      </c>
      <c r="D900" s="7" t="s">
        <v>12534</v>
      </c>
      <c r="E900" s="519">
        <v>889</v>
      </c>
      <c r="F900" s="139">
        <v>200</v>
      </c>
      <c r="G900" s="444"/>
    </row>
    <row r="903" spans="1:10">
      <c r="A903" s="783">
        <v>42091</v>
      </c>
    </row>
    <row r="904" spans="1:10">
      <c r="A904" s="380">
        <v>42090</v>
      </c>
      <c r="B904" s="4"/>
      <c r="C904" s="7" t="s">
        <v>11549</v>
      </c>
      <c r="D904" s="7" t="s">
        <v>12557</v>
      </c>
      <c r="E904" s="519">
        <v>923</v>
      </c>
      <c r="F904" s="139">
        <v>50</v>
      </c>
      <c r="G904" s="444"/>
    </row>
    <row r="905" spans="1:10">
      <c r="A905" s="380">
        <v>42079</v>
      </c>
      <c r="B905" s="4"/>
      <c r="C905" s="7" t="s">
        <v>456</v>
      </c>
      <c r="D905" s="7" t="s">
        <v>12416</v>
      </c>
      <c r="E905" s="519">
        <v>775</v>
      </c>
      <c r="F905" s="139">
        <v>354</v>
      </c>
      <c r="G905" s="444"/>
      <c r="J905" s="444"/>
    </row>
    <row r="906" spans="1:10">
      <c r="A906" s="380">
        <v>42079</v>
      </c>
      <c r="B906" s="4"/>
      <c r="C906" s="7" t="s">
        <v>456</v>
      </c>
      <c r="D906" s="7" t="s">
        <v>12508</v>
      </c>
      <c r="E906" s="519">
        <v>846</v>
      </c>
      <c r="F906" s="139">
        <v>126</v>
      </c>
      <c r="G906" s="444"/>
    </row>
    <row r="907" spans="1:10">
      <c r="A907" s="622">
        <v>42067</v>
      </c>
      <c r="B907" s="609"/>
      <c r="C907" s="610" t="s">
        <v>5614</v>
      </c>
      <c r="D907" s="610" t="s">
        <v>12246</v>
      </c>
      <c r="E907" s="611">
        <v>620</v>
      </c>
      <c r="F907" s="139">
        <v>529.91999999999996</v>
      </c>
      <c r="G907" s="444"/>
      <c r="I907" s="444"/>
      <c r="J907" s="444"/>
    </row>
    <row r="908" spans="1:10">
      <c r="A908" s="380">
        <v>42079</v>
      </c>
      <c r="B908" s="4"/>
      <c r="C908" s="7" t="s">
        <v>5614</v>
      </c>
      <c r="D908" s="7" t="s">
        <v>12420</v>
      </c>
      <c r="E908" s="519">
        <v>779</v>
      </c>
      <c r="F908" s="139">
        <v>354</v>
      </c>
      <c r="G908" s="444"/>
    </row>
    <row r="909" spans="1:10">
      <c r="A909" s="380">
        <v>42093</v>
      </c>
      <c r="B909" s="4"/>
      <c r="C909" s="7" t="s">
        <v>519</v>
      </c>
      <c r="D909" s="7" t="s">
        <v>12577</v>
      </c>
      <c r="E909" s="519">
        <v>944</v>
      </c>
      <c r="F909" s="139">
        <v>594.33000000000004</v>
      </c>
      <c r="G909" s="444"/>
    </row>
    <row r="910" spans="1:10">
      <c r="A910" s="380">
        <v>42093</v>
      </c>
      <c r="B910" s="4"/>
      <c r="C910" s="7" t="s">
        <v>2897</v>
      </c>
      <c r="D910" s="7" t="s">
        <v>1463</v>
      </c>
      <c r="E910" s="519">
        <v>946</v>
      </c>
      <c r="F910" s="139">
        <v>500</v>
      </c>
      <c r="G910" s="444"/>
    </row>
    <row r="911" spans="1:10">
      <c r="A911" s="380">
        <v>42093</v>
      </c>
      <c r="B911" s="4"/>
      <c r="C911" s="7" t="s">
        <v>1419</v>
      </c>
      <c r="D911" s="7" t="s">
        <v>12578</v>
      </c>
      <c r="E911" s="519">
        <v>945</v>
      </c>
      <c r="F911" s="139">
        <v>2161.98</v>
      </c>
      <c r="G911" s="444"/>
    </row>
    <row r="912" spans="1:10">
      <c r="A912" s="380">
        <v>42090</v>
      </c>
      <c r="B912" s="4"/>
      <c r="C912" s="7" t="s">
        <v>12253</v>
      </c>
      <c r="D912" s="7" t="s">
        <v>12566</v>
      </c>
      <c r="E912" s="519">
        <v>933</v>
      </c>
      <c r="F912" s="139">
        <v>621.91999999999996</v>
      </c>
      <c r="G912" s="444"/>
    </row>
    <row r="913" spans="1:7">
      <c r="A913" s="380">
        <v>42090</v>
      </c>
      <c r="B913" s="4">
        <v>42095</v>
      </c>
      <c r="C913" s="7" t="s">
        <v>896</v>
      </c>
      <c r="D913" s="7" t="s">
        <v>12556</v>
      </c>
      <c r="E913" s="519">
        <v>921</v>
      </c>
      <c r="F913" s="139">
        <v>400</v>
      </c>
      <c r="G913" s="444"/>
    </row>
    <row r="914" spans="1:7">
      <c r="A914" s="380">
        <v>42090</v>
      </c>
      <c r="B914" s="4"/>
      <c r="C914" s="7" t="s">
        <v>9238</v>
      </c>
      <c r="D914" s="7" t="s">
        <v>12555</v>
      </c>
      <c r="E914" s="519">
        <v>920</v>
      </c>
      <c r="F914" s="139">
        <v>300</v>
      </c>
      <c r="G914" s="444"/>
    </row>
    <row r="915" spans="1:7">
      <c r="A915" s="380">
        <v>42090</v>
      </c>
      <c r="B915" s="4"/>
      <c r="C915" s="7" t="s">
        <v>3421</v>
      </c>
      <c r="D915" s="7" t="s">
        <v>12563</v>
      </c>
      <c r="E915" s="519">
        <v>929</v>
      </c>
      <c r="F915" s="139">
        <v>275</v>
      </c>
      <c r="G915" s="444"/>
    </row>
    <row r="916" spans="1:7">
      <c r="A916" s="380">
        <v>42090</v>
      </c>
      <c r="B916" s="4"/>
      <c r="C916" s="7" t="s">
        <v>348</v>
      </c>
      <c r="D916" s="7" t="s">
        <v>12560</v>
      </c>
      <c r="E916" s="519">
        <v>926</v>
      </c>
      <c r="F916" s="139">
        <v>200</v>
      </c>
      <c r="G916" s="444"/>
    </row>
    <row r="917" spans="1:7">
      <c r="A917" s="380">
        <v>42090</v>
      </c>
      <c r="B917" s="4"/>
      <c r="C917" s="7" t="s">
        <v>4197</v>
      </c>
      <c r="D917" s="7" t="s">
        <v>12559</v>
      </c>
      <c r="E917" s="519">
        <v>925</v>
      </c>
      <c r="F917" s="139">
        <v>100</v>
      </c>
      <c r="G917" s="444"/>
    </row>
    <row r="918" spans="1:7">
      <c r="A918" s="380">
        <v>42090</v>
      </c>
      <c r="B918" s="4"/>
      <c r="C918" s="7" t="s">
        <v>120</v>
      </c>
      <c r="D918" s="7" t="s">
        <v>12565</v>
      </c>
      <c r="E918" s="519">
        <v>932</v>
      </c>
      <c r="F918" s="139">
        <v>1200</v>
      </c>
      <c r="G918" s="444"/>
    </row>
    <row r="919" spans="1:7">
      <c r="A919" s="380">
        <v>42094</v>
      </c>
      <c r="B919" s="4"/>
      <c r="C919" s="7" t="s">
        <v>2482</v>
      </c>
      <c r="D919" s="7" t="s">
        <v>10772</v>
      </c>
      <c r="E919" s="519">
        <v>1054</v>
      </c>
      <c r="F919" s="139">
        <v>500</v>
      </c>
      <c r="G919" s="444"/>
    </row>
    <row r="920" spans="1:7">
      <c r="A920" s="380">
        <v>42094</v>
      </c>
      <c r="B920" s="4"/>
      <c r="C920" s="7" t="s">
        <v>11756</v>
      </c>
      <c r="D920" s="7" t="s">
        <v>12581</v>
      </c>
      <c r="E920" s="519">
        <v>1050</v>
      </c>
      <c r="F920" s="139">
        <v>55</v>
      </c>
      <c r="G920" s="444"/>
    </row>
    <row r="921" spans="1:7">
      <c r="A921" s="380">
        <v>42093</v>
      </c>
      <c r="B921" s="4"/>
      <c r="C921" s="7" t="s">
        <v>941</v>
      </c>
      <c r="D921" s="7" t="s">
        <v>12579</v>
      </c>
      <c r="E921" s="519">
        <v>947</v>
      </c>
      <c r="F921" s="139">
        <v>2502</v>
      </c>
      <c r="G921" s="444"/>
    </row>
    <row r="922" spans="1:7">
      <c r="A922" s="380">
        <v>42090</v>
      </c>
      <c r="B922" s="4"/>
      <c r="C922" s="7" t="s">
        <v>130</v>
      </c>
      <c r="D922" s="7" t="s">
        <v>12564</v>
      </c>
      <c r="E922" s="519">
        <v>930</v>
      </c>
      <c r="F922" s="139">
        <v>975</v>
      </c>
      <c r="G922" s="444"/>
    </row>
    <row r="923" spans="1:7">
      <c r="A923" s="380">
        <v>42090</v>
      </c>
      <c r="B923" s="4">
        <v>42095</v>
      </c>
      <c r="C923" s="7" t="s">
        <v>11131</v>
      </c>
      <c r="D923" s="7" t="s">
        <v>12553</v>
      </c>
      <c r="E923" s="519">
        <v>918</v>
      </c>
      <c r="F923" s="139">
        <v>800</v>
      </c>
      <c r="G923" s="444"/>
    </row>
    <row r="924" spans="1:7">
      <c r="A924" s="380">
        <v>42094</v>
      </c>
      <c r="B924" s="4"/>
      <c r="C924" s="7" t="s">
        <v>11522</v>
      </c>
      <c r="D924" s="7" t="s">
        <v>12582</v>
      </c>
      <c r="E924" s="519">
        <v>1051</v>
      </c>
      <c r="F924" s="139">
        <v>300.01</v>
      </c>
      <c r="G924" s="444"/>
    </row>
    <row r="925" spans="1:7">
      <c r="A925" s="380">
        <v>42090</v>
      </c>
      <c r="B925" s="4"/>
      <c r="C925" s="7" t="s">
        <v>10270</v>
      </c>
      <c r="D925" s="7" t="s">
        <v>12561</v>
      </c>
      <c r="E925" s="519">
        <v>927</v>
      </c>
      <c r="F925" s="139">
        <v>100</v>
      </c>
      <c r="G925" s="444"/>
    </row>
    <row r="926" spans="1:7">
      <c r="A926" s="783">
        <v>42095</v>
      </c>
    </row>
    <row r="927" spans="1:7">
      <c r="A927" s="380">
        <v>42094</v>
      </c>
      <c r="B927" s="4"/>
      <c r="C927" s="7" t="s">
        <v>166</v>
      </c>
      <c r="D927" s="7" t="s">
        <v>12583</v>
      </c>
      <c r="E927" s="519">
        <v>1052</v>
      </c>
      <c r="F927" s="139">
        <v>235.71</v>
      </c>
      <c r="G927" s="444"/>
    </row>
    <row r="928" spans="1:7">
      <c r="A928" s="380">
        <v>42094</v>
      </c>
      <c r="B928" s="4"/>
      <c r="C928" s="7" t="s">
        <v>731</v>
      </c>
      <c r="D928" s="7" t="s">
        <v>12587</v>
      </c>
      <c r="E928" s="519">
        <v>1004</v>
      </c>
      <c r="F928" s="139">
        <v>1262.75</v>
      </c>
      <c r="G928" s="444"/>
    </row>
    <row r="929" spans="1:7">
      <c r="A929" s="380">
        <v>42079</v>
      </c>
      <c r="B929" s="4"/>
      <c r="C929" s="7" t="s">
        <v>11761</v>
      </c>
      <c r="D929" s="7" t="s">
        <v>12472</v>
      </c>
      <c r="E929" s="519">
        <v>809</v>
      </c>
      <c r="F929" s="139">
        <v>104.08</v>
      </c>
      <c r="G929" s="444"/>
    </row>
    <row r="930" spans="1:7">
      <c r="A930" s="380">
        <v>42095</v>
      </c>
      <c r="B930" s="4"/>
      <c r="C930" s="7" t="s">
        <v>761</v>
      </c>
      <c r="D930" s="7" t="s">
        <v>12707</v>
      </c>
      <c r="E930" s="519">
        <v>1065</v>
      </c>
      <c r="F930" s="139">
        <v>500</v>
      </c>
      <c r="G930" s="444"/>
    </row>
    <row r="931" spans="1:7">
      <c r="A931" s="380">
        <v>42095</v>
      </c>
      <c r="B931" s="4"/>
      <c r="C931" s="7" t="s">
        <v>12603</v>
      </c>
      <c r="D931" s="7" t="s">
        <v>12708</v>
      </c>
      <c r="E931" s="519">
        <v>1066</v>
      </c>
      <c r="F931" s="829">
        <v>180</v>
      </c>
      <c r="G931" s="444"/>
    </row>
    <row r="932" spans="1:7">
      <c r="A932" s="380">
        <v>42094</v>
      </c>
      <c r="B932" s="4"/>
      <c r="C932" s="7" t="s">
        <v>145</v>
      </c>
      <c r="D932" s="7" t="s">
        <v>12580</v>
      </c>
      <c r="E932" s="519">
        <v>1049</v>
      </c>
      <c r="F932" s="139">
        <v>80</v>
      </c>
      <c r="G932" s="444"/>
    </row>
    <row r="933" spans="1:7">
      <c r="A933" s="380">
        <v>42094</v>
      </c>
      <c r="B933" s="4"/>
      <c r="C933" s="7" t="s">
        <v>5615</v>
      </c>
      <c r="D933" s="7" t="s">
        <v>12676</v>
      </c>
      <c r="E933" s="519">
        <v>1020</v>
      </c>
      <c r="F933" s="139">
        <v>332.31</v>
      </c>
      <c r="G933" s="444"/>
    </row>
    <row r="934" spans="1:7">
      <c r="A934" s="380">
        <v>42094</v>
      </c>
      <c r="B934" s="4"/>
      <c r="C934" s="7" t="s">
        <v>3529</v>
      </c>
      <c r="D934" s="7" t="s">
        <v>12681</v>
      </c>
      <c r="E934" s="519">
        <v>1026</v>
      </c>
      <c r="F934" s="139">
        <v>1001.68</v>
      </c>
      <c r="G934" s="444"/>
    </row>
    <row r="935" spans="1:7">
      <c r="A935" s="380">
        <v>42094</v>
      </c>
      <c r="B935" s="4"/>
      <c r="C935" s="7" t="s">
        <v>10150</v>
      </c>
      <c r="D935" s="7" t="s">
        <v>12674</v>
      </c>
      <c r="E935" s="519">
        <v>1018</v>
      </c>
      <c r="F935" s="139">
        <v>1077.43</v>
      </c>
      <c r="G935" s="444"/>
    </row>
    <row r="936" spans="1:7">
      <c r="A936" s="380">
        <v>42094</v>
      </c>
      <c r="B936" s="4"/>
      <c r="C936" s="7" t="s">
        <v>10826</v>
      </c>
      <c r="D936" s="7" t="s">
        <v>12704</v>
      </c>
      <c r="E936" s="519">
        <v>1058</v>
      </c>
      <c r="F936" s="139">
        <v>1460.87</v>
      </c>
      <c r="G936" s="444"/>
    </row>
    <row r="937" spans="1:7">
      <c r="A937" s="380">
        <v>42094</v>
      </c>
      <c r="B937" s="4"/>
      <c r="C937" s="7" t="s">
        <v>1707</v>
      </c>
      <c r="D937" s="7" t="s">
        <v>12669</v>
      </c>
      <c r="E937" s="519">
        <v>1013</v>
      </c>
      <c r="F937" s="139">
        <v>778.68</v>
      </c>
      <c r="G937" s="444"/>
    </row>
    <row r="938" spans="1:7">
      <c r="A938" s="380">
        <v>42094</v>
      </c>
      <c r="B938" s="4"/>
      <c r="C938" s="7" t="s">
        <v>8242</v>
      </c>
      <c r="D938" s="7" t="s">
        <v>12667</v>
      </c>
      <c r="E938" s="519">
        <v>1011</v>
      </c>
      <c r="F938" s="139">
        <v>872.26</v>
      </c>
      <c r="G938" s="444"/>
    </row>
    <row r="939" spans="1:7">
      <c r="A939" s="380">
        <v>42094</v>
      </c>
      <c r="B939" s="4"/>
      <c r="C939" s="7" t="s">
        <v>11438</v>
      </c>
      <c r="D939" s="7" t="s">
        <v>12671</v>
      </c>
      <c r="E939" s="519">
        <v>1015</v>
      </c>
      <c r="F939" s="139">
        <v>1414.4</v>
      </c>
      <c r="G939" s="444"/>
    </row>
    <row r="940" spans="1:7">
      <c r="A940" s="380">
        <v>42094</v>
      </c>
      <c r="B940" s="4"/>
      <c r="C940" s="7" t="s">
        <v>10366</v>
      </c>
      <c r="D940" s="7" t="s">
        <v>12623</v>
      </c>
      <c r="E940" s="519">
        <v>965</v>
      </c>
      <c r="F940" s="139">
        <v>239.21</v>
      </c>
      <c r="G940" s="444"/>
    </row>
    <row r="941" spans="1:7">
      <c r="A941" s="380">
        <v>42094</v>
      </c>
      <c r="B941" s="4"/>
      <c r="C941" s="7" t="s">
        <v>3775</v>
      </c>
      <c r="D941" s="7" t="s">
        <v>12618</v>
      </c>
      <c r="E941" s="519">
        <v>960</v>
      </c>
      <c r="F941" s="139">
        <v>395.52</v>
      </c>
      <c r="G941" s="444"/>
    </row>
    <row r="942" spans="1:7">
      <c r="A942" s="380">
        <v>42094</v>
      </c>
      <c r="B942" s="4"/>
      <c r="C942" s="7" t="s">
        <v>192</v>
      </c>
      <c r="D942" s="7" t="s">
        <v>12610</v>
      </c>
      <c r="E942" s="519">
        <v>952</v>
      </c>
      <c r="F942" s="139">
        <v>420.63</v>
      </c>
      <c r="G942" s="444"/>
    </row>
    <row r="943" spans="1:7">
      <c r="A943" s="380">
        <v>42094</v>
      </c>
      <c r="B943" s="4"/>
      <c r="C943" s="7" t="s">
        <v>636</v>
      </c>
      <c r="D943" s="7" t="s">
        <v>12621</v>
      </c>
      <c r="E943" s="519">
        <v>963</v>
      </c>
      <c r="F943" s="139">
        <v>365.91</v>
      </c>
      <c r="G943" s="444"/>
    </row>
    <row r="944" spans="1:7">
      <c r="A944" s="622">
        <v>42094</v>
      </c>
      <c r="B944" s="609"/>
      <c r="C944" s="610" t="s">
        <v>12593</v>
      </c>
      <c r="D944" s="610" t="s">
        <v>12629</v>
      </c>
      <c r="E944" s="611">
        <v>971</v>
      </c>
      <c r="F944" s="759">
        <v>80.95</v>
      </c>
      <c r="G944" s="444"/>
    </row>
    <row r="945" spans="1:10" ht="14.25" customHeight="1"/>
    <row r="946" spans="1:10" ht="14.25" customHeight="1"/>
    <row r="947" spans="1:10" ht="14.25" customHeight="1"/>
    <row r="948" spans="1:10" ht="14.25" customHeight="1">
      <c r="A948" s="380">
        <v>42094</v>
      </c>
      <c r="B948" s="4"/>
      <c r="C948" s="7" t="s">
        <v>233</v>
      </c>
      <c r="D948" s="7" t="s">
        <v>12664</v>
      </c>
      <c r="E948" s="519">
        <v>1008</v>
      </c>
      <c r="F948" s="139">
        <v>942.8</v>
      </c>
      <c r="G948" s="444"/>
    </row>
    <row r="949" spans="1:10" ht="14.25" customHeight="1">
      <c r="A949" s="380" t="s">
        <v>12709</v>
      </c>
      <c r="B949" s="4"/>
      <c r="C949" s="7" t="s">
        <v>12547</v>
      </c>
      <c r="D949" s="7" t="s">
        <v>12548</v>
      </c>
      <c r="E949" s="519">
        <v>913</v>
      </c>
      <c r="F949" s="139">
        <v>53.7</v>
      </c>
      <c r="G949" s="444"/>
    </row>
    <row r="950" spans="1:10" ht="14.25" customHeight="1">
      <c r="A950" s="380">
        <v>42090</v>
      </c>
      <c r="B950" s="4">
        <v>42095</v>
      </c>
      <c r="C950" s="7" t="s">
        <v>1288</v>
      </c>
      <c r="D950" s="7" t="s">
        <v>12567</v>
      </c>
      <c r="E950" s="519">
        <v>934</v>
      </c>
      <c r="F950" s="139">
        <v>300</v>
      </c>
      <c r="G950" s="444"/>
    </row>
    <row r="951" spans="1:10">
      <c r="A951" s="380">
        <v>42080</v>
      </c>
      <c r="B951" s="4"/>
      <c r="C951" s="7" t="s">
        <v>7358</v>
      </c>
      <c r="D951" s="7" t="s">
        <v>12369</v>
      </c>
      <c r="E951" s="519">
        <v>713</v>
      </c>
      <c r="F951" s="139">
        <v>108</v>
      </c>
      <c r="G951" s="444"/>
      <c r="J951" s="444"/>
    </row>
    <row r="952" spans="1:10">
      <c r="A952" s="380">
        <v>42034</v>
      </c>
      <c r="B952" s="4">
        <v>42040</v>
      </c>
      <c r="C952" s="7" t="s">
        <v>3689</v>
      </c>
      <c r="D952" s="7" t="s">
        <v>11877</v>
      </c>
      <c r="E952" s="519">
        <v>276</v>
      </c>
      <c r="F952" s="139">
        <v>708.87</v>
      </c>
      <c r="G952" s="444"/>
      <c r="I952" s="444"/>
    </row>
    <row r="953" spans="1:10">
      <c r="A953" s="380">
        <v>42090</v>
      </c>
      <c r="B953" s="4">
        <v>42095</v>
      </c>
      <c r="C953" s="7" t="s">
        <v>1124</v>
      </c>
      <c r="D953" s="7" t="s">
        <v>12568</v>
      </c>
      <c r="E953" s="519">
        <v>935</v>
      </c>
      <c r="F953" s="139">
        <v>400</v>
      </c>
      <c r="G953" s="444"/>
    </row>
    <row r="954" spans="1:10">
      <c r="A954" s="380">
        <v>42094</v>
      </c>
      <c r="B954" s="4"/>
      <c r="C954" s="7" t="s">
        <v>12600</v>
      </c>
      <c r="D954" s="7" t="s">
        <v>12666</v>
      </c>
      <c r="E954" s="519">
        <v>1010</v>
      </c>
      <c r="F954" s="139">
        <v>679.13</v>
      </c>
      <c r="G954" s="444"/>
    </row>
    <row r="955" spans="1:10">
      <c r="A955" s="380">
        <v>42094</v>
      </c>
      <c r="B955" s="4"/>
      <c r="C955" s="7" t="s">
        <v>530</v>
      </c>
      <c r="D955" s="7" t="s">
        <v>12658</v>
      </c>
      <c r="E955" s="519">
        <v>1001</v>
      </c>
      <c r="F955" s="139">
        <v>1062.3399999999999</v>
      </c>
      <c r="G955" s="444"/>
    </row>
    <row r="956" spans="1:10">
      <c r="A956" s="380">
        <v>42094</v>
      </c>
      <c r="B956" s="4"/>
      <c r="C956" s="7" t="s">
        <v>9503</v>
      </c>
      <c r="D956" s="7" t="s">
        <v>12609</v>
      </c>
      <c r="E956" s="519">
        <v>951</v>
      </c>
      <c r="F956" s="178">
        <v>239.21</v>
      </c>
      <c r="G956" s="444"/>
      <c r="H956" s="2"/>
    </row>
    <row r="957" spans="1:10">
      <c r="A957" s="380">
        <v>42094</v>
      </c>
      <c r="B957" s="4"/>
      <c r="C957" s="7" t="s">
        <v>12592</v>
      </c>
      <c r="D957" s="7" t="s">
        <v>12628</v>
      </c>
      <c r="E957" s="519">
        <v>970</v>
      </c>
      <c r="F957" s="178">
        <v>225.85</v>
      </c>
      <c r="G957" s="444"/>
      <c r="H957" s="2"/>
    </row>
    <row r="958" spans="1:10">
      <c r="A958" s="380">
        <v>42094</v>
      </c>
      <c r="B958" s="4"/>
      <c r="C958" s="7" t="s">
        <v>626</v>
      </c>
      <c r="D958" s="7" t="s">
        <v>12613</v>
      </c>
      <c r="E958" s="519">
        <v>955</v>
      </c>
      <c r="F958" s="139">
        <v>358.93</v>
      </c>
      <c r="G958" s="444"/>
      <c r="H958" s="2"/>
    </row>
    <row r="959" spans="1:10">
      <c r="A959" s="380">
        <v>42094</v>
      </c>
      <c r="B959" s="4"/>
      <c r="C959" s="7" t="s">
        <v>100</v>
      </c>
      <c r="D959" s="7" t="s">
        <v>12585</v>
      </c>
      <c r="E959" s="519">
        <v>1055</v>
      </c>
      <c r="F959" s="178">
        <v>300</v>
      </c>
      <c r="G959" s="444"/>
      <c r="H959" s="2"/>
    </row>
    <row r="960" spans="1:10">
      <c r="A960" s="380">
        <v>42094</v>
      </c>
      <c r="B960" s="4"/>
      <c r="C960" s="7" t="s">
        <v>527</v>
      </c>
      <c r="D960" s="7" t="s">
        <v>12677</v>
      </c>
      <c r="E960" s="519">
        <v>1021</v>
      </c>
      <c r="F960" s="139">
        <v>1060.56</v>
      </c>
      <c r="G960" s="444"/>
      <c r="H960" s="2"/>
    </row>
    <row r="961" spans="1:8">
      <c r="A961" s="380" t="s">
        <v>12709</v>
      </c>
      <c r="B961" s="4"/>
      <c r="C961" s="7" t="s">
        <v>173</v>
      </c>
      <c r="D961" s="7" t="s">
        <v>12620</v>
      </c>
      <c r="E961" s="519">
        <v>962</v>
      </c>
      <c r="F961" s="139">
        <v>662.5</v>
      </c>
      <c r="G961" s="444"/>
      <c r="H961" s="2"/>
    </row>
    <row r="962" spans="1:8">
      <c r="A962" s="380">
        <v>42094</v>
      </c>
      <c r="B962" s="4"/>
      <c r="C962" s="7" t="s">
        <v>492</v>
      </c>
      <c r="D962" s="7" t="s">
        <v>12604</v>
      </c>
      <c r="E962" s="519">
        <v>936</v>
      </c>
      <c r="F962" s="178">
        <v>455.6</v>
      </c>
      <c r="G962" s="444"/>
      <c r="H962" s="2"/>
    </row>
    <row r="963" spans="1:8">
      <c r="A963" s="380">
        <v>42094</v>
      </c>
      <c r="B963" s="4"/>
      <c r="C963" s="7" t="s">
        <v>1994</v>
      </c>
      <c r="D963" s="7" t="s">
        <v>12624</v>
      </c>
      <c r="E963" s="519">
        <v>966</v>
      </c>
      <c r="F963" s="178">
        <v>413.16</v>
      </c>
      <c r="G963" s="444"/>
      <c r="H963" s="2"/>
    </row>
    <row r="964" spans="1:8">
      <c r="A964" s="380">
        <v>42094</v>
      </c>
      <c r="B964" s="4"/>
      <c r="C964" s="7" t="s">
        <v>632</v>
      </c>
      <c r="D964" s="7" t="s">
        <v>12617</v>
      </c>
      <c r="E964" s="519">
        <v>959</v>
      </c>
      <c r="F964" s="178">
        <v>395.52</v>
      </c>
      <c r="G964" s="444"/>
      <c r="H964" s="2"/>
    </row>
    <row r="965" spans="1:8">
      <c r="A965" s="380">
        <v>42094</v>
      </c>
      <c r="B965" s="4"/>
      <c r="C965" s="7" t="s">
        <v>10824</v>
      </c>
      <c r="D965" s="7" t="s">
        <v>12668</v>
      </c>
      <c r="E965" s="519">
        <v>1012</v>
      </c>
      <c r="F965" s="178">
        <v>1114.42</v>
      </c>
      <c r="G965" s="444"/>
      <c r="H965" s="2"/>
    </row>
    <row r="966" spans="1:8">
      <c r="A966" s="380">
        <v>42094</v>
      </c>
      <c r="B966" s="4"/>
      <c r="C966" s="7" t="s">
        <v>497</v>
      </c>
      <c r="D966" s="7" t="s">
        <v>12611</v>
      </c>
      <c r="E966" s="519">
        <v>953</v>
      </c>
      <c r="F966" s="178">
        <v>395.52</v>
      </c>
      <c r="G966" s="444"/>
      <c r="H966" s="2"/>
    </row>
    <row r="967" spans="1:8">
      <c r="A967" s="380">
        <v>42094</v>
      </c>
      <c r="B967" s="4"/>
      <c r="C967" s="7" t="s">
        <v>9499</v>
      </c>
      <c r="D967" s="7" t="s">
        <v>12680</v>
      </c>
      <c r="E967" s="519">
        <v>1025</v>
      </c>
      <c r="F967" s="178">
        <v>1088.47</v>
      </c>
      <c r="G967" s="444"/>
      <c r="H967" s="2"/>
    </row>
    <row r="968" spans="1:8">
      <c r="A968" s="380">
        <v>42079</v>
      </c>
      <c r="B968" s="4"/>
      <c r="C968" s="7" t="s">
        <v>12457</v>
      </c>
      <c r="D968" s="7" t="s">
        <v>12499</v>
      </c>
      <c r="E968" s="519">
        <v>836</v>
      </c>
      <c r="F968" s="178">
        <v>46</v>
      </c>
      <c r="G968" s="444"/>
      <c r="H968" s="2"/>
    </row>
    <row r="969" spans="1:8">
      <c r="A969" s="380">
        <v>42094</v>
      </c>
      <c r="B969" s="4"/>
      <c r="C969" s="7" t="s">
        <v>11766</v>
      </c>
      <c r="D969" s="7" t="s">
        <v>12670</v>
      </c>
      <c r="E969" s="519">
        <v>1014</v>
      </c>
      <c r="F969" s="178">
        <v>511.46</v>
      </c>
      <c r="G969" s="444"/>
      <c r="H969" s="2"/>
    </row>
    <row r="970" spans="1:8">
      <c r="A970" s="380">
        <v>42094</v>
      </c>
      <c r="B970" s="4"/>
      <c r="C970" s="7" t="s">
        <v>12118</v>
      </c>
      <c r="D970" s="7" t="s">
        <v>12625</v>
      </c>
      <c r="E970" s="519">
        <v>967</v>
      </c>
      <c r="F970" s="178">
        <v>205.32</v>
      </c>
      <c r="G970" s="444"/>
      <c r="H970" s="2"/>
    </row>
    <row r="971" spans="1:8">
      <c r="A971" s="380">
        <v>42094</v>
      </c>
      <c r="B971" s="4"/>
      <c r="C971" s="7" t="s">
        <v>678</v>
      </c>
      <c r="D971" s="7" t="s">
        <v>12606</v>
      </c>
      <c r="E971" s="519">
        <v>948</v>
      </c>
      <c r="F971" s="178">
        <v>573.5</v>
      </c>
      <c r="G971" s="444"/>
      <c r="H971" s="2"/>
    </row>
    <row r="972" spans="1:8">
      <c r="A972" s="380">
        <v>42094</v>
      </c>
      <c r="B972" s="4"/>
      <c r="C972" s="7" t="s">
        <v>11756</v>
      </c>
      <c r="D972" s="7" t="s">
        <v>12607</v>
      </c>
      <c r="E972" s="519">
        <v>949</v>
      </c>
      <c r="F972" s="178">
        <v>260.22000000000003</v>
      </c>
      <c r="G972" s="444"/>
      <c r="H972" s="2"/>
    </row>
    <row r="973" spans="1:8">
      <c r="A973" s="380">
        <v>42094</v>
      </c>
      <c r="B973" s="4"/>
      <c r="C973" s="7" t="s">
        <v>12599</v>
      </c>
      <c r="D973" s="7" t="s">
        <v>12659</v>
      </c>
      <c r="E973" s="519">
        <v>1002</v>
      </c>
      <c r="F973" s="178">
        <v>531.07000000000005</v>
      </c>
      <c r="G973" s="444"/>
      <c r="H973" s="2"/>
    </row>
    <row r="974" spans="1:8">
      <c r="A974" s="380">
        <v>42094</v>
      </c>
      <c r="B974" s="4"/>
      <c r="C974" s="7" t="s">
        <v>6866</v>
      </c>
      <c r="D974" s="7" t="s">
        <v>12622</v>
      </c>
      <c r="E974" s="519">
        <v>964</v>
      </c>
      <c r="F974" s="139">
        <v>345.74</v>
      </c>
      <c r="G974" s="444"/>
      <c r="H974" s="2"/>
    </row>
    <row r="975" spans="1:8">
      <c r="A975" s="380">
        <v>42094</v>
      </c>
      <c r="B975" s="4"/>
      <c r="C975" s="7" t="s">
        <v>2013</v>
      </c>
      <c r="D975" s="7" t="s">
        <v>12663</v>
      </c>
      <c r="E975" s="519">
        <v>1068</v>
      </c>
      <c r="F975" s="139">
        <v>773.38</v>
      </c>
      <c r="G975" s="444"/>
      <c r="H975" s="2"/>
    </row>
    <row r="976" spans="1:8">
      <c r="A976" s="380">
        <v>42094</v>
      </c>
      <c r="B976" s="4"/>
      <c r="C976" s="7" t="s">
        <v>12117</v>
      </c>
      <c r="D976" s="7" t="s">
        <v>12605</v>
      </c>
      <c r="E976" s="519">
        <v>937</v>
      </c>
      <c r="F976" s="139">
        <v>216.96</v>
      </c>
      <c r="G976" s="444"/>
      <c r="H976" s="2"/>
    </row>
    <row r="977" spans="1:8">
      <c r="A977" s="380">
        <v>42094</v>
      </c>
      <c r="B977" s="4"/>
      <c r="C977" s="7" t="s">
        <v>12594</v>
      </c>
      <c r="D977" s="7" t="s">
        <v>12630</v>
      </c>
      <c r="E977" s="519">
        <v>972</v>
      </c>
      <c r="F977" s="139">
        <v>205.32</v>
      </c>
      <c r="G977" s="444"/>
      <c r="H977" s="2"/>
    </row>
    <row r="978" spans="1:8">
      <c r="A978" s="380">
        <v>42094</v>
      </c>
      <c r="B978" s="4"/>
      <c r="C978" s="7" t="s">
        <v>12591</v>
      </c>
      <c r="D978" s="7" t="s">
        <v>12626</v>
      </c>
      <c r="E978" s="519">
        <v>968</v>
      </c>
      <c r="F978" s="139">
        <v>205.32</v>
      </c>
      <c r="G978" s="444"/>
      <c r="H978" s="2"/>
    </row>
    <row r="979" spans="1:8">
      <c r="A979" s="380">
        <v>42096</v>
      </c>
      <c r="B979" s="4"/>
      <c r="C979" s="7" t="s">
        <v>2897</v>
      </c>
      <c r="D979" s="7" t="s">
        <v>12711</v>
      </c>
      <c r="E979" s="519">
        <v>1069</v>
      </c>
      <c r="F979" s="139">
        <v>650</v>
      </c>
      <c r="G979" s="444"/>
      <c r="H979" s="2"/>
    </row>
    <row r="980" spans="1:8">
      <c r="A980" s="380">
        <v>42094</v>
      </c>
      <c r="B980" s="4"/>
      <c r="C980" s="7" t="s">
        <v>2397</v>
      </c>
      <c r="D980" s="7" t="s">
        <v>12616</v>
      </c>
      <c r="E980" s="519">
        <v>958</v>
      </c>
      <c r="F980" s="139">
        <v>365.86</v>
      </c>
      <c r="G980" s="444"/>
      <c r="H980" s="2"/>
    </row>
    <row r="981" spans="1:8">
      <c r="A981" s="380">
        <v>42094</v>
      </c>
      <c r="B981" s="4"/>
      <c r="C981" s="7" t="s">
        <v>9045</v>
      </c>
      <c r="D981" s="7" t="s">
        <v>12612</v>
      </c>
      <c r="E981" s="519">
        <v>954</v>
      </c>
      <c r="F981" s="139">
        <v>239.21</v>
      </c>
      <c r="G981" s="444"/>
      <c r="H981" s="2"/>
    </row>
    <row r="982" spans="1:8">
      <c r="A982" s="380">
        <v>42094</v>
      </c>
      <c r="B982" s="4"/>
      <c r="C982" s="7" t="s">
        <v>8247</v>
      </c>
      <c r="D982" s="7" t="s">
        <v>12651</v>
      </c>
      <c r="E982" s="519">
        <v>993</v>
      </c>
      <c r="F982" s="139">
        <v>240.71</v>
      </c>
      <c r="G982" s="444"/>
      <c r="H982" s="2"/>
    </row>
    <row r="983" spans="1:8">
      <c r="A983" s="380">
        <v>42094</v>
      </c>
      <c r="B983" s="4"/>
      <c r="C983" s="7" t="s">
        <v>10605</v>
      </c>
      <c r="D983" s="7" t="s">
        <v>12637</v>
      </c>
      <c r="E983" s="519">
        <v>979</v>
      </c>
      <c r="F983" s="139">
        <v>240.71</v>
      </c>
      <c r="G983" s="444"/>
      <c r="H983" s="2"/>
    </row>
    <row r="984" spans="1:8">
      <c r="A984" s="380">
        <v>42094</v>
      </c>
      <c r="B984" s="4"/>
      <c r="C984" s="7" t="s">
        <v>531</v>
      </c>
      <c r="D984" s="7" t="s">
        <v>12660</v>
      </c>
      <c r="E984" s="519">
        <v>1003</v>
      </c>
      <c r="F984" s="139">
        <v>1153.8800000000001</v>
      </c>
      <c r="G984" s="444"/>
      <c r="H984" s="2"/>
    </row>
    <row r="985" spans="1:8">
      <c r="A985" s="380">
        <v>42094</v>
      </c>
      <c r="B985" s="4"/>
      <c r="C985" s="7" t="s">
        <v>10143</v>
      </c>
      <c r="D985" s="7" t="s">
        <v>12661</v>
      </c>
      <c r="E985" s="519">
        <v>1067</v>
      </c>
      <c r="F985" s="139">
        <v>715.59</v>
      </c>
      <c r="G985" s="444"/>
      <c r="H985" s="2"/>
    </row>
    <row r="986" spans="1:8">
      <c r="A986" s="380">
        <v>42094</v>
      </c>
      <c r="B986" s="4"/>
      <c r="C986" s="7" t="s">
        <v>5296</v>
      </c>
      <c r="D986" s="7" t="s">
        <v>12635</v>
      </c>
      <c r="E986" s="519">
        <v>977</v>
      </c>
      <c r="F986" s="139">
        <v>494.4</v>
      </c>
      <c r="G986" s="444"/>
      <c r="H986" s="2"/>
    </row>
    <row r="987" spans="1:8">
      <c r="A987" s="380">
        <v>42094</v>
      </c>
      <c r="B987" s="4"/>
      <c r="C987" s="7" t="s">
        <v>681</v>
      </c>
      <c r="D987" s="7" t="s">
        <v>12614</v>
      </c>
      <c r="E987" s="519">
        <v>956</v>
      </c>
      <c r="F987" s="139">
        <v>573.5</v>
      </c>
      <c r="G987" s="444"/>
      <c r="H987" s="2"/>
    </row>
    <row r="988" spans="1:8">
      <c r="A988" s="380">
        <v>42094</v>
      </c>
      <c r="B988" s="4"/>
      <c r="C988" s="7" t="s">
        <v>10736</v>
      </c>
      <c r="D988" s="7" t="s">
        <v>12584</v>
      </c>
      <c r="E988" s="519">
        <v>1053</v>
      </c>
      <c r="F988" s="178">
        <v>426.78</v>
      </c>
      <c r="G988" s="444"/>
      <c r="H988" s="2"/>
    </row>
    <row r="989" spans="1:8">
      <c r="A989" s="380">
        <v>42094</v>
      </c>
      <c r="B989" s="4"/>
      <c r="C989" s="7" t="s">
        <v>525</v>
      </c>
      <c r="D989" s="7" t="s">
        <v>12647</v>
      </c>
      <c r="E989" s="519">
        <v>989</v>
      </c>
      <c r="F989" s="178">
        <v>692.16</v>
      </c>
      <c r="G989" s="444"/>
      <c r="H989" s="2"/>
    </row>
    <row r="990" spans="1:8">
      <c r="A990" s="380">
        <v>42094</v>
      </c>
      <c r="B990" s="4"/>
      <c r="C990" s="7" t="s">
        <v>568</v>
      </c>
      <c r="D990" s="7" t="s">
        <v>12685</v>
      </c>
      <c r="E990" s="519">
        <v>1030</v>
      </c>
      <c r="F990" s="178">
        <v>1178.32</v>
      </c>
      <c r="G990" s="444"/>
      <c r="H990" s="2"/>
    </row>
    <row r="991" spans="1:8">
      <c r="A991" s="380">
        <v>42094</v>
      </c>
      <c r="B991" s="4"/>
      <c r="C991" s="7" t="s">
        <v>369</v>
      </c>
      <c r="D991" s="7" t="s">
        <v>12702</v>
      </c>
      <c r="E991" s="519">
        <v>1047</v>
      </c>
      <c r="F991" s="178">
        <v>1825.99</v>
      </c>
      <c r="G991" s="444"/>
      <c r="H991" s="2"/>
    </row>
    <row r="992" spans="1:8">
      <c r="A992" s="380">
        <v>42094</v>
      </c>
      <c r="B992" s="4"/>
      <c r="C992" s="7" t="s">
        <v>8532</v>
      </c>
      <c r="D992" s="7" t="s">
        <v>12684</v>
      </c>
      <c r="E992" s="519">
        <v>1029</v>
      </c>
      <c r="F992" s="178">
        <v>900.62</v>
      </c>
      <c r="G992" s="444"/>
      <c r="H992" s="2"/>
    </row>
    <row r="993" spans="1:8">
      <c r="A993" s="380">
        <v>42094</v>
      </c>
      <c r="B993" s="4"/>
      <c r="C993" s="7" t="s">
        <v>265</v>
      </c>
      <c r="D993" s="7" t="s">
        <v>12653</v>
      </c>
      <c r="E993" s="519">
        <v>996</v>
      </c>
      <c r="F993" s="178">
        <v>444.96</v>
      </c>
      <c r="G993" s="444"/>
      <c r="H993" s="2"/>
    </row>
    <row r="994" spans="1:8">
      <c r="A994" s="380">
        <v>42094</v>
      </c>
      <c r="B994" s="4"/>
      <c r="C994" s="7" t="s">
        <v>12595</v>
      </c>
      <c r="D994" s="7" t="s">
        <v>12639</v>
      </c>
      <c r="E994" s="519">
        <v>981</v>
      </c>
      <c r="F994" s="178">
        <v>327.25</v>
      </c>
      <c r="G994" s="444"/>
      <c r="H994" s="2"/>
    </row>
    <row r="995" spans="1:8">
      <c r="A995" s="380">
        <v>42094</v>
      </c>
      <c r="B995" s="4"/>
      <c r="C995" s="7" t="s">
        <v>2147</v>
      </c>
      <c r="D995" s="7" t="s">
        <v>12642</v>
      </c>
      <c r="E995" s="519">
        <v>984</v>
      </c>
      <c r="F995" s="178">
        <v>593.28</v>
      </c>
      <c r="G995" s="444"/>
      <c r="H995" s="2"/>
    </row>
    <row r="996" spans="1:8">
      <c r="A996" s="380">
        <v>42094</v>
      </c>
      <c r="B996" s="4"/>
      <c r="C996" s="7" t="s">
        <v>11377</v>
      </c>
      <c r="D996" s="7" t="s">
        <v>12649</v>
      </c>
      <c r="E996" s="519">
        <v>991</v>
      </c>
      <c r="F996" s="178">
        <v>374.98</v>
      </c>
      <c r="G996" s="444"/>
      <c r="H996" s="2"/>
    </row>
    <row r="997" spans="1:8">
      <c r="A997" s="380">
        <v>42094</v>
      </c>
      <c r="B997" s="4"/>
      <c r="C997" s="7" t="s">
        <v>1734</v>
      </c>
      <c r="D997" s="7" t="s">
        <v>12645</v>
      </c>
      <c r="E997" s="519">
        <v>987</v>
      </c>
      <c r="F997" s="178">
        <v>593.28</v>
      </c>
      <c r="G997" s="444"/>
      <c r="H997" s="2"/>
    </row>
    <row r="998" spans="1:8">
      <c r="A998" s="380">
        <v>42094</v>
      </c>
      <c r="B998" s="4"/>
      <c r="C998" s="7" t="s">
        <v>1485</v>
      </c>
      <c r="D998" s="7" t="s">
        <v>12679</v>
      </c>
      <c r="E998" s="519">
        <v>1023</v>
      </c>
      <c r="F998" s="178">
        <v>409.9</v>
      </c>
      <c r="G998" s="444"/>
      <c r="H998" s="2"/>
    </row>
    <row r="999" spans="1:8">
      <c r="A999" s="380">
        <v>42094</v>
      </c>
      <c r="B999" s="4"/>
      <c r="C999" s="7" t="s">
        <v>1703</v>
      </c>
      <c r="D999" s="7" t="s">
        <v>12634</v>
      </c>
      <c r="E999" s="519">
        <v>976</v>
      </c>
      <c r="F999" s="178">
        <v>712.92</v>
      </c>
      <c r="G999" s="444"/>
      <c r="H999" s="2"/>
    </row>
    <row r="1000" spans="1:8">
      <c r="A1000" s="380">
        <v>42096</v>
      </c>
      <c r="B1000" s="4"/>
      <c r="C1000" s="7" t="s">
        <v>226</v>
      </c>
      <c r="D1000" s="7" t="s">
        <v>12714</v>
      </c>
      <c r="E1000" s="519">
        <v>1072</v>
      </c>
      <c r="F1000" s="178">
        <v>150</v>
      </c>
      <c r="G1000" s="444"/>
      <c r="H1000" s="2"/>
    </row>
    <row r="1001" spans="1:8">
      <c r="A1001" s="380">
        <v>42094</v>
      </c>
      <c r="B1001" s="4"/>
      <c r="C1001" s="7" t="s">
        <v>502</v>
      </c>
      <c r="D1001" s="7" t="s">
        <v>12615</v>
      </c>
      <c r="E1001" s="519">
        <v>957</v>
      </c>
      <c r="F1001" s="178">
        <v>420.63</v>
      </c>
      <c r="G1001" s="444"/>
      <c r="H1001" s="2"/>
    </row>
    <row r="1002" spans="1:8">
      <c r="A1002" s="380">
        <v>42094</v>
      </c>
      <c r="B1002" s="4"/>
      <c r="C1002" s="7" t="s">
        <v>5458</v>
      </c>
      <c r="D1002" s="7" t="s">
        <v>12699</v>
      </c>
      <c r="E1002" s="519">
        <v>1044</v>
      </c>
      <c r="F1002" s="178">
        <v>2162.15</v>
      </c>
      <c r="G1002" s="444"/>
      <c r="H1002" s="2"/>
    </row>
    <row r="1003" spans="1:8">
      <c r="A1003" s="380">
        <v>42094</v>
      </c>
      <c r="B1003" s="4"/>
      <c r="C1003" s="7" t="s">
        <v>7851</v>
      </c>
      <c r="D1003" s="7" t="s">
        <v>12608</v>
      </c>
      <c r="E1003" s="519">
        <v>950</v>
      </c>
      <c r="F1003" s="178">
        <v>239.21</v>
      </c>
      <c r="G1003" s="444"/>
      <c r="H1003" s="2"/>
    </row>
    <row r="1004" spans="1:8">
      <c r="A1004" s="380">
        <v>42094</v>
      </c>
      <c r="B1004" s="4"/>
      <c r="C1004" s="7" t="s">
        <v>12596</v>
      </c>
      <c r="D1004" s="7" t="s">
        <v>12646</v>
      </c>
      <c r="E1004" s="519">
        <v>988</v>
      </c>
      <c r="F1004" s="178">
        <v>210.63</v>
      </c>
      <c r="G1004" s="444"/>
      <c r="H1004" s="2"/>
    </row>
    <row r="1005" spans="1:8">
      <c r="A1005" s="380">
        <v>42094</v>
      </c>
      <c r="B1005" s="4"/>
      <c r="C1005" s="7" t="s">
        <v>1727</v>
      </c>
      <c r="D1005" s="7" t="s">
        <v>12650</v>
      </c>
      <c r="E1005" s="519">
        <v>992</v>
      </c>
      <c r="F1005" s="178">
        <v>399.72</v>
      </c>
      <c r="G1005" s="444"/>
      <c r="H1005" s="2"/>
    </row>
    <row r="1006" spans="1:8">
      <c r="A1006" s="380">
        <v>42094</v>
      </c>
      <c r="B1006" s="4"/>
      <c r="C1006" s="7" t="s">
        <v>8926</v>
      </c>
      <c r="D1006" s="7" t="s">
        <v>12643</v>
      </c>
      <c r="E1006" s="519">
        <v>985</v>
      </c>
      <c r="F1006" s="178">
        <v>208.2</v>
      </c>
      <c r="G1006" s="444"/>
      <c r="H1006" s="2"/>
    </row>
    <row r="1007" spans="1:8">
      <c r="A1007" s="380">
        <v>42094</v>
      </c>
      <c r="B1007" s="4"/>
      <c r="C1007" s="7" t="s">
        <v>5457</v>
      </c>
      <c r="D1007" s="7" t="s">
        <v>12644</v>
      </c>
      <c r="E1007" s="519">
        <v>986</v>
      </c>
      <c r="F1007" s="178">
        <v>407.39</v>
      </c>
      <c r="G1007" s="444"/>
      <c r="H1007" s="2"/>
    </row>
    <row r="1008" spans="1:8">
      <c r="A1008" s="380">
        <v>42094</v>
      </c>
      <c r="B1008" s="4"/>
      <c r="C1008" s="7" t="s">
        <v>10823</v>
      </c>
      <c r="D1008" s="7" t="s">
        <v>12648</v>
      </c>
      <c r="E1008" s="519">
        <v>990</v>
      </c>
      <c r="F1008" s="178">
        <v>296.23</v>
      </c>
      <c r="G1008" s="444"/>
      <c r="H1008" s="2"/>
    </row>
    <row r="1009" spans="1:8">
      <c r="A1009" s="380">
        <v>42094</v>
      </c>
      <c r="B1009" s="4"/>
      <c r="C1009" s="7" t="s">
        <v>518</v>
      </c>
      <c r="D1009" s="7" t="s">
        <v>12631</v>
      </c>
      <c r="E1009" s="519">
        <v>973</v>
      </c>
      <c r="F1009" s="178">
        <v>545.26</v>
      </c>
      <c r="G1009" s="444"/>
      <c r="H1009" s="2"/>
    </row>
    <row r="1010" spans="1:8">
      <c r="A1010" s="380">
        <v>42094</v>
      </c>
      <c r="B1010" s="4"/>
      <c r="C1010" s="7" t="s">
        <v>9897</v>
      </c>
      <c r="D1010" s="7" t="s">
        <v>12638</v>
      </c>
      <c r="E1010" s="519">
        <v>980</v>
      </c>
      <c r="F1010" s="178">
        <v>260.22000000000003</v>
      </c>
      <c r="G1010" s="444"/>
      <c r="H1010" s="2"/>
    </row>
    <row r="1011" spans="1:8">
      <c r="A1011" s="380">
        <v>42094</v>
      </c>
      <c r="B1011" s="4"/>
      <c r="C1011" s="7" t="s">
        <v>10358</v>
      </c>
      <c r="D1011" s="7" t="s">
        <v>12619</v>
      </c>
      <c r="E1011" s="519">
        <v>961</v>
      </c>
      <c r="F1011" s="178">
        <v>444.96</v>
      </c>
      <c r="G1011" s="444"/>
      <c r="H1011" s="2"/>
    </row>
    <row r="1012" spans="1:8">
      <c r="A1012" s="380">
        <v>42094</v>
      </c>
      <c r="B1012" s="4"/>
      <c r="C1012" s="7" t="s">
        <v>558</v>
      </c>
      <c r="D1012" s="7" t="s">
        <v>12700</v>
      </c>
      <c r="E1012" s="519">
        <v>1045</v>
      </c>
      <c r="F1012" s="178">
        <v>1097.21</v>
      </c>
      <c r="G1012" s="444"/>
      <c r="H1012" s="2"/>
    </row>
    <row r="1013" spans="1:8">
      <c r="A1013" s="380">
        <v>42094</v>
      </c>
      <c r="B1013" s="4"/>
      <c r="C1013" s="7" t="s">
        <v>519</v>
      </c>
      <c r="D1013" s="7" t="s">
        <v>12633</v>
      </c>
      <c r="E1013" s="519">
        <v>975</v>
      </c>
      <c r="F1013" s="178">
        <v>354</v>
      </c>
      <c r="G1013" s="444"/>
      <c r="H1013" s="2"/>
    </row>
    <row r="1014" spans="1:8">
      <c r="A1014" s="380">
        <v>42094</v>
      </c>
      <c r="B1014" s="4"/>
      <c r="C1014" s="7" t="s">
        <v>8661</v>
      </c>
      <c r="D1014" s="7" t="s">
        <v>12662</v>
      </c>
      <c r="E1014" s="519">
        <v>1006</v>
      </c>
      <c r="F1014" s="178">
        <v>1421.79</v>
      </c>
      <c r="G1014" s="444"/>
      <c r="H1014" s="2"/>
    </row>
    <row r="1015" spans="1:8">
      <c r="A1015" s="380">
        <v>42094</v>
      </c>
      <c r="B1015" s="4"/>
      <c r="C1015" s="7" t="s">
        <v>8662</v>
      </c>
      <c r="D1015" s="7" t="s">
        <v>12675</v>
      </c>
      <c r="E1015" s="519">
        <v>1019</v>
      </c>
      <c r="F1015" s="178">
        <v>1421.79</v>
      </c>
      <c r="G1015" s="444"/>
      <c r="H1015" s="2"/>
    </row>
    <row r="1016" spans="1:8">
      <c r="A1016" s="380">
        <v>42094</v>
      </c>
      <c r="B1016" s="4"/>
      <c r="C1016" s="7" t="s">
        <v>12597</v>
      </c>
      <c r="D1016" s="7" t="s">
        <v>12655</v>
      </c>
      <c r="E1016" s="519">
        <v>998</v>
      </c>
      <c r="F1016" s="178">
        <v>240.71</v>
      </c>
      <c r="G1016" s="444"/>
      <c r="H1016" s="2"/>
    </row>
    <row r="1017" spans="1:8">
      <c r="A1017" s="380">
        <v>42094</v>
      </c>
      <c r="B1017" s="4"/>
      <c r="C1017" s="7" t="s">
        <v>245</v>
      </c>
      <c r="D1017" s="7" t="s">
        <v>12652</v>
      </c>
      <c r="E1017" s="519">
        <v>995</v>
      </c>
      <c r="F1017" s="178">
        <v>451.63</v>
      </c>
      <c r="G1017" s="444"/>
      <c r="H1017" s="2"/>
    </row>
    <row r="1018" spans="1:8">
      <c r="A1018" s="380">
        <v>42094</v>
      </c>
      <c r="B1018" s="4"/>
      <c r="C1018" s="7" t="s">
        <v>529</v>
      </c>
      <c r="D1018" s="7" t="s">
        <v>12654</v>
      </c>
      <c r="E1018" s="519">
        <v>997</v>
      </c>
      <c r="F1018" s="178">
        <v>515.84</v>
      </c>
      <c r="G1018" s="444"/>
      <c r="H1018" s="2"/>
    </row>
    <row r="1019" spans="1:8">
      <c r="A1019" s="380">
        <v>42094</v>
      </c>
      <c r="B1019" s="4"/>
      <c r="C1019" s="7" t="s">
        <v>559</v>
      </c>
      <c r="D1019" s="7" t="s">
        <v>12640</v>
      </c>
      <c r="E1019" s="519">
        <v>982</v>
      </c>
      <c r="F1019" s="178">
        <v>498.03</v>
      </c>
      <c r="G1019" s="444"/>
      <c r="H1019" s="2"/>
    </row>
    <row r="1020" spans="1:8">
      <c r="A1020" s="380">
        <v>42094</v>
      </c>
      <c r="B1020" s="4"/>
      <c r="C1020" s="7" t="s">
        <v>9896</v>
      </c>
      <c r="D1020" s="7" t="s">
        <v>12632</v>
      </c>
      <c r="E1020" s="519">
        <v>974</v>
      </c>
      <c r="F1020" s="178">
        <v>260.22000000000003</v>
      </c>
      <c r="G1020" s="444"/>
      <c r="H1020" s="2"/>
    </row>
    <row r="1021" spans="1:8">
      <c r="A1021" s="380">
        <v>42094</v>
      </c>
      <c r="B1021" s="4"/>
      <c r="C1021" s="7" t="s">
        <v>11655</v>
      </c>
      <c r="D1021" s="7" t="s">
        <v>12665</v>
      </c>
      <c r="E1021" s="519">
        <v>1009</v>
      </c>
      <c r="F1021" s="178">
        <v>593.72</v>
      </c>
      <c r="G1021" s="444"/>
      <c r="H1021" s="2"/>
    </row>
    <row r="1022" spans="1:8">
      <c r="A1022" s="380">
        <v>42094</v>
      </c>
      <c r="B1022" s="4"/>
      <c r="C1022" s="7" t="s">
        <v>12601</v>
      </c>
      <c r="D1022" s="7" t="s">
        <v>12672</v>
      </c>
      <c r="E1022" s="519">
        <v>1016</v>
      </c>
      <c r="F1022" s="832">
        <v>1296.08</v>
      </c>
      <c r="G1022" s="444"/>
      <c r="H1022" s="2"/>
    </row>
    <row r="1023" spans="1:8">
      <c r="A1023" s="380">
        <v>42094</v>
      </c>
      <c r="B1023" s="4"/>
      <c r="C1023" s="7" t="s">
        <v>1633</v>
      </c>
      <c r="D1023" s="7" t="s">
        <v>12673</v>
      </c>
      <c r="E1023" s="519">
        <v>1017</v>
      </c>
      <c r="F1023" s="832">
        <v>1014.31</v>
      </c>
      <c r="G1023" s="444"/>
      <c r="H1023" s="2"/>
    </row>
    <row r="1024" spans="1:8">
      <c r="A1024" s="380">
        <v>42094</v>
      </c>
      <c r="B1024" s="4"/>
      <c r="C1024" s="7" t="s">
        <v>6376</v>
      </c>
      <c r="D1024" s="7" t="s">
        <v>12698</v>
      </c>
      <c r="E1024" s="519">
        <v>1043</v>
      </c>
      <c r="F1024" s="178">
        <v>1011.51</v>
      </c>
      <c r="G1024" s="444"/>
      <c r="H1024" s="2"/>
    </row>
    <row r="1025" spans="1:8">
      <c r="A1025" s="380">
        <v>42090</v>
      </c>
      <c r="B1025" s="4"/>
      <c r="C1025" s="7" t="s">
        <v>2218</v>
      </c>
      <c r="D1025" s="7" t="s">
        <v>12562</v>
      </c>
      <c r="E1025" s="519">
        <v>928</v>
      </c>
      <c r="F1025" s="178">
        <v>306.33</v>
      </c>
      <c r="G1025" s="444"/>
      <c r="H1025" s="2"/>
    </row>
    <row r="1026" spans="1:8">
      <c r="A1026" s="380">
        <v>42094</v>
      </c>
      <c r="B1026" s="4"/>
      <c r="C1026" s="7" t="s">
        <v>348</v>
      </c>
      <c r="D1026" s="7" t="s">
        <v>12590</v>
      </c>
      <c r="E1026" s="519">
        <v>1063</v>
      </c>
      <c r="F1026" s="178">
        <v>195.36</v>
      </c>
      <c r="G1026" s="444"/>
      <c r="H1026" s="2"/>
    </row>
    <row r="1027" spans="1:8">
      <c r="A1027" s="380">
        <v>42094</v>
      </c>
      <c r="B1027" s="4"/>
      <c r="C1027" s="7" t="s">
        <v>796</v>
      </c>
      <c r="D1027" s="7" t="s">
        <v>12641</v>
      </c>
      <c r="E1027" s="519">
        <v>983</v>
      </c>
      <c r="F1027" s="178">
        <v>959.88</v>
      </c>
      <c r="G1027" s="444"/>
      <c r="H1027" s="2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45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46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46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46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46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46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46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46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46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46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46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46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46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46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46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47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42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43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43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43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43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43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43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44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39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40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40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40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40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40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40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40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41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48" t="s">
        <v>5257</v>
      </c>
      <c r="B36" s="848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49" t="s">
        <v>3092</v>
      </c>
      <c r="K99" s="849"/>
      <c r="L99" s="849"/>
    </row>
    <row r="100" spans="10:13" ht="20.25" customHeight="1" thickBot="1">
      <c r="J100" s="850" t="s">
        <v>3093</v>
      </c>
      <c r="K100" s="850"/>
      <c r="L100" s="850"/>
      <c r="M100" s="850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52" t="s">
        <v>3495</v>
      </c>
      <c r="T238" s="852"/>
      <c r="U238" s="852"/>
      <c r="V238" s="444"/>
    </row>
    <row r="239" spans="19:22">
      <c r="S239" s="851" t="s">
        <v>3483</v>
      </c>
      <c r="T239" s="851"/>
      <c r="U239" s="851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5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1"/>
      <c r="E8" s="774"/>
    </row>
    <row r="9" spans="1:5" s="97" customFormat="1">
      <c r="A9" s="118" t="s">
        <v>3012</v>
      </c>
      <c r="B9" s="117">
        <v>12794</v>
      </c>
      <c r="C9" s="100">
        <v>140</v>
      </c>
      <c r="D9" s="761"/>
      <c r="E9" s="774"/>
    </row>
    <row r="10" spans="1:5" s="97" customFormat="1">
      <c r="A10" s="118" t="s">
        <v>3014</v>
      </c>
      <c r="B10" s="117">
        <v>12810</v>
      </c>
      <c r="C10" s="100">
        <v>400</v>
      </c>
      <c r="D10" s="761"/>
      <c r="E10" s="774"/>
    </row>
    <row r="11" spans="1:5" s="97" customFormat="1">
      <c r="A11" s="118" t="s">
        <v>1633</v>
      </c>
      <c r="B11" s="117">
        <v>12819</v>
      </c>
      <c r="C11" s="100">
        <v>480</v>
      </c>
      <c r="D11" s="761"/>
      <c r="E11" s="774"/>
    </row>
    <row r="19" spans="1:5" ht="15.75" thickBot="1"/>
    <row r="20" spans="1:5" ht="15.75" thickBot="1">
      <c r="A20" s="853" t="s">
        <v>3322</v>
      </c>
      <c r="B20" s="854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8" t="s">
        <v>11521</v>
      </c>
      <c r="D22" s="408"/>
      <c r="E22" s="775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0" t="s">
        <v>11634</v>
      </c>
      <c r="B25" s="461" t="s">
        <v>12081</v>
      </c>
      <c r="D25" s="408"/>
      <c r="E25" s="775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6" t="s">
        <v>3321</v>
      </c>
      <c r="B29" s="717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5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5"/>
    </row>
    <row r="32" spans="1:5" s="444" customFormat="1" ht="35.25" customHeight="1">
      <c r="A32" s="714"/>
      <c r="B32" s="715" t="s">
        <v>12083</v>
      </c>
      <c r="D32" s="408"/>
      <c r="E32" s="775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2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2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2"/>
    </row>
    <row r="38" spans="1:10" ht="16.5" customHeight="1">
      <c r="A38" s="454" t="s">
        <v>4565</v>
      </c>
      <c r="B38" s="455" t="s">
        <v>3326</v>
      </c>
      <c r="C38" s="452"/>
      <c r="D38" s="762"/>
    </row>
    <row r="39" spans="1:10" ht="41.25" customHeight="1">
      <c r="A39" s="456" t="s">
        <v>3330</v>
      </c>
      <c r="B39" s="450" t="s">
        <v>3331</v>
      </c>
      <c r="C39" s="452"/>
      <c r="D39" s="762"/>
    </row>
    <row r="40" spans="1:10" ht="15" customHeight="1">
      <c r="A40" s="454" t="s">
        <v>4566</v>
      </c>
      <c r="B40" s="450" t="s">
        <v>8984</v>
      </c>
      <c r="C40" s="452"/>
      <c r="D40" s="762"/>
    </row>
    <row r="42" spans="1:10">
      <c r="J42" s="309"/>
    </row>
    <row r="43" spans="1:10">
      <c r="A43" s="46"/>
      <c r="B43" s="46"/>
      <c r="D43" s="776" t="s">
        <v>835</v>
      </c>
      <c r="E43" s="782" t="s">
        <v>11739</v>
      </c>
      <c r="J43" s="309"/>
    </row>
    <row r="44" spans="1:10">
      <c r="A44" s="46"/>
      <c r="B44" s="46"/>
      <c r="D44" s="777" t="s">
        <v>9</v>
      </c>
      <c r="E44" s="779" t="s">
        <v>11740</v>
      </c>
      <c r="J44" s="309"/>
    </row>
    <row r="45" spans="1:10">
      <c r="D45" s="778" t="s">
        <v>11738</v>
      </c>
      <c r="E45" s="781" t="s">
        <v>11741</v>
      </c>
      <c r="J45" s="309"/>
    </row>
    <row r="46" spans="1:10">
      <c r="J46" s="309"/>
    </row>
    <row r="47" spans="1:10">
      <c r="A47" s="771" t="s">
        <v>11726</v>
      </c>
      <c r="B47" s="770"/>
      <c r="J47" s="309"/>
    </row>
    <row r="48" spans="1:10" s="444" customFormat="1" ht="9.75" customHeight="1">
      <c r="A48" s="772"/>
      <c r="B48" s="773"/>
      <c r="D48" s="408"/>
      <c r="E48" s="775"/>
      <c r="J48" s="309"/>
    </row>
    <row r="49" spans="1:10">
      <c r="A49" s="772" t="s">
        <v>3305</v>
      </c>
      <c r="B49" s="779" t="s">
        <v>11730</v>
      </c>
      <c r="J49" s="309"/>
    </row>
    <row r="50" spans="1:10">
      <c r="A50" s="772" t="s">
        <v>3306</v>
      </c>
      <c r="B50" s="779" t="s">
        <v>11731</v>
      </c>
      <c r="J50" s="309"/>
    </row>
    <row r="51" spans="1:10">
      <c r="A51" s="772" t="s">
        <v>11727</v>
      </c>
      <c r="B51" s="779" t="s">
        <v>11732</v>
      </c>
      <c r="J51" s="309"/>
    </row>
    <row r="52" spans="1:10">
      <c r="A52" s="772" t="s">
        <v>3317</v>
      </c>
      <c r="B52" s="779" t="s">
        <v>11733</v>
      </c>
      <c r="J52" s="309"/>
    </row>
    <row r="53" spans="1:10">
      <c r="A53" s="772" t="s">
        <v>11728</v>
      </c>
      <c r="B53" s="779" t="s">
        <v>11734</v>
      </c>
      <c r="J53" s="309"/>
    </row>
    <row r="54" spans="1:10">
      <c r="A54" s="772" t="s">
        <v>10810</v>
      </c>
      <c r="B54" s="779" t="s">
        <v>11736</v>
      </c>
      <c r="J54" s="309"/>
    </row>
    <row r="55" spans="1:10">
      <c r="A55" s="772" t="s">
        <v>3319</v>
      </c>
      <c r="B55" s="779" t="s">
        <v>11735</v>
      </c>
      <c r="J55" s="309"/>
    </row>
    <row r="56" spans="1:10">
      <c r="A56" s="780" t="s">
        <v>11729</v>
      </c>
      <c r="B56" s="781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55" t="s">
        <v>2618</v>
      </c>
      <c r="E3" s="856"/>
      <c r="F3" s="856"/>
      <c r="G3" s="857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58" t="s">
        <v>6109</v>
      </c>
      <c r="AF105" s="858"/>
      <c r="AG105" s="858"/>
    </row>
    <row r="106" spans="31:47">
      <c r="AE106" s="858"/>
      <c r="AF106" s="858"/>
      <c r="AG106" s="858"/>
    </row>
    <row r="107" spans="31:47">
      <c r="AE107" s="858"/>
      <c r="AF107" s="858"/>
      <c r="AG107" s="858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59" t="s">
        <v>7348</v>
      </c>
      <c r="B1" s="859"/>
      <c r="C1" s="859"/>
      <c r="D1" s="859"/>
      <c r="E1" s="859"/>
      <c r="F1" s="859"/>
      <c r="J1" s="309"/>
    </row>
    <row r="2" spans="1:10" s="444" customFormat="1" ht="13.5" customHeight="1">
      <c r="A2" s="860"/>
      <c r="B2" s="860"/>
      <c r="C2" s="860"/>
      <c r="D2" s="860"/>
      <c r="E2" s="860"/>
      <c r="F2" s="860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55" t="s">
        <v>2902</v>
      </c>
      <c r="B11" s="856"/>
      <c r="C11" s="856"/>
      <c r="D11" s="856"/>
      <c r="E11" s="857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23" workbookViewId="0">
      <selection activeCell="L47" sqref="L47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64" t="s">
        <v>10790</v>
      </c>
      <c r="C5" s="865"/>
      <c r="D5" s="865"/>
      <c r="E5" s="866"/>
    </row>
    <row r="6" spans="2:12">
      <c r="B6" s="867"/>
      <c r="C6" s="868"/>
      <c r="D6" s="868"/>
      <c r="E6" s="869"/>
    </row>
    <row r="7" spans="2:12" ht="18.75">
      <c r="B7" s="707"/>
      <c r="C7" s="707"/>
      <c r="D7" s="707"/>
      <c r="E7" s="707"/>
    </row>
    <row r="8" spans="2:12" ht="18.75">
      <c r="B8" s="708" t="s">
        <v>10791</v>
      </c>
      <c r="C8" s="707"/>
      <c r="D8" s="707"/>
      <c r="E8" s="707"/>
    </row>
    <row r="9" spans="2:12" ht="10.5" customHeight="1"/>
    <row r="10" spans="2:12" ht="21" customHeight="1">
      <c r="B10" s="706" t="s">
        <v>0</v>
      </c>
      <c r="C10" s="706" t="s">
        <v>10788</v>
      </c>
      <c r="D10" s="706" t="s">
        <v>10789</v>
      </c>
      <c r="E10" s="706" t="s">
        <v>2902</v>
      </c>
    </row>
    <row r="11" spans="2:12">
      <c r="B11" s="315">
        <v>41947</v>
      </c>
      <c r="C11" s="703">
        <v>61</v>
      </c>
      <c r="D11" s="704">
        <v>2.75</v>
      </c>
      <c r="E11" s="702">
        <f>+C11*D11</f>
        <v>167.75</v>
      </c>
      <c r="H11" s="309">
        <v>20</v>
      </c>
      <c r="I11" s="309">
        <v>10</v>
      </c>
      <c r="J11" s="309">
        <v>4.5999999999999996</v>
      </c>
      <c r="K11" s="408">
        <v>2</v>
      </c>
      <c r="L11" s="309">
        <v>8.41</v>
      </c>
    </row>
    <row r="12" spans="2:12">
      <c r="B12" s="315">
        <v>41948</v>
      </c>
      <c r="C12" s="703">
        <v>60</v>
      </c>
      <c r="D12" s="704">
        <v>2.75</v>
      </c>
      <c r="E12" s="702">
        <f t="shared" ref="E12:E14" si="0">+C12*D12</f>
        <v>165</v>
      </c>
      <c r="H12" s="309">
        <v>22.22</v>
      </c>
      <c r="I12" s="309">
        <v>4.25</v>
      </c>
      <c r="J12" s="309">
        <v>18.86</v>
      </c>
      <c r="K12" s="408">
        <v>2</v>
      </c>
      <c r="L12" s="309">
        <v>20</v>
      </c>
    </row>
    <row r="13" spans="2:12">
      <c r="B13" s="315">
        <v>41949</v>
      </c>
      <c r="C13" s="703">
        <v>67</v>
      </c>
      <c r="D13" s="704">
        <v>2.75</v>
      </c>
      <c r="E13" s="702">
        <f t="shared" si="0"/>
        <v>184.25</v>
      </c>
      <c r="H13" s="309">
        <v>5.31</v>
      </c>
      <c r="I13" s="309">
        <v>10</v>
      </c>
      <c r="J13" s="309">
        <v>14.36</v>
      </c>
      <c r="K13" s="408">
        <v>2</v>
      </c>
      <c r="L13" s="309">
        <v>1.97</v>
      </c>
    </row>
    <row r="14" spans="2:12">
      <c r="B14" s="315">
        <v>41950</v>
      </c>
      <c r="C14" s="703">
        <v>60</v>
      </c>
      <c r="D14" s="704">
        <v>2.75</v>
      </c>
      <c r="E14" s="702">
        <f t="shared" si="0"/>
        <v>165</v>
      </c>
      <c r="H14" s="309">
        <v>24.3</v>
      </c>
      <c r="I14" s="309">
        <v>6</v>
      </c>
      <c r="J14" s="309">
        <v>4.59</v>
      </c>
      <c r="K14" s="408">
        <v>0.6</v>
      </c>
      <c r="L14" s="309">
        <v>40</v>
      </c>
    </row>
    <row r="15" spans="2:12" ht="15.75" thickBot="1">
      <c r="B15" s="861" t="s">
        <v>10796</v>
      </c>
      <c r="C15" s="862"/>
      <c r="D15" s="863"/>
      <c r="E15" s="679">
        <f>SUM(E11:E14)</f>
        <v>682</v>
      </c>
      <c r="H15" s="309">
        <v>19.98</v>
      </c>
      <c r="I15" s="309">
        <v>5</v>
      </c>
      <c r="J15" s="309">
        <v>29.59</v>
      </c>
      <c r="K15" s="408">
        <v>3</v>
      </c>
      <c r="L15" s="309">
        <v>8</v>
      </c>
    </row>
    <row r="16" spans="2:12" ht="15.75" thickTop="1">
      <c r="B16" s="709"/>
      <c r="C16" s="709"/>
      <c r="D16" s="709"/>
      <c r="E16" s="405"/>
      <c r="H16" s="309">
        <v>28.66</v>
      </c>
      <c r="I16" s="309">
        <v>9</v>
      </c>
      <c r="J16" s="309">
        <v>11.4</v>
      </c>
      <c r="K16" s="408">
        <v>2.5</v>
      </c>
      <c r="L16" s="309">
        <v>3.4</v>
      </c>
    </row>
    <row r="17" spans="2:12" ht="18.75">
      <c r="B17" s="708" t="s">
        <v>10798</v>
      </c>
      <c r="C17" s="709"/>
      <c r="D17" s="709"/>
      <c r="E17" s="405"/>
      <c r="H17" s="309">
        <v>2.6</v>
      </c>
      <c r="I17" s="309">
        <v>5.0199999999999996</v>
      </c>
      <c r="J17" s="309">
        <v>10.08</v>
      </c>
      <c r="K17" s="408">
        <v>2.65</v>
      </c>
      <c r="L17" s="309">
        <v>3.4</v>
      </c>
    </row>
    <row r="18" spans="2:12">
      <c r="B18" s="705" t="s">
        <v>0</v>
      </c>
      <c r="C18" s="861" t="s">
        <v>1</v>
      </c>
      <c r="D18" s="863"/>
      <c r="E18" s="705" t="s">
        <v>2902</v>
      </c>
      <c r="H18" s="309">
        <v>19</v>
      </c>
      <c r="I18" s="309">
        <v>8</v>
      </c>
      <c r="J18" s="309">
        <v>1.1200000000000001</v>
      </c>
      <c r="K18" s="408">
        <v>6.72</v>
      </c>
      <c r="L18" s="309">
        <v>10</v>
      </c>
    </row>
    <row r="19" spans="2:12">
      <c r="B19" s="315">
        <v>41916</v>
      </c>
      <c r="C19" s="710" t="s">
        <v>10794</v>
      </c>
      <c r="D19" s="710"/>
      <c r="E19" s="702">
        <v>36.5</v>
      </c>
      <c r="H19" s="309">
        <v>3.65</v>
      </c>
      <c r="I19" s="309">
        <v>2</v>
      </c>
      <c r="J19" s="309">
        <v>7.5</v>
      </c>
      <c r="K19" s="408">
        <v>13.44</v>
      </c>
      <c r="L19" s="309">
        <v>10</v>
      </c>
    </row>
    <row r="20" spans="2:12">
      <c r="B20" s="315">
        <v>41931</v>
      </c>
      <c r="C20" s="712" t="s">
        <v>10792</v>
      </c>
      <c r="D20" s="713"/>
      <c r="E20" s="702">
        <v>45.25</v>
      </c>
      <c r="H20" s="309">
        <v>10</v>
      </c>
      <c r="I20" s="309">
        <v>2</v>
      </c>
      <c r="J20" s="309">
        <v>2</v>
      </c>
      <c r="K20" s="408">
        <v>6.8</v>
      </c>
      <c r="L20" s="309">
        <v>3.02</v>
      </c>
    </row>
    <row r="21" spans="2:12">
      <c r="B21" s="315">
        <v>41951</v>
      </c>
      <c r="C21" s="711" t="s">
        <v>10793</v>
      </c>
      <c r="D21" s="711"/>
      <c r="E21" s="702">
        <v>17</v>
      </c>
      <c r="H21" s="309">
        <v>1</v>
      </c>
      <c r="I21" s="309">
        <v>20</v>
      </c>
      <c r="J21" s="309">
        <v>28.96</v>
      </c>
      <c r="K21" s="408">
        <v>17.809999999999999</v>
      </c>
      <c r="L21" s="309">
        <v>2.69</v>
      </c>
    </row>
    <row r="22" spans="2:12" ht="15.75" thickBot="1">
      <c r="B22" s="861" t="s">
        <v>10795</v>
      </c>
      <c r="C22" s="862"/>
      <c r="D22" s="863"/>
      <c r="E22" s="679">
        <f>SUM(E19:E21)</f>
        <v>98.75</v>
      </c>
      <c r="H22" s="309">
        <v>10</v>
      </c>
      <c r="I22" s="309">
        <v>10</v>
      </c>
      <c r="J22" s="309">
        <v>15.75</v>
      </c>
      <c r="K22" s="408">
        <v>39</v>
      </c>
      <c r="L22" s="309">
        <v>8</v>
      </c>
    </row>
    <row r="23" spans="2:12" ht="15.75" thickTop="1">
      <c r="H23" s="309">
        <v>10</v>
      </c>
      <c r="I23" s="309">
        <v>20</v>
      </c>
      <c r="J23" s="309">
        <v>6.76</v>
      </c>
      <c r="K23" s="408">
        <v>2.46</v>
      </c>
      <c r="L23" s="309">
        <v>44.6</v>
      </c>
    </row>
    <row r="24" spans="2:12">
      <c r="H24" s="309">
        <v>10</v>
      </c>
      <c r="I24" s="309">
        <v>5</v>
      </c>
      <c r="J24" s="309">
        <v>15</v>
      </c>
      <c r="K24" s="408">
        <v>30.04</v>
      </c>
      <c r="L24" s="309">
        <v>20</v>
      </c>
    </row>
    <row r="25" spans="2:12" ht="15.75" thickBot="1">
      <c r="B25" s="870" t="s">
        <v>10797</v>
      </c>
      <c r="C25" s="871"/>
      <c r="D25" s="871"/>
      <c r="E25" s="679">
        <f>+E15+E22</f>
        <v>780.75</v>
      </c>
      <c r="H25" s="309">
        <v>10</v>
      </c>
      <c r="I25" s="309">
        <v>15</v>
      </c>
      <c r="J25" s="309">
        <v>2.85</v>
      </c>
      <c r="K25" s="408">
        <v>27.6</v>
      </c>
      <c r="L25" s="309">
        <v>3.85</v>
      </c>
    </row>
    <row r="26" spans="2:12" ht="15.75" thickTop="1">
      <c r="H26" s="309">
        <v>32.51</v>
      </c>
      <c r="I26" s="309">
        <v>12.1</v>
      </c>
      <c r="J26" s="309">
        <v>3.85</v>
      </c>
      <c r="K26" s="408">
        <v>2.5</v>
      </c>
      <c r="L26" s="309">
        <v>5</v>
      </c>
    </row>
    <row r="27" spans="2:12">
      <c r="H27" s="309">
        <v>5</v>
      </c>
      <c r="I27" s="309">
        <v>0.5</v>
      </c>
      <c r="J27" s="309">
        <v>3.85</v>
      </c>
      <c r="K27" s="408">
        <v>9.5</v>
      </c>
      <c r="L27" s="309">
        <v>20</v>
      </c>
    </row>
    <row r="28" spans="2:12">
      <c r="H28" s="309">
        <v>10</v>
      </c>
      <c r="I28" s="309">
        <v>10</v>
      </c>
      <c r="J28" s="309">
        <v>4.3899999999999997</v>
      </c>
      <c r="K28" s="408">
        <v>50.4</v>
      </c>
      <c r="L28" s="309">
        <v>10</v>
      </c>
    </row>
    <row r="29" spans="2:12">
      <c r="H29" s="309">
        <v>5.69</v>
      </c>
      <c r="I29" s="309">
        <v>18</v>
      </c>
      <c r="J29" s="309">
        <v>4.9000000000000004</v>
      </c>
      <c r="K29" s="408">
        <v>30.34</v>
      </c>
      <c r="L29" s="309">
        <v>5.3</v>
      </c>
    </row>
    <row r="30" spans="2:12">
      <c r="H30" s="309">
        <v>20</v>
      </c>
      <c r="I30" s="309">
        <v>8</v>
      </c>
      <c r="J30" s="309">
        <v>30</v>
      </c>
      <c r="K30" s="408">
        <v>12</v>
      </c>
      <c r="L30" s="309">
        <v>3.85</v>
      </c>
    </row>
    <row r="31" spans="2:12">
      <c r="H31" s="309">
        <v>2.91</v>
      </c>
      <c r="I31" s="309">
        <v>11.7</v>
      </c>
      <c r="J31" s="309">
        <v>10</v>
      </c>
      <c r="K31" s="408">
        <v>37</v>
      </c>
      <c r="L31" s="309">
        <v>3</v>
      </c>
    </row>
    <row r="32" spans="2:12">
      <c r="H32" s="309">
        <v>2.8</v>
      </c>
      <c r="I32" s="309">
        <v>5</v>
      </c>
      <c r="J32" s="309">
        <v>10</v>
      </c>
      <c r="K32" s="408">
        <v>7</v>
      </c>
      <c r="L32" s="309">
        <v>5</v>
      </c>
    </row>
    <row r="33" spans="8:12">
      <c r="H33" s="309">
        <v>15</v>
      </c>
      <c r="I33" s="309">
        <v>27</v>
      </c>
      <c r="J33" s="309">
        <v>20</v>
      </c>
      <c r="K33" s="408">
        <v>3.65</v>
      </c>
      <c r="L33" s="309">
        <v>10</v>
      </c>
    </row>
    <row r="34" spans="8:12">
      <c r="H34" s="309">
        <v>20</v>
      </c>
      <c r="I34" s="309">
        <v>8</v>
      </c>
      <c r="J34" s="309">
        <v>15</v>
      </c>
      <c r="K34" s="408">
        <v>1.1200000000000001</v>
      </c>
      <c r="L34" s="309">
        <v>5</v>
      </c>
    </row>
    <row r="35" spans="8:12">
      <c r="H35" s="309">
        <v>9</v>
      </c>
      <c r="I35" s="309">
        <v>20</v>
      </c>
      <c r="J35" s="309">
        <v>5</v>
      </c>
      <c r="K35" s="408">
        <v>52.27</v>
      </c>
      <c r="L35" s="309">
        <v>5</v>
      </c>
    </row>
    <row r="36" spans="8:12">
      <c r="H36" s="309">
        <v>20</v>
      </c>
      <c r="I36" s="309">
        <v>0.5</v>
      </c>
      <c r="J36" s="309">
        <v>5.5</v>
      </c>
      <c r="K36" s="408">
        <v>10</v>
      </c>
      <c r="L36" s="309">
        <v>3</v>
      </c>
    </row>
    <row r="37" spans="8:12">
      <c r="H37" s="309">
        <v>10</v>
      </c>
      <c r="I37" s="309">
        <v>5</v>
      </c>
      <c r="J37" s="309">
        <v>20</v>
      </c>
      <c r="K37" s="408">
        <v>1</v>
      </c>
      <c r="L37" s="309">
        <v>15</v>
      </c>
    </row>
    <row r="38" spans="8:12">
      <c r="H38" s="309">
        <v>30</v>
      </c>
      <c r="I38" s="309">
        <v>15</v>
      </c>
      <c r="J38" s="309">
        <v>15</v>
      </c>
      <c r="K38" s="408">
        <v>7</v>
      </c>
      <c r="L38" s="309">
        <v>10</v>
      </c>
    </row>
    <row r="39" spans="8:12">
      <c r="H39" s="309">
        <v>30</v>
      </c>
      <c r="I39" s="309">
        <v>21</v>
      </c>
      <c r="J39" s="309">
        <v>10</v>
      </c>
      <c r="K39" s="408">
        <v>20</v>
      </c>
      <c r="L39" s="309">
        <v>15</v>
      </c>
    </row>
    <row r="40" spans="8:12">
      <c r="H40" s="309">
        <v>5</v>
      </c>
      <c r="I40" s="309">
        <v>21</v>
      </c>
      <c r="J40" s="309">
        <v>10</v>
      </c>
      <c r="K40" s="408">
        <v>1</v>
      </c>
      <c r="L40" s="309">
        <v>25</v>
      </c>
    </row>
    <row r="41" spans="8:12">
      <c r="H41" s="309">
        <v>6.5</v>
      </c>
      <c r="I41" s="309">
        <v>15</v>
      </c>
      <c r="J41" s="309">
        <v>10</v>
      </c>
      <c r="K41" s="408">
        <v>8</v>
      </c>
      <c r="L41" s="309">
        <v>26</v>
      </c>
    </row>
    <row r="42" spans="8:12">
      <c r="H42" s="309">
        <v>4</v>
      </c>
      <c r="I42" s="309">
        <v>21</v>
      </c>
      <c r="J42" s="309">
        <v>25</v>
      </c>
      <c r="K42" s="408">
        <v>2</v>
      </c>
      <c r="L42" s="309">
        <v>10</v>
      </c>
    </row>
    <row r="43" spans="8:12">
      <c r="H43" s="309">
        <v>1</v>
      </c>
      <c r="I43" s="309">
        <v>40</v>
      </c>
      <c r="J43" s="309">
        <f>SUM(J11:J42)</f>
        <v>375.90999999999997</v>
      </c>
      <c r="K43" s="408">
        <v>12</v>
      </c>
      <c r="L43" s="309">
        <v>4</v>
      </c>
    </row>
    <row r="44" spans="8:12">
      <c r="H44" s="309">
        <v>6</v>
      </c>
      <c r="I44" s="309">
        <v>28</v>
      </c>
      <c r="K44" s="408">
        <v>15</v>
      </c>
      <c r="L44" s="309">
        <v>10</v>
      </c>
    </row>
    <row r="45" spans="8:12">
      <c r="H45" s="309">
        <f>SUM(H11:H44)</f>
        <v>432.13</v>
      </c>
      <c r="I45" s="309">
        <v>8</v>
      </c>
      <c r="K45" s="408">
        <v>3</v>
      </c>
      <c r="L45" s="309">
        <v>5</v>
      </c>
    </row>
    <row r="46" spans="8:12">
      <c r="I46" s="309">
        <f>SUM(I11:I45)</f>
        <v>426.06999999999994</v>
      </c>
      <c r="K46" s="408">
        <v>5</v>
      </c>
      <c r="L46" s="309">
        <f>SUM(L11:L45)</f>
        <v>382.49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5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topLeftCell="A4" workbookViewId="0">
      <selection activeCell="I19" sqref="I19"/>
    </sheetView>
  </sheetViews>
  <sheetFormatPr baseColWidth="10" defaultRowHeight="15"/>
  <sheetData>
    <row r="5" spans="4:7">
      <c r="D5" s="855" t="s">
        <v>10722</v>
      </c>
      <c r="E5" s="856"/>
      <c r="F5" s="856"/>
      <c r="G5" s="857"/>
    </row>
    <row r="6" spans="4:7">
      <c r="D6" s="395" t="s">
        <v>10717</v>
      </c>
      <c r="E6" s="368"/>
      <c r="F6" s="396"/>
      <c r="G6" s="676">
        <v>6000</v>
      </c>
    </row>
    <row r="7" spans="4:7">
      <c r="D7" s="397" t="s">
        <v>10718</v>
      </c>
      <c r="E7" s="46"/>
      <c r="F7" s="21" t="s">
        <v>10723</v>
      </c>
      <c r="G7" s="677">
        <v>220</v>
      </c>
    </row>
    <row r="8" spans="4:7">
      <c r="D8" s="397" t="s">
        <v>10719</v>
      </c>
      <c r="E8" s="46"/>
      <c r="F8" s="21"/>
      <c r="G8" s="678">
        <v>900</v>
      </c>
    </row>
    <row r="9" spans="4:7" ht="15.75" thickBot="1">
      <c r="D9" s="680" t="s">
        <v>2834</v>
      </c>
      <c r="E9" s="681"/>
      <c r="F9" s="682"/>
      <c r="G9" s="679">
        <f>SUM(G6:G8)</f>
        <v>7120</v>
      </c>
    </row>
    <row r="10" spans="4:7" ht="15.75" thickTop="1">
      <c r="D10" s="397" t="s">
        <v>10720</v>
      </c>
      <c r="E10" s="46"/>
      <c r="F10" s="21"/>
      <c r="G10" s="677">
        <v>4120</v>
      </c>
    </row>
    <row r="11" spans="4:7">
      <c r="D11" s="400" t="s">
        <v>10721</v>
      </c>
      <c r="E11" s="394"/>
      <c r="F11" s="401"/>
      <c r="G11" s="678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3" sqref="I3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36"/>
      <c r="L5" s="836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SUM(F8:F16)</f>
        <v>0</v>
      </c>
      <c r="G21" s="274">
        <f>SUM(G20:G20)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37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37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6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6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89"/>
  <sheetViews>
    <sheetView topLeftCell="A4" zoomScale="85" zoomScaleNormal="85" workbookViewId="0">
      <selection activeCell="H34" sqref="A34:H34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1839.85</v>
      </c>
      <c r="K2" s="9">
        <f>1839.85+245</f>
        <v>2084.85</v>
      </c>
    </row>
    <row r="3" spans="1:11">
      <c r="G3" s="793"/>
      <c r="K3" s="1"/>
    </row>
    <row r="4" spans="1:11">
      <c r="A4" t="s">
        <v>1958</v>
      </c>
      <c r="G4" s="793"/>
    </row>
    <row r="5" spans="1:11">
      <c r="E5" s="517" t="s">
        <v>853</v>
      </c>
      <c r="G5" s="793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4" t="s">
        <v>3</v>
      </c>
      <c r="H8" s="687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5"/>
      <c r="H9" s="688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6"/>
      <c r="H10" s="689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797"/>
      <c r="H11" s="690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797"/>
      <c r="H12" s="691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797"/>
      <c r="H13" s="690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797"/>
      <c r="H14" s="690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797"/>
      <c r="H15" s="690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6"/>
      <c r="H16" s="689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6"/>
      <c r="H17" s="689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6"/>
      <c r="H18" s="690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6"/>
      <c r="H19" s="690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6"/>
      <c r="H20" s="690">
        <v>5000</v>
      </c>
      <c r="I20" s="24"/>
      <c r="J20" s="683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6"/>
      <c r="H21" s="689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6"/>
      <c r="H22" s="689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6"/>
      <c r="H23" s="689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6"/>
      <c r="H24" s="689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6"/>
      <c r="H25" s="689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6"/>
      <c r="H26" s="689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797"/>
      <c r="H27" s="690">
        <v>5000</v>
      </c>
      <c r="I27" s="24"/>
      <c r="J27" s="2"/>
    </row>
    <row r="28" spans="1:10" s="444" customFormat="1" ht="15" customHeight="1">
      <c r="A28" s="753">
        <v>41715</v>
      </c>
      <c r="B28" s="753"/>
      <c r="C28" s="754" t="s">
        <v>7530</v>
      </c>
      <c r="D28" s="754" t="s">
        <v>7440</v>
      </c>
      <c r="E28" s="755">
        <v>17563</v>
      </c>
      <c r="F28" s="756"/>
      <c r="G28" s="798"/>
      <c r="H28" s="757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6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6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6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6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6"/>
      <c r="H33" s="139">
        <v>10000</v>
      </c>
      <c r="J33" s="2"/>
    </row>
    <row r="34" spans="1:10">
      <c r="A34" s="380">
        <v>41939</v>
      </c>
      <c r="B34" s="4">
        <v>42109</v>
      </c>
      <c r="C34" s="7" t="s">
        <v>895</v>
      </c>
      <c r="D34" s="7" t="s">
        <v>10577</v>
      </c>
      <c r="E34" s="519">
        <v>19878</v>
      </c>
      <c r="F34" s="177"/>
      <c r="G34" s="796"/>
      <c r="H34" s="139">
        <v>1794.8</v>
      </c>
    </row>
    <row r="35" spans="1:10">
      <c r="A35" s="380">
        <v>41939</v>
      </c>
      <c r="B35" s="4">
        <v>42139</v>
      </c>
      <c r="C35" s="7" t="s">
        <v>895</v>
      </c>
      <c r="D35" s="7" t="s">
        <v>10578</v>
      </c>
      <c r="E35" s="519">
        <v>19868</v>
      </c>
      <c r="F35" s="177"/>
      <c r="G35" s="796"/>
      <c r="H35" s="139">
        <v>1794.8</v>
      </c>
    </row>
    <row r="36" spans="1:10">
      <c r="A36" s="380">
        <v>41939</v>
      </c>
      <c r="B36" s="4">
        <v>42170</v>
      </c>
      <c r="C36" s="7" t="s">
        <v>895</v>
      </c>
      <c r="D36" s="7" t="s">
        <v>10579</v>
      </c>
      <c r="E36" s="519">
        <v>19869</v>
      </c>
      <c r="F36" s="177"/>
      <c r="G36" s="796"/>
      <c r="H36" s="139">
        <v>1794.8</v>
      </c>
    </row>
    <row r="37" spans="1:10">
      <c r="A37" s="380">
        <v>41939</v>
      </c>
      <c r="B37" s="4">
        <v>42200</v>
      </c>
      <c r="C37" s="7" t="s">
        <v>895</v>
      </c>
      <c r="D37" s="7" t="s">
        <v>10580</v>
      </c>
      <c r="E37" s="519">
        <v>19870</v>
      </c>
      <c r="F37" s="177"/>
      <c r="G37" s="796"/>
      <c r="H37" s="139">
        <v>1794.8</v>
      </c>
    </row>
    <row r="38" spans="1:10">
      <c r="A38" s="380">
        <v>41939</v>
      </c>
      <c r="B38" s="4">
        <v>42231</v>
      </c>
      <c r="C38" s="7" t="s">
        <v>895</v>
      </c>
      <c r="D38" s="7" t="s">
        <v>10582</v>
      </c>
      <c r="E38" s="519">
        <v>19871</v>
      </c>
      <c r="F38" s="177"/>
      <c r="G38" s="796"/>
      <c r="H38" s="139">
        <v>1794.8</v>
      </c>
    </row>
    <row r="39" spans="1:10" s="444" customFormat="1">
      <c r="A39" s="380">
        <v>41939</v>
      </c>
      <c r="B39" s="4">
        <v>42262</v>
      </c>
      <c r="C39" s="7" t="s">
        <v>895</v>
      </c>
      <c r="D39" s="7" t="s">
        <v>10581</v>
      </c>
      <c r="E39" s="519">
        <v>19872</v>
      </c>
      <c r="F39" s="177"/>
      <c r="G39" s="796"/>
      <c r="H39" s="139">
        <v>1794.8</v>
      </c>
      <c r="I39" s="24"/>
      <c r="J39" s="683"/>
    </row>
    <row r="40" spans="1:10">
      <c r="A40" s="380">
        <v>41963</v>
      </c>
      <c r="B40" s="4">
        <v>42113</v>
      </c>
      <c r="C40" s="7" t="s">
        <v>761</v>
      </c>
      <c r="D40" s="7" t="s">
        <v>11195</v>
      </c>
      <c r="E40" s="519">
        <v>19990</v>
      </c>
      <c r="F40" s="177"/>
      <c r="G40" s="796"/>
      <c r="H40" s="139">
        <v>2380.79</v>
      </c>
    </row>
    <row r="41" spans="1:10">
      <c r="A41" s="380">
        <v>41963</v>
      </c>
      <c r="B41" s="4">
        <v>42143</v>
      </c>
      <c r="C41" s="7" t="s">
        <v>761</v>
      </c>
      <c r="D41" s="7" t="s">
        <v>11196</v>
      </c>
      <c r="E41" s="519">
        <v>19991</v>
      </c>
      <c r="F41" s="177"/>
      <c r="G41" s="796"/>
      <c r="H41" s="139">
        <v>2380.79</v>
      </c>
    </row>
    <row r="42" spans="1:10">
      <c r="A42" s="380">
        <v>41963</v>
      </c>
      <c r="B42" s="4">
        <v>42174</v>
      </c>
      <c r="C42" s="7" t="s">
        <v>761</v>
      </c>
      <c r="D42" s="7" t="s">
        <v>11197</v>
      </c>
      <c r="E42" s="519">
        <v>19992</v>
      </c>
      <c r="F42" s="177"/>
      <c r="G42" s="796"/>
      <c r="H42" s="139">
        <v>2380.79</v>
      </c>
    </row>
    <row r="43" spans="1:10">
      <c r="A43" s="380">
        <v>41963</v>
      </c>
      <c r="B43" s="4">
        <v>42204</v>
      </c>
      <c r="C43" s="7" t="s">
        <v>761</v>
      </c>
      <c r="D43" s="7" t="s">
        <v>11198</v>
      </c>
      <c r="E43" s="519">
        <v>19993</v>
      </c>
      <c r="F43" s="177"/>
      <c r="G43" s="796"/>
      <c r="H43" s="139">
        <v>2380.79</v>
      </c>
    </row>
    <row r="44" spans="1:10">
      <c r="A44" s="380">
        <v>41963</v>
      </c>
      <c r="B44" s="4">
        <v>42235</v>
      </c>
      <c r="C44" s="7" t="s">
        <v>761</v>
      </c>
      <c r="D44" s="7" t="s">
        <v>11199</v>
      </c>
      <c r="E44" s="519">
        <v>19994</v>
      </c>
      <c r="F44" s="177"/>
      <c r="G44" s="796"/>
      <c r="H44" s="139">
        <v>2380.79</v>
      </c>
    </row>
    <row r="45" spans="1:10">
      <c r="A45" s="380">
        <v>41963</v>
      </c>
      <c r="B45" s="4">
        <v>42266</v>
      </c>
      <c r="C45" s="7" t="s">
        <v>761</v>
      </c>
      <c r="D45" s="7" t="s">
        <v>11200</v>
      </c>
      <c r="E45" s="519">
        <v>19995</v>
      </c>
      <c r="F45" s="177"/>
      <c r="G45" s="796"/>
      <c r="H45" s="139">
        <v>2380.79</v>
      </c>
    </row>
    <row r="46" spans="1:10">
      <c r="A46" s="380">
        <v>41963</v>
      </c>
      <c r="B46" s="4">
        <v>42296</v>
      </c>
      <c r="C46" s="7" t="s">
        <v>761</v>
      </c>
      <c r="D46" s="7" t="s">
        <v>11201</v>
      </c>
      <c r="E46" s="519">
        <v>19996</v>
      </c>
      <c r="F46" s="177"/>
      <c r="G46" s="796"/>
      <c r="H46" s="139">
        <v>2380.79</v>
      </c>
    </row>
    <row r="47" spans="1:10">
      <c r="A47" s="380">
        <v>41963</v>
      </c>
      <c r="B47" s="4">
        <v>42327</v>
      </c>
      <c r="C47" s="7" t="s">
        <v>761</v>
      </c>
      <c r="D47" s="7" t="s">
        <v>11202</v>
      </c>
      <c r="E47" s="519">
        <v>20000</v>
      </c>
      <c r="F47" s="177"/>
      <c r="G47" s="796"/>
      <c r="H47" s="139">
        <v>2380.81</v>
      </c>
    </row>
    <row r="48" spans="1:10">
      <c r="A48" s="380">
        <v>42018</v>
      </c>
      <c r="B48" s="4"/>
      <c r="C48" s="7" t="s">
        <v>6764</v>
      </c>
      <c r="D48" s="7" t="s">
        <v>11535</v>
      </c>
      <c r="E48" s="519">
        <v>20286</v>
      </c>
      <c r="F48" s="177"/>
      <c r="G48" s="796"/>
      <c r="H48" s="139">
        <v>336</v>
      </c>
    </row>
    <row r="49" spans="1:11">
      <c r="A49" s="203">
        <v>42031</v>
      </c>
      <c r="B49" s="382"/>
      <c r="C49" s="75" t="s">
        <v>1982</v>
      </c>
      <c r="D49" s="75" t="s">
        <v>11719</v>
      </c>
      <c r="E49" s="525">
        <v>20455</v>
      </c>
      <c r="F49" s="502"/>
      <c r="G49" s="796"/>
      <c r="H49" s="139">
        <v>800</v>
      </c>
    </row>
    <row r="50" spans="1:11">
      <c r="A50" s="203">
        <v>42031</v>
      </c>
      <c r="B50" s="382"/>
      <c r="C50" s="75" t="s">
        <v>1982</v>
      </c>
      <c r="D50" s="75" t="s">
        <v>11720</v>
      </c>
      <c r="E50" s="525">
        <v>20456</v>
      </c>
      <c r="F50" s="502"/>
      <c r="G50" s="796"/>
      <c r="H50" s="139">
        <v>10000</v>
      </c>
    </row>
    <row r="51" spans="1:11">
      <c r="A51" s="203">
        <v>42031</v>
      </c>
      <c r="B51" s="382"/>
      <c r="C51" s="75" t="s">
        <v>1982</v>
      </c>
      <c r="D51" s="75" t="s">
        <v>11721</v>
      </c>
      <c r="E51" s="525">
        <v>20457</v>
      </c>
      <c r="F51" s="502"/>
      <c r="G51" s="796"/>
      <c r="H51" s="139">
        <v>10000</v>
      </c>
    </row>
    <row r="52" spans="1:11" s="444" customFormat="1">
      <c r="A52" s="203">
        <v>42053</v>
      </c>
      <c r="B52" s="382">
        <v>42100</v>
      </c>
      <c r="C52" s="75" t="s">
        <v>469</v>
      </c>
      <c r="D52" s="75" t="s">
        <v>11958</v>
      </c>
      <c r="E52" s="525">
        <v>20481</v>
      </c>
      <c r="F52" s="502"/>
      <c r="H52" s="139">
        <v>4892.16</v>
      </c>
      <c r="I52" s="24"/>
      <c r="J52" s="2"/>
    </row>
    <row r="53" spans="1:11" s="444" customFormat="1">
      <c r="A53" s="393"/>
      <c r="B53" s="383"/>
      <c r="C53" s="384"/>
      <c r="D53" s="384"/>
      <c r="E53" s="543"/>
      <c r="F53" s="830"/>
      <c r="G53" s="831"/>
      <c r="H53" s="692"/>
      <c r="I53" s="24"/>
      <c r="J53" s="2"/>
    </row>
    <row r="54" spans="1:11" s="444" customFormat="1">
      <c r="A54" s="393"/>
      <c r="B54" s="383"/>
      <c r="C54" s="384"/>
      <c r="D54" s="384"/>
      <c r="E54" s="543"/>
      <c r="F54" s="830"/>
      <c r="G54" s="831"/>
      <c r="H54" s="692"/>
      <c r="I54" s="24"/>
      <c r="J54" s="2"/>
    </row>
    <row r="55" spans="1:11" s="444" customFormat="1">
      <c r="A55" s="393"/>
      <c r="B55" s="383"/>
      <c r="C55" s="384"/>
      <c r="D55" s="384"/>
      <c r="E55" s="543"/>
      <c r="F55" s="830"/>
      <c r="G55" s="831"/>
      <c r="H55" s="692"/>
      <c r="I55" s="24"/>
      <c r="J55" s="2"/>
    </row>
    <row r="56" spans="1:11" s="444" customFormat="1">
      <c r="A56" s="393"/>
      <c r="B56" s="383"/>
      <c r="C56" s="384"/>
      <c r="D56" s="384"/>
      <c r="E56" s="543"/>
      <c r="F56" s="830"/>
      <c r="G56" s="831"/>
      <c r="H56" s="692"/>
      <c r="I56" s="24"/>
      <c r="J56" s="2"/>
    </row>
    <row r="57" spans="1:11" ht="15" customHeight="1" thickBot="1">
      <c r="A57" s="624"/>
      <c r="B57" s="96"/>
      <c r="F57" s="402">
        <f>SUM(F12:F56)</f>
        <v>0</v>
      </c>
      <c r="G57" s="799">
        <f>+SUM(G12:G56)</f>
        <v>0</v>
      </c>
      <c r="H57" s="692"/>
      <c r="I57"/>
      <c r="J57"/>
      <c r="K57" s="444"/>
    </row>
    <row r="58" spans="1:11" ht="15.75" thickTop="1"/>
    <row r="70" spans="5:5">
      <c r="E70" s="576"/>
    </row>
    <row r="98" spans="1:11">
      <c r="G98" s="694" t="s">
        <v>853</v>
      </c>
    </row>
    <row r="99" spans="1:11">
      <c r="A99" t="s">
        <v>70</v>
      </c>
      <c r="F99" s="10"/>
      <c r="G99" s="694"/>
    </row>
    <row r="100" spans="1:11">
      <c r="A100" s="60" t="s">
        <v>2287</v>
      </c>
      <c r="F100" s="114"/>
      <c r="G100" s="694"/>
      <c r="I100"/>
      <c r="J100"/>
    </row>
    <row r="101" spans="1:11">
      <c r="A101" s="4">
        <v>41163</v>
      </c>
      <c r="B101" s="4"/>
      <c r="C101" s="7" t="s">
        <v>389</v>
      </c>
      <c r="D101" s="7" t="s">
        <v>375</v>
      </c>
      <c r="E101" s="526">
        <v>11075</v>
      </c>
      <c r="F101" s="103">
        <v>300</v>
      </c>
      <c r="I101"/>
      <c r="J101"/>
    </row>
    <row r="102" spans="1:11">
      <c r="A102" s="60">
        <v>41164</v>
      </c>
      <c r="F102" s="86"/>
      <c r="H102" s="398"/>
      <c r="I102"/>
      <c r="J102"/>
    </row>
    <row r="103" spans="1:11">
      <c r="A103" s="4">
        <v>41164</v>
      </c>
      <c r="B103" s="4"/>
      <c r="C103" s="7" t="s">
        <v>1727</v>
      </c>
      <c r="D103" s="7" t="s">
        <v>1962</v>
      </c>
      <c r="E103" s="526">
        <v>11094</v>
      </c>
      <c r="F103" s="103">
        <v>37</v>
      </c>
      <c r="H103" s="693"/>
    </row>
    <row r="104" spans="1:11">
      <c r="A104" s="4">
        <v>41163</v>
      </c>
      <c r="B104" s="4"/>
      <c r="C104" s="7" t="s">
        <v>1936</v>
      </c>
      <c r="D104" s="7" t="s">
        <v>1937</v>
      </c>
      <c r="E104" s="526">
        <v>11077</v>
      </c>
      <c r="F104" s="103">
        <v>400</v>
      </c>
      <c r="H104" s="694"/>
      <c r="J104" s="73"/>
      <c r="K104" s="74"/>
    </row>
    <row r="105" spans="1:11">
      <c r="A105" s="4">
        <v>41163</v>
      </c>
      <c r="B105" s="4"/>
      <c r="C105" s="7" t="s">
        <v>130</v>
      </c>
      <c r="D105" s="7" t="s">
        <v>1938</v>
      </c>
      <c r="E105" s="526">
        <v>11076</v>
      </c>
      <c r="F105" s="103">
        <v>806.67</v>
      </c>
      <c r="H105" s="693"/>
      <c r="J105" s="73"/>
      <c r="K105" s="74"/>
    </row>
    <row r="106" spans="1:11">
      <c r="A106" s="60">
        <v>41165</v>
      </c>
      <c r="F106" s="86"/>
      <c r="H106" s="693"/>
      <c r="J106" s="73"/>
      <c r="K106" s="74"/>
    </row>
    <row r="107" spans="1:11">
      <c r="A107" s="4">
        <v>41165</v>
      </c>
      <c r="B107" s="4"/>
      <c r="C107" s="7" t="s">
        <v>389</v>
      </c>
      <c r="D107" s="7" t="s">
        <v>1964</v>
      </c>
      <c r="E107" s="526">
        <v>11097</v>
      </c>
      <c r="F107" s="103">
        <v>195</v>
      </c>
      <c r="H107" s="693"/>
    </row>
    <row r="108" spans="1:11">
      <c r="A108" s="4">
        <v>41165</v>
      </c>
      <c r="B108" s="4"/>
      <c r="C108" s="7" t="s">
        <v>389</v>
      </c>
      <c r="D108" s="7" t="s">
        <v>1963</v>
      </c>
      <c r="E108" s="526">
        <v>11099</v>
      </c>
      <c r="F108" s="103">
        <v>177</v>
      </c>
      <c r="G108" s="694"/>
      <c r="H108" s="693"/>
    </row>
    <row r="109" spans="1:11">
      <c r="A109" s="60">
        <v>41166</v>
      </c>
      <c r="G109" s="694"/>
      <c r="H109" s="693"/>
    </row>
    <row r="110" spans="1:11">
      <c r="A110" s="4">
        <v>41164</v>
      </c>
      <c r="B110" s="4"/>
      <c r="C110" s="7" t="s">
        <v>1955</v>
      </c>
      <c r="D110" s="7" t="s">
        <v>1946</v>
      </c>
      <c r="E110" s="526" t="s">
        <v>2207</v>
      </c>
      <c r="F110" s="103">
        <v>640</v>
      </c>
      <c r="G110" s="694"/>
      <c r="H110" s="693"/>
    </row>
    <row r="111" spans="1:11">
      <c r="A111" s="4">
        <v>41164</v>
      </c>
      <c r="B111" s="4"/>
      <c r="C111" s="7" t="s">
        <v>662</v>
      </c>
      <c r="D111" s="7" t="s">
        <v>1960</v>
      </c>
      <c r="E111" s="526">
        <v>11089</v>
      </c>
      <c r="F111" s="103">
        <v>188.47</v>
      </c>
      <c r="G111" s="692"/>
      <c r="H111" s="693"/>
      <c r="J111" s="73"/>
      <c r="K111" s="74"/>
    </row>
    <row r="112" spans="1:11">
      <c r="A112" s="4">
        <v>41164</v>
      </c>
      <c r="B112" s="4"/>
      <c r="C112" s="7" t="s">
        <v>1952</v>
      </c>
      <c r="D112" s="7" t="s">
        <v>1942</v>
      </c>
      <c r="E112" s="526">
        <v>11080</v>
      </c>
      <c r="F112" s="103">
        <v>500</v>
      </c>
      <c r="G112" s="694"/>
      <c r="H112" s="693"/>
      <c r="J112" s="73"/>
      <c r="K112" s="74"/>
    </row>
    <row r="113" spans="1:11">
      <c r="A113" s="4">
        <v>41164</v>
      </c>
      <c r="B113" s="4"/>
      <c r="C113" s="7" t="s">
        <v>1953</v>
      </c>
      <c r="D113" s="7" t="s">
        <v>1944</v>
      </c>
      <c r="E113" s="526">
        <v>11082</v>
      </c>
      <c r="F113" s="186">
        <v>594.92999999999995</v>
      </c>
      <c r="G113" s="694"/>
      <c r="H113" s="693"/>
      <c r="J113" s="73"/>
      <c r="K113" s="74"/>
    </row>
    <row r="114" spans="1:11">
      <c r="A114" s="4">
        <v>41166</v>
      </c>
      <c r="B114" s="4"/>
      <c r="C114" s="7" t="s">
        <v>1981</v>
      </c>
      <c r="D114" s="7" t="s">
        <v>1968</v>
      </c>
      <c r="E114" s="526">
        <v>11103</v>
      </c>
      <c r="F114" s="103">
        <v>99.8</v>
      </c>
      <c r="G114" s="694"/>
      <c r="H114" s="693"/>
      <c r="J114" s="73"/>
      <c r="K114" s="74"/>
    </row>
    <row r="115" spans="1:11">
      <c r="A115" s="4">
        <v>41165</v>
      </c>
      <c r="B115" s="4"/>
      <c r="C115" s="7" t="s">
        <v>1980</v>
      </c>
      <c r="D115" s="7" t="s">
        <v>1966</v>
      </c>
      <c r="E115" s="526">
        <v>11096</v>
      </c>
      <c r="F115" s="100">
        <v>550</v>
      </c>
      <c r="G115" s="692"/>
      <c r="H115" s="693"/>
      <c r="J115" s="73"/>
      <c r="K115" s="74"/>
    </row>
    <row r="116" spans="1:11">
      <c r="A116" s="4">
        <v>41164</v>
      </c>
      <c r="B116" s="4"/>
      <c r="C116" s="7" t="s">
        <v>1950</v>
      </c>
      <c r="D116" s="7" t="s">
        <v>1940</v>
      </c>
      <c r="E116" s="526">
        <v>11078</v>
      </c>
      <c r="F116" s="103">
        <v>552</v>
      </c>
      <c r="H116" s="693"/>
      <c r="J116" s="73"/>
      <c r="K116" s="74"/>
    </row>
    <row r="117" spans="1:11">
      <c r="A117" s="4">
        <v>41164</v>
      </c>
      <c r="B117" s="4"/>
      <c r="C117" s="7" t="s">
        <v>1797</v>
      </c>
      <c r="D117" s="7" t="s">
        <v>1961</v>
      </c>
      <c r="E117" s="526">
        <v>11090</v>
      </c>
      <c r="F117" s="103">
        <v>350</v>
      </c>
      <c r="H117" s="694"/>
      <c r="J117" s="73"/>
      <c r="K117" s="90"/>
    </row>
    <row r="118" spans="1:11">
      <c r="A118" s="60">
        <v>41169</v>
      </c>
      <c r="B118" s="4"/>
      <c r="H118" s="693"/>
      <c r="J118" s="73"/>
      <c r="K118" s="74"/>
    </row>
    <row r="119" spans="1:11">
      <c r="A119" s="4">
        <v>41166</v>
      </c>
      <c r="C119" s="7" t="s">
        <v>455</v>
      </c>
      <c r="D119" s="7" t="s">
        <v>1974</v>
      </c>
      <c r="E119" s="526">
        <v>11110</v>
      </c>
      <c r="F119" s="103">
        <v>59.94</v>
      </c>
      <c r="H119" s="693"/>
    </row>
    <row r="120" spans="1:11">
      <c r="A120" s="275">
        <v>41164</v>
      </c>
      <c r="B120" s="4"/>
      <c r="C120" s="316" t="s">
        <v>1954</v>
      </c>
      <c r="D120" s="316" t="s">
        <v>1945</v>
      </c>
      <c r="E120" s="528">
        <v>11083</v>
      </c>
      <c r="F120" s="103">
        <v>640</v>
      </c>
      <c r="H120" s="398"/>
      <c r="J120" s="73"/>
      <c r="K120" s="74"/>
    </row>
    <row r="121" spans="1:11">
      <c r="A121" s="275">
        <v>41164</v>
      </c>
      <c r="B121" s="275"/>
      <c r="C121" s="316" t="s">
        <v>1546</v>
      </c>
      <c r="D121" s="316" t="s">
        <v>1959</v>
      </c>
      <c r="E121" s="528">
        <v>11088</v>
      </c>
      <c r="F121" s="103">
        <v>177.6</v>
      </c>
      <c r="H121" s="693"/>
      <c r="J121" s="73"/>
      <c r="K121" s="74"/>
    </row>
    <row r="122" spans="1:11">
      <c r="A122" s="275">
        <v>41165</v>
      </c>
      <c r="B122" s="275"/>
      <c r="C122" s="316" t="s">
        <v>144</v>
      </c>
      <c r="D122" s="316" t="s">
        <v>1984</v>
      </c>
      <c r="E122" s="528">
        <v>11098</v>
      </c>
      <c r="F122" s="103">
        <v>1128.25</v>
      </c>
      <c r="G122" s="139">
        <v>3517.92</v>
      </c>
      <c r="H122" s="693"/>
      <c r="J122" s="73"/>
      <c r="K122" s="74"/>
    </row>
    <row r="123" spans="1:11">
      <c r="A123" s="4">
        <v>41166</v>
      </c>
      <c r="B123" s="275"/>
      <c r="C123" s="7" t="s">
        <v>145</v>
      </c>
      <c r="D123" s="7" t="s">
        <v>1969</v>
      </c>
      <c r="E123" s="526">
        <v>11105</v>
      </c>
      <c r="F123" s="100">
        <v>420</v>
      </c>
      <c r="G123" s="139">
        <v>3398.96</v>
      </c>
      <c r="H123" s="693"/>
    </row>
    <row r="124" spans="1:11">
      <c r="A124" s="4">
        <v>41166</v>
      </c>
      <c r="B124" s="4"/>
      <c r="C124" s="316" t="s">
        <v>369</v>
      </c>
      <c r="D124" s="7" t="s">
        <v>1971</v>
      </c>
      <c r="E124" s="526">
        <v>11107</v>
      </c>
      <c r="F124" s="100">
        <v>72</v>
      </c>
      <c r="G124" s="139">
        <v>3221.84</v>
      </c>
      <c r="H124" s="398"/>
      <c r="J124" s="73"/>
      <c r="K124" s="74"/>
    </row>
    <row r="125" spans="1:11">
      <c r="A125" s="4">
        <v>41166</v>
      </c>
      <c r="B125" s="4"/>
      <c r="C125" s="7" t="s">
        <v>226</v>
      </c>
      <c r="D125" s="7" t="s">
        <v>1979</v>
      </c>
      <c r="E125" s="526">
        <v>11118</v>
      </c>
      <c r="F125" s="103">
        <v>200</v>
      </c>
      <c r="G125" s="139">
        <v>1012</v>
      </c>
      <c r="H125" s="694"/>
      <c r="J125" s="73"/>
      <c r="K125" s="74"/>
    </row>
    <row r="126" spans="1:11">
      <c r="A126" s="60">
        <v>41170</v>
      </c>
      <c r="B126" s="4"/>
      <c r="F126" s="86"/>
      <c r="G126" s="139">
        <f>SUM(G122:G125)</f>
        <v>11150.720000000001</v>
      </c>
      <c r="H126" s="694"/>
      <c r="J126" s="73"/>
      <c r="K126" s="74"/>
    </row>
    <row r="127" spans="1:11">
      <c r="A127" s="4">
        <v>41166</v>
      </c>
      <c r="C127" s="7" t="s">
        <v>1983</v>
      </c>
      <c r="D127" s="7" t="s">
        <v>1978</v>
      </c>
      <c r="E127" s="526">
        <v>11116</v>
      </c>
      <c r="F127" s="103">
        <v>120</v>
      </c>
      <c r="H127" s="693"/>
    </row>
    <row r="128" spans="1:11">
      <c r="A128" s="4">
        <v>41169</v>
      </c>
      <c r="B128" s="4"/>
      <c r="C128" s="7" t="s">
        <v>1994</v>
      </c>
      <c r="D128" s="7" t="s">
        <v>1990</v>
      </c>
      <c r="E128" s="526">
        <v>11142</v>
      </c>
      <c r="F128" s="103">
        <v>160</v>
      </c>
      <c r="H128" s="398"/>
      <c r="J128" s="73"/>
      <c r="K128" s="74"/>
    </row>
    <row r="129" spans="1:11">
      <c r="A129" s="4">
        <v>41169</v>
      </c>
      <c r="B129" s="4"/>
      <c r="C129" s="7" t="s">
        <v>206</v>
      </c>
      <c r="D129" s="7" t="s">
        <v>1990</v>
      </c>
      <c r="E129" s="526">
        <v>11141</v>
      </c>
      <c r="F129" s="103">
        <v>128</v>
      </c>
      <c r="H129" s="693"/>
      <c r="J129" s="73"/>
      <c r="K129" s="74"/>
    </row>
    <row r="130" spans="1:11">
      <c r="A130" s="4">
        <v>41169</v>
      </c>
      <c r="B130" s="4"/>
      <c r="C130" s="7" t="s">
        <v>1993</v>
      </c>
      <c r="D130" s="7" t="s">
        <v>1990</v>
      </c>
      <c r="E130" s="526">
        <v>11140</v>
      </c>
      <c r="F130" s="103">
        <v>124</v>
      </c>
      <c r="H130" s="693"/>
      <c r="J130" s="73"/>
      <c r="K130" s="74"/>
    </row>
    <row r="131" spans="1:11">
      <c r="A131" s="4">
        <v>41165</v>
      </c>
      <c r="B131" s="4"/>
      <c r="C131" s="7" t="s">
        <v>469</v>
      </c>
      <c r="D131" s="7" t="s">
        <v>1967</v>
      </c>
      <c r="E131" s="526">
        <v>11101</v>
      </c>
      <c r="F131" s="103">
        <v>2446.08</v>
      </c>
      <c r="H131" s="693"/>
      <c r="J131" s="73"/>
      <c r="K131" s="74"/>
    </row>
    <row r="132" spans="1:11">
      <c r="A132" s="4">
        <v>41164</v>
      </c>
      <c r="B132" s="4"/>
      <c r="C132" s="7" t="s">
        <v>1951</v>
      </c>
      <c r="D132" s="7" t="s">
        <v>1941</v>
      </c>
      <c r="E132" s="526">
        <v>11079</v>
      </c>
      <c r="F132" s="103">
        <v>294.39999999999998</v>
      </c>
      <c r="H132" s="693"/>
      <c r="J132" s="73"/>
      <c r="K132" s="74"/>
    </row>
    <row r="133" spans="1:11">
      <c r="A133" s="4">
        <v>41166</v>
      </c>
      <c r="B133" s="4"/>
      <c r="C133" s="7" t="s">
        <v>1797</v>
      </c>
      <c r="D133" s="7" t="s">
        <v>1970</v>
      </c>
      <c r="E133" s="526">
        <v>11106</v>
      </c>
      <c r="F133" s="103">
        <v>350</v>
      </c>
      <c r="H133" s="693"/>
      <c r="J133" s="73"/>
      <c r="K133" s="74"/>
    </row>
    <row r="134" spans="1:11">
      <c r="A134" s="4">
        <v>41166</v>
      </c>
      <c r="B134" s="4"/>
      <c r="C134" s="7" t="s">
        <v>1871</v>
      </c>
      <c r="D134" s="7" t="s">
        <v>1972</v>
      </c>
      <c r="E134" s="526">
        <v>11108</v>
      </c>
      <c r="F134" s="103">
        <v>376.43</v>
      </c>
      <c r="H134" s="693"/>
      <c r="J134" s="73"/>
      <c r="K134" s="74"/>
    </row>
    <row r="135" spans="1:11">
      <c r="A135" s="4">
        <v>41166</v>
      </c>
      <c r="B135" s="4"/>
      <c r="C135" s="7" t="s">
        <v>166</v>
      </c>
      <c r="D135" s="7" t="s">
        <v>1973</v>
      </c>
      <c r="E135" s="526">
        <v>11109</v>
      </c>
      <c r="F135" s="103">
        <v>387.1</v>
      </c>
      <c r="H135" s="693"/>
      <c r="J135" s="73"/>
      <c r="K135" s="74"/>
    </row>
    <row r="136" spans="1:11">
      <c r="A136" s="4">
        <v>41164</v>
      </c>
      <c r="B136" s="4"/>
      <c r="C136" s="7" t="s">
        <v>1956</v>
      </c>
      <c r="D136" s="7" t="s">
        <v>1948</v>
      </c>
      <c r="E136" s="526">
        <v>11086</v>
      </c>
      <c r="F136" s="103">
        <v>414</v>
      </c>
      <c r="H136" s="693"/>
      <c r="J136" s="73"/>
      <c r="K136" s="74"/>
    </row>
    <row r="137" spans="1:11">
      <c r="A137" s="4">
        <v>41166</v>
      </c>
      <c r="B137" s="4"/>
      <c r="C137" s="7" t="s">
        <v>1609</v>
      </c>
      <c r="D137" s="7" t="s">
        <v>1976</v>
      </c>
      <c r="E137" s="526">
        <v>11113</v>
      </c>
      <c r="F137" s="100">
        <v>500</v>
      </c>
      <c r="H137" s="693"/>
      <c r="J137" s="73"/>
      <c r="K137" s="74"/>
    </row>
    <row r="138" spans="1:11">
      <c r="A138" s="4">
        <v>41166</v>
      </c>
      <c r="B138" s="4"/>
      <c r="C138" s="7" t="s">
        <v>1982</v>
      </c>
      <c r="D138" s="7" t="s">
        <v>1977</v>
      </c>
      <c r="E138" s="526">
        <v>11114</v>
      </c>
      <c r="F138" s="100">
        <v>1200</v>
      </c>
      <c r="H138" s="693"/>
      <c r="J138" s="73"/>
      <c r="K138" s="74"/>
    </row>
    <row r="139" spans="1:11">
      <c r="A139" s="4">
        <v>41164</v>
      </c>
      <c r="B139" s="4"/>
      <c r="C139" s="7" t="s">
        <v>130</v>
      </c>
      <c r="D139" s="7" t="s">
        <v>1985</v>
      </c>
      <c r="E139" s="526">
        <v>11092</v>
      </c>
      <c r="F139" s="103">
        <v>7250</v>
      </c>
      <c r="H139" s="398"/>
      <c r="J139" s="73"/>
      <c r="K139" s="74"/>
    </row>
    <row r="140" spans="1:11">
      <c r="A140" s="4">
        <v>41169</v>
      </c>
      <c r="B140" s="4">
        <v>41169</v>
      </c>
      <c r="C140" s="7" t="s">
        <v>192</v>
      </c>
      <c r="D140" s="7" t="s">
        <v>1990</v>
      </c>
      <c r="E140" s="526">
        <v>11128</v>
      </c>
      <c r="F140" s="103">
        <v>132</v>
      </c>
      <c r="H140" s="398"/>
      <c r="J140" s="73"/>
      <c r="K140" s="74"/>
    </row>
    <row r="141" spans="1:11">
      <c r="A141" s="4">
        <v>41169</v>
      </c>
      <c r="B141" s="4"/>
      <c r="C141" s="7" t="s">
        <v>200</v>
      </c>
      <c r="D141" s="7" t="s">
        <v>1990</v>
      </c>
      <c r="E141" s="526">
        <v>11133</v>
      </c>
      <c r="F141" s="103">
        <v>132</v>
      </c>
      <c r="H141" s="693"/>
      <c r="J141" s="73"/>
      <c r="K141" s="74"/>
    </row>
    <row r="142" spans="1:11">
      <c r="A142" s="4">
        <v>41169</v>
      </c>
      <c r="B142" s="4"/>
      <c r="C142" s="7" t="s">
        <v>533</v>
      </c>
      <c r="D142" s="7" t="s">
        <v>1990</v>
      </c>
      <c r="E142" s="526">
        <v>11144</v>
      </c>
      <c r="F142" s="103">
        <v>480</v>
      </c>
      <c r="H142" s="693"/>
      <c r="J142" s="73"/>
      <c r="K142" s="74"/>
    </row>
    <row r="143" spans="1:11">
      <c r="A143" s="4">
        <v>41169</v>
      </c>
      <c r="B143" s="4"/>
      <c r="C143" s="7" t="s">
        <v>761</v>
      </c>
      <c r="D143" s="7" t="s">
        <v>1987</v>
      </c>
      <c r="E143" s="526">
        <v>11119</v>
      </c>
      <c r="F143" s="366">
        <v>59.86</v>
      </c>
      <c r="H143" s="693"/>
      <c r="J143" s="73"/>
      <c r="K143" s="74"/>
    </row>
    <row r="144" spans="1:11">
      <c r="A144" s="4">
        <v>41169</v>
      </c>
      <c r="B144" s="4"/>
      <c r="C144" s="7" t="s">
        <v>1992</v>
      </c>
      <c r="D144" s="7" t="s">
        <v>1990</v>
      </c>
      <c r="E144" s="526">
        <v>11125</v>
      </c>
      <c r="F144" s="103">
        <v>156</v>
      </c>
      <c r="G144" s="800"/>
      <c r="H144" s="693"/>
      <c r="J144" s="73"/>
      <c r="K144" s="74"/>
    </row>
    <row r="145" spans="1:11">
      <c r="A145" s="4">
        <v>41169</v>
      </c>
      <c r="B145" s="4"/>
      <c r="C145" s="7" t="s">
        <v>1029</v>
      </c>
      <c r="D145" s="7" t="s">
        <v>1990</v>
      </c>
      <c r="E145" s="526">
        <v>11129</v>
      </c>
      <c r="F145" s="103">
        <v>124</v>
      </c>
      <c r="H145" s="693"/>
      <c r="J145" s="73"/>
      <c r="K145" s="74"/>
    </row>
    <row r="146" spans="1:11">
      <c r="A146" s="4">
        <v>41169</v>
      </c>
      <c r="B146" s="4"/>
      <c r="C146" s="7" t="s">
        <v>205</v>
      </c>
      <c r="D146" s="7" t="s">
        <v>1990</v>
      </c>
      <c r="E146" s="526">
        <v>11139</v>
      </c>
      <c r="F146" s="103">
        <v>128</v>
      </c>
      <c r="H146" s="693"/>
      <c r="J146" s="73"/>
      <c r="K146" s="74"/>
    </row>
    <row r="147" spans="1:11">
      <c r="A147" s="4">
        <v>41169</v>
      </c>
      <c r="B147" s="4"/>
      <c r="C147" s="7" t="s">
        <v>195</v>
      </c>
      <c r="D147" s="7" t="s">
        <v>1990</v>
      </c>
      <c r="E147" s="526">
        <v>11130</v>
      </c>
      <c r="F147" s="103">
        <v>124</v>
      </c>
      <c r="H147" s="693"/>
      <c r="J147" s="73"/>
      <c r="K147" s="74"/>
    </row>
    <row r="148" spans="1:11">
      <c r="A148" s="4">
        <v>41169</v>
      </c>
      <c r="B148" s="4"/>
      <c r="C148" s="7" t="s">
        <v>173</v>
      </c>
      <c r="D148" s="7" t="s">
        <v>1990</v>
      </c>
      <c r="E148" s="526">
        <v>11137</v>
      </c>
      <c r="F148" s="103">
        <v>180.4</v>
      </c>
      <c r="H148" s="693"/>
      <c r="J148" s="73"/>
      <c r="K148" s="74"/>
    </row>
    <row r="149" spans="1:11">
      <c r="A149" s="4">
        <v>41169</v>
      </c>
      <c r="B149" s="4"/>
      <c r="C149" s="7" t="s">
        <v>632</v>
      </c>
      <c r="D149" s="7" t="s">
        <v>1990</v>
      </c>
      <c r="E149" s="526">
        <v>11135</v>
      </c>
      <c r="F149" s="103">
        <v>128</v>
      </c>
      <c r="H149" s="693"/>
      <c r="J149" s="73"/>
      <c r="K149" s="74"/>
    </row>
    <row r="150" spans="1:11">
      <c r="A150" s="4">
        <v>41169</v>
      </c>
      <c r="B150" s="4"/>
      <c r="C150" s="7" t="s">
        <v>1485</v>
      </c>
      <c r="D150" s="7" t="s">
        <v>1990</v>
      </c>
      <c r="E150" s="526">
        <v>11147</v>
      </c>
      <c r="F150" s="103">
        <v>480</v>
      </c>
      <c r="H150" s="693"/>
    </row>
    <row r="151" spans="1:11">
      <c r="A151" s="4">
        <v>41169</v>
      </c>
      <c r="B151" s="4"/>
      <c r="C151" s="7" t="s">
        <v>500</v>
      </c>
      <c r="D151" s="7" t="s">
        <v>1990</v>
      </c>
      <c r="E151" s="526">
        <v>11132</v>
      </c>
      <c r="F151" s="103">
        <v>132</v>
      </c>
      <c r="H151" s="693"/>
      <c r="J151" s="73"/>
      <c r="K151" s="74"/>
    </row>
    <row r="152" spans="1:11">
      <c r="A152" s="4">
        <v>41169</v>
      </c>
      <c r="B152" s="4"/>
      <c r="C152" s="7" t="s">
        <v>633</v>
      </c>
      <c r="D152" s="7" t="s">
        <v>1990</v>
      </c>
      <c r="E152" s="526">
        <v>11136</v>
      </c>
      <c r="F152" s="103">
        <v>132</v>
      </c>
      <c r="H152" s="693"/>
      <c r="J152" s="73"/>
      <c r="K152" s="74"/>
    </row>
    <row r="153" spans="1:11">
      <c r="A153" s="4">
        <v>41169</v>
      </c>
      <c r="B153" s="4"/>
      <c r="C153" s="7" t="s">
        <v>634</v>
      </c>
      <c r="D153" s="7" t="s">
        <v>1990</v>
      </c>
      <c r="E153" s="526">
        <v>11138</v>
      </c>
      <c r="F153" s="103">
        <v>128</v>
      </c>
      <c r="H153" s="693"/>
    </row>
    <row r="154" spans="1:11">
      <c r="A154" s="60">
        <v>41171</v>
      </c>
      <c r="B154" s="4"/>
      <c r="H154" s="398"/>
      <c r="J154" s="73"/>
      <c r="K154" s="74"/>
    </row>
    <row r="155" spans="1:11">
      <c r="A155" s="4">
        <v>41164</v>
      </c>
      <c r="C155" s="7" t="s">
        <v>1957</v>
      </c>
      <c r="D155" s="7" t="s">
        <v>1949</v>
      </c>
      <c r="E155" s="526">
        <v>11087</v>
      </c>
      <c r="F155" s="103">
        <v>220.8</v>
      </c>
      <c r="H155" s="693"/>
    </row>
    <row r="156" spans="1:11">
      <c r="A156" s="4">
        <v>41169</v>
      </c>
      <c r="B156" s="4"/>
      <c r="C156" s="7" t="s">
        <v>9</v>
      </c>
      <c r="D156" s="7" t="s">
        <v>1988</v>
      </c>
      <c r="E156" s="526">
        <v>11122</v>
      </c>
      <c r="F156" s="100">
        <v>200</v>
      </c>
      <c r="G156" s="694"/>
      <c r="H156" s="398"/>
      <c r="J156" s="73"/>
      <c r="K156" s="74"/>
    </row>
    <row r="157" spans="1:11">
      <c r="A157" s="4">
        <v>41164</v>
      </c>
      <c r="B157" s="4"/>
      <c r="C157" s="7" t="s">
        <v>619</v>
      </c>
      <c r="D157" s="7" t="s">
        <v>1943</v>
      </c>
      <c r="E157" s="526">
        <v>11081</v>
      </c>
      <c r="F157" s="103">
        <v>736</v>
      </c>
      <c r="G157" s="692"/>
      <c r="H157" s="693"/>
      <c r="J157" s="73"/>
      <c r="K157" s="74"/>
    </row>
    <row r="158" spans="1:11">
      <c r="A158" s="4">
        <v>41169</v>
      </c>
      <c r="B158" s="4"/>
      <c r="C158" s="7" t="s">
        <v>130</v>
      </c>
      <c r="D158" s="7" t="s">
        <v>1986</v>
      </c>
      <c r="E158" s="526">
        <v>11120</v>
      </c>
      <c r="F158" s="103">
        <v>975</v>
      </c>
      <c r="G158" s="694"/>
      <c r="H158" s="694"/>
      <c r="J158" s="73"/>
      <c r="K158" s="74"/>
    </row>
    <row r="159" spans="1:11">
      <c r="A159" s="4">
        <v>41169</v>
      </c>
      <c r="B159" s="4"/>
      <c r="C159" s="7" t="s">
        <v>387</v>
      </c>
      <c r="D159" s="7" t="s">
        <v>1989</v>
      </c>
      <c r="E159" s="526">
        <v>11123</v>
      </c>
      <c r="F159" s="103">
        <v>1000</v>
      </c>
      <c r="G159" s="694"/>
      <c r="H159" s="693"/>
      <c r="J159" s="73"/>
      <c r="K159" s="74"/>
    </row>
    <row r="160" spans="1:11">
      <c r="A160" s="4">
        <v>41165</v>
      </c>
      <c r="B160" s="4"/>
      <c r="C160" s="7" t="s">
        <v>130</v>
      </c>
      <c r="D160" s="7" t="s">
        <v>1965</v>
      </c>
      <c r="E160" s="526">
        <v>11095</v>
      </c>
      <c r="F160" s="103">
        <v>1500</v>
      </c>
      <c r="G160" s="694"/>
      <c r="H160" s="693"/>
      <c r="J160" s="73"/>
      <c r="K160" s="74"/>
    </row>
    <row r="161" spans="1:11">
      <c r="A161" s="4">
        <v>41170</v>
      </c>
      <c r="B161" s="4"/>
      <c r="C161" s="7" t="s">
        <v>1996</v>
      </c>
      <c r="D161" s="7" t="s">
        <v>1997</v>
      </c>
      <c r="E161" s="526">
        <v>11149</v>
      </c>
      <c r="F161" s="103">
        <v>489</v>
      </c>
      <c r="G161" s="694"/>
      <c r="H161" s="693"/>
      <c r="J161" s="73"/>
      <c r="K161" s="74"/>
    </row>
    <row r="162" spans="1:11">
      <c r="A162" s="4">
        <v>41169</v>
      </c>
      <c r="B162" s="4"/>
      <c r="C162" s="7" t="s">
        <v>367</v>
      </c>
      <c r="D162" s="7" t="s">
        <v>1990</v>
      </c>
      <c r="E162" s="526">
        <v>11143</v>
      </c>
      <c r="F162" s="103">
        <v>960</v>
      </c>
      <c r="G162" s="694"/>
      <c r="H162" s="693"/>
      <c r="J162" s="47"/>
    </row>
    <row r="163" spans="1:11">
      <c r="A163" s="4">
        <v>41169</v>
      </c>
      <c r="B163" s="4"/>
      <c r="C163" s="7" t="s">
        <v>626</v>
      </c>
      <c r="D163" s="7" t="s">
        <v>1990</v>
      </c>
      <c r="E163" s="526">
        <v>11131</v>
      </c>
      <c r="F163" s="103">
        <v>128</v>
      </c>
      <c r="G163" s="694"/>
      <c r="H163" s="694"/>
      <c r="J163" s="73"/>
      <c r="K163" s="74"/>
    </row>
    <row r="164" spans="1:11">
      <c r="A164" s="4">
        <v>41171</v>
      </c>
      <c r="B164" s="4"/>
      <c r="C164" s="316" t="s">
        <v>1998</v>
      </c>
      <c r="D164" s="316" t="s">
        <v>1999</v>
      </c>
      <c r="E164" s="526">
        <v>11175</v>
      </c>
      <c r="F164" s="103">
        <v>600</v>
      </c>
      <c r="H164" s="693"/>
      <c r="J164" s="73"/>
      <c r="K164" s="74"/>
    </row>
    <row r="165" spans="1:11">
      <c r="A165" s="4">
        <v>41169</v>
      </c>
      <c r="B165" s="33"/>
      <c r="C165" s="7" t="s">
        <v>1707</v>
      </c>
      <c r="D165" s="7" t="s">
        <v>1990</v>
      </c>
      <c r="E165" s="526">
        <v>11145</v>
      </c>
      <c r="F165" s="103">
        <v>480</v>
      </c>
      <c r="G165" s="694"/>
      <c r="H165" s="693"/>
      <c r="J165" s="47"/>
    </row>
    <row r="166" spans="1:11">
      <c r="A166" s="4">
        <v>41169</v>
      </c>
      <c r="B166" s="4"/>
      <c r="C166" s="7" t="s">
        <v>631</v>
      </c>
      <c r="D166" s="7" t="s">
        <v>1990</v>
      </c>
      <c r="E166" s="526">
        <v>11134</v>
      </c>
      <c r="F166" s="103">
        <v>120</v>
      </c>
      <c r="H166" s="694"/>
      <c r="J166" s="73"/>
      <c r="K166" s="74"/>
    </row>
    <row r="167" spans="1:11">
      <c r="A167" s="4">
        <v>41171</v>
      </c>
      <c r="B167" s="4"/>
      <c r="C167" s="316" t="s">
        <v>226</v>
      </c>
      <c r="D167" s="316" t="s">
        <v>2000</v>
      </c>
      <c r="E167" s="519">
        <v>11210</v>
      </c>
      <c r="F167" s="103">
        <v>513</v>
      </c>
      <c r="H167" s="693"/>
      <c r="J167" s="73"/>
      <c r="K167" s="74"/>
    </row>
    <row r="168" spans="1:11">
      <c r="A168" s="367">
        <v>41172</v>
      </c>
      <c r="B168" s="33"/>
      <c r="C168" s="369"/>
      <c r="D168" s="369"/>
      <c r="E168" s="549"/>
      <c r="F168" s="370"/>
      <c r="H168" s="693"/>
    </row>
    <row r="169" spans="1:11">
      <c r="A169" s="4">
        <v>41164</v>
      </c>
      <c r="B169" s="368"/>
      <c r="C169" s="7" t="s">
        <v>130</v>
      </c>
      <c r="D169" s="7" t="s">
        <v>1995</v>
      </c>
      <c r="E169" s="519">
        <v>11093</v>
      </c>
      <c r="F169" s="100">
        <v>8325</v>
      </c>
    </row>
    <row r="170" spans="1:11">
      <c r="A170" s="4">
        <v>41171</v>
      </c>
      <c r="B170" s="4"/>
      <c r="C170" s="7" t="s">
        <v>2014</v>
      </c>
      <c r="D170" s="7" t="s">
        <v>2015</v>
      </c>
      <c r="E170" s="519">
        <v>11197</v>
      </c>
      <c r="F170" s="103">
        <v>162.99</v>
      </c>
      <c r="G170" s="692"/>
      <c r="J170" s="73"/>
      <c r="K170" s="74"/>
    </row>
    <row r="171" spans="1:11">
      <c r="A171" s="367">
        <v>41173</v>
      </c>
      <c r="B171" s="4"/>
      <c r="H171" s="398"/>
      <c r="J171" s="73"/>
      <c r="K171" s="74"/>
    </row>
    <row r="172" spans="1:11">
      <c r="A172" s="4">
        <v>41171</v>
      </c>
      <c r="B172" s="4"/>
      <c r="C172" s="7" t="s">
        <v>1563</v>
      </c>
      <c r="D172" s="7" t="s">
        <v>2002</v>
      </c>
      <c r="E172" s="526">
        <v>11209</v>
      </c>
      <c r="F172" s="103">
        <v>1000</v>
      </c>
      <c r="H172" s="693"/>
    </row>
    <row r="173" spans="1:11">
      <c r="A173" s="4">
        <v>41166</v>
      </c>
      <c r="B173" s="4"/>
      <c r="C173" s="7" t="s">
        <v>896</v>
      </c>
      <c r="D173" s="7" t="s">
        <v>1975</v>
      </c>
      <c r="E173" s="526">
        <v>11111</v>
      </c>
      <c r="F173" s="103">
        <v>247.5</v>
      </c>
      <c r="G173" s="694"/>
      <c r="H173" s="398"/>
      <c r="J173" s="73"/>
      <c r="K173" s="74"/>
    </row>
    <row r="174" spans="1:11">
      <c r="A174" s="4">
        <v>41164</v>
      </c>
      <c r="B174" s="4"/>
      <c r="C174" s="7" t="s">
        <v>1732</v>
      </c>
      <c r="D174" s="7" t="s">
        <v>1947</v>
      </c>
      <c r="E174" s="526">
        <v>11085</v>
      </c>
      <c r="F174" s="103">
        <v>300</v>
      </c>
      <c r="G174" s="692"/>
      <c r="H174" s="693"/>
      <c r="J174" s="73"/>
      <c r="K174" s="74"/>
    </row>
    <row r="175" spans="1:11">
      <c r="A175" s="4">
        <v>41169</v>
      </c>
      <c r="B175" s="4"/>
      <c r="C175" s="7" t="s">
        <v>1633</v>
      </c>
      <c r="D175" s="7" t="s">
        <v>1990</v>
      </c>
      <c r="E175" s="526">
        <v>11146</v>
      </c>
      <c r="F175" s="103">
        <v>480</v>
      </c>
      <c r="G175" s="692"/>
      <c r="H175" s="693"/>
      <c r="J175" s="73"/>
      <c r="K175" s="74"/>
    </row>
    <row r="176" spans="1:11">
      <c r="A176" s="4">
        <v>41171</v>
      </c>
      <c r="B176" s="4"/>
      <c r="C176" s="7" t="s">
        <v>799</v>
      </c>
      <c r="D176" s="7" t="s">
        <v>2040</v>
      </c>
      <c r="E176" s="519">
        <v>11185</v>
      </c>
      <c r="F176" s="103">
        <v>180</v>
      </c>
      <c r="G176" s="694"/>
      <c r="H176" s="693"/>
      <c r="J176" s="73"/>
      <c r="K176" s="74"/>
    </row>
    <row r="177" spans="1:11">
      <c r="A177" s="4">
        <v>41171</v>
      </c>
      <c r="B177" s="4"/>
      <c r="C177" s="7" t="s">
        <v>524</v>
      </c>
      <c r="D177" s="7" t="s">
        <v>2026</v>
      </c>
      <c r="E177" s="519">
        <v>11170</v>
      </c>
      <c r="F177" s="103">
        <v>148.4</v>
      </c>
      <c r="G177" s="692"/>
      <c r="H177" s="693"/>
      <c r="J177" s="73"/>
      <c r="K177" s="74"/>
    </row>
    <row r="178" spans="1:11">
      <c r="A178" s="4">
        <v>41171</v>
      </c>
      <c r="B178" s="4"/>
      <c r="C178" s="7" t="s">
        <v>1630</v>
      </c>
      <c r="D178" s="7" t="s">
        <v>2015</v>
      </c>
      <c r="E178" s="519">
        <v>11198</v>
      </c>
      <c r="F178" s="103">
        <v>360</v>
      </c>
      <c r="G178" s="694"/>
      <c r="H178" s="693"/>
      <c r="J178" s="73"/>
      <c r="K178" s="74"/>
    </row>
    <row r="179" spans="1:11">
      <c r="A179" s="367">
        <v>41176</v>
      </c>
      <c r="F179" s="86"/>
      <c r="H179" s="693"/>
      <c r="J179" s="73"/>
      <c r="K179" s="74"/>
    </row>
    <row r="180" spans="1:11">
      <c r="A180" s="4">
        <v>41171</v>
      </c>
      <c r="B180" s="4"/>
      <c r="C180" s="7" t="s">
        <v>531</v>
      </c>
      <c r="D180" s="7" t="s">
        <v>2045</v>
      </c>
      <c r="E180" s="526">
        <v>11190</v>
      </c>
      <c r="F180" s="103">
        <v>384</v>
      </c>
      <c r="G180" s="694"/>
      <c r="H180" s="693"/>
    </row>
    <row r="181" spans="1:11">
      <c r="A181" s="4">
        <v>41171</v>
      </c>
      <c r="B181" s="4"/>
      <c r="C181" s="316" t="s">
        <v>1483</v>
      </c>
      <c r="D181" s="7" t="s">
        <v>2049</v>
      </c>
      <c r="E181" s="526">
        <v>11194</v>
      </c>
      <c r="F181" s="103">
        <v>440</v>
      </c>
      <c r="G181" s="692"/>
      <c r="H181" s="694"/>
      <c r="J181" s="73"/>
      <c r="K181" s="74"/>
    </row>
    <row r="182" spans="1:11">
      <c r="A182" s="4">
        <v>41173</v>
      </c>
      <c r="B182" s="4"/>
      <c r="C182" s="7" t="s">
        <v>767</v>
      </c>
      <c r="D182" s="7" t="s">
        <v>2062</v>
      </c>
      <c r="E182" s="526">
        <v>11213</v>
      </c>
      <c r="F182" s="103">
        <v>550.54999999999995</v>
      </c>
      <c r="G182" s="694"/>
      <c r="H182" s="693"/>
      <c r="J182" s="73"/>
      <c r="K182" s="74"/>
    </row>
    <row r="183" spans="1:11">
      <c r="A183" s="4">
        <v>41171</v>
      </c>
      <c r="B183" s="4"/>
      <c r="C183" s="7" t="s">
        <v>1727</v>
      </c>
      <c r="D183" s="7" t="s">
        <v>2037</v>
      </c>
      <c r="E183" s="526">
        <v>11182</v>
      </c>
      <c r="F183" s="103">
        <v>140</v>
      </c>
      <c r="G183" s="694"/>
      <c r="H183" s="693"/>
      <c r="J183" s="73"/>
      <c r="K183" s="74"/>
    </row>
    <row r="184" spans="1:11">
      <c r="A184" s="4">
        <v>41171</v>
      </c>
      <c r="B184" s="4"/>
      <c r="C184" s="7" t="s">
        <v>558</v>
      </c>
      <c r="D184" s="7" t="s">
        <v>2015</v>
      </c>
      <c r="E184" s="526">
        <v>11156</v>
      </c>
      <c r="F184" s="103">
        <v>960</v>
      </c>
      <c r="G184" s="692"/>
      <c r="H184" s="693"/>
      <c r="J184" s="73"/>
      <c r="K184" s="74"/>
    </row>
    <row r="185" spans="1:11">
      <c r="A185" s="4">
        <v>41171</v>
      </c>
      <c r="B185" s="4"/>
      <c r="C185" s="7" t="s">
        <v>519</v>
      </c>
      <c r="D185" s="7" t="s">
        <v>2017</v>
      </c>
      <c r="E185" s="526">
        <v>11161</v>
      </c>
      <c r="F185" s="103">
        <v>216</v>
      </c>
      <c r="G185" s="692"/>
      <c r="H185" s="693"/>
      <c r="J185" s="73"/>
      <c r="K185" s="74"/>
    </row>
    <row r="186" spans="1:11">
      <c r="A186" s="4">
        <v>41171</v>
      </c>
      <c r="B186" s="4"/>
      <c r="C186" s="7" t="s">
        <v>527</v>
      </c>
      <c r="D186" s="7" t="s">
        <v>2035</v>
      </c>
      <c r="E186" s="526">
        <v>11180</v>
      </c>
      <c r="F186" s="103">
        <v>320</v>
      </c>
      <c r="G186" s="692"/>
      <c r="H186" s="693"/>
      <c r="J186" s="73"/>
      <c r="K186" s="74"/>
    </row>
    <row r="187" spans="1:11">
      <c r="A187" s="4">
        <v>41171</v>
      </c>
      <c r="B187" s="4"/>
      <c r="C187" s="7" t="s">
        <v>2009</v>
      </c>
      <c r="D187" s="7" t="s">
        <v>2027</v>
      </c>
      <c r="E187" s="526">
        <v>11171</v>
      </c>
      <c r="F187" s="103">
        <v>160</v>
      </c>
      <c r="G187" s="692"/>
      <c r="H187" s="693"/>
      <c r="J187" s="73"/>
      <c r="K187" s="74"/>
    </row>
    <row r="188" spans="1:11">
      <c r="A188" s="4">
        <v>41169</v>
      </c>
      <c r="B188" s="4"/>
      <c r="C188" s="7" t="s">
        <v>492</v>
      </c>
      <c r="D188" s="7" t="s">
        <v>1990</v>
      </c>
      <c r="E188" s="526">
        <v>11124</v>
      </c>
      <c r="F188" s="103">
        <v>148</v>
      </c>
      <c r="G188" s="694"/>
      <c r="H188" s="693"/>
      <c r="J188" s="73"/>
      <c r="K188" s="74"/>
    </row>
    <row r="189" spans="1:11">
      <c r="A189" s="4">
        <v>41171</v>
      </c>
      <c r="B189" s="4"/>
      <c r="C189" s="7" t="s">
        <v>1307</v>
      </c>
      <c r="D189" s="7" t="s">
        <v>2052</v>
      </c>
      <c r="E189" s="526">
        <v>11199</v>
      </c>
      <c r="F189" s="103">
        <v>480</v>
      </c>
      <c r="G189" s="694"/>
      <c r="H189" s="693"/>
      <c r="J189" s="73"/>
      <c r="K189" s="74"/>
    </row>
    <row r="190" spans="1:11">
      <c r="A190" s="4">
        <v>41171</v>
      </c>
      <c r="B190" s="4"/>
      <c r="C190" s="7" t="s">
        <v>1170</v>
      </c>
      <c r="D190" s="7" t="s">
        <v>2020</v>
      </c>
      <c r="E190" s="526">
        <v>11164</v>
      </c>
      <c r="F190" s="103">
        <v>180</v>
      </c>
      <c r="G190" s="694"/>
      <c r="H190" s="693"/>
      <c r="J190" s="73"/>
      <c r="K190" s="74"/>
    </row>
    <row r="191" spans="1:11">
      <c r="A191" s="4">
        <v>41171</v>
      </c>
      <c r="B191" s="4"/>
      <c r="C191" s="7" t="s">
        <v>523</v>
      </c>
      <c r="D191" s="7" t="s">
        <v>2025</v>
      </c>
      <c r="E191" s="526">
        <v>11169</v>
      </c>
      <c r="F191" s="103">
        <v>234</v>
      </c>
      <c r="G191" s="692"/>
      <c r="H191" s="693"/>
      <c r="J191" s="73"/>
      <c r="K191" s="74"/>
    </row>
    <row r="192" spans="1:11">
      <c r="A192" s="4">
        <v>41171</v>
      </c>
      <c r="B192" s="4"/>
      <c r="C192" s="7" t="s">
        <v>2010</v>
      </c>
      <c r="D192" s="7" t="s">
        <v>2031</v>
      </c>
      <c r="E192" s="526">
        <v>11176</v>
      </c>
      <c r="F192" s="103">
        <v>140</v>
      </c>
      <c r="G192" s="694"/>
      <c r="H192" s="693"/>
      <c r="J192" s="73"/>
      <c r="K192" s="74"/>
    </row>
    <row r="193" spans="1:11">
      <c r="A193" s="4">
        <v>41171</v>
      </c>
      <c r="C193" s="7" t="s">
        <v>1482</v>
      </c>
      <c r="D193" s="7" t="s">
        <v>2041</v>
      </c>
      <c r="E193" s="526">
        <v>11186</v>
      </c>
      <c r="F193" s="103">
        <v>140</v>
      </c>
      <c r="G193" s="692"/>
      <c r="H193" s="693"/>
      <c r="J193" s="73"/>
      <c r="K193" s="74"/>
    </row>
    <row r="194" spans="1:11">
      <c r="A194" s="4">
        <v>41171</v>
      </c>
      <c r="B194" s="4"/>
      <c r="C194" s="7" t="s">
        <v>537</v>
      </c>
      <c r="D194" s="7" t="s">
        <v>2053</v>
      </c>
      <c r="E194" s="526">
        <v>11200</v>
      </c>
      <c r="F194" s="103">
        <v>384</v>
      </c>
      <c r="G194" s="692"/>
      <c r="H194" s="693"/>
      <c r="J194" s="73"/>
      <c r="K194" s="74"/>
    </row>
    <row r="195" spans="1:11">
      <c r="A195" s="4">
        <v>41171</v>
      </c>
      <c r="B195" s="4"/>
      <c r="C195" s="7" t="s">
        <v>2005</v>
      </c>
      <c r="D195" s="7" t="s">
        <v>2015</v>
      </c>
      <c r="E195" s="526">
        <v>11158</v>
      </c>
      <c r="F195" s="103">
        <v>400</v>
      </c>
      <c r="G195" s="694"/>
      <c r="H195" s="693"/>
      <c r="J195" s="73"/>
      <c r="K195" s="74"/>
    </row>
    <row r="196" spans="1:11">
      <c r="A196" s="4">
        <v>41171</v>
      </c>
      <c r="B196" s="4"/>
      <c r="C196" s="7" t="s">
        <v>1303</v>
      </c>
      <c r="D196" s="7" t="s">
        <v>2028</v>
      </c>
      <c r="E196" s="526">
        <v>11172</v>
      </c>
      <c r="F196" s="103">
        <v>140</v>
      </c>
      <c r="G196" s="692"/>
      <c r="H196" s="693"/>
      <c r="J196" s="73"/>
      <c r="K196" s="74"/>
    </row>
    <row r="197" spans="1:11">
      <c r="A197" s="4">
        <v>41171</v>
      </c>
      <c r="B197" s="4"/>
      <c r="C197" s="7" t="s">
        <v>1734</v>
      </c>
      <c r="D197" s="7" t="s">
        <v>2029</v>
      </c>
      <c r="E197" s="526">
        <v>11173</v>
      </c>
      <c r="F197" s="103">
        <v>160</v>
      </c>
      <c r="G197" s="694"/>
      <c r="H197" s="693"/>
      <c r="J197" s="73"/>
      <c r="K197" s="74"/>
    </row>
    <row r="198" spans="1:11">
      <c r="A198" s="4">
        <v>41171</v>
      </c>
      <c r="B198" s="4"/>
      <c r="C198" s="316" t="s">
        <v>32</v>
      </c>
      <c r="D198" s="7" t="s">
        <v>2047</v>
      </c>
      <c r="E198" s="526">
        <v>11192</v>
      </c>
      <c r="F198" s="103">
        <v>384</v>
      </c>
      <c r="G198" s="694"/>
      <c r="H198" s="693"/>
      <c r="J198" s="73"/>
      <c r="K198" s="74"/>
    </row>
    <row r="199" spans="1:11">
      <c r="A199" s="4">
        <v>41171</v>
      </c>
      <c r="B199" s="4"/>
      <c r="C199" s="7" t="s">
        <v>562</v>
      </c>
      <c r="D199" s="7" t="s">
        <v>2038</v>
      </c>
      <c r="E199" s="526">
        <v>11183</v>
      </c>
      <c r="F199" s="103">
        <v>140</v>
      </c>
      <c r="G199" s="694"/>
      <c r="H199" s="693"/>
      <c r="J199" s="73"/>
      <c r="K199" s="74"/>
    </row>
    <row r="200" spans="1:11">
      <c r="A200" s="4">
        <v>41171</v>
      </c>
      <c r="B200" s="4"/>
      <c r="C200" s="7" t="s">
        <v>1634</v>
      </c>
      <c r="D200" s="7" t="s">
        <v>2058</v>
      </c>
      <c r="E200" s="526">
        <v>11205</v>
      </c>
      <c r="F200" s="103">
        <v>360</v>
      </c>
      <c r="G200" s="692"/>
      <c r="H200" s="693"/>
      <c r="J200" s="73"/>
      <c r="K200" s="74"/>
    </row>
    <row r="201" spans="1:11">
      <c r="A201" s="4">
        <v>41171</v>
      </c>
      <c r="B201" s="4"/>
      <c r="C201" s="7" t="s">
        <v>2011</v>
      </c>
      <c r="D201" s="7" t="s">
        <v>2039</v>
      </c>
      <c r="E201" s="526">
        <v>11184</v>
      </c>
      <c r="F201" s="103">
        <v>140</v>
      </c>
      <c r="G201" s="694"/>
      <c r="H201" s="693"/>
      <c r="J201" s="73"/>
      <c r="K201" s="74"/>
    </row>
    <row r="202" spans="1:11">
      <c r="A202" s="4">
        <v>41171</v>
      </c>
      <c r="B202" s="4"/>
      <c r="C202" s="7" t="s">
        <v>559</v>
      </c>
      <c r="D202" s="7" t="s">
        <v>2024</v>
      </c>
      <c r="E202" s="526">
        <v>11168</v>
      </c>
      <c r="F202" s="103">
        <v>160</v>
      </c>
      <c r="G202" s="692"/>
      <c r="H202" s="693"/>
      <c r="J202" s="73"/>
      <c r="K202" s="74"/>
    </row>
    <row r="203" spans="1:11">
      <c r="A203" s="4">
        <v>41171</v>
      </c>
      <c r="B203" s="4"/>
      <c r="C203" s="7" t="s">
        <v>1308</v>
      </c>
      <c r="D203" s="7" t="s">
        <v>2054</v>
      </c>
      <c r="E203" s="526">
        <v>11201</v>
      </c>
      <c r="F203" s="103">
        <v>400</v>
      </c>
      <c r="G203" s="692"/>
      <c r="H203" s="693"/>
      <c r="J203" s="73"/>
      <c r="K203" s="74"/>
    </row>
    <row r="204" spans="1:11">
      <c r="A204" s="4">
        <v>41171</v>
      </c>
      <c r="B204" s="4"/>
      <c r="C204" s="7" t="s">
        <v>1733</v>
      </c>
      <c r="D204" s="7" t="s">
        <v>2061</v>
      </c>
      <c r="E204" s="526">
        <v>11208</v>
      </c>
      <c r="F204" s="103">
        <v>400</v>
      </c>
      <c r="G204" s="692"/>
      <c r="H204" s="693"/>
      <c r="J204" s="73"/>
      <c r="K204" s="74"/>
    </row>
    <row r="205" spans="1:11">
      <c r="A205" s="4">
        <v>41171</v>
      </c>
      <c r="B205" s="4"/>
      <c r="C205" s="7" t="s">
        <v>30</v>
      </c>
      <c r="D205" s="7" t="s">
        <v>2034</v>
      </c>
      <c r="E205" s="526">
        <v>11179</v>
      </c>
      <c r="F205" s="103">
        <v>160</v>
      </c>
      <c r="G205" s="692"/>
      <c r="H205" s="693"/>
      <c r="J205" s="73"/>
      <c r="K205" s="74"/>
    </row>
    <row r="206" spans="1:11">
      <c r="A206" s="4">
        <v>41171</v>
      </c>
      <c r="B206" s="4"/>
      <c r="C206" s="7" t="s">
        <v>520</v>
      </c>
      <c r="D206" s="7" t="s">
        <v>2019</v>
      </c>
      <c r="E206" s="526">
        <v>11163</v>
      </c>
      <c r="F206" s="103">
        <v>160</v>
      </c>
      <c r="G206" s="694"/>
      <c r="H206" s="693"/>
      <c r="J206" s="73"/>
      <c r="K206" s="74"/>
    </row>
    <row r="207" spans="1:11">
      <c r="A207" s="4">
        <v>41171</v>
      </c>
      <c r="B207" s="4"/>
      <c r="C207" s="7" t="s">
        <v>233</v>
      </c>
      <c r="D207" s="7" t="s">
        <v>2021</v>
      </c>
      <c r="E207" s="526">
        <v>11165</v>
      </c>
      <c r="F207" s="103">
        <v>260</v>
      </c>
      <c r="G207" s="694"/>
      <c r="H207" s="693"/>
      <c r="J207" s="73"/>
      <c r="K207" s="74"/>
    </row>
    <row r="208" spans="1:11">
      <c r="A208" s="4">
        <v>41171</v>
      </c>
      <c r="B208" s="4"/>
      <c r="C208" s="7" t="s">
        <v>518</v>
      </c>
      <c r="D208" s="7" t="s">
        <v>2016</v>
      </c>
      <c r="E208" s="526">
        <v>11160</v>
      </c>
      <c r="F208" s="103">
        <v>200</v>
      </c>
      <c r="G208" s="692"/>
      <c r="H208" s="693"/>
      <c r="J208" s="73"/>
      <c r="K208" s="74"/>
    </row>
    <row r="209" spans="1:11">
      <c r="A209" s="4">
        <v>41171</v>
      </c>
      <c r="B209" s="4"/>
      <c r="C209" s="7" t="s">
        <v>356</v>
      </c>
      <c r="D209" s="7" t="s">
        <v>2042</v>
      </c>
      <c r="E209" s="526">
        <v>11187</v>
      </c>
      <c r="F209" s="103">
        <v>160</v>
      </c>
      <c r="G209" s="692"/>
      <c r="H209" s="693"/>
      <c r="J209" s="73"/>
      <c r="K209" s="74"/>
    </row>
    <row r="210" spans="1:11">
      <c r="A210" s="4">
        <v>41171</v>
      </c>
      <c r="B210" s="4"/>
      <c r="C210" s="7" t="s">
        <v>538</v>
      </c>
      <c r="D210" s="7" t="s">
        <v>2055</v>
      </c>
      <c r="E210" s="526">
        <v>11202</v>
      </c>
      <c r="F210" s="103">
        <v>336</v>
      </c>
      <c r="G210" s="692"/>
      <c r="H210" s="693"/>
      <c r="J210" s="73"/>
      <c r="K210" s="74"/>
    </row>
    <row r="211" spans="1:11">
      <c r="A211" s="4">
        <v>41171</v>
      </c>
      <c r="B211" s="4"/>
      <c r="C211" s="7" t="s">
        <v>539</v>
      </c>
      <c r="D211" s="7" t="s">
        <v>2057</v>
      </c>
      <c r="E211" s="526">
        <v>11204</v>
      </c>
      <c r="F211" s="103">
        <v>384</v>
      </c>
      <c r="G211" s="692"/>
      <c r="H211" s="693"/>
      <c r="J211" s="73"/>
      <c r="K211" s="74"/>
    </row>
    <row r="212" spans="1:11">
      <c r="A212" s="4">
        <v>41171</v>
      </c>
      <c r="B212" s="4"/>
      <c r="C212" s="7" t="s">
        <v>369</v>
      </c>
      <c r="D212" s="7" t="s">
        <v>2015</v>
      </c>
      <c r="E212" s="526">
        <v>11157</v>
      </c>
      <c r="F212" s="103">
        <v>720</v>
      </c>
      <c r="G212" s="692"/>
      <c r="H212" s="693"/>
      <c r="J212" s="73"/>
      <c r="K212" s="74"/>
    </row>
    <row r="213" spans="1:11">
      <c r="A213" s="4">
        <v>41173</v>
      </c>
      <c r="B213" s="4"/>
      <c r="C213" s="7" t="s">
        <v>389</v>
      </c>
      <c r="D213" s="7" t="s">
        <v>2068</v>
      </c>
      <c r="E213" s="526">
        <v>11219</v>
      </c>
      <c r="F213" s="103">
        <v>234</v>
      </c>
      <c r="G213" s="694"/>
      <c r="H213" s="693"/>
      <c r="J213" s="73"/>
      <c r="K213" s="74"/>
    </row>
    <row r="214" spans="1:11">
      <c r="A214" s="4">
        <v>41173</v>
      </c>
      <c r="B214" s="4"/>
      <c r="C214" s="7" t="s">
        <v>389</v>
      </c>
      <c r="D214" s="7" t="s">
        <v>2063</v>
      </c>
      <c r="E214" s="526">
        <v>11214</v>
      </c>
      <c r="F214" s="103">
        <v>135</v>
      </c>
      <c r="H214" s="693"/>
      <c r="J214" s="73"/>
      <c r="K214" s="74"/>
    </row>
    <row r="215" spans="1:11">
      <c r="A215" s="4">
        <v>41171</v>
      </c>
      <c r="B215" s="4"/>
      <c r="C215" s="7" t="s">
        <v>2012</v>
      </c>
      <c r="D215" s="7" t="s">
        <v>2043</v>
      </c>
      <c r="E215" s="519">
        <v>11188</v>
      </c>
      <c r="F215" s="103">
        <v>160</v>
      </c>
      <c r="G215" s="692"/>
      <c r="H215" s="693"/>
      <c r="J215" s="73"/>
      <c r="K215" s="74"/>
    </row>
    <row r="216" spans="1:11">
      <c r="A216" s="4">
        <v>41171</v>
      </c>
      <c r="B216" s="4"/>
      <c r="C216" s="7" t="s">
        <v>2008</v>
      </c>
      <c r="D216" s="7" t="s">
        <v>2023</v>
      </c>
      <c r="E216" s="519">
        <v>11167</v>
      </c>
      <c r="F216" s="103">
        <v>200</v>
      </c>
      <c r="G216" s="692"/>
      <c r="H216" s="693"/>
      <c r="J216" s="73"/>
      <c r="K216" s="74"/>
    </row>
    <row r="217" spans="1:11">
      <c r="A217" s="4">
        <v>41171</v>
      </c>
      <c r="B217" s="4"/>
      <c r="C217" s="7" t="s">
        <v>1629</v>
      </c>
      <c r="D217" s="7" t="s">
        <v>2051</v>
      </c>
      <c r="E217" s="519">
        <v>11196</v>
      </c>
      <c r="F217" s="366">
        <v>400</v>
      </c>
      <c r="G217" s="692"/>
      <c r="H217" s="693"/>
      <c r="J217" s="73"/>
      <c r="K217" s="74"/>
    </row>
    <row r="218" spans="1:11">
      <c r="A218" s="4">
        <v>41171</v>
      </c>
      <c r="B218" s="4"/>
      <c r="C218" s="7" t="s">
        <v>2013</v>
      </c>
      <c r="D218" s="7" t="s">
        <v>2050</v>
      </c>
      <c r="E218" s="519">
        <v>11195</v>
      </c>
      <c r="F218" s="366">
        <v>400</v>
      </c>
      <c r="G218" s="800"/>
      <c r="H218" s="693"/>
      <c r="J218" s="73"/>
      <c r="K218" s="74"/>
    </row>
    <row r="219" spans="1:11">
      <c r="A219" s="4">
        <v>41171</v>
      </c>
      <c r="B219" s="4"/>
      <c r="C219" s="7" t="s">
        <v>31</v>
      </c>
      <c r="D219" s="7" t="s">
        <v>2046</v>
      </c>
      <c r="E219" s="519">
        <v>11191</v>
      </c>
      <c r="F219" s="366">
        <v>240</v>
      </c>
      <c r="G219" s="801"/>
      <c r="H219" s="693"/>
      <c r="J219" s="73"/>
      <c r="K219" s="74"/>
    </row>
    <row r="220" spans="1:11">
      <c r="A220" s="4">
        <v>41171</v>
      </c>
      <c r="B220" s="4"/>
      <c r="C220" s="7" t="s">
        <v>526</v>
      </c>
      <c r="D220" s="7" t="s">
        <v>2032</v>
      </c>
      <c r="E220" s="519">
        <v>11177</v>
      </c>
      <c r="F220" s="366">
        <v>148</v>
      </c>
      <c r="G220" s="800"/>
      <c r="H220" s="693"/>
      <c r="J220" s="73"/>
      <c r="K220" s="74"/>
    </row>
    <row r="221" spans="1:11">
      <c r="A221" s="4">
        <v>41171</v>
      </c>
      <c r="B221" s="4"/>
      <c r="C221" s="7" t="s">
        <v>1635</v>
      </c>
      <c r="D221" s="7" t="s">
        <v>2060</v>
      </c>
      <c r="E221" s="519">
        <v>11207</v>
      </c>
      <c r="F221" s="366">
        <v>480</v>
      </c>
      <c r="G221" s="801"/>
      <c r="H221" s="693"/>
      <c r="J221" s="73"/>
      <c r="K221" s="74"/>
    </row>
    <row r="222" spans="1:11">
      <c r="A222" s="4">
        <v>41171</v>
      </c>
      <c r="B222" s="4"/>
      <c r="C222" s="7" t="s">
        <v>164</v>
      </c>
      <c r="D222" s="7" t="s">
        <v>2059</v>
      </c>
      <c r="E222" s="519">
        <v>11206</v>
      </c>
      <c r="F222" s="103">
        <v>480</v>
      </c>
      <c r="G222" s="800"/>
      <c r="H222" s="693"/>
      <c r="J222" s="73"/>
      <c r="K222" s="74"/>
    </row>
    <row r="223" spans="1:11">
      <c r="A223" s="4">
        <v>41176</v>
      </c>
      <c r="B223" s="4"/>
      <c r="C223" s="7" t="s">
        <v>166</v>
      </c>
      <c r="D223" s="7" t="s">
        <v>2080</v>
      </c>
      <c r="E223" s="519">
        <v>11230</v>
      </c>
      <c r="F223" s="103">
        <v>79.25</v>
      </c>
      <c r="H223" s="693"/>
      <c r="J223" s="73"/>
      <c r="K223" s="74"/>
    </row>
    <row r="224" spans="1:11">
      <c r="A224" s="4">
        <v>41171</v>
      </c>
      <c r="B224" s="4"/>
      <c r="C224" s="7" t="s">
        <v>561</v>
      </c>
      <c r="D224" s="7" t="s">
        <v>2033</v>
      </c>
      <c r="E224" s="519">
        <v>11178</v>
      </c>
      <c r="F224" s="103">
        <v>140</v>
      </c>
      <c r="H224" s="693"/>
      <c r="J224" s="73"/>
      <c r="K224" s="74"/>
    </row>
    <row r="225" spans="1:11">
      <c r="A225" s="367">
        <v>41177</v>
      </c>
      <c r="H225" s="693"/>
      <c r="J225" s="73"/>
      <c r="K225" s="74"/>
    </row>
    <row r="226" spans="1:11">
      <c r="A226" s="4">
        <v>41171</v>
      </c>
      <c r="B226" s="4"/>
      <c r="C226" s="7" t="s">
        <v>525</v>
      </c>
      <c r="D226" s="7" t="s">
        <v>2030</v>
      </c>
      <c r="E226" s="526">
        <v>11174</v>
      </c>
      <c r="F226" s="103">
        <v>200</v>
      </c>
      <c r="H226" s="693"/>
    </row>
    <row r="227" spans="1:11">
      <c r="A227" s="4">
        <v>41173</v>
      </c>
      <c r="B227" s="4"/>
      <c r="C227" s="7" t="s">
        <v>2074</v>
      </c>
      <c r="D227" s="7" t="s">
        <v>2069</v>
      </c>
      <c r="E227" s="526">
        <v>11220</v>
      </c>
      <c r="F227" s="103">
        <v>130.06</v>
      </c>
      <c r="G227" s="694"/>
      <c r="J227" s="73"/>
      <c r="K227" s="74"/>
    </row>
    <row r="228" spans="1:11">
      <c r="A228" s="4">
        <v>41173</v>
      </c>
      <c r="B228" s="4"/>
      <c r="C228" s="7" t="s">
        <v>2070</v>
      </c>
      <c r="D228" s="7" t="s">
        <v>2077</v>
      </c>
      <c r="E228" s="526">
        <v>11222</v>
      </c>
      <c r="F228" s="103">
        <v>170.69</v>
      </c>
      <c r="G228" s="694"/>
      <c r="H228" s="693"/>
      <c r="J228" s="73"/>
      <c r="K228" s="74"/>
    </row>
    <row r="229" spans="1:11">
      <c r="A229" s="4">
        <v>41171</v>
      </c>
      <c r="B229" s="4"/>
      <c r="C229" s="7" t="s">
        <v>528</v>
      </c>
      <c r="D229" s="7" t="s">
        <v>2036</v>
      </c>
      <c r="E229" s="526">
        <v>11181</v>
      </c>
      <c r="F229" s="103">
        <v>200</v>
      </c>
      <c r="G229" s="694"/>
      <c r="H229" s="693"/>
      <c r="J229" s="73"/>
      <c r="K229" s="74"/>
    </row>
    <row r="230" spans="1:11">
      <c r="A230" s="4">
        <v>41171</v>
      </c>
      <c r="B230" s="4"/>
      <c r="C230" s="7" t="s">
        <v>530</v>
      </c>
      <c r="D230" s="7" t="s">
        <v>2044</v>
      </c>
      <c r="E230" s="526">
        <v>11189</v>
      </c>
      <c r="F230" s="103">
        <v>200</v>
      </c>
      <c r="G230" s="694"/>
      <c r="H230" s="693"/>
      <c r="J230" s="73"/>
      <c r="K230" s="74"/>
    </row>
    <row r="231" spans="1:11">
      <c r="A231" s="4">
        <v>41171</v>
      </c>
      <c r="B231" s="4"/>
      <c r="C231" s="7" t="s">
        <v>1797</v>
      </c>
      <c r="D231" s="7" t="s">
        <v>2003</v>
      </c>
      <c r="E231" s="526">
        <v>11211</v>
      </c>
      <c r="F231" s="103">
        <v>350</v>
      </c>
      <c r="G231" s="694"/>
      <c r="H231" s="693"/>
      <c r="J231" s="73"/>
      <c r="K231" s="74"/>
    </row>
    <row r="232" spans="1:11">
      <c r="A232" s="4">
        <v>41171</v>
      </c>
      <c r="B232" s="4"/>
      <c r="C232" s="7" t="s">
        <v>1834</v>
      </c>
      <c r="D232" s="7" t="s">
        <v>2048</v>
      </c>
      <c r="E232" s="526">
        <v>11193</v>
      </c>
      <c r="F232" s="103">
        <v>360</v>
      </c>
      <c r="G232" s="692"/>
      <c r="H232" s="693"/>
      <c r="J232" s="73"/>
      <c r="K232" s="74"/>
    </row>
    <row r="233" spans="1:11">
      <c r="A233" s="4">
        <v>41171</v>
      </c>
      <c r="B233" s="4"/>
      <c r="C233" s="7" t="s">
        <v>1484</v>
      </c>
      <c r="D233" s="7" t="s">
        <v>2056</v>
      </c>
      <c r="E233" s="526">
        <v>11203</v>
      </c>
      <c r="F233" s="103">
        <v>400</v>
      </c>
      <c r="G233" s="694"/>
      <c r="H233" s="693"/>
      <c r="J233" s="73"/>
      <c r="K233" s="74"/>
    </row>
    <row r="234" spans="1:11">
      <c r="A234" s="4"/>
      <c r="B234" s="4"/>
      <c r="C234" s="7" t="s">
        <v>2078</v>
      </c>
      <c r="D234" s="7"/>
      <c r="E234" s="526">
        <v>11100</v>
      </c>
      <c r="F234" s="100">
        <v>460</v>
      </c>
      <c r="G234" s="694"/>
      <c r="H234" s="693"/>
      <c r="J234" s="73"/>
      <c r="K234" s="74"/>
    </row>
    <row r="235" spans="1:11">
      <c r="A235" s="4">
        <v>41171</v>
      </c>
      <c r="B235" s="4"/>
      <c r="C235" s="7" t="s">
        <v>2007</v>
      </c>
      <c r="D235" s="7" t="s">
        <v>2022</v>
      </c>
      <c r="E235" s="526">
        <v>11166</v>
      </c>
      <c r="F235" s="103">
        <v>180</v>
      </c>
      <c r="G235" s="692"/>
      <c r="H235" s="693"/>
      <c r="J235" s="73"/>
      <c r="K235" s="74"/>
    </row>
    <row r="236" spans="1:11">
      <c r="A236" s="4">
        <v>41171</v>
      </c>
      <c r="B236" s="4"/>
      <c r="C236" s="7" t="s">
        <v>2006</v>
      </c>
      <c r="D236" s="7" t="s">
        <v>2018</v>
      </c>
      <c r="E236" s="519">
        <v>11162</v>
      </c>
      <c r="F236" s="100">
        <v>160</v>
      </c>
      <c r="G236" s="694"/>
      <c r="H236" s="694"/>
      <c r="J236" s="73"/>
      <c r="K236" s="74"/>
    </row>
    <row r="237" spans="1:11">
      <c r="A237" s="4">
        <v>41176</v>
      </c>
      <c r="B237" s="4"/>
      <c r="C237" s="7" t="s">
        <v>130</v>
      </c>
      <c r="D237" s="7" t="s">
        <v>2082</v>
      </c>
      <c r="E237" s="519">
        <v>11226</v>
      </c>
      <c r="F237" s="100">
        <v>500</v>
      </c>
      <c r="H237" s="693"/>
      <c r="J237" s="73"/>
      <c r="K237" s="74"/>
    </row>
    <row r="238" spans="1:11">
      <c r="A238" s="367">
        <v>41178</v>
      </c>
      <c r="H238" s="694"/>
      <c r="J238" s="73"/>
      <c r="K238" s="74"/>
    </row>
    <row r="239" spans="1:11">
      <c r="A239" s="4">
        <v>41173</v>
      </c>
      <c r="B239" s="4"/>
      <c r="C239" s="7" t="s">
        <v>2073</v>
      </c>
      <c r="D239" s="7" t="s">
        <v>2067</v>
      </c>
      <c r="E239" s="526">
        <v>11218</v>
      </c>
      <c r="F239" s="103">
        <v>300</v>
      </c>
      <c r="H239" s="694"/>
    </row>
    <row r="240" spans="1:11">
      <c r="A240" s="4">
        <v>41173</v>
      </c>
      <c r="B240" s="4"/>
      <c r="C240" s="7" t="s">
        <v>2075</v>
      </c>
      <c r="D240" s="7" t="s">
        <v>2076</v>
      </c>
      <c r="E240" s="526">
        <v>11221</v>
      </c>
      <c r="F240" s="103">
        <v>155.44999999999999</v>
      </c>
      <c r="G240" s="694"/>
      <c r="H240" s="398"/>
      <c r="J240" s="73"/>
      <c r="K240" s="74"/>
    </row>
    <row r="241" spans="1:11">
      <c r="A241" s="4">
        <v>41176</v>
      </c>
      <c r="B241" s="4"/>
      <c r="C241" s="7" t="s">
        <v>1797</v>
      </c>
      <c r="D241" s="7" t="s">
        <v>2079</v>
      </c>
      <c r="E241" s="526">
        <v>11231</v>
      </c>
      <c r="F241" s="103">
        <v>335.8</v>
      </c>
      <c r="G241" s="694"/>
      <c r="H241" s="693"/>
      <c r="J241" s="73"/>
      <c r="K241" s="74"/>
    </row>
    <row r="242" spans="1:11">
      <c r="A242" s="4">
        <v>41178</v>
      </c>
      <c r="B242" s="4"/>
      <c r="C242" s="7" t="s">
        <v>226</v>
      </c>
      <c r="D242" s="7" t="s">
        <v>2088</v>
      </c>
      <c r="E242" s="526">
        <v>11240</v>
      </c>
      <c r="F242" s="103">
        <v>300</v>
      </c>
      <c r="G242" s="694"/>
      <c r="H242" s="693"/>
      <c r="J242" s="73"/>
      <c r="K242" s="74"/>
    </row>
    <row r="243" spans="1:11">
      <c r="A243" s="4">
        <v>41178</v>
      </c>
      <c r="B243" s="4"/>
      <c r="C243" s="7" t="s">
        <v>389</v>
      </c>
      <c r="D243" s="7" t="s">
        <v>2089</v>
      </c>
      <c r="E243" s="526">
        <v>11241</v>
      </c>
      <c r="F243" s="103">
        <v>200</v>
      </c>
      <c r="G243" s="692"/>
      <c r="H243" s="693"/>
      <c r="J243" s="73"/>
      <c r="K243" s="74"/>
    </row>
    <row r="244" spans="1:11">
      <c r="A244" s="4">
        <v>41177</v>
      </c>
      <c r="B244" s="4"/>
      <c r="C244" s="7" t="s">
        <v>939</v>
      </c>
      <c r="D244" s="7" t="s">
        <v>2086</v>
      </c>
      <c r="E244" s="519">
        <v>11236</v>
      </c>
      <c r="F244" s="103">
        <v>474</v>
      </c>
      <c r="G244" s="692"/>
      <c r="H244" s="693"/>
      <c r="J244" s="73"/>
      <c r="K244" s="74"/>
    </row>
    <row r="245" spans="1:11">
      <c r="A245" s="367">
        <v>41179</v>
      </c>
      <c r="F245" s="24"/>
      <c r="G245" s="694"/>
      <c r="H245" s="693"/>
      <c r="J245" s="73"/>
      <c r="K245" s="74"/>
    </row>
    <row r="246" spans="1:11">
      <c r="A246" s="4">
        <v>41176</v>
      </c>
      <c r="B246" s="4"/>
      <c r="C246" s="7" t="s">
        <v>1877</v>
      </c>
      <c r="D246" s="7" t="s">
        <v>2084</v>
      </c>
      <c r="E246" s="526">
        <v>11224</v>
      </c>
      <c r="F246" s="103">
        <v>660</v>
      </c>
      <c r="G246" s="694"/>
      <c r="H246" s="693"/>
    </row>
    <row r="247" spans="1:11">
      <c r="A247" s="4">
        <v>41173</v>
      </c>
      <c r="B247" s="4"/>
      <c r="C247" s="7" t="s">
        <v>2071</v>
      </c>
      <c r="D247" s="7" t="s">
        <v>2065</v>
      </c>
      <c r="E247" s="526">
        <v>11216</v>
      </c>
      <c r="F247" s="103">
        <v>150</v>
      </c>
      <c r="G247" s="694"/>
      <c r="H247" s="694"/>
      <c r="J247" s="73"/>
      <c r="K247" s="74"/>
    </row>
    <row r="248" spans="1:11">
      <c r="A248" s="4">
        <v>41173</v>
      </c>
      <c r="B248" s="4"/>
      <c r="C248" s="7" t="s">
        <v>1459</v>
      </c>
      <c r="D248" s="7" t="s">
        <v>2064</v>
      </c>
      <c r="E248" s="526">
        <v>11215</v>
      </c>
      <c r="F248" s="103">
        <v>300</v>
      </c>
      <c r="G248" s="694"/>
      <c r="H248" s="693"/>
      <c r="J248" s="73"/>
      <c r="K248" s="74"/>
    </row>
    <row r="249" spans="1:11">
      <c r="A249" s="4">
        <v>41164</v>
      </c>
      <c r="B249" s="4">
        <v>41178</v>
      </c>
      <c r="C249" s="7" t="s">
        <v>130</v>
      </c>
      <c r="D249" s="7" t="s">
        <v>2087</v>
      </c>
      <c r="E249" s="526">
        <v>11091</v>
      </c>
      <c r="F249" s="100">
        <v>832.5</v>
      </c>
      <c r="G249" s="694"/>
      <c r="H249" s="693"/>
      <c r="J249" s="73"/>
      <c r="K249" s="74"/>
    </row>
    <row r="250" spans="1:11">
      <c r="A250" s="367">
        <v>41180</v>
      </c>
      <c r="G250" s="692"/>
      <c r="H250" s="693"/>
      <c r="J250" s="73"/>
      <c r="K250" s="74"/>
    </row>
    <row r="251" spans="1:11">
      <c r="A251" s="4">
        <v>41176</v>
      </c>
      <c r="B251" s="4"/>
      <c r="C251" s="7" t="s">
        <v>130</v>
      </c>
      <c r="D251" s="7" t="s">
        <v>2083</v>
      </c>
      <c r="E251" s="519">
        <v>11225</v>
      </c>
      <c r="F251" s="100">
        <v>400</v>
      </c>
      <c r="G251" s="692"/>
      <c r="H251" s="694"/>
    </row>
    <row r="252" spans="1:11">
      <c r="A252" s="4">
        <v>41180</v>
      </c>
      <c r="B252" s="4"/>
      <c r="C252" s="7" t="s">
        <v>389</v>
      </c>
      <c r="D252" s="7" t="s">
        <v>2093</v>
      </c>
      <c r="E252" s="519">
        <v>11246</v>
      </c>
      <c r="F252" s="103">
        <v>72</v>
      </c>
      <c r="J252" s="73"/>
      <c r="K252" s="74"/>
    </row>
    <row r="253" spans="1:11">
      <c r="A253" s="4">
        <v>41180</v>
      </c>
      <c r="B253" s="4"/>
      <c r="C253" s="7" t="s">
        <v>468</v>
      </c>
      <c r="D253" s="7" t="s">
        <v>2097</v>
      </c>
      <c r="E253" s="519">
        <v>11247</v>
      </c>
      <c r="F253" s="103">
        <v>228.1</v>
      </c>
      <c r="J253" s="73"/>
      <c r="K253" s="74"/>
    </row>
    <row r="254" spans="1:11">
      <c r="A254" s="4">
        <v>41180</v>
      </c>
      <c r="B254" s="4"/>
      <c r="C254" s="7" t="s">
        <v>389</v>
      </c>
      <c r="D254" s="7" t="s">
        <v>2099</v>
      </c>
      <c r="E254" s="519">
        <v>11246</v>
      </c>
      <c r="F254" s="103">
        <v>72</v>
      </c>
      <c r="H254" s="693"/>
    </row>
    <row r="255" spans="1:11">
      <c r="A255" s="4">
        <v>41180</v>
      </c>
      <c r="B255" s="4"/>
      <c r="C255" s="7" t="s">
        <v>2114</v>
      </c>
      <c r="D255" s="7" t="s">
        <v>2100</v>
      </c>
      <c r="E255" s="519">
        <v>11248</v>
      </c>
      <c r="F255" s="103">
        <v>50</v>
      </c>
      <c r="H255" s="398"/>
      <c r="J255" s="73"/>
      <c r="K255" s="74"/>
    </row>
    <row r="256" spans="1:11">
      <c r="A256" s="4">
        <v>41180</v>
      </c>
      <c r="B256" s="4"/>
      <c r="C256" s="7" t="s">
        <v>468</v>
      </c>
      <c r="D256" s="7" t="s">
        <v>2102</v>
      </c>
      <c r="E256" s="519">
        <v>11252</v>
      </c>
      <c r="F256" s="103">
        <v>1680</v>
      </c>
      <c r="H256" s="693"/>
      <c r="J256" s="73"/>
      <c r="K256" s="74"/>
    </row>
    <row r="257" spans="1:11">
      <c r="A257" s="4">
        <v>41180</v>
      </c>
      <c r="B257" s="4"/>
      <c r="C257" s="7" t="s">
        <v>741</v>
      </c>
      <c r="D257" s="7" t="s">
        <v>2102</v>
      </c>
      <c r="E257" s="519">
        <v>11254</v>
      </c>
      <c r="F257" s="103">
        <v>1440</v>
      </c>
      <c r="H257" s="693"/>
      <c r="J257" s="73"/>
      <c r="K257" s="74"/>
    </row>
    <row r="258" spans="1:11">
      <c r="A258" s="4">
        <v>41180</v>
      </c>
      <c r="B258" s="4"/>
      <c r="C258" s="7" t="s">
        <v>145</v>
      </c>
      <c r="D258" s="7" t="s">
        <v>2107</v>
      </c>
      <c r="E258" s="519">
        <v>11260</v>
      </c>
      <c r="F258" s="103">
        <v>401</v>
      </c>
      <c r="H258" s="693"/>
      <c r="J258" s="73"/>
      <c r="K258" s="74"/>
    </row>
    <row r="259" spans="1:11">
      <c r="A259" s="4">
        <v>41180</v>
      </c>
      <c r="B259" s="4"/>
      <c r="C259" s="7" t="s">
        <v>226</v>
      </c>
      <c r="D259" s="7" t="s">
        <v>2112</v>
      </c>
      <c r="E259" s="519">
        <v>11268</v>
      </c>
      <c r="F259" s="103">
        <v>300</v>
      </c>
      <c r="H259" s="693"/>
      <c r="J259" s="73"/>
      <c r="K259" s="74"/>
    </row>
    <row r="260" spans="1:11">
      <c r="A260" s="4">
        <v>41180</v>
      </c>
      <c r="B260" s="4"/>
      <c r="C260" s="7" t="s">
        <v>2121</v>
      </c>
      <c r="D260" s="7" t="s">
        <v>2119</v>
      </c>
      <c r="E260" s="519">
        <v>11272</v>
      </c>
      <c r="F260" s="103">
        <v>185</v>
      </c>
      <c r="H260" s="693"/>
      <c r="J260" s="73"/>
      <c r="K260" s="74"/>
    </row>
    <row r="261" spans="1:11">
      <c r="A261" s="367">
        <v>41183</v>
      </c>
      <c r="H261" s="693"/>
      <c r="J261" s="73"/>
      <c r="K261" s="74"/>
    </row>
    <row r="262" spans="1:11">
      <c r="A262" s="4">
        <v>41179</v>
      </c>
      <c r="B262" s="4"/>
      <c r="C262" s="7" t="s">
        <v>1797</v>
      </c>
      <c r="D262" s="7" t="s">
        <v>2158</v>
      </c>
      <c r="E262" s="526">
        <v>11243</v>
      </c>
      <c r="F262" s="184">
        <v>350</v>
      </c>
      <c r="H262" s="693"/>
    </row>
    <row r="263" spans="1:11">
      <c r="A263" s="4">
        <v>41175</v>
      </c>
      <c r="B263" s="4"/>
      <c r="C263" s="7" t="s">
        <v>1981</v>
      </c>
      <c r="D263" s="7" t="s">
        <v>2090</v>
      </c>
      <c r="E263" s="526">
        <v>11235</v>
      </c>
      <c r="F263" s="280">
        <v>50</v>
      </c>
      <c r="G263" s="695"/>
      <c r="H263" s="398"/>
    </row>
    <row r="264" spans="1:11">
      <c r="A264" s="4">
        <v>41183</v>
      </c>
      <c r="B264" s="4"/>
      <c r="C264" s="7" t="s">
        <v>2141</v>
      </c>
      <c r="D264" s="7" t="s">
        <v>2122</v>
      </c>
      <c r="E264" s="526">
        <v>11273</v>
      </c>
      <c r="F264" s="184">
        <v>250</v>
      </c>
      <c r="G264" s="802"/>
      <c r="H264" s="695"/>
      <c r="J264" s="73"/>
      <c r="K264" s="74"/>
    </row>
    <row r="265" spans="1:11">
      <c r="A265" s="4">
        <v>41183</v>
      </c>
      <c r="B265" s="4"/>
      <c r="C265" s="7" t="s">
        <v>835</v>
      </c>
      <c r="D265" s="7" t="s">
        <v>2123</v>
      </c>
      <c r="E265" s="526">
        <v>11274</v>
      </c>
      <c r="F265" s="184">
        <v>1334.26</v>
      </c>
      <c r="G265" s="695"/>
      <c r="H265" s="695"/>
      <c r="J265" s="73"/>
      <c r="K265" s="74"/>
    </row>
    <row r="266" spans="1:11">
      <c r="A266" s="4">
        <v>41183</v>
      </c>
      <c r="B266" s="4"/>
      <c r="C266" s="7" t="s">
        <v>267</v>
      </c>
      <c r="D266" s="7" t="s">
        <v>2124</v>
      </c>
      <c r="E266" s="526">
        <v>11275</v>
      </c>
      <c r="F266" s="184">
        <v>1250</v>
      </c>
      <c r="G266" s="695"/>
      <c r="H266" s="696"/>
      <c r="J266" s="73"/>
      <c r="K266" s="74"/>
    </row>
    <row r="267" spans="1:11">
      <c r="A267" s="4">
        <v>41183</v>
      </c>
      <c r="B267" s="4"/>
      <c r="C267" s="7" t="s">
        <v>410</v>
      </c>
      <c r="D267" s="7" t="s">
        <v>2125</v>
      </c>
      <c r="E267" s="526">
        <v>11276</v>
      </c>
      <c r="F267" s="184">
        <v>1000</v>
      </c>
      <c r="G267" s="695"/>
      <c r="H267" s="696"/>
      <c r="J267" s="73"/>
      <c r="K267" s="74"/>
    </row>
    <row r="268" spans="1:11">
      <c r="A268" s="4">
        <v>41180</v>
      </c>
      <c r="B268" s="4"/>
      <c r="C268" s="7" t="s">
        <v>2120</v>
      </c>
      <c r="D268" s="7" t="s">
        <v>2118</v>
      </c>
      <c r="E268" s="526">
        <v>11270</v>
      </c>
      <c r="F268" s="184">
        <v>72</v>
      </c>
      <c r="G268" s="695"/>
      <c r="H268" s="696"/>
      <c r="J268" s="73"/>
      <c r="K268" s="74"/>
    </row>
    <row r="269" spans="1:11">
      <c r="A269" s="4">
        <v>41197</v>
      </c>
      <c r="B269" s="4"/>
      <c r="C269" s="7" t="s">
        <v>389</v>
      </c>
      <c r="D269" s="7" t="s">
        <v>2262</v>
      </c>
      <c r="E269" s="550">
        <v>11283</v>
      </c>
      <c r="F269" s="121">
        <v>2000</v>
      </c>
      <c r="G269" s="838" t="s">
        <v>2160</v>
      </c>
      <c r="H269" s="696"/>
      <c r="J269" s="73"/>
      <c r="K269" s="74"/>
    </row>
    <row r="270" spans="1:11">
      <c r="A270" s="4">
        <v>41197</v>
      </c>
      <c r="B270" s="4"/>
      <c r="C270" s="7" t="s">
        <v>389</v>
      </c>
      <c r="D270" s="7" t="s">
        <v>2262</v>
      </c>
      <c r="E270" s="550">
        <v>11282</v>
      </c>
      <c r="F270" s="121">
        <v>2000</v>
      </c>
      <c r="G270" s="838"/>
      <c r="H270" s="696"/>
    </row>
    <row r="271" spans="1:11">
      <c r="A271" s="4">
        <v>41197</v>
      </c>
      <c r="B271" s="4"/>
      <c r="C271" s="7" t="s">
        <v>389</v>
      </c>
      <c r="D271" s="7" t="s">
        <v>2262</v>
      </c>
      <c r="E271" s="550">
        <v>11284</v>
      </c>
      <c r="F271" s="121">
        <v>1000</v>
      </c>
      <c r="G271" s="838"/>
      <c r="H271" s="695"/>
    </row>
    <row r="272" spans="1:11">
      <c r="A272" s="4">
        <v>41183</v>
      </c>
      <c r="B272" s="4"/>
      <c r="C272" s="7" t="s">
        <v>2144</v>
      </c>
      <c r="D272" s="7" t="s">
        <v>2130</v>
      </c>
      <c r="E272" s="526">
        <v>11297</v>
      </c>
      <c r="F272" s="184">
        <v>162.08000000000001</v>
      </c>
      <c r="G272" s="803"/>
      <c r="H272" s="695"/>
    </row>
    <row r="273" spans="1:11">
      <c r="A273" s="4">
        <v>41183</v>
      </c>
      <c r="B273" s="4"/>
      <c r="C273" s="7" t="s">
        <v>678</v>
      </c>
      <c r="D273" s="7" t="s">
        <v>2130</v>
      </c>
      <c r="E273" s="526">
        <v>11286</v>
      </c>
      <c r="F273" s="184">
        <v>230.02</v>
      </c>
      <c r="G273" s="695"/>
      <c r="H273" s="695"/>
      <c r="J273" s="73"/>
      <c r="K273" s="74"/>
    </row>
    <row r="274" spans="1:11">
      <c r="A274" s="4">
        <v>41183</v>
      </c>
      <c r="B274" s="4"/>
      <c r="C274" s="7" t="s">
        <v>506</v>
      </c>
      <c r="D274" s="7" t="s">
        <v>2130</v>
      </c>
      <c r="E274" s="526">
        <v>11298</v>
      </c>
      <c r="F274" s="184">
        <v>188.74</v>
      </c>
      <c r="G274" s="695"/>
      <c r="H274" s="696"/>
      <c r="J274" s="73"/>
      <c r="K274" s="74"/>
    </row>
    <row r="275" spans="1:11">
      <c r="A275" s="4">
        <v>41183</v>
      </c>
      <c r="B275" s="4"/>
      <c r="C275" s="7" t="s">
        <v>496</v>
      </c>
      <c r="D275" s="7" t="s">
        <v>2130</v>
      </c>
      <c r="E275" s="526">
        <v>11288</v>
      </c>
      <c r="F275" s="184">
        <v>182.84</v>
      </c>
      <c r="G275" s="695"/>
      <c r="H275" s="696"/>
      <c r="J275" s="73"/>
      <c r="K275" s="74"/>
    </row>
    <row r="276" spans="1:11">
      <c r="A276" s="4">
        <v>41183</v>
      </c>
      <c r="B276" s="4"/>
      <c r="C276" s="7" t="s">
        <v>632</v>
      </c>
      <c r="D276" s="7" t="s">
        <v>2130</v>
      </c>
      <c r="E276" s="526">
        <v>11294</v>
      </c>
      <c r="F276" s="184">
        <v>188.74</v>
      </c>
      <c r="G276" s="695"/>
      <c r="H276" s="696"/>
      <c r="J276" s="73"/>
      <c r="K276" s="74"/>
    </row>
    <row r="277" spans="1:11">
      <c r="A277" s="4">
        <v>41183</v>
      </c>
      <c r="B277" s="4"/>
      <c r="C277" s="7" t="s">
        <v>492</v>
      </c>
      <c r="D277" s="7" t="s">
        <v>2130</v>
      </c>
      <c r="E277" s="526">
        <v>11285</v>
      </c>
      <c r="F277" s="184">
        <v>218.23</v>
      </c>
      <c r="G277" s="695"/>
      <c r="H277" s="696"/>
      <c r="J277" s="73"/>
      <c r="K277" s="74"/>
    </row>
    <row r="278" spans="1:11">
      <c r="A278" s="4">
        <v>41183</v>
      </c>
      <c r="B278" s="4"/>
      <c r="C278" s="7" t="s">
        <v>497</v>
      </c>
      <c r="D278" s="7" t="s">
        <v>2130</v>
      </c>
      <c r="E278" s="526">
        <v>11289</v>
      </c>
      <c r="F278" s="184">
        <v>157.02000000000001</v>
      </c>
      <c r="G278" s="695"/>
      <c r="H278" s="696"/>
      <c r="J278" s="73"/>
      <c r="K278" s="74"/>
    </row>
    <row r="279" spans="1:11">
      <c r="A279" s="4">
        <v>41183</v>
      </c>
      <c r="C279" s="7" t="s">
        <v>192</v>
      </c>
      <c r="D279" s="7" t="s">
        <v>2130</v>
      </c>
      <c r="E279" s="526">
        <v>11287</v>
      </c>
      <c r="F279" s="184">
        <v>194.63</v>
      </c>
      <c r="G279" s="695"/>
      <c r="H279" s="696"/>
      <c r="J279" s="73"/>
      <c r="K279" s="74"/>
    </row>
    <row r="280" spans="1:11">
      <c r="A280" s="4">
        <v>41183</v>
      </c>
      <c r="B280" s="4"/>
      <c r="C280" s="7" t="s">
        <v>2145</v>
      </c>
      <c r="D280" s="7" t="s">
        <v>2130</v>
      </c>
      <c r="E280" s="526">
        <v>11299</v>
      </c>
      <c r="F280" s="184">
        <v>157.02000000000001</v>
      </c>
      <c r="G280" s="695"/>
      <c r="H280" s="696"/>
      <c r="J280" s="73"/>
      <c r="K280" s="74"/>
    </row>
    <row r="281" spans="1:11">
      <c r="A281" s="4">
        <v>41183</v>
      </c>
      <c r="B281" s="4"/>
      <c r="C281" s="7" t="s">
        <v>635</v>
      </c>
      <c r="D281" s="7" t="s">
        <v>2130</v>
      </c>
      <c r="E281" s="526">
        <v>11300</v>
      </c>
      <c r="F281" s="184">
        <v>188.74</v>
      </c>
      <c r="G281" s="695"/>
      <c r="H281" s="696"/>
      <c r="J281" s="73"/>
      <c r="K281" s="74"/>
    </row>
    <row r="282" spans="1:11">
      <c r="A282" s="4">
        <v>41180</v>
      </c>
      <c r="B282" s="4"/>
      <c r="C282" s="7" t="s">
        <v>133</v>
      </c>
      <c r="D282" s="7" t="s">
        <v>2098</v>
      </c>
      <c r="E282" s="526">
        <v>11245</v>
      </c>
      <c r="F282" s="184">
        <v>1100.7</v>
      </c>
      <c r="G282" s="695"/>
      <c r="H282" s="696"/>
      <c r="J282" s="73"/>
      <c r="K282" s="74"/>
    </row>
    <row r="283" spans="1:11">
      <c r="A283" s="367">
        <v>41184</v>
      </c>
      <c r="B283" s="4"/>
      <c r="H283" s="696"/>
      <c r="J283" s="73"/>
      <c r="K283" s="74"/>
    </row>
    <row r="284" spans="1:11">
      <c r="A284" s="4">
        <v>41180</v>
      </c>
      <c r="B284" s="4"/>
      <c r="C284" s="7" t="s">
        <v>761</v>
      </c>
      <c r="D284" s="7" t="s">
        <v>2094</v>
      </c>
      <c r="E284" s="519">
        <v>11244</v>
      </c>
      <c r="F284" s="103">
        <v>1444.21</v>
      </c>
      <c r="G284" s="695"/>
      <c r="H284" s="696"/>
    </row>
    <row r="285" spans="1:11">
      <c r="A285" s="4">
        <v>41183</v>
      </c>
      <c r="B285" s="4"/>
      <c r="C285" s="7" t="s">
        <v>197</v>
      </c>
      <c r="D285" s="7" t="s">
        <v>2130</v>
      </c>
      <c r="E285" s="519">
        <v>11290</v>
      </c>
      <c r="F285" s="103">
        <v>188.74</v>
      </c>
      <c r="G285" s="398"/>
      <c r="H285" s="695"/>
      <c r="J285" s="73"/>
      <c r="K285" s="74"/>
    </row>
    <row r="286" spans="1:11">
      <c r="A286" s="4">
        <v>41180</v>
      </c>
      <c r="B286" s="4"/>
      <c r="C286" s="7" t="s">
        <v>440</v>
      </c>
      <c r="D286" s="7" t="s">
        <v>2109</v>
      </c>
      <c r="E286" s="519">
        <v>11262</v>
      </c>
      <c r="F286" s="103">
        <v>182.88</v>
      </c>
      <c r="G286" s="398"/>
      <c r="H286" s="693"/>
      <c r="J286" s="73"/>
      <c r="K286" s="74"/>
    </row>
    <row r="287" spans="1:11">
      <c r="A287" s="4">
        <v>41183</v>
      </c>
      <c r="B287" s="4"/>
      <c r="C287" s="7" t="s">
        <v>200</v>
      </c>
      <c r="D287" s="7" t="s">
        <v>2130</v>
      </c>
      <c r="E287" s="519">
        <v>11292</v>
      </c>
      <c r="F287" s="103">
        <v>194.63</v>
      </c>
      <c r="G287" s="398"/>
      <c r="H287" s="693"/>
      <c r="J287" s="73"/>
      <c r="K287" s="74"/>
    </row>
    <row r="288" spans="1:11">
      <c r="A288" s="4">
        <v>41184</v>
      </c>
      <c r="B288" s="4"/>
      <c r="C288" s="7" t="s">
        <v>145</v>
      </c>
      <c r="D288" s="7" t="s">
        <v>2135</v>
      </c>
      <c r="E288" s="519">
        <v>11362</v>
      </c>
      <c r="F288" s="103">
        <v>112.75</v>
      </c>
      <c r="G288" s="398"/>
      <c r="H288" s="693"/>
      <c r="J288" s="73"/>
      <c r="K288" s="74"/>
    </row>
    <row r="289" spans="1:13">
      <c r="A289" s="4">
        <v>41183</v>
      </c>
      <c r="B289" s="4"/>
      <c r="C289" s="7" t="s">
        <v>2143</v>
      </c>
      <c r="D289" s="7" t="s">
        <v>2129</v>
      </c>
      <c r="E289" s="519">
        <v>11281</v>
      </c>
      <c r="F289" s="103">
        <v>460</v>
      </c>
      <c r="G289" s="398"/>
      <c r="H289" s="693"/>
      <c r="J289" s="73"/>
      <c r="K289" s="74"/>
    </row>
    <row r="290" spans="1:13">
      <c r="A290" s="4">
        <v>41183</v>
      </c>
      <c r="B290" s="4"/>
      <c r="C290" s="7" t="s">
        <v>681</v>
      </c>
      <c r="D290" s="7" t="s">
        <v>2130</v>
      </c>
      <c r="E290" s="519">
        <v>11291</v>
      </c>
      <c r="F290" s="103">
        <v>194.63</v>
      </c>
      <c r="H290" s="693"/>
      <c r="J290" s="73"/>
      <c r="K290" s="74"/>
    </row>
    <row r="291" spans="1:13">
      <c r="A291" s="4">
        <v>41183</v>
      </c>
      <c r="B291" s="4"/>
      <c r="C291" s="7" t="s">
        <v>631</v>
      </c>
      <c r="D291" s="7" t="s">
        <v>2130</v>
      </c>
      <c r="E291" s="519">
        <v>11293</v>
      </c>
      <c r="F291" s="103">
        <v>176.94</v>
      </c>
      <c r="H291" s="693"/>
      <c r="J291" s="73"/>
      <c r="K291" s="74"/>
    </row>
    <row r="292" spans="1:13">
      <c r="A292" s="4">
        <v>41183</v>
      </c>
      <c r="B292" s="4"/>
      <c r="C292" s="7" t="s">
        <v>633</v>
      </c>
      <c r="D292" s="7" t="s">
        <v>2130</v>
      </c>
      <c r="E292" s="519">
        <v>11295</v>
      </c>
      <c r="F292" s="103">
        <v>194.63</v>
      </c>
      <c r="H292" s="693"/>
      <c r="J292" s="73"/>
      <c r="K292" s="74"/>
    </row>
    <row r="293" spans="1:13">
      <c r="A293" s="4">
        <v>41183</v>
      </c>
      <c r="B293" s="4"/>
      <c r="C293" s="7" t="s">
        <v>173</v>
      </c>
      <c r="D293" s="7" t="s">
        <v>2130</v>
      </c>
      <c r="E293" s="519">
        <v>11296</v>
      </c>
      <c r="F293" s="103">
        <v>266</v>
      </c>
      <c r="H293" s="693"/>
      <c r="J293" s="73"/>
      <c r="K293" s="74"/>
    </row>
    <row r="294" spans="1:13">
      <c r="A294" s="4">
        <v>41184</v>
      </c>
      <c r="B294" s="4"/>
      <c r="C294" s="7" t="s">
        <v>2151</v>
      </c>
      <c r="D294" s="7" t="s">
        <v>2136</v>
      </c>
      <c r="E294" s="519">
        <v>11363</v>
      </c>
      <c r="F294" s="103">
        <v>41</v>
      </c>
      <c r="H294" s="693"/>
      <c r="J294" s="73"/>
      <c r="K294" s="74"/>
    </row>
    <row r="295" spans="1:13">
      <c r="A295" s="4">
        <v>41183</v>
      </c>
      <c r="B295" s="4"/>
      <c r="C295" s="7" t="s">
        <v>1994</v>
      </c>
      <c r="D295" s="7" t="s">
        <v>2130</v>
      </c>
      <c r="E295" s="519">
        <v>11301</v>
      </c>
      <c r="F295" s="103">
        <v>202.6</v>
      </c>
      <c r="H295" s="693"/>
      <c r="J295" s="73"/>
      <c r="K295" s="74"/>
    </row>
    <row r="296" spans="1:13">
      <c r="A296" s="4">
        <v>41183</v>
      </c>
      <c r="B296" s="4" t="s">
        <v>2157</v>
      </c>
      <c r="C296" s="7" t="s">
        <v>2162</v>
      </c>
      <c r="D296" s="7" t="s">
        <v>2161</v>
      </c>
      <c r="E296" s="519">
        <v>11366</v>
      </c>
      <c r="F296" s="103">
        <v>178.2</v>
      </c>
      <c r="H296" s="693"/>
      <c r="J296" s="73"/>
      <c r="K296" s="74"/>
    </row>
    <row r="297" spans="1:13">
      <c r="A297" s="4">
        <v>41184</v>
      </c>
      <c r="B297" s="4"/>
      <c r="C297" s="7" t="s">
        <v>2013</v>
      </c>
      <c r="D297" s="7" t="s">
        <v>2131</v>
      </c>
      <c r="E297" s="519">
        <v>11366</v>
      </c>
      <c r="F297" s="103">
        <v>506.5</v>
      </c>
      <c r="G297" s="697"/>
      <c r="H297" s="693"/>
      <c r="I297" s="235"/>
      <c r="J297" s="235"/>
      <c r="K297" s="235"/>
      <c r="M297" s="235"/>
    </row>
    <row r="298" spans="1:13">
      <c r="A298" s="367">
        <v>41185</v>
      </c>
      <c r="H298" s="697"/>
      <c r="J298" s="73"/>
      <c r="K298" s="74"/>
    </row>
    <row r="299" spans="1:13">
      <c r="H299" s="693"/>
    </row>
    <row r="300" spans="1:13">
      <c r="A300" s="4">
        <v>41184</v>
      </c>
      <c r="B300" s="4"/>
      <c r="C300" s="7" t="s">
        <v>2162</v>
      </c>
      <c r="D300" s="7" t="s">
        <v>2163</v>
      </c>
      <c r="E300" s="519">
        <v>11367</v>
      </c>
      <c r="F300" s="103">
        <v>111.46</v>
      </c>
      <c r="J300" s="73"/>
      <c r="K300" s="74"/>
    </row>
    <row r="301" spans="1:13">
      <c r="A301" s="4">
        <v>41184</v>
      </c>
      <c r="B301" s="4"/>
      <c r="C301" s="7" t="s">
        <v>1307</v>
      </c>
      <c r="D301" s="7" t="s">
        <v>2133</v>
      </c>
      <c r="E301" s="519">
        <v>11359</v>
      </c>
      <c r="F301" s="103">
        <v>521</v>
      </c>
      <c r="J301" s="73"/>
      <c r="K301" s="74"/>
    </row>
    <row r="302" spans="1:13">
      <c r="A302" s="4">
        <v>41184</v>
      </c>
      <c r="B302" s="4"/>
      <c r="C302" s="7" t="s">
        <v>1480</v>
      </c>
      <c r="D302" s="7" t="s">
        <v>2133</v>
      </c>
      <c r="E302" s="519">
        <v>11357</v>
      </c>
      <c r="F302" s="103">
        <v>506.5</v>
      </c>
      <c r="J302" s="73"/>
      <c r="K302" s="74"/>
    </row>
    <row r="303" spans="1:13">
      <c r="A303" s="4">
        <v>41173</v>
      </c>
      <c r="B303" s="4"/>
      <c r="C303" s="7" t="s">
        <v>1637</v>
      </c>
      <c r="D303" s="7" t="s">
        <v>2015</v>
      </c>
      <c r="E303" s="519">
        <v>11212</v>
      </c>
      <c r="F303" s="103">
        <v>240</v>
      </c>
      <c r="J303" s="73"/>
      <c r="K303" s="74"/>
    </row>
    <row r="304" spans="1:13">
      <c r="A304" s="4">
        <v>41184</v>
      </c>
      <c r="B304" s="4"/>
      <c r="C304" s="7" t="s">
        <v>42</v>
      </c>
      <c r="D304" s="7" t="s">
        <v>2133</v>
      </c>
      <c r="E304" s="519">
        <v>11354</v>
      </c>
      <c r="F304" s="103">
        <v>1332</v>
      </c>
      <c r="J304" s="73"/>
      <c r="K304" s="74"/>
    </row>
    <row r="305" spans="1:11">
      <c r="A305" s="4">
        <v>41184</v>
      </c>
      <c r="B305" s="4"/>
      <c r="C305" s="7" t="s">
        <v>558</v>
      </c>
      <c r="D305" s="7" t="s">
        <v>2133</v>
      </c>
      <c r="E305" s="519">
        <v>11353</v>
      </c>
      <c r="F305" s="103">
        <v>1338.83</v>
      </c>
      <c r="J305" s="73"/>
      <c r="K305" s="74"/>
    </row>
    <row r="306" spans="1:11">
      <c r="A306" s="4">
        <v>41184</v>
      </c>
      <c r="B306" s="4"/>
      <c r="C306" s="7" t="s">
        <v>803</v>
      </c>
      <c r="D306" s="7" t="s">
        <v>2133</v>
      </c>
      <c r="E306" s="519">
        <v>11355</v>
      </c>
      <c r="F306" s="100">
        <v>697.96</v>
      </c>
      <c r="J306" s="73"/>
      <c r="K306" s="74"/>
    </row>
    <row r="307" spans="1:11">
      <c r="A307" s="4">
        <v>41184</v>
      </c>
      <c r="B307" s="4"/>
      <c r="C307" s="7" t="s">
        <v>1484</v>
      </c>
      <c r="D307" s="7" t="s">
        <v>2139</v>
      </c>
      <c r="E307" s="519">
        <v>11400</v>
      </c>
      <c r="F307" s="100">
        <v>360.12</v>
      </c>
      <c r="J307" s="73"/>
      <c r="K307" s="74"/>
    </row>
    <row r="308" spans="1:11">
      <c r="A308" s="4">
        <v>41202</v>
      </c>
      <c r="B308" s="4"/>
      <c r="C308" s="7" t="s">
        <v>2166</v>
      </c>
      <c r="D308" s="7" t="s">
        <v>2165</v>
      </c>
      <c r="E308" s="519">
        <v>11370</v>
      </c>
      <c r="F308" s="100">
        <v>500</v>
      </c>
    </row>
    <row r="309" spans="1:11">
      <c r="A309" s="4">
        <v>41184</v>
      </c>
      <c r="B309" s="4"/>
      <c r="C309" s="7" t="s">
        <v>2156</v>
      </c>
      <c r="D309" s="7" t="s">
        <v>2140</v>
      </c>
      <c r="E309" s="519">
        <v>11408</v>
      </c>
      <c r="F309" s="100">
        <v>138.55000000000001</v>
      </c>
      <c r="J309" s="73"/>
      <c r="K309" s="74"/>
    </row>
    <row r="310" spans="1:11">
      <c r="A310" s="4">
        <v>41184</v>
      </c>
      <c r="B310" s="4"/>
      <c r="C310" s="7" t="s">
        <v>2149</v>
      </c>
      <c r="D310" s="7" t="s">
        <v>2131</v>
      </c>
      <c r="E310" s="519">
        <v>11346</v>
      </c>
      <c r="F310" s="100">
        <v>607.79999999999995</v>
      </c>
      <c r="J310" s="73"/>
      <c r="K310" s="74"/>
    </row>
    <row r="311" spans="1:11">
      <c r="A311" s="4">
        <v>41184</v>
      </c>
      <c r="B311" s="4"/>
      <c r="C311" s="7" t="s">
        <v>1103</v>
      </c>
      <c r="D311" s="7" t="s">
        <v>2126</v>
      </c>
      <c r="E311" s="519">
        <v>11369</v>
      </c>
      <c r="F311" s="100">
        <v>441.6</v>
      </c>
      <c r="J311" s="73"/>
      <c r="K311" s="74"/>
    </row>
    <row r="312" spans="1:11">
      <c r="A312" s="4">
        <v>41185</v>
      </c>
      <c r="B312" s="4"/>
      <c r="C312" s="7" t="s">
        <v>2175</v>
      </c>
      <c r="D312" s="7" t="s">
        <v>2167</v>
      </c>
      <c r="E312" s="519">
        <v>11372</v>
      </c>
      <c r="F312" s="103">
        <v>165.88</v>
      </c>
      <c r="H312" s="398"/>
      <c r="J312" s="73"/>
      <c r="K312" s="74"/>
    </row>
    <row r="313" spans="1:11">
      <c r="A313" s="4">
        <v>41185</v>
      </c>
      <c r="B313" s="4"/>
      <c r="C313" s="7" t="s">
        <v>226</v>
      </c>
      <c r="D313" s="7" t="s">
        <v>1991</v>
      </c>
      <c r="E313" s="519">
        <v>11371</v>
      </c>
      <c r="F313" s="103">
        <v>40.64</v>
      </c>
      <c r="H313" s="693"/>
    </row>
    <row r="314" spans="1:11">
      <c r="A314" s="4">
        <v>41185</v>
      </c>
      <c r="B314" s="4"/>
      <c r="C314" s="7" t="s">
        <v>226</v>
      </c>
      <c r="D314" s="7" t="s">
        <v>2170</v>
      </c>
      <c r="E314" s="519">
        <v>11375</v>
      </c>
      <c r="F314" s="103">
        <v>561.76</v>
      </c>
      <c r="H314" s="398"/>
      <c r="J314" s="73"/>
      <c r="K314" s="74"/>
    </row>
    <row r="315" spans="1:11">
      <c r="A315" s="4">
        <v>41185</v>
      </c>
      <c r="B315" s="4"/>
      <c r="C315" s="7" t="s">
        <v>130</v>
      </c>
      <c r="D315" s="7" t="s">
        <v>2168</v>
      </c>
      <c r="E315" s="519">
        <v>11373</v>
      </c>
      <c r="F315" s="103">
        <v>7500</v>
      </c>
      <c r="H315" s="693"/>
      <c r="J315" s="73"/>
      <c r="K315" s="74"/>
    </row>
    <row r="316" spans="1:11">
      <c r="A316" s="60">
        <v>41186</v>
      </c>
      <c r="H316" s="693"/>
    </row>
    <row r="317" spans="1:11">
      <c r="A317" s="4">
        <v>41184</v>
      </c>
      <c r="B317" s="4"/>
      <c r="C317" s="7" t="s">
        <v>1483</v>
      </c>
      <c r="D317" s="7" t="s">
        <v>2131</v>
      </c>
      <c r="E317" s="519">
        <v>11335</v>
      </c>
      <c r="F317" s="103">
        <v>557.15</v>
      </c>
      <c r="H317" s="398"/>
    </row>
    <row r="318" spans="1:11">
      <c r="A318" s="4">
        <v>41184</v>
      </c>
      <c r="B318" s="4"/>
      <c r="C318" s="7" t="s">
        <v>372</v>
      </c>
      <c r="D318" s="7" t="s">
        <v>2138</v>
      </c>
      <c r="E318" s="519">
        <v>11365</v>
      </c>
      <c r="F318" s="103">
        <v>2089.71</v>
      </c>
      <c r="H318" s="398"/>
      <c r="J318" s="73"/>
      <c r="K318" s="74"/>
    </row>
    <row r="319" spans="1:11">
      <c r="A319" s="4">
        <v>41171</v>
      </c>
      <c r="B319" s="4"/>
      <c r="C319" s="7" t="s">
        <v>354</v>
      </c>
      <c r="D319" s="7" t="s">
        <v>2015</v>
      </c>
      <c r="E319" s="519">
        <v>11154</v>
      </c>
      <c r="F319" s="103">
        <v>1560</v>
      </c>
      <c r="H319" s="398"/>
      <c r="J319" s="73"/>
      <c r="K319" s="74"/>
    </row>
    <row r="320" spans="1:11">
      <c r="A320" s="4">
        <v>41183</v>
      </c>
      <c r="B320" s="4"/>
      <c r="C320" s="7" t="s">
        <v>531</v>
      </c>
      <c r="D320" s="7" t="s">
        <v>2131</v>
      </c>
      <c r="E320" s="519">
        <v>11331</v>
      </c>
      <c r="F320" s="103">
        <v>486.24</v>
      </c>
      <c r="H320" s="398"/>
      <c r="J320" s="73"/>
      <c r="K320" s="74"/>
    </row>
    <row r="321" spans="1:11">
      <c r="A321" s="4">
        <v>41184</v>
      </c>
      <c r="B321" s="4"/>
      <c r="C321" s="7" t="s">
        <v>372</v>
      </c>
      <c r="D321" s="7" t="s">
        <v>2138</v>
      </c>
      <c r="E321" s="519">
        <v>11365</v>
      </c>
      <c r="F321" s="103">
        <v>2089.71</v>
      </c>
      <c r="G321" s="398"/>
      <c r="H321" s="398"/>
      <c r="J321" s="73"/>
      <c r="K321" s="74"/>
    </row>
    <row r="322" spans="1:11">
      <c r="A322" s="4">
        <v>41165</v>
      </c>
      <c r="B322" s="4"/>
      <c r="C322" s="7" t="s">
        <v>130</v>
      </c>
      <c r="D322" s="7" t="s">
        <v>2159</v>
      </c>
      <c r="E322" s="519">
        <v>11096</v>
      </c>
      <c r="F322" s="103">
        <v>550</v>
      </c>
      <c r="H322" s="398"/>
      <c r="J322" s="73"/>
      <c r="K322" s="74"/>
    </row>
    <row r="323" spans="1:11">
      <c r="A323" s="4">
        <v>41183</v>
      </c>
      <c r="B323" s="4"/>
      <c r="C323" s="7" t="s">
        <v>519</v>
      </c>
      <c r="D323" s="7" t="s">
        <v>2131</v>
      </c>
      <c r="E323" s="519">
        <v>11303</v>
      </c>
      <c r="F323" s="103">
        <v>318.49</v>
      </c>
      <c r="G323" s="398"/>
      <c r="H323" s="398"/>
      <c r="J323" s="73"/>
      <c r="K323" s="74"/>
    </row>
    <row r="324" spans="1:11">
      <c r="A324" s="4">
        <v>41183</v>
      </c>
      <c r="B324" s="4"/>
      <c r="C324" s="7" t="s">
        <v>2147</v>
      </c>
      <c r="D324" s="7" t="s">
        <v>2131</v>
      </c>
      <c r="E324" s="519">
        <v>11313</v>
      </c>
      <c r="F324" s="103">
        <v>201.46</v>
      </c>
      <c r="H324" s="398"/>
      <c r="J324" s="73"/>
      <c r="K324" s="74"/>
    </row>
    <row r="325" spans="1:11">
      <c r="A325" s="4">
        <v>41184</v>
      </c>
      <c r="B325" s="4"/>
      <c r="C325" s="7" t="s">
        <v>1308</v>
      </c>
      <c r="D325" s="7" t="s">
        <v>2131</v>
      </c>
      <c r="E325" s="519">
        <v>11342</v>
      </c>
      <c r="F325" s="103">
        <v>506.5</v>
      </c>
      <c r="H325" s="398"/>
      <c r="J325" s="73"/>
      <c r="K325" s="74"/>
    </row>
    <row r="326" spans="1:11">
      <c r="A326" s="4">
        <v>41183</v>
      </c>
      <c r="B326" s="4"/>
      <c r="C326" s="7" t="s">
        <v>233</v>
      </c>
      <c r="D326" s="7" t="s">
        <v>2131</v>
      </c>
      <c r="E326" s="519">
        <v>11307</v>
      </c>
      <c r="F326" s="103">
        <v>383.37</v>
      </c>
      <c r="H326" s="398"/>
      <c r="J326" s="73"/>
      <c r="K326" s="74"/>
    </row>
    <row r="327" spans="1:11">
      <c r="A327" s="4">
        <v>41183</v>
      </c>
      <c r="B327" s="4"/>
      <c r="C327" s="7" t="s">
        <v>520</v>
      </c>
      <c r="D327" s="7" t="s">
        <v>2131</v>
      </c>
      <c r="E327" s="519">
        <v>11305</v>
      </c>
      <c r="F327" s="103">
        <v>235.92</v>
      </c>
      <c r="H327" s="398"/>
      <c r="J327" s="73"/>
      <c r="K327" s="74"/>
    </row>
    <row r="328" spans="1:11">
      <c r="A328" s="4">
        <v>41184</v>
      </c>
      <c r="B328" s="4"/>
      <c r="C328" s="7" t="s">
        <v>1634</v>
      </c>
      <c r="D328" s="7" t="s">
        <v>2139</v>
      </c>
      <c r="E328" s="519">
        <v>11401</v>
      </c>
      <c r="F328" s="103">
        <v>385.2</v>
      </c>
      <c r="H328" s="398"/>
      <c r="J328" s="73"/>
      <c r="K328" s="74"/>
    </row>
    <row r="329" spans="1:11">
      <c r="A329" s="4">
        <v>41183</v>
      </c>
      <c r="B329" s="4"/>
      <c r="C329" s="7" t="s">
        <v>1303</v>
      </c>
      <c r="D329" s="7" t="s">
        <v>2131</v>
      </c>
      <c r="E329" s="519">
        <v>11314</v>
      </c>
      <c r="F329" s="103">
        <v>177.28</v>
      </c>
      <c r="H329" s="398"/>
      <c r="J329" s="73"/>
      <c r="K329" s="74"/>
    </row>
    <row r="330" spans="1:11">
      <c r="A330" s="4">
        <v>41184</v>
      </c>
      <c r="B330" s="4"/>
      <c r="C330" s="7" t="s">
        <v>539</v>
      </c>
      <c r="D330" s="7" t="s">
        <v>2131</v>
      </c>
      <c r="E330" s="519">
        <v>11345</v>
      </c>
      <c r="F330" s="103">
        <v>562.1</v>
      </c>
      <c r="H330" s="398"/>
      <c r="J330" s="73"/>
      <c r="K330" s="74"/>
    </row>
    <row r="331" spans="1:11">
      <c r="A331" s="4">
        <v>41183</v>
      </c>
      <c r="B331" s="4"/>
      <c r="C331" s="7" t="s">
        <v>2148</v>
      </c>
      <c r="D331" s="7" t="s">
        <v>2131</v>
      </c>
      <c r="E331" s="519">
        <v>11317</v>
      </c>
      <c r="F331" s="103">
        <v>177.28</v>
      </c>
      <c r="H331" s="398"/>
      <c r="J331" s="73"/>
      <c r="K331" s="74"/>
    </row>
    <row r="332" spans="1:11">
      <c r="A332" s="4">
        <v>41183</v>
      </c>
      <c r="B332" s="4"/>
      <c r="C332" s="7" t="s">
        <v>1482</v>
      </c>
      <c r="D332" s="7" t="s">
        <v>2131</v>
      </c>
      <c r="E332" s="519">
        <v>11327</v>
      </c>
      <c r="F332" s="103">
        <v>177.28</v>
      </c>
      <c r="H332" s="398"/>
      <c r="J332" s="73"/>
      <c r="K332" s="74"/>
    </row>
    <row r="333" spans="1:11">
      <c r="A333" s="4">
        <v>41183</v>
      </c>
      <c r="B333" s="4"/>
      <c r="C333" s="7" t="s">
        <v>356</v>
      </c>
      <c r="D333" s="7" t="s">
        <v>2131</v>
      </c>
      <c r="E333" s="519">
        <v>11328</v>
      </c>
      <c r="F333" s="103">
        <v>202.6</v>
      </c>
      <c r="H333" s="398"/>
      <c r="J333" s="73"/>
      <c r="K333" s="74"/>
    </row>
    <row r="334" spans="1:11">
      <c r="A334" s="4">
        <v>41183</v>
      </c>
      <c r="B334" s="4"/>
      <c r="C334" s="7" t="s">
        <v>265</v>
      </c>
      <c r="D334" s="7" t="s">
        <v>2131</v>
      </c>
      <c r="E334" s="519">
        <v>11325</v>
      </c>
      <c r="F334" s="103">
        <v>177.28</v>
      </c>
      <c r="H334" s="398"/>
      <c r="J334" s="73"/>
      <c r="K334" s="74"/>
    </row>
    <row r="335" spans="1:11">
      <c r="A335" s="4">
        <v>41183</v>
      </c>
      <c r="B335" s="4"/>
      <c r="C335" s="7" t="s">
        <v>529</v>
      </c>
      <c r="D335" s="7" t="s">
        <v>2131</v>
      </c>
      <c r="E335" s="519">
        <v>11326</v>
      </c>
      <c r="F335" s="103">
        <v>265.41000000000003</v>
      </c>
      <c r="H335" s="398"/>
      <c r="J335" s="73"/>
      <c r="K335" s="74"/>
    </row>
    <row r="336" spans="1:11">
      <c r="A336" s="4">
        <v>41183</v>
      </c>
      <c r="B336" s="4"/>
      <c r="C336" s="7" t="s">
        <v>456</v>
      </c>
      <c r="D336" s="7" t="s">
        <v>2131</v>
      </c>
      <c r="E336" s="519">
        <v>11321</v>
      </c>
      <c r="F336" s="103">
        <v>471.84</v>
      </c>
      <c r="H336" s="398"/>
      <c r="J336" s="73"/>
      <c r="K336" s="74"/>
    </row>
    <row r="337" spans="1:11">
      <c r="A337" s="4">
        <v>41183</v>
      </c>
      <c r="B337" s="4"/>
      <c r="C337" s="7" t="s">
        <v>1704</v>
      </c>
      <c r="D337" s="7" t="s">
        <v>2131</v>
      </c>
      <c r="E337" s="519">
        <v>11308</v>
      </c>
      <c r="F337" s="103">
        <v>180.33</v>
      </c>
      <c r="H337" s="398"/>
      <c r="J337" s="73"/>
      <c r="K337" s="74"/>
    </row>
    <row r="338" spans="1:11">
      <c r="A338" s="4">
        <v>41183</v>
      </c>
      <c r="B338" s="4"/>
      <c r="C338" s="7" t="s">
        <v>2146</v>
      </c>
      <c r="D338" s="7" t="s">
        <v>2131</v>
      </c>
      <c r="E338" s="519">
        <v>11306</v>
      </c>
      <c r="F338" s="103">
        <v>227.93</v>
      </c>
      <c r="H338" s="398"/>
      <c r="J338" s="73"/>
      <c r="K338" s="74"/>
    </row>
    <row r="339" spans="1:11">
      <c r="A339" s="4">
        <v>41184</v>
      </c>
      <c r="B339" s="4"/>
      <c r="C339" s="7" t="s">
        <v>537</v>
      </c>
      <c r="D339" s="7" t="s">
        <v>2131</v>
      </c>
      <c r="E339" s="519">
        <v>11340</v>
      </c>
      <c r="F339" s="103">
        <v>486.24</v>
      </c>
      <c r="H339" s="398"/>
      <c r="J339" s="73"/>
      <c r="K339" s="74"/>
    </row>
    <row r="340" spans="1:11">
      <c r="A340" s="4">
        <v>41183</v>
      </c>
      <c r="B340" s="4"/>
      <c r="C340" s="7" t="s">
        <v>523</v>
      </c>
      <c r="D340" s="7" t="s">
        <v>2131</v>
      </c>
      <c r="E340" s="519">
        <v>11311</v>
      </c>
      <c r="F340" s="103">
        <v>345.03</v>
      </c>
      <c r="H340" s="398"/>
      <c r="J340" s="73"/>
      <c r="K340" s="74"/>
    </row>
    <row r="341" spans="1:11">
      <c r="A341" s="4">
        <v>41183</v>
      </c>
      <c r="B341" s="4"/>
      <c r="C341" s="7" t="s">
        <v>30</v>
      </c>
      <c r="D341" s="7" t="s">
        <v>2131</v>
      </c>
      <c r="E341" s="519">
        <v>11320</v>
      </c>
      <c r="F341" s="103">
        <v>235.06</v>
      </c>
      <c r="H341" s="398"/>
      <c r="J341" s="73"/>
      <c r="K341" s="74"/>
    </row>
    <row r="342" spans="1:11">
      <c r="A342" s="4">
        <v>41184</v>
      </c>
      <c r="B342" s="4"/>
      <c r="C342" s="7" t="s">
        <v>538</v>
      </c>
      <c r="D342" s="7" t="s">
        <v>2131</v>
      </c>
      <c r="E342" s="519">
        <v>11343</v>
      </c>
      <c r="F342" s="103">
        <v>495.43</v>
      </c>
      <c r="H342" s="398"/>
      <c r="J342" s="73"/>
      <c r="K342" s="74"/>
    </row>
    <row r="343" spans="1:11">
      <c r="A343" s="4">
        <v>41183</v>
      </c>
      <c r="B343" s="4"/>
      <c r="C343" s="7" t="s">
        <v>795</v>
      </c>
      <c r="D343" s="7" t="s">
        <v>2131</v>
      </c>
      <c r="E343" s="519">
        <v>11310</v>
      </c>
      <c r="F343" s="103">
        <v>235.92</v>
      </c>
      <c r="H343" s="398"/>
      <c r="J343" s="73"/>
      <c r="K343" s="74"/>
    </row>
    <row r="344" spans="1:11">
      <c r="A344" s="4">
        <v>41185</v>
      </c>
      <c r="B344" s="4"/>
      <c r="C344" s="7" t="s">
        <v>389</v>
      </c>
      <c r="D344" s="7" t="s">
        <v>2171</v>
      </c>
      <c r="E344" s="519">
        <v>11376</v>
      </c>
      <c r="F344" s="103">
        <v>366</v>
      </c>
      <c r="H344" s="398"/>
      <c r="J344" s="73"/>
      <c r="K344" s="74"/>
    </row>
    <row r="345" spans="1:11">
      <c r="A345" s="4">
        <v>41184</v>
      </c>
      <c r="B345" s="4"/>
      <c r="C345" s="7" t="s">
        <v>372</v>
      </c>
      <c r="D345" s="7" t="s">
        <v>2134</v>
      </c>
      <c r="E345" s="519">
        <v>11391</v>
      </c>
      <c r="F345" s="103">
        <v>3134.57</v>
      </c>
      <c r="H345" s="398"/>
      <c r="J345" s="73"/>
      <c r="K345" s="74"/>
    </row>
    <row r="346" spans="1:11">
      <c r="A346" s="4">
        <v>41184</v>
      </c>
      <c r="B346" s="4"/>
      <c r="C346" s="7" t="s">
        <v>562</v>
      </c>
      <c r="D346" s="7" t="s">
        <v>2133</v>
      </c>
      <c r="E346" s="519">
        <v>11406</v>
      </c>
      <c r="F346" s="103">
        <v>205.18</v>
      </c>
      <c r="H346" s="398"/>
      <c r="J346" s="378"/>
      <c r="K346" s="74"/>
    </row>
    <row r="347" spans="1:11">
      <c r="A347" s="4">
        <v>41184</v>
      </c>
      <c r="B347" s="4"/>
      <c r="C347" s="7" t="s">
        <v>2014</v>
      </c>
      <c r="D347" s="7" t="s">
        <v>2131</v>
      </c>
      <c r="E347" s="519">
        <v>11338</v>
      </c>
      <c r="F347" s="103">
        <v>206.38</v>
      </c>
      <c r="H347" s="398"/>
      <c r="J347" s="73"/>
      <c r="K347" s="74"/>
    </row>
    <row r="348" spans="1:11">
      <c r="H348" s="398"/>
      <c r="J348" s="73"/>
      <c r="K348" s="74"/>
    </row>
    <row r="349" spans="1:11">
      <c r="A349" s="60">
        <v>41187</v>
      </c>
      <c r="H349" s="398"/>
    </row>
    <row r="350" spans="1:11">
      <c r="A350" s="4">
        <v>41184</v>
      </c>
      <c r="B350" s="4"/>
      <c r="C350" s="7" t="s">
        <v>369</v>
      </c>
      <c r="D350" s="7" t="s">
        <v>2133</v>
      </c>
      <c r="E350" s="519">
        <v>11356</v>
      </c>
      <c r="F350" s="103">
        <v>1061.6400000000001</v>
      </c>
    </row>
    <row r="351" spans="1:11">
      <c r="A351" s="4">
        <v>41184</v>
      </c>
      <c r="B351" s="4"/>
      <c r="C351" s="7" t="s">
        <v>563</v>
      </c>
      <c r="D351" s="7" t="s">
        <v>2131</v>
      </c>
      <c r="E351" s="519">
        <v>11349</v>
      </c>
      <c r="F351" s="103">
        <v>589.79999999999995</v>
      </c>
      <c r="J351" s="378"/>
      <c r="K351" s="74"/>
    </row>
    <row r="352" spans="1:11">
      <c r="A352" s="4">
        <v>41183</v>
      </c>
      <c r="B352" s="4"/>
      <c r="C352" s="7" t="s">
        <v>525</v>
      </c>
      <c r="D352" s="7" t="s">
        <v>2131</v>
      </c>
      <c r="E352" s="519">
        <v>11316</v>
      </c>
      <c r="F352" s="103">
        <v>294.89999999999998</v>
      </c>
      <c r="H352" s="398"/>
      <c r="J352" s="73"/>
      <c r="K352" s="74"/>
    </row>
    <row r="353" spans="1:11">
      <c r="A353" s="4">
        <v>41180</v>
      </c>
      <c r="B353" s="4"/>
      <c r="C353" s="7" t="s">
        <v>2115</v>
      </c>
      <c r="D353" s="7" t="s">
        <v>2101</v>
      </c>
      <c r="E353" s="519">
        <v>11250</v>
      </c>
      <c r="F353" s="103">
        <v>177.62</v>
      </c>
      <c r="H353" s="398"/>
      <c r="J353" s="73"/>
      <c r="K353" s="74"/>
    </row>
    <row r="354" spans="1:11">
      <c r="A354" s="4">
        <v>41184</v>
      </c>
      <c r="B354" s="4"/>
      <c r="C354" s="7" t="s">
        <v>1328</v>
      </c>
      <c r="D354" s="7" t="s">
        <v>2164</v>
      </c>
      <c r="E354" s="519">
        <v>11368</v>
      </c>
      <c r="F354" s="103">
        <v>960</v>
      </c>
      <c r="H354" s="398"/>
      <c r="J354" s="73"/>
      <c r="K354" s="74"/>
    </row>
    <row r="355" spans="1:11">
      <c r="A355" s="4">
        <v>41184</v>
      </c>
      <c r="B355" s="4"/>
      <c r="C355" s="7" t="s">
        <v>2152</v>
      </c>
      <c r="D355" s="7" t="s">
        <v>2139</v>
      </c>
      <c r="E355" s="519">
        <v>11403</v>
      </c>
      <c r="F355" s="103">
        <v>70.89</v>
      </c>
      <c r="H355" s="398"/>
      <c r="J355" s="73"/>
      <c r="K355" s="74"/>
    </row>
    <row r="356" spans="1:11">
      <c r="A356" s="4">
        <v>41183</v>
      </c>
      <c r="B356" s="4"/>
      <c r="C356" s="7" t="s">
        <v>561</v>
      </c>
      <c r="D356" s="7" t="s">
        <v>2131</v>
      </c>
      <c r="E356" s="519">
        <v>11319</v>
      </c>
      <c r="F356" s="103">
        <v>206.43</v>
      </c>
      <c r="H356" s="398"/>
      <c r="J356" s="73"/>
      <c r="K356" s="74"/>
    </row>
    <row r="357" spans="1:11">
      <c r="A357" s="4">
        <v>41184</v>
      </c>
      <c r="B357" s="4"/>
      <c r="C357" s="7" t="s">
        <v>2153</v>
      </c>
      <c r="D357" s="7" t="s">
        <v>2133</v>
      </c>
      <c r="E357" s="519">
        <v>11404</v>
      </c>
      <c r="F357" s="103">
        <v>60.76</v>
      </c>
      <c r="H357" s="398"/>
      <c r="J357" s="73"/>
      <c r="K357" s="74"/>
    </row>
    <row r="358" spans="1:11">
      <c r="A358" s="4">
        <v>41183</v>
      </c>
      <c r="B358" s="4"/>
      <c r="C358" s="7" t="s">
        <v>32</v>
      </c>
      <c r="D358" s="7" t="s">
        <v>2131</v>
      </c>
      <c r="E358" s="519">
        <v>11333</v>
      </c>
      <c r="F358" s="103">
        <v>566.21</v>
      </c>
      <c r="H358" s="398"/>
      <c r="J358" s="73"/>
      <c r="K358" s="74"/>
    </row>
    <row r="359" spans="1:11">
      <c r="A359" s="4">
        <v>41187</v>
      </c>
      <c r="B359" s="4"/>
      <c r="C359" s="7" t="s">
        <v>1486</v>
      </c>
      <c r="D359" s="7" t="s">
        <v>2180</v>
      </c>
      <c r="E359" s="519">
        <v>11394</v>
      </c>
      <c r="F359" s="103">
        <v>115</v>
      </c>
      <c r="H359" s="398"/>
      <c r="J359" s="73"/>
      <c r="K359" s="74"/>
    </row>
    <row r="360" spans="1:11">
      <c r="A360" s="4">
        <v>41183</v>
      </c>
      <c r="B360" s="4"/>
      <c r="C360" s="7" t="s">
        <v>518</v>
      </c>
      <c r="D360" s="7" t="s">
        <v>2131</v>
      </c>
      <c r="E360" s="519">
        <v>11302</v>
      </c>
      <c r="F360" s="103">
        <v>294.89999999999998</v>
      </c>
      <c r="H360" s="398"/>
      <c r="J360" s="73"/>
      <c r="K360" s="74"/>
    </row>
    <row r="361" spans="1:11">
      <c r="A361" s="4">
        <v>41184</v>
      </c>
      <c r="B361" s="4"/>
      <c r="C361" s="7" t="s">
        <v>335</v>
      </c>
      <c r="D361" s="7" t="s">
        <v>2131</v>
      </c>
      <c r="E361" s="519">
        <v>11347</v>
      </c>
      <c r="F361" s="103">
        <v>596.17999999999995</v>
      </c>
      <c r="H361" s="398"/>
      <c r="J361" s="73"/>
      <c r="K361" s="74"/>
    </row>
    <row r="362" spans="1:11">
      <c r="A362" s="4">
        <v>41185</v>
      </c>
      <c r="B362" s="4"/>
      <c r="C362" s="7" t="s">
        <v>1707</v>
      </c>
      <c r="D362" s="7" t="s">
        <v>2173</v>
      </c>
      <c r="E362" s="519">
        <v>11378</v>
      </c>
      <c r="F362" s="103">
        <v>607.79999999999995</v>
      </c>
      <c r="H362" s="398"/>
      <c r="J362" s="73"/>
      <c r="K362" s="74"/>
    </row>
    <row r="363" spans="1:11">
      <c r="A363" s="4">
        <v>41184</v>
      </c>
      <c r="B363" s="4"/>
      <c r="C363" s="7" t="s">
        <v>1629</v>
      </c>
      <c r="D363" s="7" t="s">
        <v>2131</v>
      </c>
      <c r="E363" s="519">
        <v>11337</v>
      </c>
      <c r="F363" s="103">
        <v>506.5</v>
      </c>
      <c r="H363" s="398"/>
      <c r="J363" s="73"/>
      <c r="K363" s="74"/>
    </row>
    <row r="364" spans="1:11">
      <c r="A364" s="4">
        <v>41183</v>
      </c>
      <c r="B364" s="4"/>
      <c r="C364" s="7" t="s">
        <v>1705</v>
      </c>
      <c r="D364" s="7" t="s">
        <v>2131</v>
      </c>
      <c r="E364" s="519">
        <v>11309</v>
      </c>
      <c r="F364" s="103">
        <v>252.18</v>
      </c>
      <c r="H364" s="398"/>
      <c r="J364" s="73"/>
      <c r="K364" s="74"/>
    </row>
    <row r="365" spans="1:11">
      <c r="A365" s="4">
        <v>41183</v>
      </c>
      <c r="B365" s="4"/>
      <c r="C365" s="7" t="s">
        <v>1734</v>
      </c>
      <c r="D365" s="7" t="s">
        <v>2131</v>
      </c>
      <c r="E365" s="519">
        <v>11315</v>
      </c>
      <c r="F365" s="103">
        <v>201.46</v>
      </c>
      <c r="H365" s="398"/>
      <c r="J365" s="73"/>
      <c r="K365" s="74"/>
    </row>
    <row r="366" spans="1:11">
      <c r="A366" s="4">
        <v>41156</v>
      </c>
      <c r="B366" s="4"/>
      <c r="C366" s="7" t="s">
        <v>455</v>
      </c>
      <c r="D366" s="7" t="s">
        <v>2108</v>
      </c>
      <c r="E366" s="519">
        <v>11361</v>
      </c>
      <c r="F366" s="103">
        <v>70.86</v>
      </c>
      <c r="H366" s="398"/>
      <c r="J366" s="73"/>
      <c r="K366" s="74"/>
    </row>
    <row r="367" spans="1:11">
      <c r="A367" s="4">
        <v>41184</v>
      </c>
      <c r="B367" s="4"/>
      <c r="C367" s="7" t="s">
        <v>468</v>
      </c>
      <c r="D367" s="7" t="s">
        <v>2132</v>
      </c>
      <c r="E367" s="519">
        <v>11392</v>
      </c>
      <c r="F367" s="103">
        <v>2223.4699999999998</v>
      </c>
      <c r="H367" s="398"/>
      <c r="J367" s="73"/>
      <c r="K367" s="74"/>
    </row>
    <row r="368" spans="1:11">
      <c r="A368" s="4">
        <v>41187</v>
      </c>
      <c r="B368" s="4"/>
      <c r="C368" s="7" t="s">
        <v>389</v>
      </c>
      <c r="D368" s="7" t="s">
        <v>2190</v>
      </c>
      <c r="E368" s="519">
        <v>11419</v>
      </c>
      <c r="F368" s="103">
        <v>5000</v>
      </c>
      <c r="H368" s="398"/>
      <c r="J368" s="378"/>
      <c r="K368" s="74"/>
    </row>
    <row r="369" spans="1:11">
      <c r="A369" s="4">
        <v>41187</v>
      </c>
      <c r="B369" s="4"/>
      <c r="C369" s="7" t="s">
        <v>389</v>
      </c>
      <c r="D369" s="7" t="s">
        <v>2190</v>
      </c>
      <c r="E369" s="519">
        <v>11418</v>
      </c>
      <c r="F369" s="103">
        <v>5000</v>
      </c>
      <c r="H369" s="398"/>
      <c r="J369" s="379"/>
      <c r="K369" s="74"/>
    </row>
    <row r="370" spans="1:11">
      <c r="A370" s="4">
        <v>41187</v>
      </c>
      <c r="B370" s="4"/>
      <c r="C370" s="7" t="s">
        <v>120</v>
      </c>
      <c r="D370" s="7" t="s">
        <v>2192</v>
      </c>
      <c r="E370" s="519">
        <v>11415</v>
      </c>
      <c r="F370" s="103">
        <v>560</v>
      </c>
      <c r="H370" s="398"/>
      <c r="J370" s="379"/>
      <c r="K370" s="74"/>
    </row>
    <row r="371" spans="1:11">
      <c r="A371" s="4">
        <v>41184</v>
      </c>
      <c r="B371" s="4"/>
      <c r="C371" s="7" t="s">
        <v>595</v>
      </c>
      <c r="D371" s="7" t="s">
        <v>2133</v>
      </c>
      <c r="E371" s="519">
        <v>11393</v>
      </c>
      <c r="F371" s="103">
        <v>1968.46</v>
      </c>
      <c r="H371" s="398"/>
      <c r="J371" s="379"/>
      <c r="K371" s="74"/>
    </row>
    <row r="372" spans="1:11">
      <c r="A372" s="4">
        <v>41184</v>
      </c>
      <c r="B372" s="4"/>
      <c r="C372" s="7" t="s">
        <v>2150</v>
      </c>
      <c r="D372" s="7" t="s">
        <v>2132</v>
      </c>
      <c r="E372" s="519">
        <v>11351</v>
      </c>
      <c r="F372" s="103">
        <v>2094.5100000000002</v>
      </c>
      <c r="H372" s="398"/>
      <c r="J372" s="378"/>
      <c r="K372" s="74"/>
    </row>
    <row r="373" spans="1:11">
      <c r="A373" s="4">
        <v>41187</v>
      </c>
      <c r="B373" s="4"/>
      <c r="C373" s="7" t="s">
        <v>120</v>
      </c>
      <c r="D373" s="7" t="s">
        <v>2193</v>
      </c>
      <c r="E373" s="519">
        <v>11414</v>
      </c>
      <c r="F373" s="103">
        <v>2000</v>
      </c>
      <c r="H373" s="398"/>
      <c r="J373" s="378"/>
      <c r="K373" s="74"/>
    </row>
    <row r="374" spans="1:11">
      <c r="A374" s="4">
        <v>41185</v>
      </c>
      <c r="B374" s="4"/>
      <c r="C374" s="7" t="s">
        <v>2176</v>
      </c>
      <c r="D374" s="7" t="s">
        <v>2169</v>
      </c>
      <c r="E374" s="519">
        <v>11374</v>
      </c>
      <c r="F374" s="103">
        <v>37</v>
      </c>
      <c r="H374" s="398"/>
      <c r="J374" s="379"/>
      <c r="K374" s="74"/>
    </row>
    <row r="375" spans="1:11">
      <c r="A375" s="4">
        <v>41187</v>
      </c>
      <c r="B375" s="4"/>
      <c r="C375" s="7" t="s">
        <v>226</v>
      </c>
      <c r="D375" s="7" t="s">
        <v>2186</v>
      </c>
      <c r="E375" s="519">
        <v>11427</v>
      </c>
      <c r="F375" s="103">
        <v>437.71</v>
      </c>
      <c r="H375" s="398"/>
      <c r="J375" s="73"/>
      <c r="K375" s="74"/>
    </row>
    <row r="376" spans="1:11">
      <c r="A376" s="4">
        <v>41187</v>
      </c>
      <c r="B376" s="4"/>
      <c r="C376" s="7" t="s">
        <v>1407</v>
      </c>
      <c r="D376" s="7" t="s">
        <v>2195</v>
      </c>
      <c r="E376" s="519">
        <v>11412</v>
      </c>
      <c r="F376" s="103">
        <v>36</v>
      </c>
      <c r="H376" s="398"/>
      <c r="J376" s="379"/>
      <c r="K376" s="74"/>
    </row>
    <row r="377" spans="1:11">
      <c r="A377" s="4">
        <v>41187</v>
      </c>
      <c r="B377" s="4"/>
      <c r="C377" s="7" t="s">
        <v>389</v>
      </c>
      <c r="D377" s="7" t="s">
        <v>2194</v>
      </c>
      <c r="E377" s="519">
        <v>11413</v>
      </c>
      <c r="F377" s="103">
        <v>351</v>
      </c>
      <c r="H377" s="398"/>
      <c r="J377" s="379"/>
      <c r="K377" s="74"/>
    </row>
    <row r="378" spans="1:11">
      <c r="A378" s="4">
        <v>41187</v>
      </c>
      <c r="B378" s="4"/>
      <c r="C378" s="7" t="s">
        <v>2121</v>
      </c>
      <c r="D378" s="7" t="s">
        <v>2119</v>
      </c>
      <c r="E378" s="519">
        <v>11426</v>
      </c>
      <c r="F378" s="103">
        <v>185</v>
      </c>
      <c r="H378" s="398"/>
      <c r="J378" s="379"/>
      <c r="K378" s="74"/>
    </row>
    <row r="379" spans="1:11">
      <c r="A379" s="4">
        <v>41187</v>
      </c>
      <c r="B379" s="4"/>
      <c r="C379" s="7" t="s">
        <v>1486</v>
      </c>
      <c r="D379" s="7" t="s">
        <v>2180</v>
      </c>
      <c r="E379" s="519">
        <v>11394</v>
      </c>
      <c r="F379" s="103">
        <v>115</v>
      </c>
      <c r="H379" s="398"/>
      <c r="J379" s="379"/>
      <c r="K379" s="74"/>
    </row>
    <row r="380" spans="1:11">
      <c r="A380" s="60">
        <v>41188</v>
      </c>
      <c r="H380" s="398"/>
      <c r="J380" s="379"/>
      <c r="K380" s="74"/>
    </row>
    <row r="381" spans="1:11">
      <c r="A381" s="4">
        <v>41184</v>
      </c>
      <c r="B381" s="4"/>
      <c r="C381" s="7" t="s">
        <v>1630</v>
      </c>
      <c r="D381" s="7" t="s">
        <v>2131</v>
      </c>
      <c r="E381" s="519">
        <v>11339</v>
      </c>
      <c r="F381" s="103">
        <v>455.85</v>
      </c>
      <c r="H381" s="398"/>
    </row>
    <row r="382" spans="1:11">
      <c r="A382" s="4">
        <v>41186</v>
      </c>
      <c r="B382" s="4"/>
      <c r="C382" s="7" t="s">
        <v>130</v>
      </c>
      <c r="D382" s="7" t="s">
        <v>2185</v>
      </c>
      <c r="E382" s="519">
        <v>11238</v>
      </c>
      <c r="F382" s="103">
        <v>8510</v>
      </c>
      <c r="J382" s="73"/>
      <c r="K382" s="74"/>
    </row>
    <row r="383" spans="1:11">
      <c r="A383" s="4">
        <v>41187</v>
      </c>
      <c r="B383" s="4"/>
      <c r="C383" s="7" t="s">
        <v>389</v>
      </c>
      <c r="D383" s="7" t="s">
        <v>2199</v>
      </c>
      <c r="E383" s="519">
        <v>11398</v>
      </c>
      <c r="F383" s="103">
        <v>4500</v>
      </c>
      <c r="I383" s="46"/>
      <c r="J383" s="46"/>
    </row>
    <row r="384" spans="1:11">
      <c r="J384" s="379"/>
      <c r="K384" s="74"/>
    </row>
    <row r="385" spans="1:11">
      <c r="A385" s="60">
        <v>41190</v>
      </c>
    </row>
    <row r="386" spans="1:11">
      <c r="A386" s="4">
        <v>41183</v>
      </c>
      <c r="B386" s="4"/>
      <c r="C386" s="7" t="s">
        <v>530</v>
      </c>
      <c r="D386" s="7" t="s">
        <v>2131</v>
      </c>
      <c r="E386" s="519">
        <v>11330</v>
      </c>
      <c r="F386" s="103">
        <v>294.89999999999998</v>
      </c>
    </row>
    <row r="387" spans="1:11">
      <c r="A387" s="4">
        <v>41185</v>
      </c>
      <c r="B387" s="4"/>
      <c r="C387" s="7" t="s">
        <v>1797</v>
      </c>
      <c r="D387" s="7" t="s">
        <v>2174</v>
      </c>
      <c r="E387" s="519">
        <v>11382</v>
      </c>
      <c r="F387" s="103">
        <v>350</v>
      </c>
      <c r="J387" s="73"/>
      <c r="K387" s="74"/>
    </row>
    <row r="388" spans="1:11">
      <c r="A388" s="4">
        <v>41185</v>
      </c>
      <c r="B388" s="4"/>
      <c r="C388" s="7" t="s">
        <v>2177</v>
      </c>
      <c r="D388" s="7" t="s">
        <v>2172</v>
      </c>
      <c r="E388" s="519">
        <v>11377</v>
      </c>
      <c r="F388" s="103">
        <v>690</v>
      </c>
      <c r="J388" s="73"/>
      <c r="K388" s="74"/>
    </row>
    <row r="389" spans="1:11">
      <c r="A389" s="4">
        <v>41187</v>
      </c>
      <c r="B389" s="4"/>
      <c r="C389" s="7" t="s">
        <v>2184</v>
      </c>
      <c r="D389" s="7" t="s">
        <v>2181</v>
      </c>
      <c r="E389" s="519">
        <v>11395</v>
      </c>
      <c r="F389" s="103">
        <v>883.2</v>
      </c>
      <c r="J389" s="73"/>
      <c r="K389" s="74"/>
    </row>
    <row r="390" spans="1:11">
      <c r="A390" s="4">
        <v>41186</v>
      </c>
      <c r="B390" s="4"/>
      <c r="C390" s="7" t="s">
        <v>940</v>
      </c>
      <c r="D390" s="7" t="s">
        <v>2178</v>
      </c>
      <c r="E390" s="519">
        <v>11360</v>
      </c>
      <c r="F390" s="103">
        <v>3000</v>
      </c>
      <c r="J390" s="379"/>
      <c r="K390" s="74"/>
    </row>
    <row r="391" spans="1:11">
      <c r="A391" s="4">
        <v>41177</v>
      </c>
      <c r="B391" s="4"/>
      <c r="C391" s="7" t="s">
        <v>595</v>
      </c>
      <c r="D391" s="7" t="s">
        <v>2193</v>
      </c>
      <c r="E391" s="519">
        <v>11234</v>
      </c>
      <c r="F391" s="103">
        <v>5000</v>
      </c>
      <c r="J391" s="73"/>
      <c r="K391" s="74"/>
    </row>
    <row r="392" spans="1:11">
      <c r="A392" s="4">
        <v>41183</v>
      </c>
      <c r="B392" s="4"/>
      <c r="C392" s="7" t="s">
        <v>1727</v>
      </c>
      <c r="D392" s="7" t="s">
        <v>2131</v>
      </c>
      <c r="E392" s="519">
        <v>11323</v>
      </c>
      <c r="F392" s="103">
        <v>177.28</v>
      </c>
    </row>
    <row r="393" spans="1:11">
      <c r="A393" s="4">
        <v>41184</v>
      </c>
      <c r="B393" s="4"/>
      <c r="C393" s="7" t="s">
        <v>2155</v>
      </c>
      <c r="D393" s="7" t="s">
        <v>2139</v>
      </c>
      <c r="E393" s="519">
        <v>11407</v>
      </c>
      <c r="F393" s="103">
        <v>455.85</v>
      </c>
      <c r="J393" s="73"/>
      <c r="K393" s="74"/>
    </row>
    <row r="394" spans="1:11">
      <c r="A394" s="4">
        <v>41183</v>
      </c>
      <c r="B394" s="4"/>
      <c r="C394" s="7" t="s">
        <v>524</v>
      </c>
      <c r="D394" s="7" t="s">
        <v>2131</v>
      </c>
      <c r="E394" s="519">
        <v>11312</v>
      </c>
      <c r="F394" s="103">
        <v>218.82</v>
      </c>
      <c r="J394" s="73"/>
      <c r="K394" s="74"/>
    </row>
    <row r="395" spans="1:11">
      <c r="A395" s="4">
        <v>41184</v>
      </c>
      <c r="B395" s="4"/>
      <c r="C395" s="7" t="s">
        <v>2154</v>
      </c>
      <c r="D395" s="7" t="s">
        <v>2133</v>
      </c>
      <c r="E395" s="519">
        <v>11405</v>
      </c>
      <c r="F395" s="103">
        <v>52.27</v>
      </c>
      <c r="J395" s="73"/>
      <c r="K395" s="74"/>
    </row>
    <row r="396" spans="1:11">
      <c r="A396" s="4">
        <v>41186</v>
      </c>
      <c r="B396" s="4"/>
      <c r="C396" s="7" t="s">
        <v>1633</v>
      </c>
      <c r="D396" s="7" t="s">
        <v>2131</v>
      </c>
      <c r="E396" s="519">
        <v>11388</v>
      </c>
      <c r="F396" s="103">
        <v>607.79999999999995</v>
      </c>
      <c r="J396" s="73"/>
      <c r="K396" s="74"/>
    </row>
    <row r="397" spans="1:11">
      <c r="A397" s="4">
        <v>41180</v>
      </c>
      <c r="B397" s="4"/>
      <c r="C397" s="7" t="s">
        <v>166</v>
      </c>
      <c r="D397" s="7" t="s">
        <v>2106</v>
      </c>
      <c r="E397" s="519">
        <v>11420</v>
      </c>
      <c r="F397" s="103">
        <v>143.12</v>
      </c>
      <c r="J397" s="73"/>
      <c r="K397" s="74"/>
    </row>
    <row r="398" spans="1:11">
      <c r="A398" s="4">
        <v>41187</v>
      </c>
      <c r="B398" s="4"/>
      <c r="C398" s="7" t="s">
        <v>166</v>
      </c>
      <c r="D398" s="7" t="s">
        <v>2183</v>
      </c>
      <c r="E398" s="519">
        <v>11399</v>
      </c>
      <c r="F398" s="103">
        <v>291.5</v>
      </c>
      <c r="J398" s="379"/>
      <c r="K398" s="74"/>
    </row>
    <row r="399" spans="1:11">
      <c r="A399" s="4">
        <v>41190</v>
      </c>
      <c r="B399" s="4"/>
      <c r="C399" s="7" t="s">
        <v>389</v>
      </c>
      <c r="D399" s="7" t="s">
        <v>2203</v>
      </c>
      <c r="E399" s="519">
        <v>11432</v>
      </c>
      <c r="F399" s="103">
        <v>5000</v>
      </c>
      <c r="J399" s="379"/>
      <c r="K399" s="74"/>
    </row>
    <row r="401" spans="1:11">
      <c r="A401" s="60">
        <v>41191</v>
      </c>
    </row>
    <row r="402" spans="1:11">
      <c r="A402" s="4">
        <v>41187</v>
      </c>
      <c r="B402" s="4"/>
      <c r="C402" s="7" t="s">
        <v>1758</v>
      </c>
      <c r="D402" s="7" t="s">
        <v>2198</v>
      </c>
      <c r="E402" s="519">
        <v>11409</v>
      </c>
      <c r="F402" s="103">
        <v>99</v>
      </c>
    </row>
    <row r="403" spans="1:11">
      <c r="A403" s="4">
        <v>41187</v>
      </c>
      <c r="B403" s="4"/>
      <c r="C403" s="7" t="s">
        <v>1267</v>
      </c>
      <c r="D403" s="7" t="s">
        <v>2182</v>
      </c>
      <c r="E403" s="519">
        <v>11396</v>
      </c>
      <c r="F403" s="103">
        <v>125.68</v>
      </c>
      <c r="J403" s="379"/>
      <c r="K403" s="74"/>
    </row>
    <row r="404" spans="1:11">
      <c r="A404" s="4">
        <v>41183</v>
      </c>
      <c r="B404" s="4"/>
      <c r="C404" s="7" t="s">
        <v>528</v>
      </c>
      <c r="D404" s="7" t="s">
        <v>2131</v>
      </c>
      <c r="E404" s="519">
        <v>11322</v>
      </c>
      <c r="F404" s="103">
        <v>294.89999999999998</v>
      </c>
      <c r="J404" s="73"/>
      <c r="K404" s="74"/>
    </row>
    <row r="405" spans="1:11">
      <c r="A405" s="4">
        <v>41187</v>
      </c>
      <c r="B405" s="4"/>
      <c r="C405" s="7" t="s">
        <v>438</v>
      </c>
      <c r="D405" s="7" t="s">
        <v>2189</v>
      </c>
      <c r="E405" s="519">
        <v>11423</v>
      </c>
      <c r="F405" s="103">
        <v>300</v>
      </c>
      <c r="J405" s="73"/>
      <c r="K405" s="74"/>
    </row>
    <row r="406" spans="1:11">
      <c r="A406" s="4">
        <v>41187</v>
      </c>
      <c r="B406" s="4"/>
      <c r="C406" s="7" t="s">
        <v>1797</v>
      </c>
      <c r="D406" s="7" t="s">
        <v>2188</v>
      </c>
      <c r="E406" s="519">
        <v>11424</v>
      </c>
      <c r="F406" s="103">
        <v>350</v>
      </c>
      <c r="J406" s="379"/>
      <c r="K406" s="74"/>
    </row>
    <row r="407" spans="1:11">
      <c r="A407" s="4">
        <v>41187</v>
      </c>
      <c r="B407" s="4"/>
      <c r="C407" s="7" t="s">
        <v>168</v>
      </c>
      <c r="D407" s="7" t="s">
        <v>2196</v>
      </c>
      <c r="E407" s="519">
        <v>11411</v>
      </c>
      <c r="F407" s="103">
        <v>359.66</v>
      </c>
      <c r="J407" s="379"/>
      <c r="K407" s="74"/>
    </row>
    <row r="408" spans="1:11">
      <c r="A408" s="4">
        <v>41187</v>
      </c>
      <c r="B408" s="4"/>
      <c r="C408" s="7" t="s">
        <v>166</v>
      </c>
      <c r="D408" s="7" t="s">
        <v>2197</v>
      </c>
      <c r="E408" s="519">
        <v>11410</v>
      </c>
      <c r="F408" s="103">
        <v>472.02</v>
      </c>
      <c r="J408" s="379"/>
      <c r="K408" s="74"/>
    </row>
    <row r="409" spans="1:11">
      <c r="A409" s="4">
        <v>41183</v>
      </c>
      <c r="B409" s="4"/>
      <c r="C409" s="7" t="s">
        <v>1627</v>
      </c>
      <c r="D409" s="7" t="s">
        <v>2131</v>
      </c>
      <c r="E409" s="519">
        <v>11329</v>
      </c>
      <c r="F409" s="103">
        <v>202.6</v>
      </c>
      <c r="J409" s="379"/>
      <c r="K409" s="74"/>
    </row>
    <row r="410" spans="1:11">
      <c r="A410" s="4">
        <v>41191</v>
      </c>
      <c r="B410" s="4"/>
      <c r="C410" s="7" t="s">
        <v>2210</v>
      </c>
      <c r="D410" s="7" t="s">
        <v>2215</v>
      </c>
      <c r="E410" s="519">
        <v>11442</v>
      </c>
      <c r="F410" s="103">
        <v>1125.25</v>
      </c>
      <c r="J410" s="73"/>
      <c r="K410" s="74"/>
    </row>
    <row r="411" spans="1:11">
      <c r="A411" s="4">
        <v>41190</v>
      </c>
      <c r="B411" s="4"/>
      <c r="C411" s="7" t="s">
        <v>2206</v>
      </c>
      <c r="D411" s="7" t="s">
        <v>2204</v>
      </c>
      <c r="E411" s="519">
        <v>11434</v>
      </c>
      <c r="F411" s="103">
        <v>1132.28</v>
      </c>
    </row>
    <row r="412" spans="1:11">
      <c r="A412" s="4">
        <v>41191</v>
      </c>
      <c r="B412" s="4"/>
      <c r="C412" s="7" t="s">
        <v>1486</v>
      </c>
      <c r="D412" s="7" t="s">
        <v>2212</v>
      </c>
      <c r="E412" s="519">
        <v>11439</v>
      </c>
      <c r="F412" s="103">
        <v>200</v>
      </c>
    </row>
    <row r="413" spans="1:11">
      <c r="A413" s="4">
        <v>41191</v>
      </c>
      <c r="B413" s="4"/>
      <c r="C413" s="7" t="s">
        <v>2208</v>
      </c>
      <c r="D413" s="7" t="s">
        <v>2213</v>
      </c>
      <c r="E413" s="519">
        <v>11440</v>
      </c>
      <c r="F413" s="103">
        <v>60.96</v>
      </c>
    </row>
    <row r="414" spans="1:11">
      <c r="A414" s="4">
        <v>41183</v>
      </c>
      <c r="B414" s="4"/>
      <c r="C414" s="7" t="s">
        <v>526</v>
      </c>
      <c r="D414" s="7" t="s">
        <v>2131</v>
      </c>
      <c r="E414" s="519">
        <v>11318</v>
      </c>
      <c r="F414" s="103">
        <v>218.23</v>
      </c>
    </row>
    <row r="415" spans="1:11">
      <c r="A415" s="4">
        <v>41191</v>
      </c>
      <c r="B415" s="4"/>
      <c r="C415" s="7" t="s">
        <v>545</v>
      </c>
      <c r="D415" s="7" t="s">
        <v>2224</v>
      </c>
      <c r="E415" s="519">
        <v>11450</v>
      </c>
      <c r="F415" s="103">
        <v>283.63</v>
      </c>
      <c r="J415" s="73"/>
      <c r="K415" s="74"/>
    </row>
    <row r="416" spans="1:11">
      <c r="A416" s="4"/>
      <c r="B416" s="4"/>
      <c r="C416" s="7" t="s">
        <v>2013</v>
      </c>
      <c r="D416" s="7"/>
      <c r="E416" s="519">
        <v>11336</v>
      </c>
      <c r="F416" s="103">
        <v>506.5</v>
      </c>
    </row>
    <row r="418" spans="1:11">
      <c r="A418" s="60">
        <v>41192</v>
      </c>
    </row>
    <row r="419" spans="1:11">
      <c r="A419" s="4">
        <v>41180</v>
      </c>
      <c r="B419" s="4"/>
      <c r="C419" s="7" t="s">
        <v>469</v>
      </c>
      <c r="D419" s="7" t="s">
        <v>2113</v>
      </c>
      <c r="E419" s="519">
        <v>11435</v>
      </c>
      <c r="F419" s="103">
        <v>2446.08</v>
      </c>
    </row>
    <row r="420" spans="1:11">
      <c r="A420" s="4">
        <v>41190</v>
      </c>
      <c r="B420" s="4"/>
      <c r="C420" s="7" t="s">
        <v>2205</v>
      </c>
      <c r="D420" s="7" t="s">
        <v>2202</v>
      </c>
      <c r="E420" s="519">
        <v>11431</v>
      </c>
      <c r="F420" s="103">
        <v>600</v>
      </c>
      <c r="I420"/>
      <c r="J420"/>
      <c r="K420" s="74"/>
    </row>
    <row r="421" spans="1:11">
      <c r="A421" s="4">
        <v>41190</v>
      </c>
      <c r="B421" s="4"/>
      <c r="C421" s="7" t="s">
        <v>387</v>
      </c>
      <c r="D421" s="7" t="s">
        <v>2200</v>
      </c>
      <c r="E421" s="519">
        <v>11428</v>
      </c>
      <c r="F421" s="103">
        <v>1000</v>
      </c>
    </row>
    <row r="422" spans="1:11">
      <c r="A422" s="4">
        <v>41190</v>
      </c>
      <c r="B422" s="4"/>
      <c r="C422" s="7" t="s">
        <v>941</v>
      </c>
      <c r="D422" s="7" t="s">
        <v>2201</v>
      </c>
      <c r="E422" s="519">
        <v>11430</v>
      </c>
      <c r="F422" s="103">
        <v>1500</v>
      </c>
    </row>
    <row r="423" spans="1:11">
      <c r="A423" s="4">
        <v>41176</v>
      </c>
      <c r="B423" s="4"/>
      <c r="C423" s="7" t="s">
        <v>130</v>
      </c>
      <c r="D423" s="7" t="s">
        <v>2081</v>
      </c>
      <c r="E423" s="519">
        <v>11227</v>
      </c>
      <c r="F423" s="103">
        <v>1850</v>
      </c>
    </row>
    <row r="424" spans="1:11">
      <c r="A424" s="4">
        <v>41184</v>
      </c>
      <c r="B424" s="4"/>
      <c r="C424" s="7" t="s">
        <v>1637</v>
      </c>
      <c r="D424" s="7" t="s">
        <v>2139</v>
      </c>
      <c r="E424" s="519">
        <v>11402</v>
      </c>
      <c r="F424" s="103">
        <v>312</v>
      </c>
      <c r="J424" s="73"/>
      <c r="K424" s="74"/>
    </row>
    <row r="425" spans="1:11">
      <c r="A425" s="4">
        <v>41192</v>
      </c>
      <c r="B425" s="4"/>
      <c r="C425" s="7" t="s">
        <v>226</v>
      </c>
      <c r="D425" s="7" t="s">
        <v>2227</v>
      </c>
      <c r="E425" s="519">
        <v>11453</v>
      </c>
      <c r="F425" s="103">
        <v>523.71</v>
      </c>
      <c r="J425" s="73"/>
      <c r="K425" s="74"/>
    </row>
    <row r="426" spans="1:11">
      <c r="A426" s="4">
        <v>41192</v>
      </c>
      <c r="B426" s="4"/>
      <c r="C426" s="7" t="s">
        <v>389</v>
      </c>
      <c r="D426" s="7" t="s">
        <v>2229</v>
      </c>
      <c r="E426" s="519">
        <v>11454</v>
      </c>
      <c r="F426" s="103">
        <v>5000</v>
      </c>
      <c r="J426" s="73"/>
      <c r="K426" s="74"/>
    </row>
    <row r="427" spans="1:11">
      <c r="A427" s="4">
        <v>41192</v>
      </c>
      <c r="B427" s="4"/>
      <c r="C427" s="7" t="s">
        <v>2225</v>
      </c>
      <c r="D427" s="7" t="s">
        <v>2226</v>
      </c>
      <c r="E427" s="519">
        <v>11452</v>
      </c>
      <c r="F427" s="103">
        <v>235</v>
      </c>
      <c r="J427" s="73"/>
      <c r="K427" s="74"/>
    </row>
    <row r="428" spans="1:11">
      <c r="A428" s="4">
        <v>41184</v>
      </c>
      <c r="B428" s="4"/>
      <c r="C428" s="7" t="s">
        <v>1635</v>
      </c>
      <c r="D428" s="7" t="s">
        <v>2131</v>
      </c>
      <c r="E428" s="519">
        <v>11436</v>
      </c>
      <c r="F428" s="103">
        <v>607.79999999999995</v>
      </c>
      <c r="J428" s="73"/>
      <c r="K428" s="74"/>
    </row>
    <row r="429" spans="1:11">
      <c r="J429" s="73"/>
      <c r="K429" s="74"/>
    </row>
    <row r="430" spans="1:11">
      <c r="A430" s="60">
        <v>41193</v>
      </c>
    </row>
    <row r="431" spans="1:11">
      <c r="A431" s="4">
        <v>41183</v>
      </c>
      <c r="B431" s="4"/>
      <c r="C431" s="7" t="s">
        <v>1703</v>
      </c>
      <c r="D431" s="7" t="s">
        <v>2131</v>
      </c>
      <c r="E431" s="519">
        <v>11459</v>
      </c>
      <c r="F431" s="103">
        <v>202.6</v>
      </c>
    </row>
    <row r="432" spans="1:11">
      <c r="A432" s="4">
        <v>41184</v>
      </c>
      <c r="B432" s="4"/>
      <c r="C432" s="7" t="s">
        <v>895</v>
      </c>
      <c r="D432" s="7" t="s">
        <v>2137</v>
      </c>
      <c r="E432" s="519">
        <v>11364</v>
      </c>
      <c r="F432" s="103">
        <v>153.16</v>
      </c>
      <c r="J432" s="73"/>
      <c r="K432" s="74"/>
    </row>
    <row r="433" spans="1:11">
      <c r="A433" s="4">
        <v>41191</v>
      </c>
      <c r="B433" s="4"/>
      <c r="C433" s="7" t="s">
        <v>2222</v>
      </c>
      <c r="D433" s="7" t="s">
        <v>2223</v>
      </c>
      <c r="E433" s="519">
        <v>11449</v>
      </c>
      <c r="F433" s="103">
        <v>487.44</v>
      </c>
      <c r="J433" s="73"/>
      <c r="K433" s="74"/>
    </row>
    <row r="434" spans="1:11">
      <c r="A434" s="4">
        <v>41180</v>
      </c>
      <c r="B434" s="4"/>
      <c r="C434" s="7" t="s">
        <v>158</v>
      </c>
      <c r="D434" s="7" t="s">
        <v>2103</v>
      </c>
      <c r="E434" s="519">
        <v>11448</v>
      </c>
      <c r="F434" s="103">
        <v>2364.79</v>
      </c>
    </row>
    <row r="435" spans="1:11">
      <c r="A435" s="4">
        <v>41183</v>
      </c>
      <c r="B435" s="4"/>
      <c r="C435" s="7" t="s">
        <v>2142</v>
      </c>
      <c r="D435" s="7" t="s">
        <v>2128</v>
      </c>
      <c r="E435" s="519">
        <v>11433</v>
      </c>
      <c r="F435" s="103">
        <v>404.8</v>
      </c>
      <c r="J435" s="378"/>
      <c r="K435" s="74"/>
    </row>
    <row r="436" spans="1:11">
      <c r="A436" s="4">
        <v>41187</v>
      </c>
      <c r="B436" s="4"/>
      <c r="C436" s="7" t="s">
        <v>1459</v>
      </c>
      <c r="D436" s="7" t="s">
        <v>2187</v>
      </c>
      <c r="E436" s="519">
        <v>11425</v>
      </c>
      <c r="F436" s="103">
        <v>200</v>
      </c>
      <c r="J436" s="73"/>
      <c r="K436" s="74"/>
    </row>
    <row r="437" spans="1:11">
      <c r="A437" s="4">
        <v>41191</v>
      </c>
      <c r="B437" s="4"/>
      <c r="C437" s="7" t="s">
        <v>2220</v>
      </c>
      <c r="D437" s="7" t="s">
        <v>2221</v>
      </c>
      <c r="E437" s="519">
        <v>11451</v>
      </c>
      <c r="F437" s="103">
        <v>298.39</v>
      </c>
      <c r="J437" s="379"/>
      <c r="K437" s="74"/>
    </row>
    <row r="438" spans="1:11">
      <c r="A438" s="4">
        <v>41192</v>
      </c>
      <c r="B438" s="4"/>
      <c r="C438" s="7" t="s">
        <v>145</v>
      </c>
      <c r="D438" s="7" t="s">
        <v>2230</v>
      </c>
      <c r="E438" s="519">
        <v>11458</v>
      </c>
      <c r="F438" s="103">
        <v>126</v>
      </c>
    </row>
    <row r="439" spans="1:11">
      <c r="A439" s="4">
        <v>41192</v>
      </c>
      <c r="B439" s="4"/>
      <c r="C439" s="7" t="s">
        <v>372</v>
      </c>
      <c r="D439" s="7" t="s">
        <v>2232</v>
      </c>
      <c r="E439" s="519">
        <v>11462</v>
      </c>
      <c r="F439" s="103">
        <v>600</v>
      </c>
      <c r="J439" s="73"/>
      <c r="K439" s="74"/>
    </row>
    <row r="440" spans="1:11">
      <c r="A440" s="4">
        <v>41193</v>
      </c>
      <c r="B440" s="4"/>
      <c r="C440" s="7" t="s">
        <v>372</v>
      </c>
      <c r="D440" s="7" t="s">
        <v>2233</v>
      </c>
      <c r="E440" s="519">
        <v>11463</v>
      </c>
      <c r="F440" s="103">
        <v>2441</v>
      </c>
      <c r="J440" s="73"/>
      <c r="K440" s="74"/>
    </row>
    <row r="441" spans="1:11">
      <c r="A441" s="4">
        <v>41192</v>
      </c>
      <c r="B441" s="4"/>
      <c r="C441" s="7" t="s">
        <v>1762</v>
      </c>
      <c r="D441" s="7" t="s">
        <v>2231</v>
      </c>
      <c r="E441" s="519">
        <v>11461</v>
      </c>
      <c r="F441" s="103">
        <v>2165.34</v>
      </c>
      <c r="J441" s="73"/>
      <c r="K441" s="74"/>
    </row>
    <row r="442" spans="1:11">
      <c r="A442" s="4">
        <v>41193</v>
      </c>
      <c r="B442" s="4"/>
      <c r="C442" s="7" t="s">
        <v>874</v>
      </c>
      <c r="D442" s="7" t="s">
        <v>2239</v>
      </c>
      <c r="E442" s="519">
        <v>11470</v>
      </c>
      <c r="F442" s="103">
        <v>320</v>
      </c>
      <c r="J442" s="73"/>
      <c r="K442" s="74"/>
    </row>
    <row r="443" spans="1:11">
      <c r="J443" s="73"/>
      <c r="K443" s="74"/>
    </row>
    <row r="445" spans="1:11">
      <c r="A445" s="60">
        <v>41197</v>
      </c>
    </row>
    <row r="446" spans="1:11">
      <c r="A446" s="4">
        <v>41191</v>
      </c>
      <c r="B446" s="4"/>
      <c r="C446" s="7" t="s">
        <v>2211</v>
      </c>
      <c r="D446" s="7" t="s">
        <v>2216</v>
      </c>
      <c r="E446" s="519">
        <v>11443</v>
      </c>
      <c r="F446" s="103">
        <v>1270</v>
      </c>
    </row>
    <row r="447" spans="1:11">
      <c r="A447" s="209">
        <v>41192</v>
      </c>
      <c r="B447" s="209"/>
      <c r="C447" s="118" t="s">
        <v>2391</v>
      </c>
      <c r="D447" s="118" t="s">
        <v>2228</v>
      </c>
      <c r="E447" s="520">
        <v>11455</v>
      </c>
      <c r="F447" s="121">
        <v>635.83000000000004</v>
      </c>
    </row>
    <row r="448" spans="1:11">
      <c r="A448" s="4">
        <v>41191</v>
      </c>
      <c r="B448" s="4"/>
      <c r="C448" s="7" t="s">
        <v>1288</v>
      </c>
      <c r="D448" s="7" t="s">
        <v>2110</v>
      </c>
      <c r="E448" s="519">
        <v>11447</v>
      </c>
      <c r="F448" s="103">
        <v>162.79</v>
      </c>
      <c r="J448" s="73"/>
      <c r="K448" s="74"/>
    </row>
    <row r="449" spans="1:11">
      <c r="A449" s="4">
        <v>41193</v>
      </c>
      <c r="B449" s="4"/>
      <c r="C449" s="7" t="s">
        <v>662</v>
      </c>
      <c r="D449" s="7" t="s">
        <v>2234</v>
      </c>
      <c r="E449" s="519">
        <v>11464</v>
      </c>
      <c r="F449" s="103">
        <v>169.92</v>
      </c>
    </row>
    <row r="450" spans="1:11">
      <c r="A450" s="4">
        <v>41191</v>
      </c>
      <c r="B450" s="4"/>
      <c r="C450" s="7" t="s">
        <v>896</v>
      </c>
      <c r="D450" s="7" t="s">
        <v>2217</v>
      </c>
      <c r="E450" s="519">
        <v>11445</v>
      </c>
      <c r="F450" s="103">
        <v>202.79</v>
      </c>
      <c r="J450" s="73"/>
      <c r="K450" s="74"/>
    </row>
    <row r="451" spans="1:11">
      <c r="A451" s="4">
        <v>41192</v>
      </c>
      <c r="B451" s="4"/>
      <c r="C451" s="7" t="s">
        <v>1773</v>
      </c>
      <c r="D451" s="7" t="s">
        <v>2127</v>
      </c>
      <c r="E451" s="519">
        <v>11456</v>
      </c>
      <c r="F451" s="103">
        <v>302.79000000000002</v>
      </c>
    </row>
    <row r="452" spans="1:11">
      <c r="A452" s="4">
        <v>41192</v>
      </c>
      <c r="B452" s="4"/>
      <c r="C452" s="7" t="s">
        <v>168</v>
      </c>
      <c r="D452" s="7" t="s">
        <v>2105</v>
      </c>
      <c r="E452" s="519">
        <v>11457</v>
      </c>
      <c r="F452" s="103">
        <v>372.5</v>
      </c>
      <c r="J452" s="73"/>
      <c r="K452" s="74"/>
    </row>
    <row r="453" spans="1:11">
      <c r="A453" s="4">
        <v>41191</v>
      </c>
      <c r="B453" s="4"/>
      <c r="C453" s="7" t="s">
        <v>2209</v>
      </c>
      <c r="D453" s="7" t="s">
        <v>2214</v>
      </c>
      <c r="E453" s="519">
        <v>11441</v>
      </c>
      <c r="F453" s="103">
        <v>400</v>
      </c>
      <c r="J453" s="73"/>
      <c r="K453" s="74"/>
    </row>
    <row r="454" spans="1:11">
      <c r="A454" s="4">
        <v>41197</v>
      </c>
      <c r="B454" s="4"/>
      <c r="C454" s="7" t="s">
        <v>2242</v>
      </c>
      <c r="D454" s="7" t="s">
        <v>2243</v>
      </c>
      <c r="E454" s="519">
        <v>11472</v>
      </c>
      <c r="F454" s="103">
        <v>500</v>
      </c>
    </row>
    <row r="455" spans="1:11">
      <c r="A455" s="4">
        <v>41197</v>
      </c>
      <c r="B455" s="4"/>
      <c r="C455" s="7" t="s">
        <v>2244</v>
      </c>
      <c r="D455" s="7" t="s">
        <v>2245</v>
      </c>
      <c r="E455" s="519">
        <v>11522</v>
      </c>
      <c r="F455" s="103">
        <v>60</v>
      </c>
      <c r="J455" s="73"/>
      <c r="K455" s="74"/>
    </row>
    <row r="456" spans="1:11">
      <c r="A456" s="4">
        <v>41197</v>
      </c>
      <c r="B456" s="4"/>
      <c r="C456" s="7" t="s">
        <v>2244</v>
      </c>
      <c r="D456" s="7" t="s">
        <v>2249</v>
      </c>
      <c r="E456" s="519">
        <v>11554</v>
      </c>
      <c r="F456" s="103">
        <v>92</v>
      </c>
      <c r="J456" s="73"/>
      <c r="K456" s="74"/>
    </row>
    <row r="457" spans="1:11">
      <c r="A457" s="4">
        <v>41197</v>
      </c>
      <c r="B457" s="4"/>
      <c r="C457" s="7" t="s">
        <v>389</v>
      </c>
      <c r="D457" s="7" t="s">
        <v>2255</v>
      </c>
      <c r="E457" s="519">
        <v>11559</v>
      </c>
      <c r="F457" s="103">
        <v>4300</v>
      </c>
    </row>
    <row r="458" spans="1:11">
      <c r="A458" s="4">
        <v>41197</v>
      </c>
      <c r="B458" s="4"/>
      <c r="C458" s="7" t="s">
        <v>2162</v>
      </c>
      <c r="D458" s="7" t="s">
        <v>2250</v>
      </c>
      <c r="E458" s="519">
        <v>11555</v>
      </c>
      <c r="F458" s="103">
        <v>185.3</v>
      </c>
    </row>
    <row r="459" spans="1:11">
      <c r="A459" s="4">
        <v>41197</v>
      </c>
      <c r="B459" s="4"/>
      <c r="C459" s="7" t="s">
        <v>372</v>
      </c>
      <c r="D459" s="7" t="s">
        <v>2256</v>
      </c>
      <c r="E459" s="519">
        <v>11556</v>
      </c>
      <c r="F459" s="103">
        <v>59.86</v>
      </c>
    </row>
    <row r="462" spans="1:11">
      <c r="A462" s="60">
        <v>41198</v>
      </c>
    </row>
    <row r="463" spans="1:11">
      <c r="A463" s="4">
        <v>41197</v>
      </c>
      <c r="B463" s="4"/>
      <c r="C463" s="7" t="s">
        <v>200</v>
      </c>
      <c r="D463" s="7" t="s">
        <v>2252</v>
      </c>
      <c r="E463" s="519">
        <v>11491</v>
      </c>
      <c r="F463" s="103">
        <v>132</v>
      </c>
    </row>
    <row r="464" spans="1:11">
      <c r="A464" s="4">
        <v>41197</v>
      </c>
      <c r="B464" s="4"/>
      <c r="C464" s="7" t="s">
        <v>2254</v>
      </c>
      <c r="D464" s="7" t="s">
        <v>2253</v>
      </c>
      <c r="E464" s="519">
        <v>11562</v>
      </c>
      <c r="F464" s="103">
        <v>124</v>
      </c>
    </row>
    <row r="465" spans="1:11">
      <c r="A465" s="4">
        <v>41193</v>
      </c>
      <c r="B465" s="4"/>
      <c r="C465" s="7" t="s">
        <v>2211</v>
      </c>
      <c r="D465" s="7" t="s">
        <v>2235</v>
      </c>
      <c r="E465" s="519">
        <v>11465</v>
      </c>
      <c r="F465" s="103">
        <v>1270</v>
      </c>
    </row>
    <row r="466" spans="1:11">
      <c r="A466" s="380" t="s">
        <v>2258</v>
      </c>
      <c r="B466" s="4"/>
      <c r="C466" s="7" t="s">
        <v>9</v>
      </c>
      <c r="D466" s="7" t="s">
        <v>2257</v>
      </c>
      <c r="E466" s="519">
        <v>11380</v>
      </c>
      <c r="F466" s="103">
        <v>379</v>
      </c>
      <c r="J466" s="73"/>
      <c r="K466" s="74"/>
    </row>
    <row r="467" spans="1:11">
      <c r="A467" s="4">
        <v>41191</v>
      </c>
      <c r="B467" s="4"/>
      <c r="C467" s="7" t="s">
        <v>2218</v>
      </c>
      <c r="D467" s="7" t="s">
        <v>2219</v>
      </c>
      <c r="E467" s="519">
        <v>11438</v>
      </c>
      <c r="F467" s="103">
        <v>190.24</v>
      </c>
    </row>
    <row r="468" spans="1:11">
      <c r="A468" s="4">
        <v>41183</v>
      </c>
      <c r="B468" s="4"/>
      <c r="C468" s="7" t="s">
        <v>802</v>
      </c>
      <c r="D468" s="7" t="s">
        <v>2131</v>
      </c>
      <c r="E468" s="519">
        <v>11437</v>
      </c>
      <c r="F468" s="103">
        <v>301.33</v>
      </c>
    </row>
    <row r="469" spans="1:11">
      <c r="A469" s="4">
        <v>41193</v>
      </c>
      <c r="B469" s="4"/>
      <c r="C469" s="7" t="s">
        <v>2240</v>
      </c>
      <c r="D469" s="7" t="s">
        <v>2241</v>
      </c>
      <c r="E469" s="519">
        <v>11468</v>
      </c>
      <c r="F469" s="103">
        <v>305.27999999999997</v>
      </c>
      <c r="J469" s="73"/>
      <c r="K469" s="74"/>
    </row>
    <row r="470" spans="1:11">
      <c r="A470" s="4">
        <v>41193</v>
      </c>
      <c r="B470" s="4"/>
      <c r="C470" s="7" t="s">
        <v>1797</v>
      </c>
      <c r="D470" s="7" t="s">
        <v>2236</v>
      </c>
      <c r="E470" s="519">
        <v>11466</v>
      </c>
      <c r="F470" s="103">
        <v>384.3</v>
      </c>
      <c r="J470" s="73"/>
      <c r="K470" s="74"/>
    </row>
    <row r="471" spans="1:11">
      <c r="A471" s="4">
        <v>41193</v>
      </c>
      <c r="B471" s="4"/>
      <c r="C471" s="7" t="s">
        <v>2237</v>
      </c>
      <c r="D471" s="7" t="s">
        <v>2238</v>
      </c>
      <c r="E471" s="519">
        <v>11469</v>
      </c>
      <c r="F471" s="103">
        <v>550.54999999999995</v>
      </c>
      <c r="J471" s="73"/>
      <c r="K471" s="74"/>
    </row>
    <row r="472" spans="1:11">
      <c r="A472" s="4">
        <v>41197</v>
      </c>
      <c r="B472" s="4"/>
      <c r="C472" s="7" t="s">
        <v>492</v>
      </c>
      <c r="D472" s="7" t="s">
        <v>2252</v>
      </c>
      <c r="E472" s="519">
        <v>11484</v>
      </c>
      <c r="F472" s="103">
        <v>148</v>
      </c>
      <c r="J472" s="73"/>
      <c r="K472" s="74"/>
    </row>
    <row r="473" spans="1:11">
      <c r="A473" s="4">
        <v>41197</v>
      </c>
      <c r="B473" s="4"/>
      <c r="C473" s="7" t="s">
        <v>835</v>
      </c>
      <c r="D473" s="7" t="s">
        <v>2259</v>
      </c>
      <c r="E473" s="519">
        <v>11565</v>
      </c>
      <c r="F473" s="103">
        <v>4000</v>
      </c>
    </row>
    <row r="474" spans="1:11">
      <c r="A474" s="4">
        <v>41197</v>
      </c>
      <c r="B474" s="4"/>
      <c r="C474" s="7" t="s">
        <v>192</v>
      </c>
      <c r="D474" s="7" t="s">
        <v>2252</v>
      </c>
      <c r="E474" s="519">
        <v>11486</v>
      </c>
      <c r="F474" s="103">
        <v>132</v>
      </c>
    </row>
    <row r="475" spans="1:11">
      <c r="A475" s="4">
        <v>41197</v>
      </c>
      <c r="B475" s="4"/>
      <c r="C475" s="7" t="s">
        <v>635</v>
      </c>
      <c r="D475" s="7" t="s">
        <v>2252</v>
      </c>
      <c r="E475" s="519">
        <v>11498</v>
      </c>
      <c r="F475" s="103">
        <v>128</v>
      </c>
    </row>
    <row r="476" spans="1:11">
      <c r="A476" s="4">
        <v>41197</v>
      </c>
      <c r="B476" s="4"/>
      <c r="C476" s="7" t="s">
        <v>636</v>
      </c>
      <c r="D476" s="7" t="s">
        <v>2252</v>
      </c>
      <c r="E476" s="519">
        <v>11496</v>
      </c>
      <c r="F476" s="103">
        <v>128</v>
      </c>
    </row>
    <row r="477" spans="1:11">
      <c r="A477" s="4">
        <v>41197</v>
      </c>
      <c r="B477" s="4"/>
      <c r="C477" s="7" t="s">
        <v>634</v>
      </c>
      <c r="D477" s="7" t="s">
        <v>2252</v>
      </c>
      <c r="E477" s="519">
        <v>11495</v>
      </c>
      <c r="F477" s="103">
        <v>128</v>
      </c>
    </row>
    <row r="478" spans="1:11">
      <c r="A478" s="4">
        <v>41197</v>
      </c>
      <c r="B478" s="4"/>
      <c r="C478" s="7" t="s">
        <v>531</v>
      </c>
      <c r="D478" s="7" t="s">
        <v>2253</v>
      </c>
      <c r="E478" s="519">
        <v>11529</v>
      </c>
      <c r="F478" s="103">
        <v>384</v>
      </c>
    </row>
    <row r="479" spans="1:11">
      <c r="A479" s="4">
        <v>41197</v>
      </c>
      <c r="B479" s="4"/>
      <c r="C479" s="7" t="s">
        <v>1992</v>
      </c>
      <c r="D479" s="7" t="s">
        <v>2252</v>
      </c>
      <c r="E479" s="519">
        <v>11485</v>
      </c>
      <c r="F479" s="103">
        <v>156</v>
      </c>
    </row>
    <row r="480" spans="1:11">
      <c r="A480" s="4">
        <v>41197</v>
      </c>
      <c r="B480" s="4"/>
      <c r="C480" s="7" t="s">
        <v>2247</v>
      </c>
      <c r="D480" s="7" t="s">
        <v>2248</v>
      </c>
      <c r="E480" s="519">
        <v>11553</v>
      </c>
      <c r="F480" s="103">
        <v>131.63</v>
      </c>
    </row>
    <row r="481" spans="1:11">
      <c r="A481" s="4">
        <v>41197</v>
      </c>
      <c r="B481" s="4"/>
      <c r="C481" s="7" t="s">
        <v>633</v>
      </c>
      <c r="D481" s="7" t="s">
        <v>2252</v>
      </c>
      <c r="E481" s="519">
        <v>11493</v>
      </c>
      <c r="F481" s="103">
        <v>132</v>
      </c>
      <c r="J481" s="73"/>
      <c r="K481" s="74"/>
    </row>
    <row r="482" spans="1:11">
      <c r="A482" s="4">
        <v>41197</v>
      </c>
      <c r="B482" s="4"/>
      <c r="C482" s="7" t="s">
        <v>1029</v>
      </c>
      <c r="D482" s="7" t="s">
        <v>2252</v>
      </c>
      <c r="E482" s="519">
        <v>11487</v>
      </c>
      <c r="F482" s="103">
        <v>124</v>
      </c>
    </row>
    <row r="483" spans="1:11">
      <c r="A483" s="4">
        <v>41197</v>
      </c>
      <c r="B483" s="4"/>
      <c r="C483" s="7" t="s">
        <v>2014</v>
      </c>
      <c r="D483" s="7" t="s">
        <v>2252</v>
      </c>
      <c r="E483" s="519">
        <v>11536</v>
      </c>
      <c r="F483" s="103">
        <v>240</v>
      </c>
    </row>
    <row r="484" spans="1:11">
      <c r="A484" s="4">
        <v>41197</v>
      </c>
      <c r="B484" s="4"/>
      <c r="C484" s="7" t="s">
        <v>562</v>
      </c>
      <c r="D484" s="7" t="s">
        <v>2252</v>
      </c>
      <c r="E484" s="519">
        <v>11521</v>
      </c>
      <c r="F484" s="103">
        <v>140</v>
      </c>
    </row>
    <row r="485" spans="1:11">
      <c r="A485" s="4">
        <v>41197</v>
      </c>
      <c r="B485" s="4"/>
      <c r="C485" s="7" t="s">
        <v>524</v>
      </c>
      <c r="D485" s="7" t="s">
        <v>2260</v>
      </c>
      <c r="E485" s="519">
        <v>11509</v>
      </c>
      <c r="F485" s="103">
        <v>148.4</v>
      </c>
    </row>
    <row r="486" spans="1:11">
      <c r="A486" s="4">
        <v>41197</v>
      </c>
      <c r="B486" s="4"/>
      <c r="C486" s="7" t="s">
        <v>1634</v>
      </c>
      <c r="D486" s="7" t="s">
        <v>2261</v>
      </c>
      <c r="E486" s="519">
        <v>11550</v>
      </c>
      <c r="F486" s="103">
        <v>360</v>
      </c>
    </row>
    <row r="487" spans="1:11">
      <c r="A487" s="4">
        <v>41197</v>
      </c>
      <c r="B487" s="4"/>
      <c r="C487" s="7" t="s">
        <v>529</v>
      </c>
      <c r="D487" s="7" t="s">
        <v>2260</v>
      </c>
      <c r="E487" s="519">
        <v>11524</v>
      </c>
      <c r="F487" s="103">
        <v>180</v>
      </c>
    </row>
    <row r="488" spans="1:11">
      <c r="A488" s="4">
        <v>41197</v>
      </c>
      <c r="B488" s="4"/>
      <c r="C488" s="7" t="s">
        <v>164</v>
      </c>
      <c r="D488" s="7" t="s">
        <v>2261</v>
      </c>
      <c r="E488" s="519">
        <v>11551</v>
      </c>
      <c r="F488" s="103">
        <v>480</v>
      </c>
    </row>
    <row r="489" spans="1:11">
      <c r="A489" s="4">
        <v>41197</v>
      </c>
      <c r="B489" s="4"/>
      <c r="C489" s="7" t="s">
        <v>1727</v>
      </c>
      <c r="D489" s="7" t="s">
        <v>2252</v>
      </c>
      <c r="E489" s="519">
        <v>11520</v>
      </c>
      <c r="F489" s="103">
        <v>140</v>
      </c>
    </row>
    <row r="490" spans="1:11">
      <c r="A490" s="4">
        <v>41197</v>
      </c>
      <c r="B490" s="4"/>
      <c r="C490" s="7" t="s">
        <v>2013</v>
      </c>
      <c r="D490" s="7" t="s">
        <v>2252</v>
      </c>
      <c r="E490" s="519">
        <v>11534</v>
      </c>
      <c r="F490" s="103">
        <v>400</v>
      </c>
    </row>
    <row r="491" spans="1:11">
      <c r="A491" s="4">
        <v>41197</v>
      </c>
      <c r="B491" s="4"/>
      <c r="C491" s="7" t="s">
        <v>1483</v>
      </c>
      <c r="D491" s="7" t="s">
        <v>2252</v>
      </c>
      <c r="E491" s="519">
        <v>11533</v>
      </c>
      <c r="F491" s="103">
        <v>440</v>
      </c>
    </row>
    <row r="492" spans="1:11">
      <c r="A492" s="4">
        <v>41197</v>
      </c>
      <c r="B492" s="4"/>
      <c r="C492" s="7" t="s">
        <v>497</v>
      </c>
      <c r="D492" s="7" t="s">
        <v>2252</v>
      </c>
      <c r="E492" s="519">
        <v>11488</v>
      </c>
      <c r="F492" s="103">
        <v>124</v>
      </c>
    </row>
    <row r="493" spans="1:11">
      <c r="A493" s="4">
        <v>41197</v>
      </c>
      <c r="B493" s="4"/>
      <c r="C493" s="7" t="s">
        <v>681</v>
      </c>
      <c r="D493" s="7" t="s">
        <v>2252</v>
      </c>
      <c r="E493" s="519">
        <v>11490</v>
      </c>
      <c r="F493" s="103">
        <v>132</v>
      </c>
    </row>
    <row r="494" spans="1:11">
      <c r="A494" s="4">
        <v>41197</v>
      </c>
      <c r="B494" s="4"/>
      <c r="C494" s="7" t="s">
        <v>456</v>
      </c>
      <c r="D494" s="7" t="s">
        <v>2260</v>
      </c>
      <c r="E494" s="519">
        <v>11518</v>
      </c>
      <c r="F494" s="103">
        <v>320</v>
      </c>
    </row>
    <row r="495" spans="1:11">
      <c r="A495" s="4">
        <v>41197</v>
      </c>
      <c r="B495" s="4"/>
      <c r="C495" s="7" t="s">
        <v>100</v>
      </c>
      <c r="D495" s="7" t="s">
        <v>2191</v>
      </c>
      <c r="E495" s="519">
        <v>11416</v>
      </c>
      <c r="F495" s="103">
        <v>560</v>
      </c>
    </row>
    <row r="496" spans="1:11">
      <c r="A496" s="4">
        <v>41197</v>
      </c>
      <c r="B496" s="4"/>
      <c r="C496" s="7" t="s">
        <v>519</v>
      </c>
      <c r="D496" s="7" t="s">
        <v>2252</v>
      </c>
      <c r="E496" s="519">
        <v>11501</v>
      </c>
      <c r="F496" s="103">
        <v>216</v>
      </c>
      <c r="J496" s="379"/>
      <c r="K496" s="74"/>
    </row>
    <row r="497" spans="1:11">
      <c r="A497" s="4">
        <v>41197</v>
      </c>
      <c r="B497" s="4"/>
      <c r="C497" s="7" t="s">
        <v>1032</v>
      </c>
      <c r="D497" s="7" t="s">
        <v>2252</v>
      </c>
      <c r="E497" s="519">
        <v>11499</v>
      </c>
      <c r="F497" s="103">
        <v>160</v>
      </c>
    </row>
    <row r="498" spans="1:11">
      <c r="A498" s="4">
        <v>41198</v>
      </c>
      <c r="B498" s="4"/>
      <c r="C498" s="7" t="s">
        <v>545</v>
      </c>
      <c r="D498" s="7" t="s">
        <v>2263</v>
      </c>
      <c r="E498" s="519">
        <v>11574</v>
      </c>
      <c r="F498" s="103">
        <v>438</v>
      </c>
    </row>
    <row r="499" spans="1:11">
      <c r="A499" s="4">
        <v>41198</v>
      </c>
      <c r="B499" s="4"/>
      <c r="C499" s="7" t="s">
        <v>1762</v>
      </c>
      <c r="D499" s="7" t="s">
        <v>2265</v>
      </c>
      <c r="E499" s="519">
        <v>11578</v>
      </c>
      <c r="F499" s="103">
        <v>2650</v>
      </c>
    </row>
    <row r="500" spans="1:11">
      <c r="A500" s="4">
        <v>41198</v>
      </c>
      <c r="B500" s="4"/>
      <c r="C500" s="7" t="s">
        <v>145</v>
      </c>
      <c r="D500" s="7" t="s">
        <v>2264</v>
      </c>
      <c r="E500" s="519">
        <v>11579</v>
      </c>
      <c r="F500" s="103">
        <v>423.8</v>
      </c>
    </row>
    <row r="501" spans="1:11">
      <c r="A501" s="4">
        <v>41197</v>
      </c>
      <c r="B501" s="4"/>
      <c r="C501" s="7" t="s">
        <v>173</v>
      </c>
      <c r="D501" s="7" t="s">
        <v>2252</v>
      </c>
      <c r="E501" s="519">
        <v>11494</v>
      </c>
      <c r="F501" s="103">
        <v>180.4</v>
      </c>
    </row>
    <row r="502" spans="1:11">
      <c r="A502" s="4">
        <v>41197</v>
      </c>
      <c r="B502" s="4"/>
      <c r="C502" s="7" t="s">
        <v>518</v>
      </c>
      <c r="D502" s="7" t="s">
        <v>2252</v>
      </c>
      <c r="E502" s="519">
        <v>11500</v>
      </c>
      <c r="F502" s="103">
        <v>200</v>
      </c>
    </row>
    <row r="503" spans="1:11">
      <c r="A503" s="4">
        <v>41198</v>
      </c>
      <c r="B503" s="4"/>
      <c r="C503" s="7" t="s">
        <v>2251</v>
      </c>
      <c r="D503" s="7" t="s">
        <v>2252</v>
      </c>
      <c r="E503" s="519">
        <v>11577</v>
      </c>
      <c r="F503" s="103">
        <v>124</v>
      </c>
    </row>
    <row r="505" spans="1:11">
      <c r="A505" s="60">
        <v>41199</v>
      </c>
    </row>
    <row r="506" spans="1:11">
      <c r="A506" s="4">
        <v>41197</v>
      </c>
      <c r="B506" s="4"/>
      <c r="C506" s="7" t="s">
        <v>1797</v>
      </c>
      <c r="D506" s="7" t="s">
        <v>2104</v>
      </c>
      <c r="E506" s="519">
        <v>11557</v>
      </c>
      <c r="F506" s="103">
        <v>352.3</v>
      </c>
    </row>
    <row r="507" spans="1:11">
      <c r="A507" s="4">
        <v>41197</v>
      </c>
      <c r="B507" s="4"/>
      <c r="C507" s="7" t="s">
        <v>2244</v>
      </c>
      <c r="D507" s="7" t="s">
        <v>2246</v>
      </c>
      <c r="E507" s="519">
        <v>11538</v>
      </c>
      <c r="F507" s="103">
        <v>123.32</v>
      </c>
    </row>
    <row r="508" spans="1:11">
      <c r="A508" s="4">
        <v>41198</v>
      </c>
      <c r="B508" s="4"/>
      <c r="C508" s="7" t="s">
        <v>226</v>
      </c>
      <c r="D508" s="7" t="s">
        <v>2266</v>
      </c>
      <c r="E508" s="519">
        <v>11575</v>
      </c>
      <c r="F508" s="103">
        <v>44</v>
      </c>
      <c r="J508" s="73"/>
      <c r="K508" s="74"/>
    </row>
    <row r="509" spans="1:11">
      <c r="A509" s="4">
        <v>41197</v>
      </c>
      <c r="B509" s="4"/>
      <c r="C509" s="7" t="s">
        <v>2153</v>
      </c>
      <c r="D509" s="7" t="s">
        <v>2253</v>
      </c>
      <c r="E509" s="519">
        <v>11563</v>
      </c>
      <c r="F509" s="103">
        <v>124</v>
      </c>
    </row>
    <row r="510" spans="1:11">
      <c r="A510" s="4">
        <v>41197</v>
      </c>
      <c r="B510" s="4"/>
      <c r="C510" s="7" t="s">
        <v>503</v>
      </c>
      <c r="D510" s="7" t="s">
        <v>2252</v>
      </c>
      <c r="E510" s="519">
        <v>11492</v>
      </c>
      <c r="F510" s="103">
        <v>128</v>
      </c>
      <c r="I510"/>
      <c r="J510"/>
    </row>
    <row r="511" spans="1:11">
      <c r="A511" s="4">
        <v>41197</v>
      </c>
      <c r="B511" s="4"/>
      <c r="C511" s="7" t="s">
        <v>626</v>
      </c>
      <c r="D511" s="7" t="s">
        <v>2252</v>
      </c>
      <c r="E511" s="519">
        <v>11489</v>
      </c>
      <c r="F511" s="103">
        <v>128</v>
      </c>
      <c r="I511"/>
      <c r="J511"/>
    </row>
    <row r="512" spans="1:11">
      <c r="A512" s="4">
        <v>41199</v>
      </c>
      <c r="B512" s="4"/>
      <c r="C512" s="7" t="s">
        <v>120</v>
      </c>
      <c r="D512" s="7" t="s">
        <v>2276</v>
      </c>
      <c r="E512" s="519">
        <v>11583</v>
      </c>
      <c r="F512" s="103">
        <v>346</v>
      </c>
      <c r="I512"/>
      <c r="J512"/>
    </row>
    <row r="513" spans="1:11">
      <c r="A513" s="4">
        <v>41198</v>
      </c>
      <c r="B513" s="4"/>
      <c r="C513" s="7" t="s">
        <v>2272</v>
      </c>
      <c r="D513" s="7" t="s">
        <v>2275</v>
      </c>
      <c r="E513" s="519">
        <v>11558</v>
      </c>
      <c r="F513" s="103">
        <v>464</v>
      </c>
      <c r="I513"/>
      <c r="J513"/>
    </row>
    <row r="514" spans="1:11">
      <c r="A514" s="4">
        <v>41197</v>
      </c>
      <c r="B514" s="4"/>
      <c r="C514" s="7" t="s">
        <v>1480</v>
      </c>
      <c r="D514" s="7" t="s">
        <v>2271</v>
      </c>
      <c r="E514" s="519">
        <v>11483</v>
      </c>
      <c r="F514" s="103">
        <v>480</v>
      </c>
      <c r="I514"/>
      <c r="J514"/>
    </row>
    <row r="515" spans="1:11">
      <c r="A515" s="4">
        <v>41197</v>
      </c>
      <c r="B515" s="4"/>
      <c r="C515" s="7" t="s">
        <v>1170</v>
      </c>
      <c r="D515" s="7" t="s">
        <v>2252</v>
      </c>
      <c r="E515" s="519">
        <v>11504</v>
      </c>
      <c r="F515" s="103">
        <v>180</v>
      </c>
      <c r="I515"/>
      <c r="J515"/>
    </row>
    <row r="516" spans="1:11">
      <c r="A516" s="4">
        <v>41197</v>
      </c>
      <c r="B516" s="4"/>
      <c r="C516" s="7" t="s">
        <v>537</v>
      </c>
      <c r="D516" s="7" t="s">
        <v>2275</v>
      </c>
      <c r="E516" s="519">
        <v>11541</v>
      </c>
      <c r="F516" s="103">
        <v>384</v>
      </c>
      <c r="I516"/>
      <c r="J516"/>
    </row>
    <row r="517" spans="1:11">
      <c r="A517" s="4">
        <v>41197</v>
      </c>
      <c r="B517" s="4"/>
      <c r="C517" s="7" t="s">
        <v>2147</v>
      </c>
      <c r="D517" s="7" t="s">
        <v>2252</v>
      </c>
      <c r="E517" s="519">
        <v>11510</v>
      </c>
      <c r="F517" s="103">
        <v>160</v>
      </c>
      <c r="I517"/>
      <c r="J517"/>
    </row>
    <row r="518" spans="1:11">
      <c r="A518" s="4">
        <v>41197</v>
      </c>
      <c r="B518" s="4"/>
      <c r="C518" s="7" t="s">
        <v>1734</v>
      </c>
      <c r="D518" s="7" t="s">
        <v>2252</v>
      </c>
      <c r="E518" s="519">
        <v>11512</v>
      </c>
      <c r="F518" s="103">
        <v>160</v>
      </c>
      <c r="I518"/>
      <c r="J518"/>
    </row>
    <row r="519" spans="1:11">
      <c r="A519" s="4">
        <v>41197</v>
      </c>
      <c r="B519" s="4"/>
      <c r="C519" s="7" t="s">
        <v>1703</v>
      </c>
      <c r="D519" s="7" t="s">
        <v>2252</v>
      </c>
      <c r="E519" s="519">
        <v>11502</v>
      </c>
      <c r="F519" s="103">
        <v>160</v>
      </c>
      <c r="I519"/>
      <c r="J519"/>
    </row>
    <row r="520" spans="1:11">
      <c r="I520"/>
      <c r="J520"/>
    </row>
    <row r="521" spans="1:11">
      <c r="A521" s="60">
        <v>41200</v>
      </c>
    </row>
    <row r="522" spans="1:11">
      <c r="A522" s="4">
        <v>41195</v>
      </c>
      <c r="B522" s="4"/>
      <c r="C522" s="7" t="s">
        <v>19</v>
      </c>
      <c r="D522" s="7" t="s">
        <v>2279</v>
      </c>
      <c r="E522" s="519">
        <v>11239</v>
      </c>
      <c r="F522" s="103">
        <v>1500</v>
      </c>
      <c r="I522"/>
      <c r="J522"/>
    </row>
    <row r="523" spans="1:11">
      <c r="A523" s="4">
        <v>41197</v>
      </c>
      <c r="B523" s="4"/>
      <c r="C523" s="7" t="s">
        <v>559</v>
      </c>
      <c r="D523" s="7" t="s">
        <v>2252</v>
      </c>
      <c r="E523" s="519">
        <v>11507</v>
      </c>
      <c r="F523" s="103">
        <v>160</v>
      </c>
      <c r="I523"/>
      <c r="J523"/>
    </row>
    <row r="524" spans="1:11">
      <c r="A524" s="4">
        <v>41197</v>
      </c>
      <c r="B524" s="4"/>
      <c r="C524" s="7" t="s">
        <v>1485</v>
      </c>
      <c r="D524" s="7" t="s">
        <v>2275</v>
      </c>
      <c r="E524" s="519">
        <v>11549</v>
      </c>
      <c r="F524" s="103">
        <v>480</v>
      </c>
      <c r="I524"/>
      <c r="J524"/>
    </row>
    <row r="525" spans="1:11">
      <c r="A525" s="4">
        <v>41197</v>
      </c>
      <c r="B525" s="4"/>
      <c r="C525" s="7" t="s">
        <v>1627</v>
      </c>
      <c r="D525" s="7" t="s">
        <v>2252</v>
      </c>
      <c r="E525" s="519">
        <v>11527</v>
      </c>
      <c r="F525" s="103">
        <v>160</v>
      </c>
      <c r="I525"/>
      <c r="J525"/>
    </row>
    <row r="526" spans="1:11">
      <c r="A526" s="4">
        <v>41173</v>
      </c>
      <c r="B526" s="4"/>
      <c r="C526" s="7" t="s">
        <v>2072</v>
      </c>
      <c r="D526" s="7" t="s">
        <v>2066</v>
      </c>
      <c r="E526" s="519">
        <v>11217</v>
      </c>
      <c r="F526" s="103">
        <v>200</v>
      </c>
    </row>
    <row r="527" spans="1:11">
      <c r="A527" s="4">
        <v>41180</v>
      </c>
      <c r="B527" s="4"/>
      <c r="C527" s="7" t="s">
        <v>1797</v>
      </c>
      <c r="D527" s="7" t="s">
        <v>2104</v>
      </c>
      <c r="E527" s="519">
        <v>11471</v>
      </c>
      <c r="F527" s="103">
        <v>404</v>
      </c>
      <c r="J527" s="73"/>
      <c r="K527" s="74"/>
    </row>
    <row r="528" spans="1:11">
      <c r="A528" s="4">
        <v>41198</v>
      </c>
      <c r="B528" s="4"/>
      <c r="C528" s="7" t="s">
        <v>130</v>
      </c>
      <c r="D528" s="7" t="s">
        <v>2278</v>
      </c>
      <c r="E528" s="519">
        <v>11568</v>
      </c>
      <c r="F528" s="103">
        <v>5000</v>
      </c>
      <c r="J528" s="378"/>
      <c r="K528" s="74"/>
    </row>
    <row r="529" spans="1:10">
      <c r="A529" s="4">
        <v>41197</v>
      </c>
      <c r="B529" s="4"/>
      <c r="C529" s="7" t="s">
        <v>2273</v>
      </c>
      <c r="D529" s="7" t="s">
        <v>2275</v>
      </c>
      <c r="E529" s="519">
        <v>11560</v>
      </c>
      <c r="F529" s="103">
        <v>240</v>
      </c>
    </row>
    <row r="530" spans="1:10">
      <c r="A530" s="4">
        <v>41197</v>
      </c>
      <c r="B530" s="4"/>
      <c r="C530" s="7" t="s">
        <v>2274</v>
      </c>
      <c r="D530" s="7" t="s">
        <v>2275</v>
      </c>
      <c r="E530" s="519">
        <v>11564</v>
      </c>
      <c r="F530" s="103">
        <v>160</v>
      </c>
    </row>
    <row r="531" spans="1:10">
      <c r="A531" s="4">
        <v>41197</v>
      </c>
      <c r="B531" s="4"/>
      <c r="C531" s="7" t="s">
        <v>525</v>
      </c>
      <c r="D531" s="7" t="s">
        <v>2252</v>
      </c>
      <c r="E531" s="519">
        <v>11513</v>
      </c>
      <c r="F531" s="103">
        <v>200</v>
      </c>
    </row>
    <row r="532" spans="1:10">
      <c r="A532" s="4">
        <v>41197</v>
      </c>
      <c r="B532" s="4"/>
      <c r="C532" s="7" t="s">
        <v>30</v>
      </c>
      <c r="D532" s="7" t="s">
        <v>2252</v>
      </c>
      <c r="E532" s="519">
        <v>11517</v>
      </c>
      <c r="F532" s="103">
        <v>160</v>
      </c>
    </row>
    <row r="533" spans="1:10">
      <c r="A533" s="4">
        <v>41197</v>
      </c>
      <c r="B533" s="4"/>
      <c r="C533" s="7" t="s">
        <v>1482</v>
      </c>
      <c r="D533" s="7" t="s">
        <v>2252</v>
      </c>
      <c r="E533" s="519">
        <v>11525</v>
      </c>
      <c r="F533" s="103">
        <v>140</v>
      </c>
    </row>
    <row r="534" spans="1:10">
      <c r="A534" s="4">
        <v>41197</v>
      </c>
      <c r="B534" s="4"/>
      <c r="C534" s="7" t="s">
        <v>1304</v>
      </c>
      <c r="D534" s="7" t="s">
        <v>2252</v>
      </c>
      <c r="E534" s="519">
        <v>11515</v>
      </c>
      <c r="F534" s="103">
        <v>140</v>
      </c>
    </row>
    <row r="535" spans="1:10">
      <c r="A535" s="4">
        <v>41197</v>
      </c>
      <c r="B535" s="4"/>
      <c r="C535" s="7" t="s">
        <v>1308</v>
      </c>
      <c r="D535" s="7" t="s">
        <v>2275</v>
      </c>
      <c r="E535" s="519">
        <v>11543</v>
      </c>
      <c r="F535" s="103">
        <v>400</v>
      </c>
      <c r="I535"/>
      <c r="J535"/>
    </row>
    <row r="536" spans="1:10">
      <c r="A536" s="4">
        <v>41197</v>
      </c>
      <c r="B536" s="4"/>
      <c r="C536" s="7" t="s">
        <v>265</v>
      </c>
      <c r="D536" s="7" t="s">
        <v>2252</v>
      </c>
      <c r="E536" s="519">
        <v>11523</v>
      </c>
      <c r="F536" s="103">
        <v>140</v>
      </c>
      <c r="I536"/>
      <c r="J536"/>
    </row>
    <row r="537" spans="1:10">
      <c r="A537" s="4">
        <v>41197</v>
      </c>
      <c r="B537" s="4"/>
      <c r="C537" s="7" t="s">
        <v>523</v>
      </c>
      <c r="D537" s="7" t="s">
        <v>2252</v>
      </c>
      <c r="E537" s="519">
        <v>11508</v>
      </c>
      <c r="F537" s="103">
        <v>320</v>
      </c>
      <c r="I537"/>
      <c r="J537"/>
    </row>
    <row r="538" spans="1:10">
      <c r="A538" s="4">
        <v>41197</v>
      </c>
      <c r="B538" s="4"/>
      <c r="C538" s="7" t="s">
        <v>32</v>
      </c>
      <c r="D538" s="7" t="s">
        <v>2252</v>
      </c>
      <c r="E538" s="519">
        <v>11531</v>
      </c>
      <c r="F538" s="103">
        <v>384</v>
      </c>
      <c r="I538"/>
      <c r="J538"/>
    </row>
    <row r="539" spans="1:10">
      <c r="A539" s="4">
        <v>41197</v>
      </c>
      <c r="B539" s="4"/>
      <c r="C539" s="7" t="s">
        <v>539</v>
      </c>
      <c r="D539" s="7" t="s">
        <v>2275</v>
      </c>
      <c r="E539" s="519">
        <v>11548</v>
      </c>
      <c r="F539" s="103">
        <v>384</v>
      </c>
      <c r="I539"/>
      <c r="J539"/>
    </row>
    <row r="540" spans="1:10">
      <c r="A540" s="4">
        <v>41197</v>
      </c>
      <c r="B540" s="4"/>
      <c r="C540" s="7" t="s">
        <v>356</v>
      </c>
      <c r="D540" s="7" t="s">
        <v>2252</v>
      </c>
      <c r="E540" s="519">
        <v>11526</v>
      </c>
      <c r="F540" s="103">
        <v>160</v>
      </c>
      <c r="I540"/>
      <c r="J540"/>
    </row>
    <row r="541" spans="1:10">
      <c r="A541" s="4">
        <v>41197</v>
      </c>
      <c r="B541" s="4"/>
      <c r="C541" s="7" t="s">
        <v>1484</v>
      </c>
      <c r="D541" s="7" t="s">
        <v>2275</v>
      </c>
      <c r="E541" s="519">
        <v>11546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233</v>
      </c>
      <c r="D542" s="7" t="s">
        <v>2252</v>
      </c>
      <c r="E542" s="519">
        <v>11505</v>
      </c>
      <c r="F542" s="103">
        <v>260</v>
      </c>
      <c r="I542"/>
      <c r="J542"/>
    </row>
    <row r="543" spans="1:10">
      <c r="A543" s="4">
        <v>41197</v>
      </c>
      <c r="B543" s="4"/>
      <c r="C543" s="7" t="s">
        <v>520</v>
      </c>
      <c r="D543" s="7" t="s">
        <v>2252</v>
      </c>
      <c r="E543" s="519">
        <v>11503</v>
      </c>
      <c r="F543" s="103">
        <v>160</v>
      </c>
      <c r="I543"/>
      <c r="J543"/>
    </row>
    <row r="544" spans="1:10">
      <c r="A544" s="4">
        <v>41197</v>
      </c>
      <c r="B544" s="4"/>
      <c r="C544" s="7" t="s">
        <v>533</v>
      </c>
      <c r="D544" s="7" t="s">
        <v>2271</v>
      </c>
      <c r="E544" s="519">
        <v>11481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563</v>
      </c>
      <c r="D545" s="7" t="s">
        <v>2275</v>
      </c>
      <c r="E545" s="519">
        <v>11552</v>
      </c>
      <c r="F545" s="103">
        <v>400</v>
      </c>
      <c r="I545"/>
      <c r="J545"/>
    </row>
    <row r="546" spans="1:10">
      <c r="A546" s="4">
        <v>41197</v>
      </c>
      <c r="B546" s="4"/>
      <c r="C546" s="7" t="s">
        <v>538</v>
      </c>
      <c r="D546" s="7" t="s">
        <v>2275</v>
      </c>
      <c r="E546" s="519">
        <v>11544</v>
      </c>
      <c r="F546" s="103">
        <v>336</v>
      </c>
      <c r="I546"/>
      <c r="J546"/>
    </row>
    <row r="547" spans="1:10">
      <c r="A547" s="4">
        <v>41199</v>
      </c>
      <c r="B547" s="4"/>
      <c r="C547" s="7" t="s">
        <v>2288</v>
      </c>
      <c r="D547" s="7" t="s">
        <v>2283</v>
      </c>
      <c r="E547" s="519">
        <v>11585</v>
      </c>
      <c r="F547" s="103">
        <v>40</v>
      </c>
      <c r="I547"/>
      <c r="J547"/>
    </row>
    <row r="548" spans="1:10">
      <c r="A548" s="4">
        <v>41197</v>
      </c>
      <c r="B548" s="4"/>
      <c r="C548" s="7" t="s">
        <v>1307</v>
      </c>
      <c r="D548" s="7" t="s">
        <v>2275</v>
      </c>
      <c r="E548" s="519">
        <v>11540</v>
      </c>
      <c r="F548" s="103">
        <v>480</v>
      </c>
      <c r="I548"/>
      <c r="J548"/>
    </row>
    <row r="549" spans="1:10">
      <c r="A549" s="4">
        <v>41197</v>
      </c>
      <c r="B549" s="4"/>
      <c r="C549" s="7" t="s">
        <v>1637</v>
      </c>
      <c r="D549" s="7" t="s">
        <v>2275</v>
      </c>
      <c r="E549" s="519">
        <v>11561</v>
      </c>
      <c r="F549" s="103">
        <v>240</v>
      </c>
      <c r="I549"/>
      <c r="J549"/>
    </row>
    <row r="550" spans="1:10">
      <c r="F550" s="370"/>
      <c r="I550"/>
      <c r="J550"/>
    </row>
    <row r="551" spans="1:10">
      <c r="A551" s="60">
        <v>41201</v>
      </c>
      <c r="I551"/>
      <c r="J551"/>
    </row>
    <row r="552" spans="1:10">
      <c r="A552" s="4">
        <v>41199</v>
      </c>
      <c r="B552" s="4">
        <v>41199</v>
      </c>
      <c r="C552" s="7" t="s">
        <v>158</v>
      </c>
      <c r="D552" s="7" t="s">
        <v>2284</v>
      </c>
      <c r="E552" s="519">
        <v>11586</v>
      </c>
      <c r="F552" s="103">
        <v>2364.79</v>
      </c>
      <c r="I552"/>
      <c r="J552"/>
    </row>
    <row r="553" spans="1:10">
      <c r="A553" s="4">
        <v>41166</v>
      </c>
      <c r="B553" s="4">
        <v>41199</v>
      </c>
      <c r="C553" s="7" t="s">
        <v>1983</v>
      </c>
      <c r="D553" s="7" t="s">
        <v>2290</v>
      </c>
      <c r="E553" s="519">
        <v>11115</v>
      </c>
      <c r="F553" s="103">
        <v>3000</v>
      </c>
      <c r="I553"/>
      <c r="J553"/>
    </row>
    <row r="554" spans="1:10">
      <c r="A554" s="4">
        <v>41199</v>
      </c>
      <c r="B554" s="4"/>
      <c r="C554" s="7" t="s">
        <v>2289</v>
      </c>
      <c r="D554" s="7" t="s">
        <v>2285</v>
      </c>
      <c r="E554" s="519">
        <v>11587</v>
      </c>
      <c r="F554" s="103">
        <v>269.5</v>
      </c>
      <c r="I554"/>
      <c r="J554"/>
    </row>
    <row r="555" spans="1:10">
      <c r="A555" s="4">
        <v>41197</v>
      </c>
      <c r="B555" s="4"/>
      <c r="C555" s="7" t="s">
        <v>530</v>
      </c>
      <c r="D555" s="7" t="s">
        <v>2252</v>
      </c>
      <c r="E555" s="519">
        <v>11528</v>
      </c>
      <c r="F555" s="103">
        <v>400</v>
      </c>
      <c r="I555"/>
      <c r="J555"/>
    </row>
    <row r="556" spans="1:10">
      <c r="A556" s="4">
        <v>41197</v>
      </c>
      <c r="B556" s="4"/>
      <c r="C556" s="7" t="s">
        <v>1629</v>
      </c>
      <c r="D556" s="7" t="s">
        <v>2252</v>
      </c>
      <c r="E556" s="519">
        <v>11535</v>
      </c>
      <c r="F556" s="103">
        <v>400</v>
      </c>
      <c r="I556"/>
      <c r="J556"/>
    </row>
    <row r="557" spans="1:10">
      <c r="A557" s="4">
        <v>41197</v>
      </c>
      <c r="B557" s="4"/>
      <c r="C557" s="7" t="s">
        <v>1633</v>
      </c>
      <c r="D557" s="7" t="s">
        <v>2275</v>
      </c>
      <c r="E557" s="519">
        <v>11547</v>
      </c>
      <c r="F557" s="103">
        <v>480</v>
      </c>
      <c r="I557"/>
      <c r="J557"/>
    </row>
    <row r="558" spans="1:10">
      <c r="A558" s="4">
        <v>41197</v>
      </c>
      <c r="B558" s="4"/>
      <c r="C558" s="7" t="s">
        <v>1303</v>
      </c>
      <c r="D558" s="7" t="s">
        <v>2252</v>
      </c>
      <c r="E558" s="519">
        <v>11511</v>
      </c>
      <c r="F558" s="103">
        <v>140</v>
      </c>
      <c r="I558"/>
      <c r="J558"/>
    </row>
    <row r="559" spans="1:10">
      <c r="A559" s="4">
        <v>41197</v>
      </c>
      <c r="B559" s="4"/>
      <c r="C559" s="7" t="s">
        <v>2269</v>
      </c>
      <c r="D559" s="7" t="s">
        <v>2271</v>
      </c>
      <c r="E559" s="519">
        <v>11596</v>
      </c>
      <c r="F559" s="103">
        <v>1440</v>
      </c>
      <c r="I559"/>
      <c r="J559"/>
    </row>
    <row r="560" spans="1:10">
      <c r="A560" s="4">
        <v>41199</v>
      </c>
      <c r="B560" s="4"/>
      <c r="C560" s="7" t="s">
        <v>624</v>
      </c>
      <c r="D560" s="7" t="s">
        <v>2281</v>
      </c>
      <c r="E560" s="519">
        <v>11582</v>
      </c>
      <c r="F560" s="103">
        <v>940.17</v>
      </c>
      <c r="I560"/>
      <c r="J560"/>
    </row>
    <row r="561" spans="1:10">
      <c r="A561" s="4">
        <v>41197</v>
      </c>
      <c r="B561" s="4"/>
      <c r="C561" s="7" t="s">
        <v>561</v>
      </c>
      <c r="D561" s="7" t="s">
        <v>2252</v>
      </c>
      <c r="E561" s="519">
        <v>11516</v>
      </c>
      <c r="F561" s="103">
        <v>140</v>
      </c>
      <c r="I561"/>
      <c r="J561"/>
    </row>
    <row r="562" spans="1:10">
      <c r="A562" s="4">
        <v>41200</v>
      </c>
      <c r="B562" s="4"/>
      <c r="C562" s="7" t="s">
        <v>226</v>
      </c>
      <c r="D562" s="7" t="s">
        <v>2291</v>
      </c>
      <c r="E562" s="519">
        <v>11594</v>
      </c>
      <c r="F562" s="103">
        <v>561.62</v>
      </c>
      <c r="I562"/>
      <c r="J562"/>
    </row>
    <row r="563" spans="1:10">
      <c r="A563" s="4">
        <v>41201</v>
      </c>
      <c r="B563" s="4"/>
      <c r="C563" s="7" t="s">
        <v>226</v>
      </c>
      <c r="D563" s="7" t="s">
        <v>2292</v>
      </c>
      <c r="E563" s="519">
        <v>11597</v>
      </c>
      <c r="F563" s="103">
        <v>100</v>
      </c>
      <c r="I563"/>
      <c r="J563"/>
    </row>
    <row r="564" spans="1:10">
      <c r="A564" s="4">
        <v>41197</v>
      </c>
      <c r="B564" s="4"/>
      <c r="C564" s="7" t="s">
        <v>1705</v>
      </c>
      <c r="D564" s="7" t="s">
        <v>2252</v>
      </c>
      <c r="E564" s="519">
        <v>11506</v>
      </c>
      <c r="F564" s="103">
        <v>200</v>
      </c>
      <c r="I564"/>
      <c r="J564"/>
    </row>
    <row r="565" spans="1:10">
      <c r="A565" s="4">
        <v>41197</v>
      </c>
      <c r="B565" s="4"/>
      <c r="C565" s="7" t="s">
        <v>558</v>
      </c>
      <c r="D565" s="7" t="s">
        <v>2271</v>
      </c>
      <c r="E565" s="519">
        <v>11479</v>
      </c>
      <c r="F565" s="103">
        <v>960</v>
      </c>
      <c r="I565"/>
      <c r="J565"/>
    </row>
    <row r="566" spans="1:10">
      <c r="A566" s="4">
        <v>41201</v>
      </c>
      <c r="B566" s="4"/>
      <c r="C566" s="7" t="s">
        <v>822</v>
      </c>
      <c r="D566" s="7" t="s">
        <v>2293</v>
      </c>
      <c r="E566" s="519">
        <v>11619</v>
      </c>
      <c r="F566" s="103">
        <v>1400</v>
      </c>
      <c r="I566"/>
      <c r="J566"/>
    </row>
    <row r="567" spans="1:10">
      <c r="A567" s="4">
        <v>41201</v>
      </c>
      <c r="B567" s="4"/>
      <c r="C567" s="7" t="s">
        <v>810</v>
      </c>
      <c r="D567" s="7" t="s">
        <v>2321</v>
      </c>
      <c r="E567" s="519">
        <v>11622</v>
      </c>
      <c r="F567" s="103">
        <v>155</v>
      </c>
      <c r="I567"/>
      <c r="J567"/>
    </row>
    <row r="568" spans="1:10">
      <c r="A568" s="4">
        <v>41201</v>
      </c>
      <c r="B568" s="4"/>
      <c r="C568" s="7" t="s">
        <v>389</v>
      </c>
      <c r="D568" s="7" t="s">
        <v>2319</v>
      </c>
      <c r="E568" s="519">
        <v>11620</v>
      </c>
      <c r="F568" s="103">
        <v>159</v>
      </c>
      <c r="I568"/>
      <c r="J568"/>
    </row>
    <row r="569" spans="1:10">
      <c r="A569" s="4">
        <v>41197</v>
      </c>
      <c r="B569" s="4"/>
      <c r="C569" s="7" t="s">
        <v>1707</v>
      </c>
      <c r="D569" s="7" t="s">
        <v>2275</v>
      </c>
      <c r="E569" s="519">
        <v>11542</v>
      </c>
      <c r="F569" s="103">
        <v>480</v>
      </c>
      <c r="I569"/>
      <c r="J569"/>
    </row>
    <row r="570" spans="1:10">
      <c r="A570" s="4">
        <v>41197</v>
      </c>
      <c r="B570" s="4"/>
      <c r="C570" s="7" t="s">
        <v>369</v>
      </c>
      <c r="D570" s="7" t="s">
        <v>2271</v>
      </c>
      <c r="E570" s="519">
        <v>11482</v>
      </c>
      <c r="F570" s="103">
        <v>720</v>
      </c>
      <c r="I570"/>
      <c r="J570"/>
    </row>
    <row r="571" spans="1:10">
      <c r="I571"/>
      <c r="J571"/>
    </row>
    <row r="572" spans="1:10">
      <c r="A572" s="60"/>
    </row>
    <row r="573" spans="1:10">
      <c r="A573" s="60">
        <v>41202</v>
      </c>
    </row>
    <row r="574" spans="1:10">
      <c r="A574" s="4">
        <v>41197</v>
      </c>
      <c r="B574" s="4"/>
      <c r="C574" s="7" t="s">
        <v>2268</v>
      </c>
      <c r="D574" s="7" t="s">
        <v>2271</v>
      </c>
      <c r="E574" s="519">
        <v>11477</v>
      </c>
      <c r="F574" s="103">
        <v>1560</v>
      </c>
    </row>
    <row r="576" spans="1:10">
      <c r="A576" s="60">
        <v>41204</v>
      </c>
    </row>
    <row r="577" spans="1:11">
      <c r="A577" s="4">
        <v>41192</v>
      </c>
      <c r="B577" s="4"/>
      <c r="C577" s="7" t="s">
        <v>761</v>
      </c>
      <c r="D577" s="7" t="s">
        <v>2277</v>
      </c>
      <c r="E577" s="519">
        <v>11460</v>
      </c>
      <c r="F577" s="103">
        <v>1414.45</v>
      </c>
    </row>
    <row r="578" spans="1:11">
      <c r="A578" s="4">
        <v>41197</v>
      </c>
      <c r="B578" s="4"/>
      <c r="C578" s="7" t="s">
        <v>367</v>
      </c>
      <c r="D578" s="7" t="s">
        <v>2271</v>
      </c>
      <c r="E578" s="519">
        <v>11480</v>
      </c>
      <c r="F578" s="103">
        <v>960</v>
      </c>
      <c r="J578" s="73"/>
      <c r="K578" s="74"/>
    </row>
    <row r="579" spans="1:11">
      <c r="A579" s="4">
        <v>41201</v>
      </c>
      <c r="B579" s="4"/>
      <c r="C579" s="7" t="s">
        <v>2078</v>
      </c>
      <c r="D579" s="7" t="s">
        <v>2323</v>
      </c>
      <c r="E579" s="519">
        <v>11624</v>
      </c>
      <c r="F579" s="103">
        <v>460</v>
      </c>
    </row>
    <row r="580" spans="1:11">
      <c r="A580" s="4">
        <v>41197</v>
      </c>
      <c r="B580" s="4"/>
      <c r="C580" s="7" t="s">
        <v>2270</v>
      </c>
      <c r="D580" s="7" t="s">
        <v>2252</v>
      </c>
      <c r="E580" s="519">
        <v>11532</v>
      </c>
      <c r="F580" s="103">
        <v>400</v>
      </c>
      <c r="I580"/>
      <c r="J580"/>
    </row>
    <row r="581" spans="1:11">
      <c r="A581" s="4">
        <v>41204</v>
      </c>
      <c r="B581" s="4"/>
      <c r="C581" s="7" t="s">
        <v>389</v>
      </c>
      <c r="D581" s="7" t="s">
        <v>2262</v>
      </c>
      <c r="E581" s="519">
        <v>11633</v>
      </c>
      <c r="F581" s="103">
        <v>10000</v>
      </c>
    </row>
    <row r="583" spans="1:11">
      <c r="A583" s="60">
        <v>41205</v>
      </c>
      <c r="I583"/>
      <c r="J583"/>
    </row>
    <row r="584" spans="1:11">
      <c r="A584" s="4">
        <v>41198</v>
      </c>
      <c r="B584" s="4"/>
      <c r="C584" s="7" t="s">
        <v>469</v>
      </c>
      <c r="D584" s="7" t="s">
        <v>2267</v>
      </c>
      <c r="E584" s="519">
        <v>11581</v>
      </c>
      <c r="F584" s="103">
        <v>2446.08</v>
      </c>
    </row>
    <row r="585" spans="1:11">
      <c r="A585" s="4">
        <v>41201</v>
      </c>
      <c r="B585" s="4"/>
      <c r="C585" s="7" t="s">
        <v>168</v>
      </c>
      <c r="D585" s="7" t="s">
        <v>2318</v>
      </c>
      <c r="E585" s="519">
        <v>11618</v>
      </c>
      <c r="F585" s="103">
        <v>163.07</v>
      </c>
    </row>
    <row r="586" spans="1:11">
      <c r="A586" s="4">
        <v>41197</v>
      </c>
      <c r="B586" s="4"/>
      <c r="C586" s="7" t="s">
        <v>528</v>
      </c>
      <c r="D586" s="7" t="s">
        <v>2252</v>
      </c>
      <c r="E586" s="519">
        <v>11519</v>
      </c>
      <c r="F586" s="103">
        <v>200</v>
      </c>
      <c r="I586"/>
      <c r="J586"/>
    </row>
    <row r="587" spans="1:11">
      <c r="A587" s="4">
        <v>41201</v>
      </c>
      <c r="B587" s="4"/>
      <c r="C587" s="7" t="s">
        <v>438</v>
      </c>
      <c r="D587" s="7" t="s">
        <v>2328</v>
      </c>
      <c r="E587" s="519">
        <v>11629</v>
      </c>
      <c r="F587" s="103">
        <v>350</v>
      </c>
    </row>
    <row r="588" spans="1:11">
      <c r="A588" s="4">
        <v>41199</v>
      </c>
      <c r="B588" s="4"/>
      <c r="C588" s="7" t="s">
        <v>1797</v>
      </c>
      <c r="D588" s="7" t="s">
        <v>2286</v>
      </c>
      <c r="E588" s="519">
        <v>11588</v>
      </c>
      <c r="F588" s="103">
        <v>467.65</v>
      </c>
      <c r="I588"/>
      <c r="J588"/>
    </row>
    <row r="589" spans="1:11">
      <c r="A589" s="4">
        <v>41201</v>
      </c>
      <c r="B589" s="4"/>
      <c r="C589" s="7" t="s">
        <v>1871</v>
      </c>
      <c r="D589" s="7" t="s">
        <v>2322</v>
      </c>
      <c r="E589" s="519">
        <v>11623</v>
      </c>
      <c r="F589" s="103">
        <v>737.62</v>
      </c>
      <c r="I589"/>
      <c r="J589"/>
    </row>
    <row r="590" spans="1:11">
      <c r="A590" s="4">
        <v>41201</v>
      </c>
      <c r="B590" s="4"/>
      <c r="C590" s="7" t="s">
        <v>388</v>
      </c>
      <c r="D590" s="7" t="s">
        <v>2320</v>
      </c>
      <c r="E590" s="519">
        <v>11621</v>
      </c>
      <c r="F590" s="103">
        <v>1000</v>
      </c>
      <c r="I590"/>
      <c r="J590"/>
    </row>
    <row r="591" spans="1:11">
      <c r="A591" s="4">
        <v>41200</v>
      </c>
      <c r="B591" s="4"/>
      <c r="C591" s="7" t="s">
        <v>1837</v>
      </c>
      <c r="D591" s="7" t="s">
        <v>2331</v>
      </c>
      <c r="E591" s="519">
        <v>11589</v>
      </c>
      <c r="F591" s="103">
        <v>1200</v>
      </c>
      <c r="I591"/>
      <c r="J591"/>
    </row>
    <row r="592" spans="1:11">
      <c r="A592" s="4">
        <v>41204</v>
      </c>
      <c r="B592" s="4"/>
      <c r="C592" s="7" t="s">
        <v>2242</v>
      </c>
      <c r="D592" s="7" t="s">
        <v>2332</v>
      </c>
      <c r="E592" s="519">
        <v>11636</v>
      </c>
      <c r="F592" s="103">
        <v>2000</v>
      </c>
    </row>
    <row r="593" spans="1:11">
      <c r="A593" s="4">
        <v>41197</v>
      </c>
      <c r="B593" s="4"/>
      <c r="C593" s="7" t="s">
        <v>2004</v>
      </c>
      <c r="D593" s="7" t="s">
        <v>2332</v>
      </c>
      <c r="E593" s="519">
        <v>11566</v>
      </c>
      <c r="F593" s="103">
        <v>6500</v>
      </c>
    </row>
    <row r="594" spans="1:11">
      <c r="A594" s="4">
        <v>41204</v>
      </c>
      <c r="B594" s="4"/>
      <c r="C594" s="7" t="s">
        <v>2242</v>
      </c>
      <c r="D594" s="7" t="s">
        <v>2332</v>
      </c>
      <c r="E594" s="519">
        <v>11634</v>
      </c>
      <c r="F594" s="103">
        <v>8000</v>
      </c>
    </row>
    <row r="595" spans="1:11">
      <c r="A595" s="4">
        <v>41204</v>
      </c>
      <c r="B595" s="4"/>
      <c r="C595" s="7" t="s">
        <v>2242</v>
      </c>
      <c r="D595" s="7" t="s">
        <v>2335</v>
      </c>
      <c r="E595" s="519">
        <v>11635</v>
      </c>
      <c r="F595" s="103">
        <v>500</v>
      </c>
    </row>
    <row r="596" spans="1:11">
      <c r="A596" s="60">
        <v>41206</v>
      </c>
    </row>
    <row r="597" spans="1:11">
      <c r="A597" s="4">
        <v>41204</v>
      </c>
      <c r="B597" s="4"/>
      <c r="C597" s="7" t="s">
        <v>2115</v>
      </c>
      <c r="D597" s="7" t="s">
        <v>2101</v>
      </c>
      <c r="E597" s="519">
        <v>11641</v>
      </c>
      <c r="F597" s="103">
        <v>88.81</v>
      </c>
    </row>
    <row r="598" spans="1:11">
      <c r="A598" s="4">
        <v>41201</v>
      </c>
      <c r="B598" s="4"/>
      <c r="C598" s="7" t="s">
        <v>1288</v>
      </c>
      <c r="D598" s="7" t="s">
        <v>2325</v>
      </c>
      <c r="E598" s="519">
        <v>11626</v>
      </c>
      <c r="F598" s="103">
        <v>120</v>
      </c>
    </row>
    <row r="599" spans="1:11">
      <c r="A599" s="4">
        <v>41201</v>
      </c>
      <c r="B599" s="4"/>
      <c r="C599" s="7" t="s">
        <v>1459</v>
      </c>
      <c r="D599" s="7" t="s">
        <v>2330</v>
      </c>
      <c r="E599" s="519">
        <v>11632</v>
      </c>
      <c r="F599" s="103">
        <v>140</v>
      </c>
      <c r="I599"/>
      <c r="J599"/>
    </row>
    <row r="600" spans="1:11">
      <c r="A600" s="4">
        <v>41192</v>
      </c>
      <c r="B600" s="4"/>
      <c r="C600" s="7" t="s">
        <v>1267</v>
      </c>
      <c r="D600" s="7" t="s">
        <v>2111</v>
      </c>
      <c r="E600" s="519">
        <v>11446</v>
      </c>
      <c r="F600" s="103">
        <v>247.54</v>
      </c>
      <c r="I600"/>
      <c r="J600"/>
    </row>
    <row r="601" spans="1:11">
      <c r="A601" s="4">
        <v>41204</v>
      </c>
      <c r="B601" s="4"/>
      <c r="C601" s="7" t="s">
        <v>372</v>
      </c>
      <c r="D601" s="7" t="s">
        <v>2334</v>
      </c>
      <c r="E601" s="519">
        <v>11638</v>
      </c>
      <c r="F601" s="103">
        <v>464.16</v>
      </c>
      <c r="J601" s="73"/>
      <c r="K601" s="74"/>
    </row>
    <row r="602" spans="1:11">
      <c r="A602" s="108"/>
      <c r="B602" s="108"/>
      <c r="C602" s="109"/>
      <c r="D602" s="109"/>
      <c r="E602" s="531"/>
      <c r="F602" s="125"/>
      <c r="J602" s="73"/>
      <c r="K602" s="74"/>
    </row>
    <row r="603" spans="1:11">
      <c r="A603" s="60">
        <v>41207</v>
      </c>
      <c r="J603" s="73"/>
      <c r="K603" s="74"/>
    </row>
    <row r="604" spans="1:11">
      <c r="A604" s="4">
        <v>41201</v>
      </c>
      <c r="B604" s="4"/>
      <c r="C604" s="7" t="s">
        <v>166</v>
      </c>
      <c r="D604" s="7" t="s">
        <v>2317</v>
      </c>
      <c r="E604" s="519">
        <v>11616</v>
      </c>
      <c r="F604" s="103">
        <v>402.34</v>
      </c>
    </row>
    <row r="605" spans="1:11">
      <c r="A605" s="4">
        <v>41201</v>
      </c>
      <c r="B605" s="4"/>
      <c r="C605" s="7" t="s">
        <v>667</v>
      </c>
      <c r="D605" s="7" t="s">
        <v>2312</v>
      </c>
      <c r="E605" s="519">
        <v>11608</v>
      </c>
      <c r="F605" s="103">
        <v>500</v>
      </c>
      <c r="I605"/>
      <c r="J605"/>
    </row>
    <row r="606" spans="1:11">
      <c r="A606" s="4">
        <v>41201</v>
      </c>
      <c r="B606" s="4"/>
      <c r="C606" s="7" t="s">
        <v>1598</v>
      </c>
      <c r="D606" s="7" t="s">
        <v>2311</v>
      </c>
      <c r="E606" s="519">
        <v>11607</v>
      </c>
      <c r="F606" s="103">
        <v>500</v>
      </c>
      <c r="I606"/>
      <c r="J606"/>
    </row>
    <row r="607" spans="1:11">
      <c r="A607" s="4">
        <v>41201</v>
      </c>
      <c r="B607" s="4"/>
      <c r="C607" s="7" t="s">
        <v>2295</v>
      </c>
      <c r="D607" s="7" t="s">
        <v>2303</v>
      </c>
      <c r="E607" s="519">
        <v>11599</v>
      </c>
      <c r="F607" s="103">
        <v>552</v>
      </c>
      <c r="I607"/>
      <c r="J607"/>
    </row>
    <row r="608" spans="1:11">
      <c r="A608" s="4">
        <v>41201</v>
      </c>
      <c r="B608" s="4"/>
      <c r="C608" s="7" t="s">
        <v>358</v>
      </c>
      <c r="D608" s="7" t="s">
        <v>2309</v>
      </c>
      <c r="E608" s="519">
        <v>11605</v>
      </c>
      <c r="F608" s="103">
        <v>552</v>
      </c>
      <c r="I608"/>
      <c r="J608"/>
    </row>
    <row r="609" spans="1:11">
      <c r="A609" s="4">
        <v>41201</v>
      </c>
      <c r="B609" s="4"/>
      <c r="C609" s="7" t="s">
        <v>2300</v>
      </c>
      <c r="D609" s="7" t="s">
        <v>2313</v>
      </c>
      <c r="E609" s="519">
        <v>11609</v>
      </c>
      <c r="F609" s="103">
        <v>552</v>
      </c>
      <c r="I609"/>
      <c r="J609"/>
    </row>
    <row r="610" spans="1:11">
      <c r="A610" s="4">
        <v>41186</v>
      </c>
      <c r="B610" s="4"/>
      <c r="C610" s="7" t="s">
        <v>1125</v>
      </c>
      <c r="D610" s="7" t="s">
        <v>2179</v>
      </c>
      <c r="E610" s="519">
        <v>11381</v>
      </c>
      <c r="F610" s="103">
        <v>668.92</v>
      </c>
      <c r="I610"/>
      <c r="J610"/>
    </row>
    <row r="611" spans="1:11">
      <c r="A611" s="4">
        <v>41201</v>
      </c>
      <c r="B611" s="4"/>
      <c r="C611" s="7" t="s">
        <v>618</v>
      </c>
      <c r="D611" s="7" t="s">
        <v>2316</v>
      </c>
      <c r="E611" s="519">
        <v>11612</v>
      </c>
      <c r="F611" s="103">
        <v>294.39999999999998</v>
      </c>
      <c r="J611" s="378"/>
      <c r="K611" s="74"/>
    </row>
    <row r="612" spans="1:11">
      <c r="I612"/>
      <c r="J612"/>
    </row>
    <row r="613" spans="1:11">
      <c r="A613" s="60">
        <v>41208</v>
      </c>
    </row>
    <row r="614" spans="1:11">
      <c r="A614" s="4">
        <v>41201</v>
      </c>
      <c r="B614" s="4"/>
      <c r="C614" s="7" t="s">
        <v>1600</v>
      </c>
      <c r="D614" s="7" t="s">
        <v>2314</v>
      </c>
      <c r="E614" s="519">
        <v>11610</v>
      </c>
      <c r="F614" s="103">
        <v>552</v>
      </c>
    </row>
    <row r="615" spans="1:11">
      <c r="A615" s="4">
        <v>41201</v>
      </c>
      <c r="B615" s="4"/>
      <c r="C615" s="7" t="s">
        <v>2299</v>
      </c>
      <c r="D615" s="7" t="s">
        <v>2310</v>
      </c>
      <c r="E615" s="519">
        <v>11606</v>
      </c>
      <c r="F615" s="103">
        <v>552</v>
      </c>
      <c r="I615"/>
      <c r="J615"/>
    </row>
    <row r="616" spans="1:11">
      <c r="A616" s="4">
        <v>41201</v>
      </c>
      <c r="B616" s="4"/>
      <c r="C616" s="7" t="s">
        <v>2296</v>
      </c>
      <c r="D616" s="7" t="s">
        <v>2305</v>
      </c>
      <c r="E616" s="519">
        <v>11601</v>
      </c>
      <c r="F616" s="103">
        <v>294.39999999999998</v>
      </c>
      <c r="I616"/>
      <c r="J616"/>
    </row>
    <row r="617" spans="1:11">
      <c r="A617" s="4">
        <v>41201</v>
      </c>
      <c r="B617" s="4"/>
      <c r="C617" s="7" t="s">
        <v>1759</v>
      </c>
      <c r="D617" s="7" t="s">
        <v>2306</v>
      </c>
      <c r="E617" s="519">
        <v>11602</v>
      </c>
      <c r="F617" s="103">
        <v>496.8</v>
      </c>
      <c r="I617"/>
      <c r="J617"/>
    </row>
    <row r="618" spans="1:11">
      <c r="A618" s="4">
        <v>41201</v>
      </c>
      <c r="B618" s="4"/>
      <c r="C618" s="7" t="s">
        <v>2297</v>
      </c>
      <c r="D618" s="7" t="s">
        <v>2307</v>
      </c>
      <c r="E618" s="519">
        <v>11603</v>
      </c>
      <c r="F618" s="103">
        <v>552</v>
      </c>
      <c r="I618"/>
      <c r="J618"/>
    </row>
    <row r="619" spans="1:11">
      <c r="A619" s="4">
        <v>41207</v>
      </c>
      <c r="B619" s="4"/>
      <c r="C619" s="7" t="s">
        <v>948</v>
      </c>
      <c r="D619" s="7" t="s">
        <v>2347</v>
      </c>
      <c r="E619" s="519">
        <v>11659</v>
      </c>
      <c r="F619" s="103">
        <v>46.53</v>
      </c>
      <c r="I619"/>
      <c r="J619"/>
    </row>
    <row r="620" spans="1:11">
      <c r="A620" s="4">
        <v>41208</v>
      </c>
      <c r="B620" s="4"/>
      <c r="C620" s="7" t="s">
        <v>2358</v>
      </c>
      <c r="D620" s="7" t="s">
        <v>2380</v>
      </c>
      <c r="E620" s="519">
        <v>11689</v>
      </c>
      <c r="F620" s="103">
        <v>72</v>
      </c>
      <c r="I620"/>
      <c r="J620"/>
    </row>
    <row r="621" spans="1:11">
      <c r="A621" s="4">
        <v>41208</v>
      </c>
      <c r="B621" s="4"/>
      <c r="C621" s="7" t="s">
        <v>389</v>
      </c>
      <c r="D621" s="7" t="s">
        <v>2375</v>
      </c>
      <c r="E621" s="519">
        <v>11684</v>
      </c>
      <c r="F621" s="103">
        <v>80</v>
      </c>
      <c r="I621"/>
      <c r="J621"/>
    </row>
    <row r="622" spans="1:11">
      <c r="A622" s="4">
        <v>41208</v>
      </c>
      <c r="B622" s="4"/>
      <c r="C622" s="7" t="s">
        <v>389</v>
      </c>
      <c r="D622" s="7" t="s">
        <v>2376</v>
      </c>
      <c r="E622" s="519">
        <v>11685</v>
      </c>
      <c r="F622" s="103">
        <v>400</v>
      </c>
      <c r="I622"/>
      <c r="J622"/>
    </row>
    <row r="623" spans="1:11">
      <c r="A623" s="4">
        <v>41207</v>
      </c>
      <c r="B623" s="4"/>
      <c r="C623" s="7" t="s">
        <v>226</v>
      </c>
      <c r="D623" s="7" t="s">
        <v>2348</v>
      </c>
      <c r="E623" s="519">
        <v>11655</v>
      </c>
      <c r="F623" s="103">
        <v>300</v>
      </c>
      <c r="I623"/>
      <c r="J623"/>
    </row>
    <row r="624" spans="1:11">
      <c r="I624"/>
      <c r="J624"/>
    </row>
    <row r="625" spans="1:10">
      <c r="A625" s="60">
        <v>41211</v>
      </c>
    </row>
    <row r="626" spans="1:10">
      <c r="A626" s="4">
        <v>41207</v>
      </c>
      <c r="B626" s="4"/>
      <c r="C626" s="7" t="s">
        <v>1797</v>
      </c>
      <c r="D626" s="7" t="s">
        <v>2345</v>
      </c>
      <c r="E626" s="519">
        <v>11654</v>
      </c>
      <c r="F626" s="103">
        <v>350</v>
      </c>
    </row>
    <row r="627" spans="1:10">
      <c r="A627" s="4">
        <v>41199</v>
      </c>
      <c r="B627" s="4">
        <v>41207</v>
      </c>
      <c r="C627" s="7" t="s">
        <v>469</v>
      </c>
      <c r="D627" s="7" t="s">
        <v>2282</v>
      </c>
      <c r="E627" s="519">
        <v>11584</v>
      </c>
      <c r="F627" s="103">
        <v>2446.08</v>
      </c>
      <c r="I627"/>
      <c r="J627"/>
    </row>
    <row r="628" spans="1:10">
      <c r="A628" s="4">
        <v>41204</v>
      </c>
      <c r="B628" s="4">
        <v>41208</v>
      </c>
      <c r="C628" s="7" t="s">
        <v>674</v>
      </c>
      <c r="D628" s="7" t="s">
        <v>2333</v>
      </c>
      <c r="E628" s="519">
        <v>11643</v>
      </c>
      <c r="F628" s="103">
        <v>4729.57</v>
      </c>
    </row>
    <row r="629" spans="1:10">
      <c r="A629" s="4">
        <v>41208</v>
      </c>
      <c r="B629" s="4"/>
      <c r="C629" s="7" t="s">
        <v>2354</v>
      </c>
      <c r="D629" s="7" t="s">
        <v>2367</v>
      </c>
      <c r="E629" s="519">
        <v>11668</v>
      </c>
      <c r="F629" s="103">
        <v>400</v>
      </c>
      <c r="I629"/>
      <c r="J629"/>
    </row>
    <row r="630" spans="1:10">
      <c r="A630" s="108"/>
      <c r="B630" s="108"/>
      <c r="C630" s="109"/>
      <c r="D630" s="109"/>
      <c r="E630" s="531"/>
      <c r="F630" s="125"/>
      <c r="I630"/>
      <c r="J630"/>
    </row>
    <row r="631" spans="1:10">
      <c r="A631" s="60">
        <v>41212</v>
      </c>
      <c r="I631"/>
      <c r="J631"/>
    </row>
    <row r="632" spans="1:10">
      <c r="A632" s="4">
        <v>41211</v>
      </c>
      <c r="B632" s="4"/>
      <c r="C632" s="7" t="s">
        <v>2288</v>
      </c>
      <c r="D632" s="7" t="s">
        <v>2385</v>
      </c>
      <c r="E632" s="519">
        <v>11692</v>
      </c>
      <c r="F632" s="103">
        <v>55</v>
      </c>
    </row>
    <row r="633" spans="1:10">
      <c r="A633" s="4">
        <v>41208</v>
      </c>
      <c r="B633" s="4"/>
      <c r="C633" s="7" t="s">
        <v>166</v>
      </c>
      <c r="D633" s="7" t="s">
        <v>2378</v>
      </c>
      <c r="E633" s="519">
        <v>11687</v>
      </c>
      <c r="F633" s="103">
        <v>153.91999999999999</v>
      </c>
    </row>
    <row r="634" spans="1:10">
      <c r="A634" s="4">
        <v>41201</v>
      </c>
      <c r="B634" s="4"/>
      <c r="C634" s="7" t="s">
        <v>661</v>
      </c>
      <c r="D634" s="7" t="s">
        <v>2329</v>
      </c>
      <c r="E634" s="519">
        <v>11630</v>
      </c>
      <c r="F634" s="103">
        <v>200</v>
      </c>
      <c r="I634"/>
      <c r="J634"/>
    </row>
    <row r="635" spans="1:10">
      <c r="A635" s="4">
        <v>41207</v>
      </c>
      <c r="B635" s="4"/>
      <c r="C635" s="7" t="s">
        <v>2346</v>
      </c>
      <c r="D635" s="7" t="s">
        <v>2349</v>
      </c>
      <c r="E635" s="519">
        <v>11657</v>
      </c>
      <c r="F635" s="103">
        <v>284.7</v>
      </c>
      <c r="I635"/>
      <c r="J635"/>
    </row>
    <row r="636" spans="1:10">
      <c r="A636" s="4">
        <v>41208</v>
      </c>
      <c r="B636" s="4"/>
      <c r="C636" s="7" t="s">
        <v>438</v>
      </c>
      <c r="D636" s="7" t="s">
        <v>2377</v>
      </c>
      <c r="E636" s="519">
        <v>11686</v>
      </c>
      <c r="F636" s="103">
        <v>350</v>
      </c>
      <c r="I636"/>
      <c r="J636"/>
    </row>
    <row r="637" spans="1:10">
      <c r="A637" s="4">
        <v>41208</v>
      </c>
      <c r="B637" s="4"/>
      <c r="C637" s="7" t="s">
        <v>168</v>
      </c>
      <c r="D637" s="7" t="s">
        <v>2379</v>
      </c>
      <c r="E637" s="519">
        <v>11688</v>
      </c>
      <c r="F637" s="103">
        <v>393.19</v>
      </c>
      <c r="I637"/>
      <c r="J637"/>
    </row>
    <row r="638" spans="1:10">
      <c r="A638" s="4">
        <v>41201</v>
      </c>
      <c r="B638" s="4"/>
      <c r="C638" s="7" t="s">
        <v>2298</v>
      </c>
      <c r="D638" s="7" t="s">
        <v>2308</v>
      </c>
      <c r="E638" s="519">
        <v>11604</v>
      </c>
      <c r="F638" s="103">
        <v>500</v>
      </c>
      <c r="I638"/>
      <c r="J638"/>
    </row>
    <row r="639" spans="1:10">
      <c r="A639" s="4">
        <v>41208</v>
      </c>
      <c r="B639" s="4"/>
      <c r="C639" s="7" t="s">
        <v>409</v>
      </c>
      <c r="D639" s="7" t="s">
        <v>2361</v>
      </c>
      <c r="E639" s="519">
        <v>11662</v>
      </c>
      <c r="F639" s="103">
        <v>500</v>
      </c>
      <c r="I639"/>
      <c r="J639"/>
    </row>
    <row r="640" spans="1:10">
      <c r="A640" s="4">
        <v>41197</v>
      </c>
      <c r="B640" s="4"/>
      <c r="C640" s="7" t="s">
        <v>31</v>
      </c>
      <c r="D640" s="7" t="s">
        <v>2252</v>
      </c>
      <c r="E640" s="525">
        <v>11530</v>
      </c>
      <c r="F640" s="103">
        <v>240</v>
      </c>
      <c r="I640"/>
      <c r="J640"/>
    </row>
    <row r="641" spans="1:10">
      <c r="A641" s="4">
        <v>41212</v>
      </c>
      <c r="B641" s="4"/>
      <c r="C641" s="7" t="s">
        <v>389</v>
      </c>
      <c r="D641" s="7" t="s">
        <v>2390</v>
      </c>
      <c r="E641" s="519">
        <v>11698</v>
      </c>
      <c r="F641" s="103">
        <v>455</v>
      </c>
    </row>
    <row r="642" spans="1:10">
      <c r="A642" s="4">
        <v>41212</v>
      </c>
      <c r="B642" s="4"/>
      <c r="C642" s="7" t="s">
        <v>389</v>
      </c>
      <c r="D642" s="7" t="s">
        <v>2388</v>
      </c>
      <c r="E642" s="519">
        <v>11694</v>
      </c>
      <c r="F642" s="103">
        <v>150.5</v>
      </c>
      <c r="I642"/>
      <c r="J642"/>
    </row>
    <row r="643" spans="1:10">
      <c r="A643" s="4">
        <v>41212</v>
      </c>
      <c r="B643" s="4"/>
      <c r="C643" s="7" t="s">
        <v>2162</v>
      </c>
      <c r="D643" s="7" t="s">
        <v>2389</v>
      </c>
      <c r="E643" s="519">
        <v>11696</v>
      </c>
      <c r="F643" s="103">
        <v>345.2</v>
      </c>
      <c r="I643"/>
      <c r="J643"/>
    </row>
    <row r="644" spans="1:10">
      <c r="I644"/>
      <c r="J644"/>
    </row>
    <row r="645" spans="1:10">
      <c r="A645" s="60">
        <v>41213</v>
      </c>
    </row>
    <row r="646" spans="1:10">
      <c r="A646" s="4">
        <v>41201</v>
      </c>
      <c r="B646" s="4"/>
      <c r="C646" s="7" t="s">
        <v>2301</v>
      </c>
      <c r="D646" s="7" t="s">
        <v>2327</v>
      </c>
      <c r="E646" s="519">
        <v>11628</v>
      </c>
      <c r="F646" s="103">
        <v>75</v>
      </c>
    </row>
    <row r="647" spans="1:10">
      <c r="A647" s="4">
        <v>41201</v>
      </c>
      <c r="B647" s="4"/>
      <c r="C647" s="7" t="s">
        <v>896</v>
      </c>
      <c r="D647" s="7" t="s">
        <v>2326</v>
      </c>
      <c r="E647" s="519">
        <v>11627</v>
      </c>
      <c r="F647" s="103">
        <v>250</v>
      </c>
      <c r="I647"/>
      <c r="J647"/>
    </row>
    <row r="648" spans="1:10">
      <c r="A648" s="4">
        <v>41208</v>
      </c>
      <c r="B648" s="4"/>
      <c r="C648" s="7" t="s">
        <v>1105</v>
      </c>
      <c r="D648" s="7" t="s">
        <v>2372</v>
      </c>
      <c r="E648" s="519">
        <v>11681</v>
      </c>
      <c r="F648" s="103">
        <v>618.78</v>
      </c>
      <c r="I648"/>
      <c r="J648"/>
    </row>
    <row r="649" spans="1:10">
      <c r="A649" s="4">
        <v>41201</v>
      </c>
      <c r="B649" s="4"/>
      <c r="C649" s="7" t="s">
        <v>455</v>
      </c>
      <c r="D649" s="7" t="s">
        <v>2324</v>
      </c>
      <c r="E649" s="519">
        <v>11625</v>
      </c>
      <c r="F649" s="103">
        <v>183.9</v>
      </c>
      <c r="I649"/>
      <c r="J649"/>
    </row>
    <row r="650" spans="1:10">
      <c r="A650" s="4">
        <v>41213</v>
      </c>
      <c r="B650" s="4"/>
      <c r="C650" s="7" t="s">
        <v>226</v>
      </c>
      <c r="D650" s="7" t="s">
        <v>2392</v>
      </c>
      <c r="E650" s="519">
        <v>11701</v>
      </c>
      <c r="F650" s="103">
        <v>232.71</v>
      </c>
      <c r="I650"/>
      <c r="J650"/>
    </row>
    <row r="651" spans="1:10">
      <c r="A651" s="4">
        <v>41213</v>
      </c>
      <c r="B651" s="4"/>
      <c r="C651" s="7" t="s">
        <v>130</v>
      </c>
      <c r="D651" s="7" t="s">
        <v>2393</v>
      </c>
      <c r="E651" s="519">
        <v>11740</v>
      </c>
      <c r="F651" s="103">
        <v>3000</v>
      </c>
    </row>
    <row r="652" spans="1:10">
      <c r="A652" s="4">
        <v>41213</v>
      </c>
      <c r="B652" s="4"/>
      <c r="C652" s="7" t="s">
        <v>1998</v>
      </c>
      <c r="D652" s="7" t="s">
        <v>2394</v>
      </c>
      <c r="E652" s="519">
        <v>11766</v>
      </c>
      <c r="F652" s="103">
        <v>832.5</v>
      </c>
    </row>
    <row r="654" spans="1:10">
      <c r="A654" s="60">
        <v>41214</v>
      </c>
    </row>
    <row r="655" spans="1:10">
      <c r="A655" s="4">
        <v>41208</v>
      </c>
      <c r="B655" s="4"/>
      <c r="C655" s="7" t="s">
        <v>2357</v>
      </c>
      <c r="D655" s="7" t="s">
        <v>2374</v>
      </c>
      <c r="E655" s="519">
        <v>11683</v>
      </c>
      <c r="F655" s="103">
        <v>588.79999999999995</v>
      </c>
    </row>
    <row r="656" spans="1:10">
      <c r="A656" s="4">
        <v>41208</v>
      </c>
      <c r="B656" s="4"/>
      <c r="C656" s="7" t="s">
        <v>2353</v>
      </c>
      <c r="D656" s="7" t="s">
        <v>2365</v>
      </c>
      <c r="E656" s="519">
        <v>11666</v>
      </c>
      <c r="F656" s="103">
        <v>438.89</v>
      </c>
      <c r="I656"/>
      <c r="J656"/>
    </row>
    <row r="657" spans="1:10">
      <c r="A657" s="4">
        <v>41208</v>
      </c>
      <c r="B657" s="4"/>
      <c r="C657" s="7" t="s">
        <v>2356</v>
      </c>
      <c r="D657" s="7" t="s">
        <v>2370</v>
      </c>
      <c r="E657" s="519">
        <v>11671</v>
      </c>
      <c r="F657" s="103">
        <v>404.8</v>
      </c>
      <c r="I657"/>
      <c r="J657"/>
    </row>
    <row r="658" spans="1:10">
      <c r="A658" s="4">
        <v>41201</v>
      </c>
      <c r="B658" s="4"/>
      <c r="C658" s="7" t="s">
        <v>350</v>
      </c>
      <c r="D658" s="7" t="s">
        <v>2315</v>
      </c>
      <c r="E658" s="519">
        <v>11611</v>
      </c>
      <c r="F658" s="103">
        <v>320</v>
      </c>
      <c r="I658"/>
      <c r="J658"/>
    </row>
    <row r="659" spans="1:10">
      <c r="A659" s="4">
        <v>41208</v>
      </c>
      <c r="B659" s="4"/>
      <c r="C659" s="7"/>
      <c r="D659" s="7" t="s">
        <v>2381</v>
      </c>
      <c r="E659" s="519">
        <v>11690</v>
      </c>
      <c r="F659" s="103">
        <v>339</v>
      </c>
      <c r="I659"/>
      <c r="J659"/>
    </row>
    <row r="660" spans="1:10">
      <c r="A660" s="4">
        <v>41208</v>
      </c>
      <c r="B660" s="4"/>
      <c r="C660" s="7" t="s">
        <v>1694</v>
      </c>
      <c r="D660" s="7" t="s">
        <v>2369</v>
      </c>
      <c r="E660" s="519">
        <v>11670</v>
      </c>
      <c r="F660" s="103">
        <v>397.44</v>
      </c>
      <c r="I660"/>
      <c r="J660"/>
    </row>
    <row r="661" spans="1:10">
      <c r="A661" s="4">
        <v>41208</v>
      </c>
      <c r="B661" s="4"/>
      <c r="C661" s="7" t="s">
        <v>1693</v>
      </c>
      <c r="D661" s="7" t="s">
        <v>2371</v>
      </c>
      <c r="E661" s="519">
        <v>11680</v>
      </c>
      <c r="F661" s="103">
        <v>397.44</v>
      </c>
      <c r="I661"/>
      <c r="J661"/>
    </row>
    <row r="662" spans="1:10">
      <c r="A662" s="4">
        <v>41208</v>
      </c>
      <c r="B662" s="4"/>
      <c r="C662" s="7" t="s">
        <v>443</v>
      </c>
      <c r="D662" s="7" t="s">
        <v>2366</v>
      </c>
      <c r="E662" s="519">
        <v>11667</v>
      </c>
      <c r="F662" s="103">
        <v>426.84</v>
      </c>
      <c r="I662"/>
      <c r="J662"/>
    </row>
    <row r="663" spans="1:10">
      <c r="A663" s="4">
        <v>41201</v>
      </c>
      <c r="B663" s="4"/>
      <c r="C663" s="7" t="s">
        <v>2294</v>
      </c>
      <c r="D663" s="7" t="s">
        <v>2302</v>
      </c>
      <c r="E663" s="519">
        <v>11598</v>
      </c>
      <c r="F663" s="103">
        <v>644</v>
      </c>
      <c r="I663"/>
      <c r="J663"/>
    </row>
    <row r="664" spans="1:10">
      <c r="A664" s="4">
        <v>41208</v>
      </c>
      <c r="B664" s="4"/>
      <c r="C664" s="7" t="s">
        <v>976</v>
      </c>
      <c r="D664" s="7" t="s">
        <v>2363</v>
      </c>
      <c r="E664" s="519">
        <v>11664</v>
      </c>
      <c r="F664" s="103">
        <v>688.8</v>
      </c>
      <c r="I664"/>
      <c r="J664"/>
    </row>
    <row r="665" spans="1:10">
      <c r="A665" s="4">
        <v>41213</v>
      </c>
      <c r="B665" s="4"/>
      <c r="C665" s="7" t="s">
        <v>1571</v>
      </c>
      <c r="D665" s="7" t="s">
        <v>2395</v>
      </c>
      <c r="E665" s="519">
        <v>11700</v>
      </c>
      <c r="F665" s="103">
        <v>50.84</v>
      </c>
      <c r="I665"/>
      <c r="J665"/>
    </row>
    <row r="666" spans="1:10">
      <c r="A666" s="4">
        <v>41197</v>
      </c>
      <c r="B666" s="4"/>
      <c r="C666" s="7" t="s">
        <v>1630</v>
      </c>
      <c r="D666" s="7" t="s">
        <v>2261</v>
      </c>
      <c r="E666" s="519">
        <v>11537</v>
      </c>
      <c r="F666" s="103">
        <v>360</v>
      </c>
    </row>
    <row r="667" spans="1:10">
      <c r="A667" s="4">
        <v>41213</v>
      </c>
      <c r="B667" s="4"/>
      <c r="C667" s="7" t="s">
        <v>2397</v>
      </c>
      <c r="D667" s="7" t="s">
        <v>2396</v>
      </c>
      <c r="E667" s="519">
        <v>11728</v>
      </c>
      <c r="F667" s="103">
        <v>17.66</v>
      </c>
    </row>
    <row r="668" spans="1:10">
      <c r="A668" s="4">
        <v>41213</v>
      </c>
      <c r="B668" s="4"/>
      <c r="C668" s="7" t="s">
        <v>635</v>
      </c>
      <c r="D668" s="7" t="s">
        <v>2412</v>
      </c>
      <c r="E668" s="519">
        <v>11737</v>
      </c>
      <c r="F668" s="103">
        <v>94.37</v>
      </c>
    </row>
    <row r="669" spans="1:10">
      <c r="A669" s="4">
        <v>41214</v>
      </c>
      <c r="B669" s="4"/>
      <c r="C669" s="7" t="s">
        <v>2406</v>
      </c>
      <c r="D669" s="7" t="s">
        <v>2419</v>
      </c>
      <c r="E669" s="519">
        <v>11800</v>
      </c>
      <c r="F669" s="103">
        <v>97.31</v>
      </c>
      <c r="I669"/>
      <c r="J669"/>
    </row>
    <row r="670" spans="1:10">
      <c r="A670" s="4">
        <v>41213</v>
      </c>
      <c r="B670" s="4"/>
      <c r="C670" s="7" t="s">
        <v>192</v>
      </c>
      <c r="D670" s="7" t="s">
        <v>2411</v>
      </c>
      <c r="E670" s="519">
        <v>11722</v>
      </c>
      <c r="F670" s="103">
        <v>97.32</v>
      </c>
      <c r="I670"/>
      <c r="J670"/>
    </row>
    <row r="671" spans="1:10">
      <c r="A671" s="4">
        <v>41214</v>
      </c>
      <c r="B671" s="4"/>
      <c r="C671" s="7" t="s">
        <v>635</v>
      </c>
      <c r="D671" s="7" t="s">
        <v>2419</v>
      </c>
      <c r="E671" s="519">
        <v>11812</v>
      </c>
      <c r="F671" s="103">
        <v>94.37</v>
      </c>
      <c r="I671"/>
      <c r="J671"/>
    </row>
    <row r="672" spans="1:10">
      <c r="A672" s="4">
        <v>41213</v>
      </c>
      <c r="B672" s="4"/>
      <c r="C672" s="7" t="s">
        <v>505</v>
      </c>
      <c r="D672" s="7" t="s">
        <v>2411</v>
      </c>
      <c r="E672" s="519">
        <v>11732</v>
      </c>
      <c r="F672" s="103">
        <v>81.040000000000006</v>
      </c>
      <c r="I672"/>
      <c r="J672"/>
    </row>
    <row r="673" spans="1:10">
      <c r="A673" s="4">
        <v>41213</v>
      </c>
      <c r="B673" s="4"/>
      <c r="C673" s="7" t="s">
        <v>497</v>
      </c>
      <c r="D673" s="7" t="s">
        <v>2411</v>
      </c>
      <c r="E673" s="519">
        <v>11724</v>
      </c>
      <c r="F673" s="103">
        <v>78.510000000000005</v>
      </c>
      <c r="I673"/>
      <c r="J673"/>
    </row>
    <row r="674" spans="1:10">
      <c r="A674" s="4">
        <v>41214</v>
      </c>
      <c r="B674" s="4"/>
      <c r="C674" s="7" t="s">
        <v>634</v>
      </c>
      <c r="D674" s="7" t="s">
        <v>2419</v>
      </c>
      <c r="E674" s="519">
        <v>11809</v>
      </c>
      <c r="F674" s="103">
        <v>81.040000000000006</v>
      </c>
      <c r="I674"/>
      <c r="J674"/>
    </row>
    <row r="675" spans="1:10">
      <c r="A675" s="4">
        <v>41214</v>
      </c>
      <c r="B675" s="4"/>
      <c r="C675" s="7" t="s">
        <v>681</v>
      </c>
      <c r="D675" s="7" t="s">
        <v>2419</v>
      </c>
      <c r="E675" s="519">
        <v>11804</v>
      </c>
      <c r="F675" s="103">
        <v>97.31</v>
      </c>
      <c r="I675"/>
      <c r="J675"/>
    </row>
    <row r="676" spans="1:10">
      <c r="A676" s="4">
        <v>41213</v>
      </c>
      <c r="B676" s="4"/>
      <c r="C676" s="7" t="s">
        <v>200</v>
      </c>
      <c r="D676" s="7" t="s">
        <v>2412</v>
      </c>
      <c r="E676" s="519">
        <v>11727</v>
      </c>
      <c r="F676" s="103">
        <v>97.32</v>
      </c>
      <c r="I676"/>
      <c r="J676"/>
    </row>
    <row r="677" spans="1:10">
      <c r="A677" s="4">
        <v>41213</v>
      </c>
      <c r="B677" s="4"/>
      <c r="C677" s="7" t="s">
        <v>681</v>
      </c>
      <c r="D677" s="7" t="s">
        <v>2411</v>
      </c>
      <c r="E677" s="519">
        <v>11726</v>
      </c>
      <c r="F677" s="103">
        <v>97.32</v>
      </c>
      <c r="I677"/>
      <c r="J677"/>
    </row>
    <row r="678" spans="1:10">
      <c r="A678" s="4">
        <v>41214</v>
      </c>
      <c r="B678" s="4"/>
      <c r="C678" s="7" t="s">
        <v>497</v>
      </c>
      <c r="D678" s="7" t="s">
        <v>2419</v>
      </c>
      <c r="E678" s="519">
        <v>11802</v>
      </c>
      <c r="F678" s="103">
        <v>78.510000000000005</v>
      </c>
      <c r="I678"/>
      <c r="J678"/>
    </row>
    <row r="679" spans="1:10">
      <c r="A679" s="4">
        <v>41214</v>
      </c>
      <c r="B679" s="4"/>
      <c r="C679" s="7" t="s">
        <v>2405</v>
      </c>
      <c r="D679" s="7" t="s">
        <v>2419</v>
      </c>
      <c r="E679" s="519">
        <v>11798</v>
      </c>
      <c r="F679" s="103">
        <v>109.11</v>
      </c>
      <c r="I679"/>
      <c r="J679"/>
    </row>
    <row r="680" spans="1:10">
      <c r="A680" s="4">
        <v>41213</v>
      </c>
      <c r="B680" s="4"/>
      <c r="C680" s="7" t="s">
        <v>492</v>
      </c>
      <c r="D680" s="7" t="s">
        <v>2411</v>
      </c>
      <c r="E680" s="519">
        <v>11720</v>
      </c>
      <c r="F680" s="103">
        <v>109.12</v>
      </c>
      <c r="I680"/>
      <c r="J680"/>
    </row>
    <row r="681" spans="1:10">
      <c r="A681" s="4">
        <v>41214</v>
      </c>
      <c r="B681" s="4"/>
      <c r="C681" s="7" t="s">
        <v>200</v>
      </c>
      <c r="D681" s="7" t="s">
        <v>2419</v>
      </c>
      <c r="E681" s="519">
        <v>11805</v>
      </c>
      <c r="F681" s="103">
        <v>97.31</v>
      </c>
      <c r="I681"/>
      <c r="J681"/>
    </row>
    <row r="682" spans="1:10">
      <c r="A682" s="4">
        <v>41214</v>
      </c>
      <c r="B682" s="4"/>
      <c r="C682" s="7" t="s">
        <v>2251</v>
      </c>
      <c r="D682" s="7" t="s">
        <v>2419</v>
      </c>
      <c r="E682" s="519">
        <v>11811</v>
      </c>
      <c r="F682" s="103">
        <v>78.510000000000005</v>
      </c>
      <c r="I682"/>
      <c r="J682"/>
    </row>
    <row r="683" spans="1:10">
      <c r="A683" s="4">
        <v>41213</v>
      </c>
      <c r="B683" s="4"/>
      <c r="C683" s="7" t="s">
        <v>2402</v>
      </c>
      <c r="D683" s="7" t="s">
        <v>2415</v>
      </c>
      <c r="E683" s="519">
        <v>11736</v>
      </c>
      <c r="F683" s="103">
        <v>78.510000000000005</v>
      </c>
      <c r="I683"/>
      <c r="J683"/>
    </row>
    <row r="684" spans="1:10">
      <c r="A684" s="4">
        <v>41214</v>
      </c>
      <c r="B684" s="4"/>
      <c r="C684" s="7" t="s">
        <v>632</v>
      </c>
      <c r="D684" s="7" t="s">
        <v>2419</v>
      </c>
      <c r="E684" s="519">
        <v>11806</v>
      </c>
      <c r="F684" s="103">
        <v>94.37</v>
      </c>
      <c r="I684"/>
      <c r="J684"/>
    </row>
    <row r="685" spans="1:10">
      <c r="A685" s="4">
        <v>41213</v>
      </c>
      <c r="B685" s="4"/>
      <c r="C685" s="7" t="s">
        <v>632</v>
      </c>
      <c r="D685" s="7" t="s">
        <v>2411</v>
      </c>
      <c r="E685" s="519">
        <v>11729</v>
      </c>
      <c r="F685" s="103">
        <v>94.37</v>
      </c>
      <c r="I685"/>
      <c r="J685"/>
    </row>
    <row r="686" spans="1:10">
      <c r="A686" s="4">
        <v>41214</v>
      </c>
      <c r="B686" s="4"/>
      <c r="C686" s="7" t="s">
        <v>1029</v>
      </c>
      <c r="D686" s="7" t="s">
        <v>2419</v>
      </c>
      <c r="E686" s="519">
        <v>11801</v>
      </c>
      <c r="F686" s="103">
        <v>91.42</v>
      </c>
      <c r="I686"/>
      <c r="J686"/>
    </row>
    <row r="687" spans="1:10">
      <c r="A687" s="4">
        <v>41213</v>
      </c>
      <c r="B687" s="4"/>
      <c r="C687" s="7" t="s">
        <v>1029</v>
      </c>
      <c r="D687" s="7" t="s">
        <v>2411</v>
      </c>
      <c r="E687" s="519">
        <v>11723</v>
      </c>
      <c r="F687" s="103">
        <v>91.42</v>
      </c>
      <c r="I687"/>
      <c r="J687"/>
    </row>
    <row r="688" spans="1:10">
      <c r="A688" s="4">
        <v>41214</v>
      </c>
      <c r="B688" s="4"/>
      <c r="C688" s="7" t="s">
        <v>493</v>
      </c>
      <c r="D688" s="7" t="s">
        <v>2419</v>
      </c>
      <c r="E688" s="519">
        <v>11799</v>
      </c>
      <c r="F688" s="103">
        <v>115</v>
      </c>
      <c r="I688"/>
      <c r="J688"/>
    </row>
    <row r="689" spans="1:10">
      <c r="A689" s="4">
        <v>41213</v>
      </c>
      <c r="B689" s="4"/>
      <c r="C689" s="7" t="s">
        <v>678</v>
      </c>
      <c r="D689" s="7" t="s">
        <v>2411</v>
      </c>
      <c r="E689" s="519">
        <v>11721</v>
      </c>
      <c r="F689" s="103">
        <v>115.01</v>
      </c>
      <c r="I689"/>
      <c r="J689"/>
    </row>
    <row r="690" spans="1:10">
      <c r="A690" s="4">
        <v>41214</v>
      </c>
      <c r="B690" s="4"/>
      <c r="C690" s="7" t="s">
        <v>2206</v>
      </c>
      <c r="D690" s="7" t="s">
        <v>2421</v>
      </c>
      <c r="E690" s="519">
        <v>11817</v>
      </c>
      <c r="F690" s="103">
        <v>374.2</v>
      </c>
      <c r="I690"/>
      <c r="J690"/>
    </row>
    <row r="691" spans="1:10">
      <c r="A691" s="4">
        <v>41214</v>
      </c>
      <c r="B691" s="4"/>
      <c r="C691" s="7" t="s">
        <v>145</v>
      </c>
      <c r="D691" s="7" t="s">
        <v>2422</v>
      </c>
      <c r="E691" s="519">
        <v>11818</v>
      </c>
      <c r="F691" s="103">
        <v>72</v>
      </c>
      <c r="I691"/>
      <c r="J691"/>
    </row>
    <row r="692" spans="1:10">
      <c r="A692" s="4">
        <v>41214</v>
      </c>
      <c r="B692" s="4"/>
      <c r="C692" s="7" t="s">
        <v>636</v>
      </c>
      <c r="D692" s="7" t="s">
        <v>2419</v>
      </c>
      <c r="E692" s="519">
        <v>11810</v>
      </c>
      <c r="F692" s="103">
        <v>94.37</v>
      </c>
      <c r="I692"/>
      <c r="J692"/>
    </row>
    <row r="693" spans="1:10">
      <c r="A693" s="4">
        <v>41213</v>
      </c>
      <c r="B693" s="4"/>
      <c r="C693" s="7" t="s">
        <v>636</v>
      </c>
      <c r="D693" s="7" t="s">
        <v>2411</v>
      </c>
      <c r="E693" s="519">
        <v>11733</v>
      </c>
      <c r="F693" s="103">
        <v>94.37</v>
      </c>
      <c r="I693"/>
      <c r="J693"/>
    </row>
    <row r="694" spans="1:10">
      <c r="I694"/>
      <c r="J694"/>
    </row>
    <row r="695" spans="1:10">
      <c r="A695" s="60">
        <v>41218</v>
      </c>
    </row>
    <row r="696" spans="1:10">
      <c r="A696" s="4">
        <v>41214</v>
      </c>
      <c r="B696" s="4"/>
      <c r="C696" s="7" t="s">
        <v>2153</v>
      </c>
      <c r="D696" s="7" t="s">
        <v>2424</v>
      </c>
      <c r="E696" s="519">
        <v>11820</v>
      </c>
      <c r="F696" s="103">
        <v>89.9</v>
      </c>
    </row>
    <row r="697" spans="1:10">
      <c r="A697" s="4">
        <v>41213</v>
      </c>
      <c r="B697" s="4"/>
      <c r="C697" s="7" t="s">
        <v>2153</v>
      </c>
      <c r="D697" s="7" t="s">
        <v>2417</v>
      </c>
      <c r="E697" s="519">
        <v>11795</v>
      </c>
      <c r="F697" s="103">
        <v>89.9</v>
      </c>
      <c r="I697"/>
      <c r="J697"/>
    </row>
    <row r="698" spans="1:10">
      <c r="A698" s="4">
        <v>41214</v>
      </c>
      <c r="B698" s="4"/>
      <c r="C698" s="7" t="s">
        <v>2404</v>
      </c>
      <c r="D698" s="7" t="s">
        <v>2424</v>
      </c>
      <c r="E698" s="519">
        <v>11821</v>
      </c>
      <c r="F698" s="103">
        <v>89.9</v>
      </c>
      <c r="I698"/>
      <c r="J698"/>
    </row>
    <row r="699" spans="1:10">
      <c r="A699" s="4">
        <v>41213</v>
      </c>
      <c r="B699" s="4"/>
      <c r="C699" s="7" t="s">
        <v>2404</v>
      </c>
      <c r="D699" s="7" t="s">
        <v>2417</v>
      </c>
      <c r="E699" s="519">
        <v>11794</v>
      </c>
      <c r="F699" s="103">
        <v>89.9</v>
      </c>
      <c r="I699"/>
      <c r="J699"/>
    </row>
    <row r="700" spans="1:10">
      <c r="A700" s="4">
        <v>41208</v>
      </c>
      <c r="B700" s="4"/>
      <c r="C700" s="7" t="s">
        <v>2355</v>
      </c>
      <c r="D700" s="7" t="s">
        <v>2368</v>
      </c>
      <c r="E700" s="519">
        <v>11669</v>
      </c>
      <c r="F700" s="103">
        <v>294.39999999999998</v>
      </c>
      <c r="I700"/>
      <c r="J700"/>
    </row>
    <row r="701" spans="1:10">
      <c r="A701" s="4">
        <v>41208</v>
      </c>
      <c r="B701" s="4"/>
      <c r="C701" s="7" t="s">
        <v>2352</v>
      </c>
      <c r="D701" s="7" t="s">
        <v>2364</v>
      </c>
      <c r="E701" s="519">
        <v>11665</v>
      </c>
      <c r="F701" s="103">
        <v>294.39999999999998</v>
      </c>
      <c r="I701"/>
      <c r="J701"/>
    </row>
    <row r="702" spans="1:10">
      <c r="A702" s="4">
        <v>41197</v>
      </c>
      <c r="B702" s="4"/>
      <c r="C702" s="7" t="s">
        <v>2343</v>
      </c>
      <c r="D702" s="7" t="s">
        <v>2428</v>
      </c>
      <c r="E702" s="519">
        <v>11567</v>
      </c>
      <c r="F702" s="103">
        <v>6500</v>
      </c>
      <c r="I702"/>
      <c r="J702"/>
    </row>
    <row r="703" spans="1:10">
      <c r="A703" s="4">
        <v>41213</v>
      </c>
      <c r="B703" s="4"/>
      <c r="C703" s="7" t="s">
        <v>2400</v>
      </c>
      <c r="D703" s="7" t="s">
        <v>2411</v>
      </c>
      <c r="E703" s="519">
        <v>11731</v>
      </c>
      <c r="F703" s="103">
        <v>133</v>
      </c>
    </row>
    <row r="704" spans="1:10">
      <c r="A704" s="4">
        <v>41214</v>
      </c>
      <c r="B704" s="4"/>
      <c r="C704" s="7" t="s">
        <v>173</v>
      </c>
      <c r="D704" s="7" t="s">
        <v>2419</v>
      </c>
      <c r="E704" s="519">
        <v>11808</v>
      </c>
      <c r="F704" s="103">
        <v>133</v>
      </c>
      <c r="I704"/>
      <c r="J704"/>
    </row>
    <row r="705" spans="1:10">
      <c r="A705" s="4">
        <v>41214</v>
      </c>
      <c r="B705" s="4"/>
      <c r="C705" s="7" t="s">
        <v>145</v>
      </c>
      <c r="D705" s="7" t="s">
        <v>2423</v>
      </c>
      <c r="E705" s="519">
        <v>11819</v>
      </c>
      <c r="F705" s="103">
        <v>46</v>
      </c>
      <c r="I705"/>
      <c r="J705"/>
    </row>
    <row r="706" spans="1:10">
      <c r="A706" s="4">
        <v>41218</v>
      </c>
      <c r="B706" s="4"/>
      <c r="C706" s="7" t="s">
        <v>9</v>
      </c>
      <c r="D706" s="7" t="s">
        <v>2430</v>
      </c>
      <c r="E706" s="519">
        <v>11833</v>
      </c>
      <c r="F706" s="103">
        <v>300</v>
      </c>
      <c r="I706"/>
      <c r="J706"/>
    </row>
    <row r="707" spans="1:10">
      <c r="A707" s="4">
        <v>41214</v>
      </c>
      <c r="B707" s="4"/>
      <c r="C707" s="7" t="s">
        <v>626</v>
      </c>
      <c r="D707" s="7" t="s">
        <v>2419</v>
      </c>
      <c r="E707" s="519">
        <v>11803</v>
      </c>
      <c r="F707" s="103">
        <v>94.37</v>
      </c>
    </row>
    <row r="708" spans="1:10">
      <c r="A708" s="4">
        <v>41213</v>
      </c>
      <c r="B708" s="4"/>
      <c r="C708" s="7" t="s">
        <v>626</v>
      </c>
      <c r="D708" s="7" t="s">
        <v>2411</v>
      </c>
      <c r="E708" s="519">
        <v>11725</v>
      </c>
      <c r="F708" s="103">
        <v>94.37</v>
      </c>
      <c r="I708"/>
      <c r="J708"/>
    </row>
    <row r="709" spans="1:10">
      <c r="A709" s="4">
        <v>41214</v>
      </c>
      <c r="B709" s="4"/>
      <c r="C709" s="7" t="s">
        <v>1032</v>
      </c>
      <c r="D709" s="7" t="s">
        <v>2419</v>
      </c>
      <c r="E709" s="519">
        <v>11813</v>
      </c>
      <c r="F709" s="103">
        <v>101.3</v>
      </c>
      <c r="I709"/>
      <c r="J709"/>
    </row>
    <row r="710" spans="1:10">
      <c r="A710" s="4">
        <v>41213</v>
      </c>
      <c r="B710" s="4"/>
      <c r="C710" s="7" t="s">
        <v>1994</v>
      </c>
      <c r="D710" s="7" t="s">
        <v>2412</v>
      </c>
      <c r="E710" s="519">
        <v>11738</v>
      </c>
      <c r="F710" s="103">
        <v>101.3</v>
      </c>
      <c r="I710"/>
      <c r="J710"/>
    </row>
    <row r="711" spans="1:10">
      <c r="A711" s="4">
        <v>41214</v>
      </c>
      <c r="B711" s="4"/>
      <c r="C711" s="7" t="s">
        <v>633</v>
      </c>
      <c r="D711" s="7" t="s">
        <v>2419</v>
      </c>
      <c r="E711" s="519">
        <v>11807</v>
      </c>
      <c r="F711" s="103">
        <v>97.31</v>
      </c>
      <c r="I711"/>
      <c r="J711"/>
    </row>
    <row r="712" spans="1:10">
      <c r="A712" s="4">
        <v>41213</v>
      </c>
      <c r="B712" s="4"/>
      <c r="C712" s="7" t="s">
        <v>633</v>
      </c>
      <c r="D712" s="7" t="s">
        <v>2411</v>
      </c>
      <c r="E712" s="519">
        <v>11730</v>
      </c>
      <c r="F712" s="103">
        <v>97.32</v>
      </c>
      <c r="I712"/>
      <c r="J712"/>
    </row>
    <row r="713" spans="1:10">
      <c r="A713" s="4">
        <v>41218</v>
      </c>
      <c r="B713" s="4"/>
      <c r="C713" s="7" t="s">
        <v>226</v>
      </c>
      <c r="D713" s="7" t="s">
        <v>2431</v>
      </c>
      <c r="E713" s="519">
        <v>11832</v>
      </c>
      <c r="F713" s="103">
        <v>569.80999999999995</v>
      </c>
      <c r="I713"/>
      <c r="J713"/>
    </row>
    <row r="716" spans="1:10">
      <c r="A716" s="60">
        <v>41219</v>
      </c>
    </row>
    <row r="717" spans="1:10">
      <c r="A717" s="4">
        <v>41213</v>
      </c>
      <c r="B717" s="4"/>
      <c r="C717" s="7" t="s">
        <v>562</v>
      </c>
      <c r="D717" s="7" t="s">
        <v>2417</v>
      </c>
      <c r="E717" s="519">
        <v>11763</v>
      </c>
      <c r="F717" s="103">
        <v>102</v>
      </c>
    </row>
    <row r="718" spans="1:10">
      <c r="A718" s="4">
        <v>41213</v>
      </c>
      <c r="B718" s="4"/>
      <c r="C718" s="7" t="s">
        <v>2146</v>
      </c>
      <c r="D718" s="7" t="s">
        <v>2417</v>
      </c>
      <c r="E718" s="519">
        <v>11746</v>
      </c>
      <c r="F718" s="103">
        <v>113.4</v>
      </c>
      <c r="I718"/>
      <c r="J718"/>
    </row>
    <row r="719" spans="1:10">
      <c r="A719" s="4">
        <v>41213</v>
      </c>
      <c r="B719" s="4"/>
      <c r="C719" s="7" t="s">
        <v>537</v>
      </c>
      <c r="D719" s="7" t="s">
        <v>2417</v>
      </c>
      <c r="E719" s="519">
        <v>11780</v>
      </c>
      <c r="F719" s="103">
        <v>242.12</v>
      </c>
      <c r="I719"/>
      <c r="J719"/>
    </row>
    <row r="720" spans="1:10">
      <c r="A720" s="4">
        <v>41213</v>
      </c>
      <c r="B720" s="4"/>
      <c r="C720" s="7" t="s">
        <v>1703</v>
      </c>
      <c r="D720" s="7" t="s">
        <v>2417</v>
      </c>
      <c r="E720" s="519">
        <v>11744</v>
      </c>
      <c r="F720" s="103">
        <v>101.3</v>
      </c>
      <c r="I720"/>
      <c r="J720"/>
    </row>
    <row r="721" spans="1:11">
      <c r="A721" s="4">
        <v>41213</v>
      </c>
      <c r="B721" s="4"/>
      <c r="C721" s="7" t="s">
        <v>2147</v>
      </c>
      <c r="D721" s="7" t="s">
        <v>2417</v>
      </c>
      <c r="E721" s="519">
        <v>11752</v>
      </c>
      <c r="F721" s="103">
        <v>99.22</v>
      </c>
      <c r="I721"/>
      <c r="J721"/>
    </row>
    <row r="722" spans="1:11">
      <c r="A722" s="4">
        <v>41213</v>
      </c>
      <c r="B722" s="4"/>
      <c r="C722" s="7" t="s">
        <v>1734</v>
      </c>
      <c r="D722" s="7" t="s">
        <v>2417</v>
      </c>
      <c r="E722" s="519">
        <v>11755</v>
      </c>
      <c r="F722" s="103">
        <v>99.71</v>
      </c>
      <c r="I722"/>
      <c r="J722"/>
    </row>
    <row r="723" spans="1:11">
      <c r="A723" s="4">
        <v>41213</v>
      </c>
      <c r="B723" s="4"/>
      <c r="C723" s="7" t="s">
        <v>539</v>
      </c>
      <c r="D723" s="7" t="s">
        <v>2417</v>
      </c>
      <c r="E723" s="519">
        <v>11787</v>
      </c>
      <c r="F723" s="103">
        <v>283.11</v>
      </c>
      <c r="I723"/>
      <c r="J723"/>
    </row>
    <row r="724" spans="1:11">
      <c r="A724" s="4">
        <v>41213</v>
      </c>
      <c r="B724" s="4"/>
      <c r="C724" s="7" t="s">
        <v>30</v>
      </c>
      <c r="D724" s="7" t="s">
        <v>2417</v>
      </c>
      <c r="E724" s="519">
        <v>11760</v>
      </c>
      <c r="F724" s="103">
        <v>117.13</v>
      </c>
      <c r="I724"/>
      <c r="J724"/>
    </row>
    <row r="725" spans="1:11">
      <c r="A725" s="4">
        <v>41213</v>
      </c>
      <c r="B725" s="4"/>
      <c r="C725" s="7" t="s">
        <v>1727</v>
      </c>
      <c r="D725" s="7" t="s">
        <v>2417</v>
      </c>
      <c r="E725" s="519">
        <v>11762</v>
      </c>
      <c r="F725" s="103">
        <v>88.64</v>
      </c>
      <c r="I725"/>
      <c r="J725"/>
    </row>
    <row r="726" spans="1:11">
      <c r="A726" s="4">
        <v>41213</v>
      </c>
      <c r="B726" s="4"/>
      <c r="C726" s="7" t="s">
        <v>2401</v>
      </c>
      <c r="D726" s="7" t="s">
        <v>2414</v>
      </c>
      <c r="E726" s="519">
        <v>11735</v>
      </c>
      <c r="F726" s="103">
        <v>188.17</v>
      </c>
      <c r="I726"/>
      <c r="J726"/>
    </row>
    <row r="727" spans="1:11">
      <c r="A727" s="4">
        <v>41208</v>
      </c>
      <c r="B727" s="4"/>
      <c r="C727" s="7" t="s">
        <v>2351</v>
      </c>
      <c r="D727" s="7" t="s">
        <v>2362</v>
      </c>
      <c r="E727" s="519">
        <v>11663</v>
      </c>
      <c r="F727" s="103">
        <v>588.79999999999995</v>
      </c>
      <c r="I727"/>
      <c r="J727"/>
    </row>
    <row r="728" spans="1:11">
      <c r="A728" s="4">
        <v>41187</v>
      </c>
      <c r="B728" s="4">
        <v>41218</v>
      </c>
      <c r="C728" s="7" t="s">
        <v>133</v>
      </c>
      <c r="D728" s="7" t="s">
        <v>2280</v>
      </c>
      <c r="E728" s="519">
        <v>11422</v>
      </c>
      <c r="F728" s="103">
        <v>1467.44</v>
      </c>
      <c r="I728"/>
      <c r="J728"/>
    </row>
    <row r="729" spans="1:11">
      <c r="A729" s="4">
        <v>41208</v>
      </c>
      <c r="B729" s="4"/>
      <c r="C729" s="7" t="s">
        <v>983</v>
      </c>
      <c r="D729" s="7" t="s">
        <v>2373</v>
      </c>
      <c r="E729" s="519">
        <v>11682</v>
      </c>
      <c r="F729" s="103">
        <v>628</v>
      </c>
      <c r="J729" s="379"/>
      <c r="K729" s="74"/>
    </row>
    <row r="730" spans="1:11">
      <c r="A730" s="4">
        <v>41213</v>
      </c>
      <c r="B730" s="4"/>
      <c r="C730" s="7" t="s">
        <v>130</v>
      </c>
      <c r="D730" s="7" t="s">
        <v>2432</v>
      </c>
      <c r="E730" s="519">
        <v>11754</v>
      </c>
      <c r="F730" s="103">
        <v>5325</v>
      </c>
      <c r="I730"/>
      <c r="J730"/>
    </row>
    <row r="731" spans="1:11">
      <c r="A731" s="4">
        <v>41213</v>
      </c>
      <c r="B731" s="4"/>
      <c r="C731" s="7" t="s">
        <v>164</v>
      </c>
      <c r="D731" s="7" t="s">
        <v>2417</v>
      </c>
      <c r="E731" s="519">
        <v>11790</v>
      </c>
      <c r="F731" s="103">
        <v>298.08999999999997</v>
      </c>
    </row>
    <row r="732" spans="1:11">
      <c r="A732" s="4">
        <v>41213</v>
      </c>
      <c r="B732" s="4"/>
      <c r="C732" s="7" t="s">
        <v>538</v>
      </c>
      <c r="D732" s="7" t="s">
        <v>2417</v>
      </c>
      <c r="E732" s="519">
        <v>11783</v>
      </c>
      <c r="F732" s="103">
        <v>246.84</v>
      </c>
      <c r="I732"/>
      <c r="J732"/>
    </row>
    <row r="733" spans="1:11">
      <c r="A733" s="4">
        <v>41213</v>
      </c>
      <c r="B733" s="4"/>
      <c r="C733" s="7" t="s">
        <v>519</v>
      </c>
      <c r="D733" s="7" t="s">
        <v>2417</v>
      </c>
      <c r="E733" s="519">
        <v>11743</v>
      </c>
      <c r="F733" s="103">
        <v>159.25</v>
      </c>
      <c r="I733"/>
      <c r="J733"/>
    </row>
    <row r="734" spans="1:11">
      <c r="A734" s="4">
        <v>41213</v>
      </c>
      <c r="B734" s="4"/>
      <c r="C734" s="7" t="s">
        <v>1480</v>
      </c>
      <c r="D734" s="7" t="s">
        <v>2411</v>
      </c>
      <c r="E734" s="519">
        <v>11714</v>
      </c>
      <c r="F734" s="103">
        <v>303.89999999999998</v>
      </c>
      <c r="I734"/>
      <c r="J734"/>
    </row>
    <row r="735" spans="1:11">
      <c r="A735" s="4">
        <v>41213</v>
      </c>
      <c r="B735" s="4"/>
      <c r="C735" s="7" t="s">
        <v>1307</v>
      </c>
      <c r="D735" s="7" t="s">
        <v>2417</v>
      </c>
      <c r="E735" s="519">
        <v>11779</v>
      </c>
      <c r="F735" s="103">
        <v>303.89999999999998</v>
      </c>
      <c r="I735"/>
      <c r="J735"/>
    </row>
    <row r="736" spans="1:11">
      <c r="A736" s="4">
        <v>41213</v>
      </c>
      <c r="B736" s="4"/>
      <c r="C736" s="7" t="s">
        <v>533</v>
      </c>
      <c r="D736" s="7" t="s">
        <v>2411</v>
      </c>
      <c r="E736" s="519">
        <v>11712</v>
      </c>
      <c r="F736" s="103">
        <v>353.8</v>
      </c>
      <c r="I736"/>
      <c r="J736"/>
    </row>
    <row r="737" spans="1:10">
      <c r="A737" s="4">
        <v>41213</v>
      </c>
      <c r="B737" s="4"/>
      <c r="C737" s="7" t="s">
        <v>525</v>
      </c>
      <c r="D737" s="7" t="s">
        <v>2417</v>
      </c>
      <c r="E737" s="519">
        <v>11756</v>
      </c>
      <c r="F737" s="103">
        <v>146.76</v>
      </c>
      <c r="I737"/>
      <c r="J737"/>
    </row>
    <row r="738" spans="1:10">
      <c r="A738" s="4">
        <v>41213</v>
      </c>
      <c r="B738" s="4"/>
      <c r="C738" s="7" t="s">
        <v>563</v>
      </c>
      <c r="D738" s="7" t="s">
        <v>2417</v>
      </c>
      <c r="E738" s="519">
        <v>11791</v>
      </c>
      <c r="F738" s="103">
        <v>292.82</v>
      </c>
      <c r="I738"/>
      <c r="J738"/>
    </row>
    <row r="739" spans="1:10">
      <c r="A739" s="4">
        <v>41213</v>
      </c>
      <c r="B739" s="4"/>
      <c r="C739" s="7" t="s">
        <v>2272</v>
      </c>
      <c r="D739" s="7" t="s">
        <v>2417</v>
      </c>
      <c r="E739" s="519">
        <v>11784</v>
      </c>
      <c r="F739" s="103">
        <v>293.77</v>
      </c>
      <c r="I739"/>
      <c r="J739"/>
    </row>
    <row r="740" spans="1:10">
      <c r="A740" s="4">
        <v>41213</v>
      </c>
      <c r="B740" s="4"/>
      <c r="C740" s="7" t="s">
        <v>1304</v>
      </c>
      <c r="D740" s="7" t="s">
        <v>2417</v>
      </c>
      <c r="E740" s="519">
        <v>11757</v>
      </c>
      <c r="F740" s="103">
        <v>88.07</v>
      </c>
      <c r="I740"/>
      <c r="J740"/>
    </row>
    <row r="741" spans="1:10">
      <c r="A741" s="4">
        <v>41213</v>
      </c>
      <c r="B741" s="4"/>
      <c r="C741" s="7" t="s">
        <v>367</v>
      </c>
      <c r="D741" s="7" t="s">
        <v>2411</v>
      </c>
      <c r="E741" s="519">
        <v>11711</v>
      </c>
      <c r="F741" s="103">
        <v>666</v>
      </c>
      <c r="I741"/>
      <c r="J741"/>
    </row>
    <row r="742" spans="1:10">
      <c r="A742" s="4">
        <v>41213</v>
      </c>
      <c r="B742" s="4"/>
      <c r="C742" s="7" t="s">
        <v>1308</v>
      </c>
      <c r="D742" s="7" t="s">
        <v>2417</v>
      </c>
      <c r="E742" s="519">
        <v>11782</v>
      </c>
      <c r="F742" s="103">
        <v>246.31</v>
      </c>
      <c r="I742"/>
      <c r="J742"/>
    </row>
    <row r="743" spans="1:10">
      <c r="A743" s="4">
        <v>41213</v>
      </c>
      <c r="B743" s="4"/>
      <c r="C743" s="7" t="s">
        <v>2274</v>
      </c>
      <c r="D743" s="7" t="s">
        <v>2417</v>
      </c>
      <c r="E743" s="519">
        <v>11796</v>
      </c>
      <c r="F743" s="103">
        <v>116</v>
      </c>
      <c r="I743"/>
      <c r="J743"/>
    </row>
    <row r="744" spans="1:10">
      <c r="A744" s="4">
        <v>41213</v>
      </c>
      <c r="B744" s="4"/>
      <c r="C744" s="7" t="s">
        <v>524</v>
      </c>
      <c r="D744" s="7" t="s">
        <v>2417</v>
      </c>
      <c r="E744" s="519">
        <v>11751</v>
      </c>
      <c r="F744" s="103">
        <v>109.41</v>
      </c>
      <c r="I744"/>
      <c r="J744"/>
    </row>
    <row r="745" spans="1:10">
      <c r="A745" s="4">
        <v>41213</v>
      </c>
      <c r="B745" s="4"/>
      <c r="C745" s="7" t="s">
        <v>529</v>
      </c>
      <c r="D745" s="7" t="s">
        <v>2417</v>
      </c>
      <c r="E745" s="519">
        <v>11765</v>
      </c>
      <c r="F745" s="103">
        <v>132.71</v>
      </c>
      <c r="I745"/>
      <c r="J745"/>
    </row>
    <row r="746" spans="1:10">
      <c r="A746" s="4">
        <v>41213</v>
      </c>
      <c r="B746" s="4"/>
      <c r="C746" s="7" t="s">
        <v>518</v>
      </c>
      <c r="D746" s="7" t="s">
        <v>2416</v>
      </c>
      <c r="E746" s="519">
        <v>11739</v>
      </c>
      <c r="F746" s="103">
        <v>147.44999999999999</v>
      </c>
      <c r="I746"/>
      <c r="J746"/>
    </row>
    <row r="747" spans="1:10">
      <c r="A747" s="4">
        <v>41213</v>
      </c>
      <c r="B747" s="4"/>
      <c r="C747" s="7" t="s">
        <v>520</v>
      </c>
      <c r="D747" s="7" t="s">
        <v>2417</v>
      </c>
      <c r="E747" s="519">
        <v>11745</v>
      </c>
      <c r="F747" s="103">
        <v>117.96</v>
      </c>
      <c r="I747"/>
      <c r="J747"/>
    </row>
    <row r="748" spans="1:10">
      <c r="A748" s="4">
        <v>41213</v>
      </c>
      <c r="B748" s="4"/>
      <c r="C748" s="7" t="s">
        <v>233</v>
      </c>
      <c r="D748" s="7" t="s">
        <v>2417</v>
      </c>
      <c r="E748" s="519">
        <v>11747</v>
      </c>
      <c r="F748" s="103">
        <v>191.69</v>
      </c>
      <c r="I748"/>
      <c r="J748"/>
    </row>
    <row r="749" spans="1:10">
      <c r="A749" s="4">
        <v>41212</v>
      </c>
      <c r="B749" s="4"/>
      <c r="C749" s="7" t="s">
        <v>545</v>
      </c>
      <c r="D749" s="7" t="s">
        <v>2387</v>
      </c>
      <c r="E749" s="519">
        <v>11693</v>
      </c>
      <c r="F749" s="103">
        <v>633</v>
      </c>
      <c r="I749"/>
      <c r="J749"/>
    </row>
    <row r="750" spans="1:10">
      <c r="A750" s="4">
        <v>41213</v>
      </c>
      <c r="B750" s="4"/>
      <c r="C750" s="7" t="s">
        <v>1483</v>
      </c>
      <c r="D750" s="7" t="s">
        <v>2417</v>
      </c>
      <c r="E750" s="519">
        <v>11775</v>
      </c>
      <c r="F750" s="103">
        <v>278.58</v>
      </c>
      <c r="I750"/>
      <c r="J750"/>
    </row>
    <row r="751" spans="1:10">
      <c r="A751" s="4">
        <v>41213</v>
      </c>
      <c r="B751" s="4"/>
      <c r="C751" s="7" t="s">
        <v>366</v>
      </c>
      <c r="D751" s="7" t="s">
        <v>2412</v>
      </c>
      <c r="E751" s="519">
        <v>11710</v>
      </c>
      <c r="F751" s="103">
        <v>669.42</v>
      </c>
      <c r="I751"/>
      <c r="J751"/>
    </row>
    <row r="752" spans="1:10">
      <c r="A752" s="4">
        <v>41213</v>
      </c>
      <c r="B752" s="4"/>
      <c r="C752" s="7" t="s">
        <v>265</v>
      </c>
      <c r="D752" s="7" t="s">
        <v>2417</v>
      </c>
      <c r="E752" s="519">
        <v>11764</v>
      </c>
      <c r="F752" s="103">
        <v>88.64</v>
      </c>
      <c r="I752"/>
      <c r="J752"/>
    </row>
    <row r="753" spans="1:10">
      <c r="A753" s="4">
        <v>41213</v>
      </c>
      <c r="B753" s="4"/>
      <c r="C753" s="7" t="s">
        <v>523</v>
      </c>
      <c r="D753" s="7" t="s">
        <v>2417</v>
      </c>
      <c r="E753" s="519">
        <v>11750</v>
      </c>
      <c r="F753" s="103">
        <v>235.92</v>
      </c>
      <c r="I753"/>
      <c r="J753"/>
    </row>
    <row r="754" spans="1:10">
      <c r="A754" s="4">
        <v>41213</v>
      </c>
      <c r="B754" s="4"/>
      <c r="C754" s="7" t="s">
        <v>531</v>
      </c>
      <c r="D754" s="7" t="s">
        <v>2417</v>
      </c>
      <c r="E754" s="519">
        <v>11771</v>
      </c>
      <c r="F754" s="103">
        <v>243.12</v>
      </c>
      <c r="I754"/>
      <c r="J754"/>
    </row>
    <row r="755" spans="1:10">
      <c r="A755" s="4">
        <v>41218</v>
      </c>
      <c r="B755" s="4"/>
      <c r="C755" s="7" t="s">
        <v>1998</v>
      </c>
      <c r="D755" s="7" t="s">
        <v>2433</v>
      </c>
      <c r="E755" s="519">
        <v>11824</v>
      </c>
      <c r="F755" s="103">
        <v>1368</v>
      </c>
      <c r="I755"/>
      <c r="J755"/>
    </row>
    <row r="756" spans="1:10">
      <c r="A756" s="4">
        <v>41208</v>
      </c>
      <c r="B756" s="4"/>
      <c r="C756" s="7" t="s">
        <v>1102</v>
      </c>
      <c r="D756" s="7" t="s">
        <v>2359</v>
      </c>
      <c r="E756" s="519">
        <v>11660</v>
      </c>
      <c r="F756" s="103">
        <v>482</v>
      </c>
      <c r="I756"/>
      <c r="J756"/>
    </row>
    <row r="757" spans="1:10">
      <c r="A757" s="4">
        <v>41219</v>
      </c>
      <c r="B757" s="4"/>
      <c r="C757" s="7" t="s">
        <v>2237</v>
      </c>
      <c r="D757" s="7" t="s">
        <v>2440</v>
      </c>
      <c r="E757" s="519">
        <v>11902</v>
      </c>
      <c r="F757" s="103">
        <v>553.34</v>
      </c>
      <c r="I757"/>
      <c r="J757"/>
    </row>
    <row r="758" spans="1:10">
      <c r="A758" s="108"/>
      <c r="B758" s="108"/>
      <c r="C758" s="109"/>
      <c r="D758" s="109"/>
      <c r="E758" s="531"/>
      <c r="F758" s="125"/>
      <c r="I758"/>
      <c r="J758"/>
    </row>
    <row r="759" spans="1:10">
      <c r="A759" s="60">
        <v>41220</v>
      </c>
      <c r="B759" s="108"/>
      <c r="C759" s="109"/>
      <c r="D759" s="109"/>
      <c r="E759" s="531"/>
      <c r="F759" s="125"/>
      <c r="I759"/>
      <c r="J759"/>
    </row>
    <row r="760" spans="1:10">
      <c r="A760" s="4">
        <v>41214</v>
      </c>
      <c r="B760" s="4">
        <v>41219</v>
      </c>
      <c r="C760" s="7" t="s">
        <v>1797</v>
      </c>
      <c r="D760" s="7" t="s">
        <v>2418</v>
      </c>
      <c r="E760" s="519">
        <v>11797</v>
      </c>
      <c r="F760" s="103">
        <v>678.6</v>
      </c>
      <c r="I760"/>
      <c r="J760"/>
    </row>
    <row r="761" spans="1:10">
      <c r="A761" s="4">
        <v>41219</v>
      </c>
      <c r="B761" s="4"/>
      <c r="C761" s="7" t="s">
        <v>835</v>
      </c>
      <c r="D761" s="7" t="s">
        <v>2441</v>
      </c>
      <c r="E761" s="519">
        <v>11900</v>
      </c>
      <c r="F761" s="103">
        <v>1440</v>
      </c>
      <c r="I761"/>
      <c r="J761"/>
    </row>
    <row r="762" spans="1:10">
      <c r="A762" s="4">
        <v>41219</v>
      </c>
      <c r="B762" s="4"/>
      <c r="C762" s="7" t="s">
        <v>835</v>
      </c>
      <c r="D762" s="7" t="s">
        <v>2441</v>
      </c>
      <c r="E762" s="519">
        <v>11829</v>
      </c>
      <c r="F762" s="103">
        <v>1623</v>
      </c>
      <c r="I762"/>
      <c r="J762"/>
    </row>
    <row r="763" spans="1:10">
      <c r="A763" s="4">
        <v>41213</v>
      </c>
      <c r="B763" s="4"/>
      <c r="C763" s="7" t="s">
        <v>1482</v>
      </c>
      <c r="D763" s="7" t="s">
        <v>2417</v>
      </c>
      <c r="E763" s="519">
        <v>11767</v>
      </c>
      <c r="F763" s="103">
        <v>88.64</v>
      </c>
      <c r="I763"/>
      <c r="J763"/>
    </row>
    <row r="764" spans="1:10">
      <c r="A764" s="4">
        <v>41213</v>
      </c>
      <c r="B764" s="4"/>
      <c r="C764" s="7" t="s">
        <v>561</v>
      </c>
      <c r="D764" s="7" t="s">
        <v>2417</v>
      </c>
      <c r="E764" s="519">
        <v>11759</v>
      </c>
      <c r="F764" s="103">
        <v>102.76</v>
      </c>
      <c r="I764"/>
      <c r="J764"/>
    </row>
    <row r="765" spans="1:10">
      <c r="A765" s="4">
        <v>41213</v>
      </c>
      <c r="B765" s="4"/>
      <c r="C765" s="118" t="s">
        <v>456</v>
      </c>
      <c r="D765" s="7" t="s">
        <v>2417</v>
      </c>
      <c r="E765" s="519">
        <v>11758</v>
      </c>
      <c r="F765" s="103">
        <v>235.92</v>
      </c>
      <c r="I765"/>
      <c r="J765"/>
    </row>
    <row r="766" spans="1:10">
      <c r="A766" s="4">
        <v>41213</v>
      </c>
      <c r="B766" s="4"/>
      <c r="C766" s="7" t="s">
        <v>32</v>
      </c>
      <c r="D766" s="7" t="s">
        <v>2417</v>
      </c>
      <c r="E766" s="519">
        <v>11773</v>
      </c>
      <c r="F766" s="103">
        <v>280.97000000000003</v>
      </c>
      <c r="I766"/>
      <c r="J766"/>
    </row>
    <row r="767" spans="1:10">
      <c r="A767" s="4">
        <v>41220</v>
      </c>
      <c r="B767" s="4"/>
      <c r="C767" s="118" t="s">
        <v>267</v>
      </c>
      <c r="D767" s="7" t="s">
        <v>2442</v>
      </c>
      <c r="E767" s="519">
        <v>11908</v>
      </c>
      <c r="F767" s="103">
        <v>1250</v>
      </c>
      <c r="I767"/>
      <c r="J767"/>
    </row>
    <row r="768" spans="1:10">
      <c r="A768" s="4">
        <v>41220</v>
      </c>
      <c r="B768" s="4"/>
      <c r="C768" s="7" t="s">
        <v>468</v>
      </c>
      <c r="D768" s="7" t="s">
        <v>2415</v>
      </c>
      <c r="E768" s="519">
        <v>11907</v>
      </c>
      <c r="F768" s="103">
        <v>344.65</v>
      </c>
    </row>
    <row r="769" spans="1:10">
      <c r="A769" s="4">
        <v>41213</v>
      </c>
      <c r="B769" s="4"/>
      <c r="C769" s="118" t="s">
        <v>530</v>
      </c>
      <c r="D769" s="7" t="s">
        <v>2417</v>
      </c>
      <c r="E769" s="519">
        <v>11770</v>
      </c>
      <c r="F769" s="103">
        <v>294.89999999999998</v>
      </c>
    </row>
    <row r="770" spans="1:10">
      <c r="A770" s="4">
        <v>41220</v>
      </c>
      <c r="B770" s="4"/>
      <c r="C770" s="118" t="s">
        <v>226</v>
      </c>
      <c r="D770" s="7" t="s">
        <v>2443</v>
      </c>
      <c r="E770" s="519">
        <v>11903</v>
      </c>
      <c r="F770" s="103">
        <v>100</v>
      </c>
      <c r="I770"/>
      <c r="J770"/>
    </row>
    <row r="771" spans="1:10">
      <c r="A771" s="4">
        <v>41213</v>
      </c>
      <c r="B771" s="4"/>
      <c r="C771" s="118" t="s">
        <v>356</v>
      </c>
      <c r="D771" s="7" t="s">
        <v>2417</v>
      </c>
      <c r="E771" s="519">
        <v>11768</v>
      </c>
      <c r="F771" s="103">
        <v>98.79</v>
      </c>
    </row>
    <row r="772" spans="1:10">
      <c r="A772" s="4">
        <v>41213</v>
      </c>
      <c r="B772" s="4"/>
      <c r="C772" s="118" t="s">
        <v>2013</v>
      </c>
      <c r="D772" s="7" t="s">
        <v>2417</v>
      </c>
      <c r="E772" s="519">
        <v>11776</v>
      </c>
      <c r="F772" s="103">
        <v>506.5</v>
      </c>
      <c r="I772"/>
      <c r="J772"/>
    </row>
    <row r="773" spans="1:10">
      <c r="A773" s="4">
        <v>41213</v>
      </c>
      <c r="B773" s="4"/>
      <c r="C773" s="7" t="s">
        <v>1484</v>
      </c>
      <c r="D773" s="7" t="s">
        <v>2417</v>
      </c>
      <c r="E773" s="519">
        <v>11785</v>
      </c>
      <c r="F773" s="103">
        <v>229.39</v>
      </c>
      <c r="I773"/>
      <c r="J773"/>
    </row>
    <row r="774" spans="1:10">
      <c r="A774" s="4">
        <v>41213</v>
      </c>
      <c r="B774" s="4"/>
      <c r="C774" s="118" t="s">
        <v>559</v>
      </c>
      <c r="D774" s="7" t="s">
        <v>2417</v>
      </c>
      <c r="E774" s="519">
        <v>11749</v>
      </c>
      <c r="F774" s="103">
        <v>117.96</v>
      </c>
      <c r="I774"/>
      <c r="J774"/>
    </row>
    <row r="775" spans="1:10">
      <c r="I775"/>
      <c r="J775"/>
    </row>
    <row r="777" spans="1:10">
      <c r="A777" s="60">
        <v>41221</v>
      </c>
    </row>
    <row r="778" spans="1:10">
      <c r="A778" s="4">
        <v>41220</v>
      </c>
      <c r="B778" s="4"/>
      <c r="C778" s="7" t="s">
        <v>2447</v>
      </c>
      <c r="D778" s="7" t="s">
        <v>2446</v>
      </c>
      <c r="E778" s="519">
        <v>11904</v>
      </c>
      <c r="F778" s="103">
        <v>1176</v>
      </c>
    </row>
    <row r="779" spans="1:10">
      <c r="A779" s="4">
        <v>41213</v>
      </c>
      <c r="B779" s="4"/>
      <c r="C779" s="7" t="s">
        <v>1303</v>
      </c>
      <c r="D779" s="7" t="s">
        <v>2417</v>
      </c>
      <c r="E779" s="519">
        <v>11753</v>
      </c>
      <c r="F779" s="103">
        <v>88.51</v>
      </c>
      <c r="I779"/>
      <c r="J779"/>
    </row>
    <row r="780" spans="1:10">
      <c r="A780" s="4">
        <v>41213</v>
      </c>
      <c r="B780" s="4"/>
      <c r="C780" s="7" t="s">
        <v>1627</v>
      </c>
      <c r="D780" s="7" t="s">
        <v>2417</v>
      </c>
      <c r="E780" s="519">
        <v>11769</v>
      </c>
      <c r="F780" s="103">
        <v>101.3</v>
      </c>
      <c r="I780"/>
      <c r="J780"/>
    </row>
    <row r="781" spans="1:10">
      <c r="A781" s="4">
        <v>41186</v>
      </c>
      <c r="B781" s="4">
        <v>41220</v>
      </c>
      <c r="C781" s="7" t="s">
        <v>1837</v>
      </c>
      <c r="D781" s="7" t="s">
        <v>2448</v>
      </c>
      <c r="E781" s="519">
        <v>11383</v>
      </c>
      <c r="F781" s="103">
        <v>400</v>
      </c>
      <c r="I781"/>
      <c r="J781"/>
    </row>
    <row r="782" spans="1:10">
      <c r="A782" s="4">
        <v>41213</v>
      </c>
      <c r="B782" s="4"/>
      <c r="C782" s="7" t="s">
        <v>917</v>
      </c>
      <c r="D782" s="7" t="s">
        <v>2411</v>
      </c>
      <c r="E782" s="519">
        <v>11713</v>
      </c>
      <c r="F782" s="103">
        <v>530.82000000000005</v>
      </c>
    </row>
    <row r="783" spans="1:10">
      <c r="A783" s="4">
        <v>41218</v>
      </c>
      <c r="B783" s="4"/>
      <c r="C783" s="7" t="s">
        <v>984</v>
      </c>
      <c r="D783" s="7" t="s">
        <v>2434</v>
      </c>
      <c r="E783" s="519">
        <v>11825</v>
      </c>
      <c r="F783" s="103">
        <v>1000</v>
      </c>
      <c r="I783"/>
      <c r="J783"/>
    </row>
    <row r="784" spans="1:10">
      <c r="A784" s="4">
        <v>41213</v>
      </c>
      <c r="B784" s="4"/>
      <c r="C784" s="75" t="s">
        <v>1485</v>
      </c>
      <c r="D784" s="7" t="s">
        <v>2417</v>
      </c>
      <c r="E784" s="519">
        <v>11788</v>
      </c>
      <c r="F784" s="103">
        <v>303.89999999999998</v>
      </c>
      <c r="I784"/>
      <c r="J784"/>
    </row>
    <row r="785" spans="1:10">
      <c r="A785" s="4">
        <v>41213</v>
      </c>
      <c r="B785" s="4"/>
      <c r="C785" s="7" t="s">
        <v>354</v>
      </c>
      <c r="D785" s="7" t="s">
        <v>2411</v>
      </c>
      <c r="E785" s="519">
        <v>11708</v>
      </c>
      <c r="F785" s="103">
        <v>1047.26</v>
      </c>
      <c r="I785"/>
      <c r="J785"/>
    </row>
    <row r="786" spans="1:10">
      <c r="A786" s="4">
        <v>41213</v>
      </c>
      <c r="B786" s="4"/>
      <c r="C786" s="7" t="s">
        <v>372</v>
      </c>
      <c r="D786" s="7" t="s">
        <v>2413</v>
      </c>
      <c r="E786" s="519">
        <v>11910</v>
      </c>
      <c r="F786" s="103">
        <v>1567.29</v>
      </c>
      <c r="I786"/>
      <c r="J786"/>
    </row>
    <row r="787" spans="1:10">
      <c r="A787" s="4">
        <v>41221</v>
      </c>
      <c r="B787" s="4"/>
      <c r="C787" s="7" t="s">
        <v>1762</v>
      </c>
      <c r="D787" s="7" t="s">
        <v>2451</v>
      </c>
      <c r="E787" s="519">
        <v>11905</v>
      </c>
      <c r="F787" s="103">
        <v>600</v>
      </c>
      <c r="I787"/>
      <c r="J787"/>
    </row>
    <row r="788" spans="1:10">
      <c r="A788" s="4">
        <v>41213</v>
      </c>
      <c r="B788" s="4"/>
      <c r="C788" s="381" t="s">
        <v>1637</v>
      </c>
      <c r="D788" s="7" t="s">
        <v>2417</v>
      </c>
      <c r="E788" s="519">
        <v>11792</v>
      </c>
      <c r="F788" s="103">
        <v>156</v>
      </c>
    </row>
    <row r="789" spans="1:10">
      <c r="A789" s="4">
        <v>41213</v>
      </c>
      <c r="B789" s="4"/>
      <c r="C789" s="381" t="s">
        <v>2014</v>
      </c>
      <c r="D789" s="7" t="s">
        <v>2417</v>
      </c>
      <c r="E789" s="519">
        <v>11778</v>
      </c>
      <c r="F789" s="103">
        <v>110.29</v>
      </c>
      <c r="I789"/>
      <c r="J789"/>
    </row>
    <row r="790" spans="1:10">
      <c r="I790"/>
      <c r="J790"/>
    </row>
    <row r="791" spans="1:10">
      <c r="A791" s="60">
        <v>41222</v>
      </c>
    </row>
    <row r="792" spans="1:10">
      <c r="A792" s="4">
        <v>41218</v>
      </c>
      <c r="B792" s="4">
        <v>41220</v>
      </c>
      <c r="C792" s="7" t="s">
        <v>2438</v>
      </c>
      <c r="D792" s="7" t="s">
        <v>2435</v>
      </c>
      <c r="E792" s="519">
        <v>11826</v>
      </c>
      <c r="F792" s="103">
        <v>1000</v>
      </c>
    </row>
    <row r="793" spans="1:10">
      <c r="A793" s="4">
        <v>41218</v>
      </c>
      <c r="B793" s="4"/>
      <c r="C793" s="7" t="s">
        <v>1637</v>
      </c>
      <c r="D793" s="7" t="s">
        <v>2417</v>
      </c>
      <c r="E793" s="519">
        <v>11884</v>
      </c>
      <c r="F793" s="103">
        <v>156</v>
      </c>
      <c r="I793"/>
      <c r="J793"/>
    </row>
    <row r="794" spans="1:10">
      <c r="A794" s="4">
        <v>41214</v>
      </c>
      <c r="B794" s="4"/>
      <c r="C794" s="7" t="s">
        <v>2407</v>
      </c>
      <c r="D794" s="7" t="s">
        <v>2425</v>
      </c>
      <c r="E794" s="519">
        <v>11823</v>
      </c>
      <c r="F794" s="103">
        <v>298.39</v>
      </c>
      <c r="I794"/>
      <c r="J794"/>
    </row>
    <row r="795" spans="1:10">
      <c r="A795" s="4">
        <v>41218</v>
      </c>
      <c r="B795" s="4">
        <v>41220</v>
      </c>
      <c r="C795" s="7" t="s">
        <v>1804</v>
      </c>
      <c r="D795" s="7" t="s">
        <v>2437</v>
      </c>
      <c r="E795" s="519">
        <v>11828</v>
      </c>
      <c r="F795" s="103">
        <v>471.04</v>
      </c>
      <c r="I795"/>
      <c r="J795"/>
    </row>
    <row r="796" spans="1:10">
      <c r="A796" s="4">
        <v>41213</v>
      </c>
      <c r="B796" s="4"/>
      <c r="C796" s="7" t="s">
        <v>1834</v>
      </c>
      <c r="D796" s="7" t="s">
        <v>2417</v>
      </c>
      <c r="E796" s="519">
        <v>11774</v>
      </c>
      <c r="F796" s="103">
        <v>253.25</v>
      </c>
      <c r="I796"/>
      <c r="J796"/>
    </row>
    <row r="797" spans="1:10">
      <c r="A797" s="4">
        <v>41213</v>
      </c>
      <c r="B797" s="4"/>
      <c r="C797" s="7" t="s">
        <v>1705</v>
      </c>
      <c r="D797" s="7" t="s">
        <v>2417</v>
      </c>
      <c r="E797" s="519">
        <v>11748</v>
      </c>
      <c r="F797" s="103">
        <v>126.63</v>
      </c>
      <c r="I797"/>
      <c r="J797"/>
    </row>
    <row r="798" spans="1:10">
      <c r="A798" s="4">
        <v>41213</v>
      </c>
      <c r="B798" s="4"/>
      <c r="C798" s="381" t="s">
        <v>528</v>
      </c>
      <c r="D798" s="7" t="s">
        <v>2417</v>
      </c>
      <c r="E798" s="519">
        <v>11761</v>
      </c>
      <c r="F798" s="103">
        <v>147.44999999999999</v>
      </c>
      <c r="I798"/>
      <c r="J798"/>
    </row>
    <row r="799" spans="1:10">
      <c r="A799" s="382">
        <v>41218</v>
      </c>
      <c r="B799" s="382"/>
      <c r="C799" s="75" t="s">
        <v>468</v>
      </c>
      <c r="D799" s="75" t="s">
        <v>2419</v>
      </c>
      <c r="E799" s="525">
        <v>11889</v>
      </c>
      <c r="F799" s="103">
        <v>344.65</v>
      </c>
      <c r="I799"/>
      <c r="J799"/>
    </row>
    <row r="800" spans="1:10">
      <c r="A800" s="4">
        <v>41222</v>
      </c>
      <c r="B800" s="4"/>
      <c r="C800" s="7" t="s">
        <v>226</v>
      </c>
      <c r="D800" s="7" t="s">
        <v>2460</v>
      </c>
      <c r="E800" s="519">
        <v>11917</v>
      </c>
      <c r="F800" s="103">
        <v>160</v>
      </c>
      <c r="I800" s="383"/>
      <c r="J800"/>
    </row>
    <row r="801" spans="1:10">
      <c r="A801" s="4">
        <v>41222</v>
      </c>
      <c r="B801" s="4"/>
      <c r="C801" s="7" t="s">
        <v>226</v>
      </c>
      <c r="D801" s="7" t="s">
        <v>2461</v>
      </c>
      <c r="E801" s="519">
        <v>11918</v>
      </c>
      <c r="F801" s="103">
        <v>300</v>
      </c>
      <c r="I801" s="383"/>
      <c r="J801"/>
    </row>
    <row r="802" spans="1:10">
      <c r="A802" s="4">
        <v>41213</v>
      </c>
      <c r="B802" s="4"/>
      <c r="C802" s="7" t="s">
        <v>1629</v>
      </c>
      <c r="D802" s="7" t="s">
        <v>2417</v>
      </c>
      <c r="E802" s="519">
        <v>11777</v>
      </c>
      <c r="F802" s="103">
        <v>153.25</v>
      </c>
      <c r="I802" s="383"/>
      <c r="J802"/>
    </row>
    <row r="803" spans="1:10">
      <c r="A803" s="4">
        <v>41213</v>
      </c>
      <c r="B803" s="4"/>
      <c r="C803" s="381" t="s">
        <v>2403</v>
      </c>
      <c r="D803" s="7" t="s">
        <v>2417</v>
      </c>
      <c r="E803" s="519">
        <v>11781</v>
      </c>
      <c r="F803" s="103">
        <v>303.89999999999998</v>
      </c>
      <c r="I803"/>
      <c r="J803"/>
    </row>
    <row r="804" spans="1:10">
      <c r="A804" s="4">
        <v>41222</v>
      </c>
      <c r="B804" s="4"/>
      <c r="C804" s="7" t="s">
        <v>389</v>
      </c>
      <c r="D804" s="7" t="s">
        <v>2462</v>
      </c>
      <c r="E804" s="519">
        <v>11919</v>
      </c>
      <c r="F804" s="103">
        <v>366</v>
      </c>
      <c r="I804"/>
      <c r="J804"/>
    </row>
    <row r="805" spans="1:10">
      <c r="I805" s="383"/>
      <c r="J805"/>
    </row>
    <row r="806" spans="1:10">
      <c r="A806" s="60">
        <v>41223</v>
      </c>
    </row>
    <row r="807" spans="1:10">
      <c r="A807" s="382">
        <v>41218</v>
      </c>
      <c r="B807" s="382"/>
      <c r="C807" s="75" t="s">
        <v>1485</v>
      </c>
      <c r="D807" s="75" t="s">
        <v>2419</v>
      </c>
      <c r="E807" s="525">
        <v>11880</v>
      </c>
      <c r="F807" s="103">
        <v>303.89999999999998</v>
      </c>
    </row>
    <row r="808" spans="1:10">
      <c r="A808" s="382">
        <v>41218</v>
      </c>
      <c r="B808" s="382"/>
      <c r="C808" s="75" t="s">
        <v>539</v>
      </c>
      <c r="D808" s="75" t="s">
        <v>2419</v>
      </c>
      <c r="E808" s="525">
        <v>11879</v>
      </c>
      <c r="F808" s="103">
        <v>283.10000000000002</v>
      </c>
      <c r="I808" s="383"/>
      <c r="J808"/>
    </row>
    <row r="809" spans="1:10">
      <c r="A809" s="382">
        <v>41218</v>
      </c>
      <c r="B809" s="382"/>
      <c r="C809" s="75" t="s">
        <v>2014</v>
      </c>
      <c r="D809" s="75" t="s">
        <v>2459</v>
      </c>
      <c r="E809" s="525">
        <v>11913</v>
      </c>
      <c r="F809" s="103">
        <v>110.28</v>
      </c>
      <c r="I809" s="383"/>
      <c r="J809"/>
    </row>
    <row r="810" spans="1:10">
      <c r="A810" s="382">
        <v>41218</v>
      </c>
      <c r="B810" s="382"/>
      <c r="C810" s="75" t="s">
        <v>2146</v>
      </c>
      <c r="D810" s="75" t="s">
        <v>2419</v>
      </c>
      <c r="E810" s="525">
        <v>11840</v>
      </c>
      <c r="F810" s="103">
        <v>113.4</v>
      </c>
      <c r="I810" s="383"/>
      <c r="J810"/>
    </row>
    <row r="811" spans="1:10">
      <c r="A811" s="382">
        <v>41218</v>
      </c>
      <c r="B811" s="382"/>
      <c r="C811" s="75" t="s">
        <v>2147</v>
      </c>
      <c r="D811" s="75" t="s">
        <v>2419</v>
      </c>
      <c r="E811" s="525">
        <v>11846</v>
      </c>
      <c r="F811" s="103">
        <v>99.21</v>
      </c>
      <c r="I811" s="383"/>
      <c r="J811"/>
    </row>
    <row r="812" spans="1:10">
      <c r="A812" s="382">
        <v>41218</v>
      </c>
      <c r="B812" s="382"/>
      <c r="C812" s="75" t="s">
        <v>1703</v>
      </c>
      <c r="D812" s="75" t="s">
        <v>2419</v>
      </c>
      <c r="E812" s="525">
        <v>11838</v>
      </c>
      <c r="F812" s="103">
        <v>101.3</v>
      </c>
      <c r="I812" s="383"/>
      <c r="J812"/>
    </row>
    <row r="813" spans="1:10">
      <c r="A813" s="382">
        <v>41218</v>
      </c>
      <c r="B813" s="382"/>
      <c r="C813" s="75" t="s">
        <v>562</v>
      </c>
      <c r="D813" s="75" t="s">
        <v>2419</v>
      </c>
      <c r="E813" s="525">
        <v>11856</v>
      </c>
      <c r="F813" s="103">
        <v>102</v>
      </c>
      <c r="I813" s="383"/>
      <c r="J813"/>
    </row>
    <row r="814" spans="1:10">
      <c r="A814" s="382">
        <v>41218</v>
      </c>
      <c r="B814" s="382"/>
      <c r="C814" s="75" t="s">
        <v>518</v>
      </c>
      <c r="D814" s="75" t="s">
        <v>2419</v>
      </c>
      <c r="E814" s="525">
        <v>11836</v>
      </c>
      <c r="F814" s="103">
        <v>147.44999999999999</v>
      </c>
      <c r="I814" s="383"/>
      <c r="J814"/>
    </row>
    <row r="815" spans="1:10">
      <c r="A815" s="382">
        <v>41218</v>
      </c>
      <c r="B815" s="382"/>
      <c r="C815" s="75" t="s">
        <v>32</v>
      </c>
      <c r="D815" s="75" t="s">
        <v>2419</v>
      </c>
      <c r="E815" s="525">
        <v>11865</v>
      </c>
      <c r="F815" s="103">
        <v>280.97000000000003</v>
      </c>
      <c r="I815" s="383"/>
      <c r="J815"/>
    </row>
    <row r="816" spans="1:10">
      <c r="A816" s="382">
        <v>41218</v>
      </c>
      <c r="B816" s="382"/>
      <c r="C816" s="75" t="s">
        <v>372</v>
      </c>
      <c r="D816" s="75" t="s">
        <v>2457</v>
      </c>
      <c r="E816" s="525">
        <v>11896</v>
      </c>
      <c r="F816" s="103">
        <v>1567.28</v>
      </c>
      <c r="I816" s="383"/>
      <c r="J816"/>
    </row>
    <row r="817" spans="1:10">
      <c r="A817" s="382">
        <v>41218</v>
      </c>
      <c r="B817" s="382"/>
      <c r="C817" s="75" t="s">
        <v>354</v>
      </c>
      <c r="D817" s="75" t="s">
        <v>2419</v>
      </c>
      <c r="E817" s="525">
        <v>11890</v>
      </c>
      <c r="F817" s="103">
        <v>1047.25</v>
      </c>
      <c r="I817" s="383"/>
      <c r="J817"/>
    </row>
    <row r="818" spans="1:10">
      <c r="A818" s="382">
        <v>41218</v>
      </c>
      <c r="B818" s="382"/>
      <c r="C818" s="75" t="s">
        <v>524</v>
      </c>
      <c r="D818" s="75" t="s">
        <v>2419</v>
      </c>
      <c r="E818" s="525">
        <v>11845</v>
      </c>
      <c r="F818" s="103">
        <v>109.41</v>
      </c>
      <c r="I818" s="383"/>
      <c r="J818"/>
    </row>
    <row r="819" spans="1:10">
      <c r="A819" s="382">
        <v>41218</v>
      </c>
      <c r="B819" s="382"/>
      <c r="C819" s="75" t="s">
        <v>2272</v>
      </c>
      <c r="D819" s="75" t="s">
        <v>2419</v>
      </c>
      <c r="E819" s="525">
        <v>11876</v>
      </c>
      <c r="F819" s="103">
        <v>293.77</v>
      </c>
      <c r="I819" s="383"/>
      <c r="J819"/>
    </row>
    <row r="820" spans="1:10">
      <c r="A820" s="60">
        <v>41225</v>
      </c>
      <c r="B820" s="383"/>
      <c r="C820" s="384"/>
      <c r="D820" s="384"/>
      <c r="E820" s="543"/>
      <c r="F820" s="125"/>
      <c r="I820" s="383"/>
      <c r="J820"/>
    </row>
    <row r="821" spans="1:10">
      <c r="A821" s="382">
        <v>41218</v>
      </c>
      <c r="B821" s="382"/>
      <c r="C821" s="75" t="s">
        <v>1303</v>
      </c>
      <c r="D821" s="75" t="s">
        <v>2419</v>
      </c>
      <c r="E821" s="525">
        <v>11847</v>
      </c>
      <c r="F821" s="103">
        <v>88.52</v>
      </c>
      <c r="H821" s="692"/>
      <c r="I821" s="383"/>
      <c r="J821"/>
    </row>
    <row r="822" spans="1:10">
      <c r="A822" s="382">
        <v>41218</v>
      </c>
      <c r="B822" s="382"/>
      <c r="C822" s="75" t="s">
        <v>1727</v>
      </c>
      <c r="D822" s="75" t="s">
        <v>2419</v>
      </c>
      <c r="E822" s="525">
        <v>11855</v>
      </c>
      <c r="F822" s="103">
        <v>88.64</v>
      </c>
      <c r="I822" s="383"/>
      <c r="J822"/>
    </row>
    <row r="823" spans="1:10">
      <c r="A823" s="382">
        <v>41218</v>
      </c>
      <c r="B823" s="382"/>
      <c r="C823" s="75" t="s">
        <v>1734</v>
      </c>
      <c r="D823" s="75" t="s">
        <v>2419</v>
      </c>
      <c r="E823" s="525">
        <v>11848</v>
      </c>
      <c r="F823" s="103">
        <v>99.7</v>
      </c>
      <c r="I823" s="383"/>
      <c r="J823"/>
    </row>
    <row r="824" spans="1:10">
      <c r="A824" s="382">
        <v>41218</v>
      </c>
      <c r="B824" s="382"/>
      <c r="C824" s="75" t="s">
        <v>1627</v>
      </c>
      <c r="D824" s="75" t="s">
        <v>2419</v>
      </c>
      <c r="E824" s="525">
        <v>11861</v>
      </c>
      <c r="F824" s="103">
        <v>101.3</v>
      </c>
      <c r="I824" s="383"/>
      <c r="J824"/>
    </row>
    <row r="825" spans="1:10">
      <c r="A825" s="382">
        <v>41218</v>
      </c>
      <c r="B825" s="382"/>
      <c r="C825" s="75" t="s">
        <v>561</v>
      </c>
      <c r="D825" s="75" t="s">
        <v>2419</v>
      </c>
      <c r="E825" s="525">
        <v>11851</v>
      </c>
      <c r="F825" s="103">
        <v>102.75</v>
      </c>
      <c r="I825" s="383"/>
      <c r="J825"/>
    </row>
    <row r="826" spans="1:10">
      <c r="A826" s="382">
        <v>41218</v>
      </c>
      <c r="B826" s="382"/>
      <c r="C826" s="75" t="s">
        <v>520</v>
      </c>
      <c r="D826" s="75" t="s">
        <v>2419</v>
      </c>
      <c r="E826" s="525">
        <v>11839</v>
      </c>
      <c r="F826" s="103">
        <v>117.96</v>
      </c>
      <c r="I826" s="383"/>
      <c r="J826"/>
    </row>
    <row r="827" spans="1:10">
      <c r="A827" s="382">
        <v>41218</v>
      </c>
      <c r="B827" s="382"/>
      <c r="C827" s="75" t="s">
        <v>559</v>
      </c>
      <c r="D827" s="75" t="s">
        <v>2419</v>
      </c>
      <c r="E827" s="525">
        <v>11843</v>
      </c>
      <c r="F827" s="103">
        <v>117.96</v>
      </c>
      <c r="I827" s="383"/>
      <c r="J827"/>
    </row>
    <row r="828" spans="1:10">
      <c r="A828" s="382">
        <v>41218</v>
      </c>
      <c r="B828" s="382"/>
      <c r="C828" s="75" t="s">
        <v>529</v>
      </c>
      <c r="D828" s="75" t="s">
        <v>2419</v>
      </c>
      <c r="E828" s="525">
        <v>11858</v>
      </c>
      <c r="F828" s="103">
        <v>132.69999999999999</v>
      </c>
      <c r="I828" s="383"/>
      <c r="J828"/>
    </row>
    <row r="829" spans="1:10">
      <c r="A829" s="382">
        <v>41218</v>
      </c>
      <c r="B829" s="382"/>
      <c r="C829" s="75" t="s">
        <v>528</v>
      </c>
      <c r="D829" s="75" t="s">
        <v>2419</v>
      </c>
      <c r="E829" s="525">
        <v>11854</v>
      </c>
      <c r="F829" s="103">
        <v>147.44999999999999</v>
      </c>
      <c r="I829" s="383"/>
      <c r="J829"/>
    </row>
    <row r="830" spans="1:10">
      <c r="A830" s="382">
        <v>41218</v>
      </c>
      <c r="B830" s="382"/>
      <c r="C830" s="75" t="s">
        <v>519</v>
      </c>
      <c r="D830" s="75" t="s">
        <v>2419</v>
      </c>
      <c r="E830" s="525">
        <v>11837</v>
      </c>
      <c r="F830" s="103">
        <v>159.24</v>
      </c>
      <c r="I830" s="383"/>
      <c r="J830"/>
    </row>
    <row r="831" spans="1:10">
      <c r="A831" s="382">
        <v>41218</v>
      </c>
      <c r="B831" s="382"/>
      <c r="C831" s="75" t="s">
        <v>233</v>
      </c>
      <c r="D831" s="75" t="s">
        <v>2419</v>
      </c>
      <c r="E831" s="525">
        <v>11841</v>
      </c>
      <c r="F831" s="103">
        <v>191.68</v>
      </c>
      <c r="I831" s="383"/>
      <c r="J831"/>
    </row>
    <row r="832" spans="1:10">
      <c r="A832" s="382">
        <v>41218</v>
      </c>
      <c r="B832" s="382"/>
      <c r="C832" s="75" t="s">
        <v>2453</v>
      </c>
      <c r="D832" s="75" t="s">
        <v>2419</v>
      </c>
      <c r="E832" s="525">
        <v>11853</v>
      </c>
      <c r="F832" s="103">
        <v>235.92</v>
      </c>
      <c r="I832" s="383"/>
      <c r="J832"/>
    </row>
    <row r="833" spans="1:10">
      <c r="A833" s="382">
        <v>41218</v>
      </c>
      <c r="B833" s="382"/>
      <c r="C833" s="75" t="s">
        <v>537</v>
      </c>
      <c r="D833" s="75" t="s">
        <v>2419</v>
      </c>
      <c r="E833" s="525">
        <v>11897</v>
      </c>
      <c r="F833" s="103">
        <v>242.12</v>
      </c>
      <c r="I833" s="383"/>
      <c r="J833"/>
    </row>
    <row r="834" spans="1:10">
      <c r="A834" s="382">
        <v>41218</v>
      </c>
      <c r="B834" s="382"/>
      <c r="C834" s="75" t="s">
        <v>531</v>
      </c>
      <c r="D834" s="75" t="s">
        <v>2419</v>
      </c>
      <c r="E834" s="525">
        <v>11863</v>
      </c>
      <c r="F834" s="103">
        <v>243.12</v>
      </c>
      <c r="I834" s="383"/>
      <c r="J834"/>
    </row>
    <row r="835" spans="1:10">
      <c r="A835" s="382">
        <v>41218</v>
      </c>
      <c r="B835" s="382"/>
      <c r="C835" s="75" t="s">
        <v>563</v>
      </c>
      <c r="D835" s="75" t="s">
        <v>2419</v>
      </c>
      <c r="E835" s="525">
        <v>11883</v>
      </c>
      <c r="F835" s="103">
        <v>292.81</v>
      </c>
      <c r="I835" s="383"/>
      <c r="J835"/>
    </row>
    <row r="836" spans="1:10">
      <c r="A836" s="382">
        <v>41213</v>
      </c>
      <c r="B836" s="382"/>
      <c r="C836" s="75" t="s">
        <v>1633</v>
      </c>
      <c r="D836" s="75" t="s">
        <v>2417</v>
      </c>
      <c r="E836" s="525">
        <v>11786</v>
      </c>
      <c r="F836" s="103">
        <v>303.89999999999998</v>
      </c>
      <c r="I836" s="383"/>
      <c r="J836"/>
    </row>
    <row r="837" spans="1:10">
      <c r="A837" s="382">
        <v>41218</v>
      </c>
      <c r="B837" s="382"/>
      <c r="C837" s="75" t="s">
        <v>1633</v>
      </c>
      <c r="D837" s="75" t="s">
        <v>2419</v>
      </c>
      <c r="E837" s="525">
        <v>11878</v>
      </c>
      <c r="F837" s="103">
        <v>303.89999999999998</v>
      </c>
      <c r="I837" s="46"/>
      <c r="J837"/>
    </row>
    <row r="838" spans="1:10">
      <c r="A838" s="382">
        <v>41218</v>
      </c>
      <c r="B838" s="382"/>
      <c r="C838" s="75" t="s">
        <v>1307</v>
      </c>
      <c r="D838" s="75" t="s">
        <v>2419</v>
      </c>
      <c r="E838" s="525">
        <v>11898</v>
      </c>
      <c r="F838" s="103">
        <v>303.89999999999998</v>
      </c>
      <c r="I838" s="383"/>
      <c r="J838"/>
    </row>
    <row r="839" spans="1:10">
      <c r="A839" s="382">
        <v>41190</v>
      </c>
      <c r="B839" s="382"/>
      <c r="C839" s="75" t="s">
        <v>2484</v>
      </c>
      <c r="D839" s="75" t="s">
        <v>2483</v>
      </c>
      <c r="E839" s="525">
        <v>11429</v>
      </c>
      <c r="F839" s="103">
        <v>1000</v>
      </c>
      <c r="I839" s="383"/>
      <c r="J839"/>
    </row>
    <row r="840" spans="1:10">
      <c r="A840" s="382">
        <v>41213</v>
      </c>
      <c r="B840" s="382"/>
      <c r="C840" s="75" t="s">
        <v>2273</v>
      </c>
      <c r="D840" s="75" t="s">
        <v>2417</v>
      </c>
      <c r="E840" s="525">
        <v>11793</v>
      </c>
      <c r="F840" s="103">
        <v>156</v>
      </c>
    </row>
    <row r="841" spans="1:10">
      <c r="A841" s="382">
        <v>41225</v>
      </c>
      <c r="B841" s="382"/>
      <c r="C841" s="75" t="s">
        <v>145</v>
      </c>
      <c r="D841" s="75" t="s">
        <v>1463</v>
      </c>
      <c r="E841" s="525">
        <v>11939</v>
      </c>
      <c r="F841" s="103">
        <v>10000</v>
      </c>
      <c r="I841"/>
      <c r="J841"/>
    </row>
    <row r="842" spans="1:10">
      <c r="A842" s="382">
        <v>41225</v>
      </c>
      <c r="B842" s="382"/>
      <c r="C842" s="75" t="s">
        <v>2485</v>
      </c>
      <c r="D842" s="75" t="s">
        <v>2486</v>
      </c>
      <c r="E842" s="525">
        <v>11941</v>
      </c>
      <c r="F842" s="103">
        <v>240.64</v>
      </c>
    </row>
    <row r="844" spans="1:10">
      <c r="A844" s="60">
        <v>41226</v>
      </c>
    </row>
    <row r="845" spans="1:10">
      <c r="A845" s="382">
        <v>41218</v>
      </c>
      <c r="B845" s="382"/>
      <c r="C845" s="75" t="s">
        <v>164</v>
      </c>
      <c r="D845" s="75" t="s">
        <v>2419</v>
      </c>
      <c r="E845" s="525">
        <v>11882</v>
      </c>
      <c r="F845" s="103">
        <v>298.08999999999997</v>
      </c>
    </row>
    <row r="846" spans="1:10">
      <c r="A846" s="382">
        <v>41218</v>
      </c>
      <c r="B846" s="382"/>
      <c r="C846" s="75" t="s">
        <v>538</v>
      </c>
      <c r="D846" s="75" t="s">
        <v>2419</v>
      </c>
      <c r="E846" s="525">
        <v>11875</v>
      </c>
      <c r="F846" s="103">
        <v>246.84</v>
      </c>
      <c r="I846" s="383"/>
      <c r="J846"/>
    </row>
    <row r="847" spans="1:10">
      <c r="A847" s="4">
        <v>41222</v>
      </c>
      <c r="B847" s="4"/>
      <c r="C847" s="7" t="s">
        <v>2479</v>
      </c>
      <c r="D847" s="7" t="s">
        <v>2463</v>
      </c>
      <c r="E847" s="519">
        <v>11920</v>
      </c>
      <c r="F847" s="103">
        <v>219.78</v>
      </c>
      <c r="H847" s="398"/>
      <c r="I847" s="383"/>
      <c r="J847"/>
    </row>
    <row r="848" spans="1:10">
      <c r="A848" s="4">
        <v>41221</v>
      </c>
      <c r="B848" s="4">
        <v>41225</v>
      </c>
      <c r="C848" s="7" t="s">
        <v>2449</v>
      </c>
      <c r="D848" s="7" t="s">
        <v>2450</v>
      </c>
      <c r="E848" s="519">
        <v>11911</v>
      </c>
      <c r="F848" s="103">
        <v>2446.08</v>
      </c>
      <c r="H848" s="398"/>
      <c r="I848"/>
      <c r="J848"/>
    </row>
    <row r="849" spans="1:10">
      <c r="A849" s="382">
        <v>41218</v>
      </c>
      <c r="B849" s="382"/>
      <c r="C849" s="75" t="s">
        <v>367</v>
      </c>
      <c r="D849" s="75" t="s">
        <v>2419</v>
      </c>
      <c r="E849" s="525">
        <v>11892</v>
      </c>
      <c r="F849" s="103">
        <v>666</v>
      </c>
    </row>
    <row r="850" spans="1:10">
      <c r="A850" s="382">
        <v>41218</v>
      </c>
      <c r="B850" s="382"/>
      <c r="C850" s="75" t="s">
        <v>2013</v>
      </c>
      <c r="D850" s="75" t="s">
        <v>2419</v>
      </c>
      <c r="E850" s="525">
        <v>11868</v>
      </c>
      <c r="F850" s="103">
        <v>253.25</v>
      </c>
      <c r="I850" s="383"/>
      <c r="J850"/>
    </row>
    <row r="851" spans="1:10">
      <c r="A851" s="382">
        <v>41218</v>
      </c>
      <c r="B851" s="382"/>
      <c r="C851" s="75" t="s">
        <v>265</v>
      </c>
      <c r="D851" s="75" t="s">
        <v>2419</v>
      </c>
      <c r="E851" s="525">
        <v>11899</v>
      </c>
      <c r="F851" s="103">
        <v>88.64</v>
      </c>
      <c r="H851" s="398"/>
      <c r="I851" s="383"/>
      <c r="J851"/>
    </row>
    <row r="852" spans="1:10">
      <c r="A852" s="382">
        <v>41218</v>
      </c>
      <c r="B852" s="382"/>
      <c r="C852" s="75" t="s">
        <v>1705</v>
      </c>
      <c r="D852" s="75" t="s">
        <v>2419</v>
      </c>
      <c r="E852" s="525">
        <v>11842</v>
      </c>
      <c r="F852" s="103">
        <v>126.62</v>
      </c>
      <c r="H852" s="398"/>
      <c r="I852" s="383"/>
      <c r="J852"/>
    </row>
    <row r="853" spans="1:10">
      <c r="A853" s="382">
        <v>41218</v>
      </c>
      <c r="B853" s="382"/>
      <c r="C853" s="75" t="s">
        <v>525</v>
      </c>
      <c r="D853" s="75" t="s">
        <v>2419</v>
      </c>
      <c r="E853" s="525">
        <v>11849</v>
      </c>
      <c r="F853" s="103">
        <v>146.75</v>
      </c>
      <c r="H853" s="398"/>
      <c r="I853" s="383"/>
      <c r="J853"/>
    </row>
    <row r="854" spans="1:10">
      <c r="A854" s="4">
        <v>41220</v>
      </c>
      <c r="B854" s="4"/>
      <c r="C854" s="7" t="s">
        <v>2444</v>
      </c>
      <c r="D854" s="7" t="s">
        <v>2445</v>
      </c>
      <c r="E854" s="519">
        <v>11906</v>
      </c>
      <c r="F854" s="103">
        <v>215.6</v>
      </c>
      <c r="H854" s="398"/>
      <c r="I854" s="383"/>
      <c r="J854"/>
    </row>
    <row r="855" spans="1:10">
      <c r="A855" s="382">
        <v>41218</v>
      </c>
      <c r="B855" s="382"/>
      <c r="C855" s="75" t="s">
        <v>2456</v>
      </c>
      <c r="D855" s="75" t="s">
        <v>2419</v>
      </c>
      <c r="E855" s="525">
        <v>11874</v>
      </c>
      <c r="F855" s="103">
        <v>246.3</v>
      </c>
      <c r="H855" s="398"/>
      <c r="I855"/>
      <c r="J855"/>
    </row>
    <row r="856" spans="1:10">
      <c r="A856" s="4">
        <v>41222</v>
      </c>
      <c r="B856" s="4"/>
      <c r="C856" s="7" t="s">
        <v>1124</v>
      </c>
      <c r="D856" s="7" t="s">
        <v>2472</v>
      </c>
      <c r="E856" s="519">
        <v>11929</v>
      </c>
      <c r="F856" s="103">
        <v>250</v>
      </c>
      <c r="I856" s="383"/>
      <c r="J856"/>
    </row>
    <row r="857" spans="1:10">
      <c r="A857" s="382">
        <v>41218</v>
      </c>
      <c r="B857" s="382"/>
      <c r="C857" s="75" t="s">
        <v>1834</v>
      </c>
      <c r="D857" s="75" t="s">
        <v>2419</v>
      </c>
      <c r="E857" s="525">
        <v>11866</v>
      </c>
      <c r="F857" s="103">
        <v>253.25</v>
      </c>
      <c r="H857" s="398"/>
      <c r="I857"/>
      <c r="J857"/>
    </row>
    <row r="858" spans="1:10">
      <c r="A858" s="4">
        <v>41222</v>
      </c>
      <c r="B858" s="4"/>
      <c r="C858" s="7" t="s">
        <v>2482</v>
      </c>
      <c r="D858" s="7" t="s">
        <v>2478</v>
      </c>
      <c r="E858" s="519">
        <v>11937</v>
      </c>
      <c r="F858" s="103">
        <v>272.5</v>
      </c>
      <c r="I858" s="383"/>
      <c r="J858"/>
    </row>
    <row r="859" spans="1:10">
      <c r="A859" s="382">
        <v>41218</v>
      </c>
      <c r="B859" s="382"/>
      <c r="C859" s="75" t="s">
        <v>2455</v>
      </c>
      <c r="D859" s="75" t="s">
        <v>2419</v>
      </c>
      <c r="E859" s="525">
        <v>11867</v>
      </c>
      <c r="F859" s="103">
        <v>278.57</v>
      </c>
      <c r="H859" s="398"/>
      <c r="I859"/>
      <c r="J859"/>
    </row>
    <row r="860" spans="1:10">
      <c r="A860" s="382">
        <v>41218</v>
      </c>
      <c r="B860" s="382"/>
      <c r="C860" s="75" t="s">
        <v>530</v>
      </c>
      <c r="D860" s="75" t="s">
        <v>2419</v>
      </c>
      <c r="E860" s="525">
        <v>11862</v>
      </c>
      <c r="F860" s="103">
        <v>294.89999999999998</v>
      </c>
      <c r="I860" s="383"/>
      <c r="J860"/>
    </row>
    <row r="861" spans="1:10">
      <c r="A861" s="382">
        <v>41218</v>
      </c>
      <c r="B861" s="382"/>
      <c r="C861" s="75" t="s">
        <v>1480</v>
      </c>
      <c r="D861" s="75" t="s">
        <v>2419</v>
      </c>
      <c r="E861" s="525">
        <v>11895</v>
      </c>
      <c r="F861" s="103">
        <v>303.89999999999998</v>
      </c>
      <c r="H861" s="398"/>
      <c r="I861" s="383"/>
      <c r="J861"/>
    </row>
    <row r="862" spans="1:10">
      <c r="A862" s="4">
        <v>41222</v>
      </c>
      <c r="B862" s="4"/>
      <c r="C862" s="7" t="s">
        <v>438</v>
      </c>
      <c r="D862" s="7" t="s">
        <v>2471</v>
      </c>
      <c r="E862" s="519">
        <v>11928</v>
      </c>
      <c r="F862" s="103">
        <v>350</v>
      </c>
      <c r="H862" s="398"/>
      <c r="I862" s="383"/>
      <c r="J862"/>
    </row>
    <row r="863" spans="1:10">
      <c r="A863" s="4">
        <v>41222</v>
      </c>
      <c r="B863" s="4"/>
      <c r="C863" s="7" t="s">
        <v>168</v>
      </c>
      <c r="D863" s="7" t="s">
        <v>2465</v>
      </c>
      <c r="E863" s="519">
        <v>11922</v>
      </c>
      <c r="F863" s="103">
        <v>483.11</v>
      </c>
      <c r="H863" s="398"/>
      <c r="I863"/>
      <c r="J863"/>
    </row>
    <row r="864" spans="1:10">
      <c r="A864" s="4">
        <v>41218</v>
      </c>
      <c r="B864" s="4">
        <v>41220</v>
      </c>
      <c r="C864" s="7" t="s">
        <v>2439</v>
      </c>
      <c r="D864" s="7" t="s">
        <v>2436</v>
      </c>
      <c r="E864" s="519">
        <v>11827</v>
      </c>
      <c r="F864" s="103">
        <v>500</v>
      </c>
      <c r="I864"/>
      <c r="J864"/>
    </row>
    <row r="865" spans="1:10">
      <c r="A865" s="382">
        <v>41218</v>
      </c>
      <c r="B865" s="382"/>
      <c r="C865" s="75" t="s">
        <v>369</v>
      </c>
      <c r="D865" s="75" t="s">
        <v>2419</v>
      </c>
      <c r="E865" s="525">
        <v>11894</v>
      </c>
      <c r="F865" s="103">
        <v>530.82000000000005</v>
      </c>
      <c r="I865"/>
      <c r="J865"/>
    </row>
    <row r="866" spans="1:10">
      <c r="A866" s="382">
        <v>41218</v>
      </c>
      <c r="B866" s="382"/>
      <c r="C866" s="75" t="s">
        <v>558</v>
      </c>
      <c r="D866" s="75" t="s">
        <v>2419</v>
      </c>
      <c r="E866" s="525">
        <v>11891</v>
      </c>
      <c r="F866" s="103">
        <v>669.41</v>
      </c>
      <c r="I866" s="383"/>
      <c r="J866"/>
    </row>
    <row r="867" spans="1:10">
      <c r="A867" s="4">
        <v>41214</v>
      </c>
      <c r="B867" s="4"/>
      <c r="C867" s="7" t="s">
        <v>130</v>
      </c>
      <c r="D867" s="7" t="s">
        <v>2420</v>
      </c>
      <c r="E867" s="519">
        <v>11816</v>
      </c>
      <c r="F867" s="103">
        <v>1850</v>
      </c>
      <c r="H867" s="398"/>
      <c r="I867" s="383"/>
      <c r="J867"/>
    </row>
    <row r="868" spans="1:10" ht="15" customHeight="1">
      <c r="A868" s="4">
        <v>41214</v>
      </c>
      <c r="B868" s="4"/>
      <c r="C868" s="7" t="s">
        <v>468</v>
      </c>
      <c r="D868" s="7" t="s">
        <v>2426</v>
      </c>
      <c r="E868" s="519">
        <v>11834</v>
      </c>
      <c r="F868" s="103">
        <v>1680</v>
      </c>
      <c r="H868" s="398"/>
      <c r="I868"/>
      <c r="J868"/>
    </row>
    <row r="869" spans="1:10">
      <c r="A869" s="4">
        <v>40921</v>
      </c>
      <c r="B869" s="4"/>
      <c r="C869" s="7" t="s">
        <v>389</v>
      </c>
      <c r="D869" s="7" t="s">
        <v>2549</v>
      </c>
      <c r="E869" s="519">
        <v>11943</v>
      </c>
      <c r="F869" s="103">
        <v>1500</v>
      </c>
      <c r="I869"/>
      <c r="J869"/>
    </row>
    <row r="870" spans="1:10">
      <c r="A870" s="4">
        <v>41214</v>
      </c>
      <c r="B870" s="4"/>
      <c r="C870" s="7" t="s">
        <v>372</v>
      </c>
      <c r="D870" s="7" t="s">
        <v>2427</v>
      </c>
      <c r="E870" s="519">
        <v>11835</v>
      </c>
      <c r="F870" s="103">
        <v>2089.71</v>
      </c>
    </row>
    <row r="871" spans="1:10">
      <c r="A871" s="382">
        <v>41218</v>
      </c>
      <c r="B871" s="382"/>
      <c r="C871" s="75" t="s">
        <v>2274</v>
      </c>
      <c r="D871" s="75" t="s">
        <v>2419</v>
      </c>
      <c r="E871" s="525">
        <v>11888</v>
      </c>
      <c r="F871" s="103">
        <v>116</v>
      </c>
      <c r="I871"/>
      <c r="J871"/>
    </row>
    <row r="872" spans="1:10">
      <c r="I872" s="383"/>
      <c r="J872"/>
    </row>
    <row r="873" spans="1:10">
      <c r="H873" s="398"/>
    </row>
    <row r="874" spans="1:10">
      <c r="A874" s="60">
        <v>41227</v>
      </c>
    </row>
    <row r="875" spans="1:10">
      <c r="A875" s="382">
        <v>41226</v>
      </c>
      <c r="B875" s="382"/>
      <c r="C875" s="75" t="s">
        <v>2489</v>
      </c>
      <c r="D875" s="75" t="s">
        <v>2490</v>
      </c>
      <c r="E875" s="525">
        <v>11949</v>
      </c>
      <c r="F875" s="103">
        <v>8602</v>
      </c>
    </row>
    <row r="876" spans="1:10">
      <c r="A876" s="382">
        <v>41213</v>
      </c>
      <c r="B876" s="382"/>
      <c r="C876" s="75" t="s">
        <v>2116</v>
      </c>
      <c r="D876" s="75" t="s">
        <v>2409</v>
      </c>
      <c r="E876" s="525">
        <v>11705</v>
      </c>
      <c r="F876" s="103">
        <v>240.18</v>
      </c>
      <c r="G876" s="804" t="s">
        <v>2429</v>
      </c>
    </row>
    <row r="877" spans="1:10">
      <c r="A877" s="382">
        <v>41222</v>
      </c>
      <c r="B877" s="382"/>
      <c r="C877" s="75" t="s">
        <v>75</v>
      </c>
      <c r="D877" s="75" t="s">
        <v>2466</v>
      </c>
      <c r="E877" s="525">
        <v>11923</v>
      </c>
      <c r="F877" s="103">
        <v>300</v>
      </c>
      <c r="I877"/>
    </row>
    <row r="878" spans="1:10">
      <c r="A878" s="382">
        <v>41208</v>
      </c>
      <c r="B878" s="382"/>
      <c r="C878" s="75" t="s">
        <v>2350</v>
      </c>
      <c r="D878" s="75" t="s">
        <v>2360</v>
      </c>
      <c r="E878" s="525">
        <v>11661</v>
      </c>
      <c r="F878" s="103">
        <v>92</v>
      </c>
      <c r="I878"/>
      <c r="J878"/>
    </row>
    <row r="879" spans="1:10">
      <c r="A879" s="382">
        <v>41218</v>
      </c>
      <c r="B879" s="382"/>
      <c r="C879" s="75" t="s">
        <v>356</v>
      </c>
      <c r="D879" s="75" t="s">
        <v>2419</v>
      </c>
      <c r="E879" s="525">
        <v>11860</v>
      </c>
      <c r="F879" s="103">
        <v>98.78</v>
      </c>
      <c r="I879"/>
      <c r="J879"/>
    </row>
    <row r="880" spans="1:10">
      <c r="A880" s="382">
        <v>41222</v>
      </c>
      <c r="B880" s="382"/>
      <c r="C880" s="75" t="s">
        <v>662</v>
      </c>
      <c r="D880" s="75" t="s">
        <v>2474</v>
      </c>
      <c r="E880" s="525">
        <v>11931</v>
      </c>
      <c r="F880" s="103">
        <v>150</v>
      </c>
      <c r="I880" s="383"/>
      <c r="J880"/>
    </row>
    <row r="881" spans="1:10">
      <c r="A881" s="382">
        <v>41222</v>
      </c>
      <c r="B881" s="382"/>
      <c r="C881" s="75" t="s">
        <v>1638</v>
      </c>
      <c r="D881" s="75" t="s">
        <v>2468</v>
      </c>
      <c r="E881" s="525">
        <v>11925</v>
      </c>
      <c r="F881" s="103">
        <v>220.8</v>
      </c>
      <c r="H881" s="398"/>
      <c r="I881"/>
      <c r="J881"/>
    </row>
    <row r="882" spans="1:10">
      <c r="A882" s="382">
        <v>41218</v>
      </c>
      <c r="B882" s="382"/>
      <c r="C882" s="75" t="s">
        <v>1484</v>
      </c>
      <c r="D882" s="75" t="s">
        <v>2419</v>
      </c>
      <c r="E882" s="525">
        <v>11877</v>
      </c>
      <c r="F882" s="103">
        <v>229.39</v>
      </c>
      <c r="I882"/>
      <c r="J882"/>
    </row>
    <row r="883" spans="1:10">
      <c r="A883" s="382">
        <v>41222</v>
      </c>
      <c r="B883" s="382"/>
      <c r="C883" s="75" t="s">
        <v>166</v>
      </c>
      <c r="D883" s="75" t="s">
        <v>2464</v>
      </c>
      <c r="E883" s="525">
        <v>11921</v>
      </c>
      <c r="F883" s="103">
        <v>251.46</v>
      </c>
      <c r="I883" s="383"/>
      <c r="J883"/>
    </row>
    <row r="884" spans="1:10">
      <c r="A884" s="382">
        <v>41218</v>
      </c>
      <c r="B884" s="382"/>
      <c r="C884" s="75" t="s">
        <v>533</v>
      </c>
      <c r="D884" s="75" t="s">
        <v>2419</v>
      </c>
      <c r="E884" s="525">
        <v>11893</v>
      </c>
      <c r="F884" s="103">
        <v>353.88</v>
      </c>
      <c r="H884" s="398"/>
      <c r="I884"/>
      <c r="J884"/>
    </row>
    <row r="885" spans="1:10">
      <c r="A885" s="382">
        <v>41201</v>
      </c>
      <c r="B885" s="382"/>
      <c r="C885" s="75" t="s">
        <v>616</v>
      </c>
      <c r="D885" s="75" t="s">
        <v>2304</v>
      </c>
      <c r="E885" s="525">
        <v>11600</v>
      </c>
      <c r="F885" s="103">
        <v>404</v>
      </c>
      <c r="I885" s="383"/>
      <c r="J885"/>
    </row>
    <row r="886" spans="1:10">
      <c r="A886" s="382">
        <v>41221</v>
      </c>
      <c r="B886" s="382">
        <v>41225</v>
      </c>
      <c r="C886" s="75" t="s">
        <v>1797</v>
      </c>
      <c r="D886" s="75" t="s">
        <v>2452</v>
      </c>
      <c r="E886" s="525">
        <v>11915</v>
      </c>
      <c r="F886" s="103">
        <v>546</v>
      </c>
      <c r="H886" s="398"/>
      <c r="I886"/>
      <c r="J886"/>
    </row>
    <row r="887" spans="1:10">
      <c r="A887" s="382">
        <v>41222</v>
      </c>
      <c r="B887" s="382"/>
      <c r="C887" s="75" t="s">
        <v>100</v>
      </c>
      <c r="D887" s="75" t="s">
        <v>2477</v>
      </c>
      <c r="E887" s="525">
        <v>11935</v>
      </c>
      <c r="F887" s="103">
        <v>1456</v>
      </c>
    </row>
    <row r="888" spans="1:10">
      <c r="A888" s="382">
        <v>41226</v>
      </c>
      <c r="B888" s="382"/>
      <c r="C888" s="75" t="s">
        <v>2491</v>
      </c>
      <c r="D888" s="75" t="s">
        <v>2492</v>
      </c>
      <c r="E888" s="525">
        <v>11950</v>
      </c>
      <c r="F888" s="103">
        <v>138</v>
      </c>
      <c r="I888"/>
      <c r="J888"/>
    </row>
    <row r="889" spans="1:10">
      <c r="A889" s="382">
        <v>41227</v>
      </c>
      <c r="B889" s="382"/>
      <c r="C889" s="75" t="s">
        <v>226</v>
      </c>
      <c r="D889" s="75" t="s">
        <v>2493</v>
      </c>
      <c r="E889" s="525">
        <v>11952</v>
      </c>
      <c r="F889" s="103">
        <v>207.71</v>
      </c>
    </row>
    <row r="890" spans="1:10">
      <c r="A890" s="382">
        <v>41227</v>
      </c>
      <c r="B890" s="382"/>
      <c r="C890" s="75" t="s">
        <v>389</v>
      </c>
      <c r="D890" s="75" t="s">
        <v>2494</v>
      </c>
      <c r="E890" s="525">
        <v>11951</v>
      </c>
      <c r="F890" s="103">
        <v>350</v>
      </c>
    </row>
    <row r="891" spans="1:10">
      <c r="A891" s="382">
        <v>41226</v>
      </c>
      <c r="B891" s="382"/>
      <c r="C891" s="75" t="s">
        <v>761</v>
      </c>
      <c r="D891" s="75" t="s">
        <v>2488</v>
      </c>
      <c r="E891" s="525">
        <v>11945</v>
      </c>
      <c r="F891" s="103">
        <v>59.86</v>
      </c>
    </row>
    <row r="893" spans="1:10">
      <c r="A893" s="60">
        <v>41228</v>
      </c>
    </row>
    <row r="894" spans="1:10">
      <c r="A894" s="4">
        <v>41213</v>
      </c>
      <c r="B894" s="4"/>
      <c r="C894" s="7" t="s">
        <v>2116</v>
      </c>
      <c r="D894" s="7" t="s">
        <v>2410</v>
      </c>
      <c r="E894" s="525">
        <v>11706</v>
      </c>
      <c r="F894" s="103">
        <v>114.86</v>
      </c>
    </row>
    <row r="895" spans="1:10">
      <c r="A895" s="382">
        <v>41218</v>
      </c>
      <c r="B895" s="382"/>
      <c r="C895" s="75" t="s">
        <v>2273</v>
      </c>
      <c r="D895" s="75" t="s">
        <v>2419</v>
      </c>
      <c r="E895" s="525">
        <v>11885</v>
      </c>
      <c r="F895" s="103">
        <v>156</v>
      </c>
      <c r="I895"/>
      <c r="J895"/>
    </row>
    <row r="896" spans="1:10">
      <c r="A896" s="382">
        <v>41218</v>
      </c>
      <c r="B896" s="382"/>
      <c r="C896" s="75" t="s">
        <v>2454</v>
      </c>
      <c r="D896" s="75" t="s">
        <v>2419</v>
      </c>
      <c r="E896" s="525">
        <v>11859</v>
      </c>
      <c r="F896" s="103">
        <v>88.64</v>
      </c>
      <c r="I896" s="383"/>
      <c r="J896"/>
    </row>
    <row r="897" spans="1:10">
      <c r="A897" s="4">
        <v>41226</v>
      </c>
      <c r="B897" s="4"/>
      <c r="C897" s="7" t="s">
        <v>2115</v>
      </c>
      <c r="D897" s="7" t="s">
        <v>2487</v>
      </c>
      <c r="E897" s="525">
        <v>11944</v>
      </c>
      <c r="F897" s="103">
        <v>88.81</v>
      </c>
      <c r="H897" s="398"/>
      <c r="I897" s="383"/>
      <c r="J897"/>
    </row>
    <row r="898" spans="1:10">
      <c r="A898" s="382">
        <v>41218</v>
      </c>
      <c r="B898" s="382"/>
      <c r="C898" s="75" t="s">
        <v>31</v>
      </c>
      <c r="D898" s="75" t="s">
        <v>2419</v>
      </c>
      <c r="E898" s="525">
        <v>11864</v>
      </c>
      <c r="F898" s="103">
        <v>168.13</v>
      </c>
      <c r="H898" s="398"/>
    </row>
    <row r="899" spans="1:10">
      <c r="A899" s="4">
        <v>41222</v>
      </c>
      <c r="B899" s="4"/>
      <c r="C899" s="7" t="s">
        <v>2480</v>
      </c>
      <c r="D899" s="7" t="s">
        <v>2467</v>
      </c>
      <c r="E899" s="525">
        <v>11924</v>
      </c>
      <c r="F899" s="103">
        <v>226</v>
      </c>
      <c r="I899" s="383"/>
      <c r="J899"/>
    </row>
    <row r="900" spans="1:10">
      <c r="A900" s="382">
        <v>41218</v>
      </c>
      <c r="B900" s="382"/>
      <c r="C900" s="75" t="s">
        <v>1707</v>
      </c>
      <c r="D900" s="75" t="s">
        <v>2419</v>
      </c>
      <c r="E900" s="525">
        <v>11873</v>
      </c>
      <c r="F900" s="103">
        <v>303.89999999999998</v>
      </c>
      <c r="H900" s="398"/>
      <c r="I900"/>
      <c r="J900"/>
    </row>
    <row r="901" spans="1:10">
      <c r="A901" s="382">
        <v>41226</v>
      </c>
      <c r="B901" s="382"/>
      <c r="C901" s="75" t="s">
        <v>130</v>
      </c>
      <c r="D901" s="75" t="s">
        <v>2499</v>
      </c>
      <c r="E901" s="525">
        <v>11947</v>
      </c>
      <c r="F901" s="103">
        <v>8510</v>
      </c>
      <c r="I901" s="383"/>
      <c r="J901"/>
    </row>
    <row r="902" spans="1:10">
      <c r="A902" s="4">
        <v>41227</v>
      </c>
      <c r="B902" s="4"/>
      <c r="C902" s="7" t="s">
        <v>30</v>
      </c>
      <c r="D902" s="7" t="s">
        <v>2459</v>
      </c>
      <c r="E902" s="519">
        <v>11956</v>
      </c>
      <c r="F902" s="103">
        <v>117.12</v>
      </c>
      <c r="H902" s="398"/>
    </row>
    <row r="903" spans="1:10">
      <c r="A903" s="4">
        <v>41227</v>
      </c>
      <c r="B903" s="4"/>
      <c r="C903" s="7" t="s">
        <v>523</v>
      </c>
      <c r="D903" s="7" t="s">
        <v>2496</v>
      </c>
      <c r="E903" s="519">
        <v>11955</v>
      </c>
      <c r="F903" s="103">
        <v>235.92</v>
      </c>
    </row>
    <row r="904" spans="1:10">
      <c r="A904" s="382">
        <v>41226</v>
      </c>
      <c r="B904" s="382"/>
      <c r="C904" s="75" t="s">
        <v>2502</v>
      </c>
      <c r="D904" s="75" t="s">
        <v>2501</v>
      </c>
      <c r="E904" s="525">
        <v>11948</v>
      </c>
      <c r="F904" s="103">
        <v>300</v>
      </c>
      <c r="H904" s="398"/>
    </row>
    <row r="905" spans="1:10">
      <c r="A905" s="387"/>
      <c r="C905" s="386"/>
      <c r="D905" s="388"/>
      <c r="E905" s="551"/>
      <c r="F905" s="388"/>
      <c r="H905" s="693"/>
    </row>
    <row r="906" spans="1:10">
      <c r="A906" s="60">
        <v>41229</v>
      </c>
    </row>
    <row r="907" spans="1:10">
      <c r="A907" s="4">
        <v>41226</v>
      </c>
      <c r="B907" s="4">
        <v>41227</v>
      </c>
      <c r="C907" s="7" t="s">
        <v>2502</v>
      </c>
      <c r="D907" s="7" t="s">
        <v>2501</v>
      </c>
      <c r="E907" s="519">
        <v>11948</v>
      </c>
      <c r="F907" s="103">
        <v>300</v>
      </c>
    </row>
    <row r="908" spans="1:10">
      <c r="A908" s="4">
        <v>41213</v>
      </c>
      <c r="B908" s="4"/>
      <c r="C908" s="7" t="s">
        <v>2399</v>
      </c>
      <c r="D908" s="7" t="s">
        <v>2408</v>
      </c>
      <c r="E908" s="519">
        <v>11914</v>
      </c>
      <c r="F908" s="103">
        <v>616</v>
      </c>
    </row>
    <row r="909" spans="1:10">
      <c r="A909" s="4">
        <v>41227</v>
      </c>
      <c r="B909" s="4"/>
      <c r="C909" s="7" t="s">
        <v>129</v>
      </c>
      <c r="D909" s="7" t="s">
        <v>2498</v>
      </c>
      <c r="E909" s="519">
        <v>11959</v>
      </c>
      <c r="F909" s="103">
        <v>144.1</v>
      </c>
      <c r="H909" s="693"/>
      <c r="I909"/>
      <c r="J909"/>
    </row>
    <row r="910" spans="1:10">
      <c r="A910" s="4">
        <v>41227</v>
      </c>
      <c r="B910" s="4"/>
      <c r="C910" s="7" t="s">
        <v>120</v>
      </c>
      <c r="D910" s="7" t="s">
        <v>2495</v>
      </c>
      <c r="E910" s="519">
        <v>11953</v>
      </c>
      <c r="F910" s="103">
        <v>1000</v>
      </c>
      <c r="H910" s="693"/>
    </row>
    <row r="911" spans="1:10">
      <c r="A911" s="4">
        <v>41228</v>
      </c>
      <c r="B911" s="4"/>
      <c r="C911" s="7" t="s">
        <v>130</v>
      </c>
      <c r="D911" s="7" t="s">
        <v>2504</v>
      </c>
      <c r="E911" s="519">
        <v>11961</v>
      </c>
      <c r="F911" s="103">
        <v>1500</v>
      </c>
      <c r="H911" s="693"/>
    </row>
    <row r="912" spans="1:10" ht="15" customHeight="1">
      <c r="A912" s="4">
        <v>41206</v>
      </c>
      <c r="B912" s="4">
        <v>41217</v>
      </c>
      <c r="C912" s="7" t="s">
        <v>2343</v>
      </c>
      <c r="D912" s="7" t="s">
        <v>2503</v>
      </c>
      <c r="E912" s="519">
        <v>11650</v>
      </c>
      <c r="F912" s="103">
        <v>5600</v>
      </c>
      <c r="H912" s="693"/>
      <c r="I912"/>
      <c r="J912"/>
    </row>
    <row r="913" spans="1:10" ht="15" customHeight="1">
      <c r="A913" s="4">
        <v>41222</v>
      </c>
      <c r="B913" s="4"/>
      <c r="C913" s="7" t="s">
        <v>1288</v>
      </c>
      <c r="D913" s="7" t="s">
        <v>2470</v>
      </c>
      <c r="E913" s="519">
        <v>11927</v>
      </c>
      <c r="F913" s="103">
        <v>200</v>
      </c>
      <c r="H913" s="693"/>
      <c r="I913"/>
      <c r="J913"/>
    </row>
    <row r="914" spans="1:10">
      <c r="A914" s="4">
        <v>41228</v>
      </c>
      <c r="B914" s="4"/>
      <c r="C914" s="7" t="s">
        <v>2176</v>
      </c>
      <c r="D914" s="7" t="s">
        <v>2511</v>
      </c>
      <c r="E914" s="519">
        <v>11967</v>
      </c>
      <c r="F914" s="103">
        <v>40</v>
      </c>
      <c r="H914" s="693"/>
      <c r="I914"/>
      <c r="J914"/>
    </row>
    <row r="915" spans="1:10" ht="15" customHeight="1">
      <c r="A915" s="4">
        <v>41228</v>
      </c>
      <c r="B915" s="4"/>
      <c r="C915" s="7" t="s">
        <v>2397</v>
      </c>
      <c r="D915" s="7" t="s">
        <v>2512</v>
      </c>
      <c r="E915" s="519">
        <v>11985</v>
      </c>
      <c r="F915" s="103">
        <v>116.92</v>
      </c>
      <c r="H915" s="693"/>
      <c r="I915"/>
      <c r="J915"/>
    </row>
    <row r="916" spans="1:10" ht="15" customHeight="1">
      <c r="A916" s="4">
        <v>41228</v>
      </c>
      <c r="B916" s="4"/>
      <c r="C916" s="7" t="s">
        <v>192</v>
      </c>
      <c r="D916" s="7" t="s">
        <v>2512</v>
      </c>
      <c r="E916" s="519">
        <v>11979</v>
      </c>
      <c r="F916" s="103">
        <v>132</v>
      </c>
      <c r="H916" s="693"/>
      <c r="I916"/>
      <c r="J916"/>
    </row>
    <row r="917" spans="1:10" ht="15" customHeight="1">
      <c r="A917" s="4">
        <v>41228</v>
      </c>
      <c r="B917" s="4"/>
      <c r="C917" s="7" t="s">
        <v>634</v>
      </c>
      <c r="D917" s="7" t="s">
        <v>2512</v>
      </c>
      <c r="E917" s="519">
        <v>11989</v>
      </c>
      <c r="F917" s="103">
        <v>128</v>
      </c>
      <c r="H917" s="693"/>
      <c r="I917"/>
      <c r="J917"/>
    </row>
    <row r="918" spans="1:10" ht="15" customHeight="1">
      <c r="A918" s="4">
        <v>41228</v>
      </c>
      <c r="B918" s="4"/>
      <c r="C918" s="7" t="s">
        <v>626</v>
      </c>
      <c r="D918" s="7" t="s">
        <v>2512</v>
      </c>
      <c r="E918" s="519">
        <v>11982</v>
      </c>
      <c r="F918" s="103">
        <v>128</v>
      </c>
      <c r="H918" s="693"/>
      <c r="I918"/>
      <c r="J918"/>
    </row>
    <row r="919" spans="1:10" ht="15" customHeight="1">
      <c r="A919" s="4">
        <v>41228</v>
      </c>
      <c r="B919" s="4"/>
      <c r="C919" s="7" t="s">
        <v>632</v>
      </c>
      <c r="D919" s="7" t="s">
        <v>2512</v>
      </c>
      <c r="E919" s="519">
        <v>11986</v>
      </c>
      <c r="F919" s="103">
        <v>128</v>
      </c>
      <c r="H919" s="693"/>
      <c r="I919"/>
      <c r="J919"/>
    </row>
    <row r="920" spans="1:10" ht="15" customHeight="1">
      <c r="A920" s="4">
        <v>41228</v>
      </c>
      <c r="B920" s="4"/>
      <c r="C920" s="7" t="s">
        <v>2507</v>
      </c>
      <c r="D920" s="7" t="s">
        <v>2509</v>
      </c>
      <c r="E920" s="519">
        <v>11964</v>
      </c>
      <c r="F920" s="103">
        <v>60.96</v>
      </c>
      <c r="H920" s="693"/>
      <c r="I920"/>
      <c r="J920"/>
    </row>
    <row r="921" spans="1:10" ht="15" customHeight="1">
      <c r="A921" s="4">
        <v>41228</v>
      </c>
      <c r="B921" s="4"/>
      <c r="C921" s="7" t="s">
        <v>678</v>
      </c>
      <c r="D921" s="7" t="s">
        <v>2512</v>
      </c>
      <c r="E921" s="519">
        <v>11978</v>
      </c>
      <c r="F921" s="103">
        <v>156</v>
      </c>
      <c r="H921" s="693"/>
      <c r="I921"/>
      <c r="J921"/>
    </row>
    <row r="922" spans="1:10" ht="15" customHeight="1">
      <c r="A922" s="4">
        <v>41228</v>
      </c>
      <c r="B922" s="4"/>
      <c r="C922" s="7" t="s">
        <v>504</v>
      </c>
      <c r="D922" s="7" t="s">
        <v>2512</v>
      </c>
      <c r="E922" s="519">
        <v>11987</v>
      </c>
      <c r="F922" s="103">
        <v>132</v>
      </c>
      <c r="H922" s="693"/>
      <c r="I922"/>
      <c r="J922"/>
    </row>
    <row r="923" spans="1:10" ht="15" customHeight="1">
      <c r="A923" s="4">
        <v>41228</v>
      </c>
      <c r="B923" s="4"/>
      <c r="C923" s="7" t="s">
        <v>1032</v>
      </c>
      <c r="D923" s="7" t="s">
        <v>2512</v>
      </c>
      <c r="E923" s="519">
        <v>11993</v>
      </c>
      <c r="F923" s="103">
        <v>160</v>
      </c>
      <c r="H923" s="693"/>
      <c r="I923"/>
      <c r="J923"/>
    </row>
    <row r="924" spans="1:10" ht="15" customHeight="1">
      <c r="A924" s="4">
        <v>41228</v>
      </c>
      <c r="B924" s="4"/>
      <c r="C924" s="7" t="s">
        <v>681</v>
      </c>
      <c r="D924" s="7" t="s">
        <v>2512</v>
      </c>
      <c r="E924" s="519">
        <v>11983</v>
      </c>
      <c r="F924" s="103">
        <v>132</v>
      </c>
      <c r="H924" s="693"/>
      <c r="I924"/>
      <c r="J924"/>
    </row>
    <row r="925" spans="1:10" ht="15" customHeight="1">
      <c r="A925" s="4">
        <v>41228</v>
      </c>
      <c r="B925" s="4"/>
      <c r="C925" s="7" t="s">
        <v>173</v>
      </c>
      <c r="D925" s="7" t="s">
        <v>2512</v>
      </c>
      <c r="E925" s="519">
        <v>11988</v>
      </c>
      <c r="F925" s="103">
        <v>180.4</v>
      </c>
      <c r="H925" s="693"/>
      <c r="I925"/>
      <c r="J925"/>
    </row>
    <row r="926" spans="1:10" ht="15" customHeight="1">
      <c r="A926" s="4">
        <v>41228</v>
      </c>
      <c r="B926" s="4"/>
      <c r="C926" s="7" t="s">
        <v>636</v>
      </c>
      <c r="D926" s="7" t="s">
        <v>2512</v>
      </c>
      <c r="E926" s="519">
        <v>11990</v>
      </c>
      <c r="F926" s="103">
        <v>128</v>
      </c>
      <c r="H926" s="693"/>
      <c r="I926"/>
      <c r="J926"/>
    </row>
    <row r="927" spans="1:10" ht="15" customHeight="1">
      <c r="A927" s="4">
        <v>41227</v>
      </c>
      <c r="B927" s="4"/>
      <c r="C927" s="7" t="s">
        <v>120</v>
      </c>
      <c r="D927" s="7" t="s">
        <v>2476</v>
      </c>
      <c r="E927" s="519">
        <v>11954</v>
      </c>
      <c r="F927" s="103">
        <v>749.7</v>
      </c>
      <c r="H927" s="693"/>
      <c r="I927"/>
      <c r="J927"/>
    </row>
    <row r="928" spans="1:10">
      <c r="A928" s="4">
        <v>41228</v>
      </c>
      <c r="B928" s="4"/>
      <c r="C928" s="7" t="s">
        <v>2514</v>
      </c>
      <c r="D928" s="7" t="s">
        <v>2512</v>
      </c>
      <c r="E928" s="519">
        <v>11992</v>
      </c>
      <c r="F928" s="103">
        <v>128</v>
      </c>
      <c r="H928" s="693"/>
    </row>
    <row r="929" spans="1:10" ht="15" customHeight="1">
      <c r="A929" s="4">
        <v>41228</v>
      </c>
      <c r="B929" s="4"/>
      <c r="C929" s="7" t="s">
        <v>2251</v>
      </c>
      <c r="D929" s="7" t="s">
        <v>2512</v>
      </c>
      <c r="E929" s="519">
        <v>11991</v>
      </c>
      <c r="F929" s="103">
        <v>124</v>
      </c>
      <c r="H929" s="693"/>
      <c r="I929"/>
      <c r="J929"/>
    </row>
    <row r="930" spans="1:10" ht="15" customHeight="1">
      <c r="A930" s="4">
        <v>41228</v>
      </c>
      <c r="B930" s="4"/>
      <c r="C930" s="7" t="s">
        <v>2516</v>
      </c>
      <c r="D930" s="7" t="s">
        <v>2517</v>
      </c>
      <c r="E930" s="519">
        <v>12051</v>
      </c>
      <c r="F930" s="103">
        <v>55</v>
      </c>
      <c r="H930" s="693"/>
      <c r="I930"/>
      <c r="J930"/>
    </row>
    <row r="931" spans="1:10">
      <c r="A931" s="4">
        <v>41228</v>
      </c>
      <c r="B931" s="4"/>
      <c r="C931" s="7" t="s">
        <v>2515</v>
      </c>
      <c r="D931" s="7" t="s">
        <v>2512</v>
      </c>
      <c r="E931" s="519">
        <v>12044</v>
      </c>
      <c r="F931" s="103">
        <v>124</v>
      </c>
      <c r="H931" s="693"/>
    </row>
    <row r="932" spans="1:10" ht="15" customHeight="1">
      <c r="A932" s="4">
        <v>41228</v>
      </c>
      <c r="B932" s="4"/>
      <c r="C932" s="7" t="s">
        <v>2404</v>
      </c>
      <c r="D932" s="7" t="s">
        <v>2512</v>
      </c>
      <c r="E932" s="519">
        <v>12043</v>
      </c>
      <c r="F932" s="103">
        <v>124</v>
      </c>
      <c r="H932" s="693"/>
      <c r="I932"/>
      <c r="J932"/>
    </row>
    <row r="933" spans="1:10" ht="15" customHeight="1">
      <c r="A933" s="4">
        <v>41228</v>
      </c>
      <c r="B933" s="4"/>
      <c r="C933" s="7" t="s">
        <v>2513</v>
      </c>
      <c r="D933" s="7" t="s">
        <v>2512</v>
      </c>
      <c r="E933" s="519">
        <v>11980</v>
      </c>
      <c r="F933" s="103">
        <v>124</v>
      </c>
      <c r="H933" s="693"/>
      <c r="I933"/>
      <c r="J933"/>
    </row>
    <row r="934" spans="1:10" ht="15" customHeight="1">
      <c r="A934" s="4">
        <v>41228</v>
      </c>
      <c r="B934" s="4"/>
      <c r="C934" s="7" t="s">
        <v>200</v>
      </c>
      <c r="D934" s="7" t="s">
        <v>2512</v>
      </c>
      <c r="E934" s="519">
        <v>11984</v>
      </c>
      <c r="F934" s="103">
        <v>132</v>
      </c>
      <c r="H934" s="693"/>
      <c r="I934"/>
      <c r="J934"/>
    </row>
    <row r="935" spans="1:10" ht="15" customHeight="1">
      <c r="A935" s="4">
        <v>41228</v>
      </c>
      <c r="B935" s="4"/>
      <c r="C935" s="7" t="s">
        <v>497</v>
      </c>
      <c r="D935" s="7" t="s">
        <v>2512</v>
      </c>
      <c r="E935" s="519">
        <v>11981</v>
      </c>
      <c r="F935" s="103">
        <v>124</v>
      </c>
      <c r="H935" s="693"/>
      <c r="I935"/>
      <c r="J935"/>
    </row>
    <row r="936" spans="1:10" ht="15" customHeight="1">
      <c r="A936" s="4">
        <v>41228</v>
      </c>
      <c r="B936" s="4"/>
      <c r="C936" s="7" t="s">
        <v>2520</v>
      </c>
      <c r="D936" s="7" t="s">
        <v>2512</v>
      </c>
      <c r="E936" s="519">
        <v>12048</v>
      </c>
      <c r="F936" s="103">
        <v>78.53</v>
      </c>
      <c r="H936" s="693"/>
      <c r="I936"/>
      <c r="J936"/>
    </row>
    <row r="937" spans="1:10" ht="15" customHeight="1">
      <c r="A937" s="4">
        <v>41229</v>
      </c>
      <c r="B937" s="4"/>
      <c r="C937" s="7" t="s">
        <v>1224</v>
      </c>
      <c r="D937" s="7" t="s">
        <v>2525</v>
      </c>
      <c r="E937" s="519">
        <v>12063</v>
      </c>
      <c r="F937" s="103">
        <v>86.02</v>
      </c>
      <c r="H937" s="693"/>
      <c r="I937"/>
      <c r="J937"/>
    </row>
    <row r="938" spans="1:10">
      <c r="A938" s="4">
        <v>41229</v>
      </c>
      <c r="B938" s="4"/>
      <c r="C938" s="7" t="s">
        <v>120</v>
      </c>
      <c r="D938" s="7" t="s">
        <v>2536</v>
      </c>
      <c r="E938" s="519">
        <v>12070</v>
      </c>
      <c r="F938" s="103">
        <v>600</v>
      </c>
      <c r="H938" s="693"/>
    </row>
    <row r="939" spans="1:10">
      <c r="A939" s="4">
        <v>41229</v>
      </c>
      <c r="B939" s="4"/>
      <c r="C939" s="7" t="s">
        <v>389</v>
      </c>
      <c r="D939" s="7" t="s">
        <v>2521</v>
      </c>
      <c r="E939" s="519">
        <v>12074</v>
      </c>
      <c r="F939" s="103">
        <v>116</v>
      </c>
      <c r="H939" s="693"/>
    </row>
    <row r="940" spans="1:10">
      <c r="A940" s="4">
        <v>41229</v>
      </c>
      <c r="B940" s="4"/>
      <c r="C940" s="7" t="s">
        <v>145</v>
      </c>
      <c r="D940" s="7" t="s">
        <v>2523</v>
      </c>
      <c r="E940" s="519">
        <v>12056</v>
      </c>
      <c r="F940" s="103">
        <v>105</v>
      </c>
      <c r="H940" s="693"/>
    </row>
    <row r="941" spans="1:10">
      <c r="A941" s="4">
        <v>41229</v>
      </c>
      <c r="B941" s="4"/>
      <c r="C941" s="7" t="s">
        <v>2527</v>
      </c>
      <c r="D941" s="7" t="s">
        <v>2536</v>
      </c>
      <c r="E941" s="519">
        <v>12071</v>
      </c>
      <c r="F941" s="103">
        <v>600</v>
      </c>
      <c r="H941" s="693"/>
    </row>
    <row r="942" spans="1:10">
      <c r="A942" s="4">
        <v>41229</v>
      </c>
      <c r="B942" s="4"/>
      <c r="C942" s="7" t="s">
        <v>145</v>
      </c>
      <c r="D942" s="7" t="s">
        <v>2522</v>
      </c>
      <c r="E942" s="519">
        <v>12059</v>
      </c>
      <c r="F942" s="103">
        <v>207</v>
      </c>
      <c r="H942" s="693"/>
    </row>
    <row r="943" spans="1:10">
      <c r="A943" s="4">
        <v>41229</v>
      </c>
      <c r="B943" s="4"/>
      <c r="C943" s="7" t="s">
        <v>1224</v>
      </c>
      <c r="D943" s="7" t="s">
        <v>2525</v>
      </c>
      <c r="E943" s="519">
        <v>12063</v>
      </c>
      <c r="F943" s="103">
        <v>86.02</v>
      </c>
      <c r="H943" s="693"/>
    </row>
    <row r="944" spans="1:10">
      <c r="A944" s="60">
        <v>41230</v>
      </c>
      <c r="H944" s="693"/>
    </row>
    <row r="945" spans="1:10">
      <c r="A945" s="4">
        <v>41228</v>
      </c>
      <c r="B945" s="4"/>
      <c r="C945" s="7" t="s">
        <v>545</v>
      </c>
      <c r="D945" s="7" t="s">
        <v>2518</v>
      </c>
      <c r="E945" s="519">
        <v>12052</v>
      </c>
      <c r="F945" s="103">
        <v>489</v>
      </c>
      <c r="H945" s="693"/>
    </row>
    <row r="946" spans="1:10">
      <c r="H946" s="693"/>
    </row>
    <row r="947" spans="1:10">
      <c r="A947" s="60">
        <v>41232</v>
      </c>
      <c r="H947" s="693"/>
    </row>
    <row r="948" spans="1:10">
      <c r="A948" s="4">
        <v>41222</v>
      </c>
      <c r="B948" s="4"/>
      <c r="C948" s="7" t="s">
        <v>1594</v>
      </c>
      <c r="D948" s="7" t="s">
        <v>2473</v>
      </c>
      <c r="E948" s="519">
        <v>11930</v>
      </c>
      <c r="F948" s="103">
        <v>150</v>
      </c>
    </row>
    <row r="949" spans="1:10">
      <c r="A949" s="4">
        <v>41229</v>
      </c>
      <c r="B949" s="4"/>
      <c r="C949" s="7" t="s">
        <v>120</v>
      </c>
      <c r="D949" s="7" t="s">
        <v>2519</v>
      </c>
      <c r="E949" s="519">
        <v>12055</v>
      </c>
      <c r="F949" s="103">
        <v>200</v>
      </c>
      <c r="I949"/>
      <c r="J949"/>
    </row>
    <row r="950" spans="1:10">
      <c r="A950" s="4">
        <v>41228</v>
      </c>
      <c r="B950" s="4"/>
      <c r="C950" s="7" t="s">
        <v>1797</v>
      </c>
      <c r="D950" s="7" t="s">
        <v>2510</v>
      </c>
      <c r="E950" s="519">
        <v>11966</v>
      </c>
      <c r="F950" s="103">
        <v>349.7</v>
      </c>
      <c r="H950" s="693"/>
    </row>
    <row r="951" spans="1:10" ht="15" customHeight="1">
      <c r="A951" s="4">
        <v>41198</v>
      </c>
      <c r="B951" s="4">
        <v>41226</v>
      </c>
      <c r="C951" s="7" t="s">
        <v>130</v>
      </c>
      <c r="D951" s="7" t="s">
        <v>2505</v>
      </c>
      <c r="E951" s="519">
        <v>11960</v>
      </c>
      <c r="F951" s="103">
        <v>375</v>
      </c>
      <c r="H951" s="693"/>
      <c r="I951"/>
      <c r="J951"/>
    </row>
    <row r="952" spans="1:10" ht="15" customHeight="1">
      <c r="A952" s="4">
        <v>41222</v>
      </c>
      <c r="B952" s="4"/>
      <c r="C952" s="7" t="s">
        <v>1122</v>
      </c>
      <c r="D952" s="7" t="s">
        <v>2475</v>
      </c>
      <c r="E952" s="519">
        <v>11932</v>
      </c>
      <c r="F952" s="103">
        <v>400</v>
      </c>
      <c r="H952" s="693"/>
      <c r="I952"/>
      <c r="J952"/>
    </row>
    <row r="953" spans="1:10">
      <c r="A953" s="4">
        <v>41227</v>
      </c>
      <c r="B953" s="4"/>
      <c r="C953" s="7" t="s">
        <v>166</v>
      </c>
      <c r="D953" s="7" t="s">
        <v>2497</v>
      </c>
      <c r="E953" s="519">
        <v>11957</v>
      </c>
      <c r="F953" s="103">
        <v>403.86</v>
      </c>
      <c r="H953" s="693"/>
      <c r="I953"/>
      <c r="J953"/>
    </row>
    <row r="954" spans="1:10">
      <c r="A954" s="4">
        <v>41197</v>
      </c>
      <c r="B954" s="4">
        <v>41228</v>
      </c>
      <c r="C954" s="7" t="s">
        <v>130</v>
      </c>
      <c r="D954" s="7" t="s">
        <v>2500</v>
      </c>
      <c r="E954" s="519">
        <v>11473</v>
      </c>
      <c r="F954" s="103">
        <v>500</v>
      </c>
      <c r="H954" s="693"/>
    </row>
    <row r="955" spans="1:10">
      <c r="A955" s="4">
        <v>41228</v>
      </c>
      <c r="B955" s="4"/>
      <c r="C955" s="7" t="s">
        <v>492</v>
      </c>
      <c r="D955" s="7" t="s">
        <v>2512</v>
      </c>
      <c r="E955" s="519">
        <v>11969</v>
      </c>
      <c r="F955" s="103">
        <v>148</v>
      </c>
      <c r="H955" s="693"/>
    </row>
    <row r="956" spans="1:10" ht="15" customHeight="1">
      <c r="A956" s="4">
        <v>41229</v>
      </c>
      <c r="B956" s="4"/>
      <c r="C956" s="7" t="s">
        <v>226</v>
      </c>
      <c r="D956" s="7" t="s">
        <v>2524</v>
      </c>
      <c r="E956" s="519">
        <v>12072</v>
      </c>
      <c r="F956" s="103">
        <v>501.74</v>
      </c>
      <c r="H956" s="693"/>
      <c r="I956"/>
      <c r="J956"/>
    </row>
    <row r="957" spans="1:10">
      <c r="A957" s="4">
        <v>41232</v>
      </c>
      <c r="B957" s="4"/>
      <c r="C957" s="7" t="s">
        <v>2244</v>
      </c>
      <c r="D957" s="7" t="s">
        <v>2544</v>
      </c>
      <c r="E957" s="519">
        <v>12082</v>
      </c>
      <c r="F957" s="103">
        <v>117</v>
      </c>
      <c r="H957" s="693"/>
    </row>
    <row r="958" spans="1:10">
      <c r="H958" s="693"/>
    </row>
    <row r="959" spans="1:10">
      <c r="A959" s="60">
        <v>41233</v>
      </c>
      <c r="H959" s="693"/>
    </row>
    <row r="960" spans="1:10">
      <c r="A960" s="4">
        <v>41102</v>
      </c>
      <c r="B960" s="4"/>
      <c r="C960" s="7" t="s">
        <v>1837</v>
      </c>
      <c r="D960" s="7" t="s">
        <v>2547</v>
      </c>
      <c r="E960" s="519">
        <v>11590</v>
      </c>
      <c r="F960" s="103">
        <v>1200</v>
      </c>
    </row>
    <row r="961" spans="1:10">
      <c r="A961" s="4">
        <v>41198</v>
      </c>
      <c r="B961" s="4"/>
      <c r="C961" s="7" t="s">
        <v>130</v>
      </c>
      <c r="D961" s="7" t="s">
        <v>2548</v>
      </c>
      <c r="E961" s="519">
        <v>11571</v>
      </c>
      <c r="F961" s="103">
        <v>7934.96</v>
      </c>
    </row>
    <row r="962" spans="1:10">
      <c r="A962" s="4">
        <v>41232</v>
      </c>
      <c r="B962" s="4"/>
      <c r="C962" s="7" t="s">
        <v>120</v>
      </c>
      <c r="D962" s="7" t="s">
        <v>2545</v>
      </c>
      <c r="E962" s="519">
        <v>12083</v>
      </c>
      <c r="F962" s="103">
        <v>600</v>
      </c>
    </row>
    <row r="963" spans="1:10">
      <c r="A963" s="4">
        <v>41229</v>
      </c>
      <c r="B963" s="4"/>
      <c r="C963" s="7" t="s">
        <v>1304</v>
      </c>
      <c r="D963" s="7" t="s">
        <v>2419</v>
      </c>
      <c r="E963" s="519">
        <v>12073</v>
      </c>
      <c r="F963" s="103">
        <v>88.06</v>
      </c>
    </row>
    <row r="965" spans="1:10">
      <c r="A965" s="60">
        <v>41234</v>
      </c>
    </row>
    <row r="966" spans="1:10">
      <c r="A966" s="4">
        <v>41228</v>
      </c>
      <c r="B966" s="4"/>
      <c r="C966" s="7" t="s">
        <v>2506</v>
      </c>
      <c r="D966" s="7" t="s">
        <v>2508</v>
      </c>
      <c r="E966" s="519">
        <v>11963</v>
      </c>
      <c r="F966" s="103">
        <v>132.08000000000001</v>
      </c>
    </row>
    <row r="967" spans="1:10" ht="15" customHeight="1">
      <c r="A967" s="4">
        <v>41232</v>
      </c>
      <c r="B967" s="4"/>
      <c r="C967" s="7" t="s">
        <v>1797</v>
      </c>
      <c r="D967" s="7" t="s">
        <v>2543</v>
      </c>
      <c r="E967" s="519">
        <v>12081</v>
      </c>
      <c r="F967" s="103">
        <v>349.7</v>
      </c>
      <c r="I967"/>
      <c r="J967"/>
    </row>
    <row r="968" spans="1:10">
      <c r="A968" s="4">
        <v>41207</v>
      </c>
      <c r="B968" s="4"/>
      <c r="C968" s="7" t="s">
        <v>130</v>
      </c>
      <c r="D968" s="7" t="s">
        <v>2344</v>
      </c>
      <c r="E968" s="519">
        <v>11652</v>
      </c>
      <c r="F968" s="103">
        <v>400</v>
      </c>
    </row>
    <row r="969" spans="1:10">
      <c r="A969" s="4">
        <v>41205</v>
      </c>
      <c r="B969" s="4"/>
      <c r="C969" s="7" t="s">
        <v>130</v>
      </c>
      <c r="D969" s="7" t="s">
        <v>2442</v>
      </c>
      <c r="E969" s="519">
        <v>11645</v>
      </c>
      <c r="F969" s="103">
        <v>500</v>
      </c>
      <c r="I969"/>
      <c r="J969"/>
    </row>
    <row r="970" spans="1:10">
      <c r="A970" s="4">
        <v>41229</v>
      </c>
      <c r="B970" s="4"/>
      <c r="C970" s="7" t="s">
        <v>2526</v>
      </c>
      <c r="D970" s="7" t="s">
        <v>2534</v>
      </c>
      <c r="E970" s="519">
        <v>12068</v>
      </c>
      <c r="F970" s="103">
        <v>294.39999999999998</v>
      </c>
    </row>
    <row r="972" spans="1:10">
      <c r="A972" s="60">
        <v>41235</v>
      </c>
    </row>
    <row r="973" spans="1:10">
      <c r="A973" s="4">
        <v>41233</v>
      </c>
      <c r="B973" s="4"/>
      <c r="C973" s="7" t="s">
        <v>2552</v>
      </c>
      <c r="D973" s="7" t="s">
        <v>2553</v>
      </c>
      <c r="E973" s="519">
        <v>12085</v>
      </c>
      <c r="F973" s="103">
        <v>227.95</v>
      </c>
    </row>
    <row r="974" spans="1:10">
      <c r="A974" s="4">
        <v>41229</v>
      </c>
      <c r="B974" s="4"/>
      <c r="C974" s="7" t="s">
        <v>622</v>
      </c>
      <c r="D974" s="7" t="s">
        <v>2533</v>
      </c>
      <c r="E974" s="519">
        <v>12067</v>
      </c>
      <c r="F974" s="103">
        <v>353.4</v>
      </c>
    </row>
    <row r="975" spans="1:10">
      <c r="A975" s="4">
        <v>41228</v>
      </c>
      <c r="B975" s="4"/>
      <c r="C975" s="7" t="s">
        <v>1303</v>
      </c>
      <c r="D975" s="7" t="s">
        <v>2554</v>
      </c>
      <c r="E975" s="519">
        <v>12005</v>
      </c>
      <c r="F975" s="103">
        <v>140</v>
      </c>
    </row>
    <row r="976" spans="1:10">
      <c r="A976" s="4">
        <v>41228</v>
      </c>
      <c r="B976" s="4"/>
      <c r="C976" s="7" t="s">
        <v>1485</v>
      </c>
      <c r="D976" s="7" t="s">
        <v>2554</v>
      </c>
      <c r="E976" s="519">
        <v>12038</v>
      </c>
      <c r="F976" s="103">
        <v>480</v>
      </c>
    </row>
    <row r="977" spans="1:10">
      <c r="A977" s="4">
        <v>41229</v>
      </c>
      <c r="B977" s="4"/>
      <c r="C977" s="7" t="s">
        <v>960</v>
      </c>
      <c r="D977" s="7" t="s">
        <v>2535</v>
      </c>
      <c r="E977" s="519">
        <v>12069</v>
      </c>
      <c r="F977" s="103">
        <v>644</v>
      </c>
    </row>
    <row r="978" spans="1:10">
      <c r="A978" s="4">
        <v>41201</v>
      </c>
      <c r="B978" s="4"/>
      <c r="C978" s="7" t="s">
        <v>130</v>
      </c>
      <c r="D978" s="7" t="s">
        <v>2555</v>
      </c>
      <c r="E978" s="519">
        <v>11614</v>
      </c>
      <c r="F978" s="103">
        <v>6416.67</v>
      </c>
    </row>
    <row r="979" spans="1:10">
      <c r="A979" s="4">
        <v>41232</v>
      </c>
      <c r="B979" s="4"/>
      <c r="C979" s="7" t="s">
        <v>2550</v>
      </c>
      <c r="D979" s="7" t="s">
        <v>2565</v>
      </c>
      <c r="E979" s="519">
        <v>12084</v>
      </c>
      <c r="F979" s="103">
        <v>450</v>
      </c>
    </row>
    <row r="981" spans="1:10">
      <c r="A981" s="60">
        <v>41236</v>
      </c>
    </row>
    <row r="982" spans="1:10">
      <c r="A982" s="4">
        <v>41235</v>
      </c>
      <c r="B982" s="4"/>
      <c r="C982" s="7" t="s">
        <v>2567</v>
      </c>
      <c r="D982" s="7" t="s">
        <v>2569</v>
      </c>
      <c r="E982" s="519">
        <v>12099</v>
      </c>
      <c r="F982" s="103">
        <v>199.99</v>
      </c>
    </row>
    <row r="983" spans="1:10">
      <c r="A983" s="4">
        <v>41235</v>
      </c>
      <c r="B983" s="4"/>
      <c r="C983" s="7" t="s">
        <v>2121</v>
      </c>
      <c r="D983" s="7" t="s">
        <v>2576</v>
      </c>
      <c r="E983" s="519">
        <v>12113</v>
      </c>
      <c r="F983" s="103">
        <v>415</v>
      </c>
      <c r="I983"/>
      <c r="J983"/>
    </row>
    <row r="984" spans="1:10">
      <c r="A984" s="4">
        <v>41235</v>
      </c>
      <c r="B984" s="4"/>
      <c r="C984" s="7" t="s">
        <v>2358</v>
      </c>
      <c r="D984" s="7" t="s">
        <v>2578</v>
      </c>
      <c r="E984" s="519">
        <v>12116</v>
      </c>
      <c r="F984" s="103">
        <v>117</v>
      </c>
      <c r="I984"/>
      <c r="J984"/>
    </row>
    <row r="985" spans="1:10">
      <c r="A985" s="4">
        <v>41235</v>
      </c>
      <c r="B985" s="4"/>
      <c r="C985" s="7" t="s">
        <v>226</v>
      </c>
      <c r="D985" s="7" t="s">
        <v>2581</v>
      </c>
      <c r="E985" s="519">
        <v>12119</v>
      </c>
      <c r="F985" s="103">
        <v>554</v>
      </c>
      <c r="I985"/>
      <c r="J985"/>
    </row>
    <row r="986" spans="1:10">
      <c r="A986" s="4">
        <v>41228</v>
      </c>
      <c r="B986" s="4"/>
      <c r="C986" s="7" t="s">
        <v>2014</v>
      </c>
      <c r="D986" s="7" t="s">
        <v>2512</v>
      </c>
      <c r="E986" s="519">
        <v>12027</v>
      </c>
      <c r="F986" s="103">
        <v>240</v>
      </c>
      <c r="I986"/>
      <c r="J986"/>
    </row>
    <row r="987" spans="1:10">
      <c r="A987" s="4">
        <v>41228</v>
      </c>
      <c r="B987" s="4"/>
      <c r="C987" s="7" t="s">
        <v>2562</v>
      </c>
      <c r="D987" s="7" t="s">
        <v>2512</v>
      </c>
      <c r="E987" s="519">
        <v>12047</v>
      </c>
      <c r="F987" s="103">
        <v>140</v>
      </c>
      <c r="I987"/>
      <c r="J987"/>
    </row>
    <row r="988" spans="1:10">
      <c r="A988" s="4">
        <v>41228</v>
      </c>
      <c r="B988" s="4"/>
      <c r="C988" s="7" t="s">
        <v>1304</v>
      </c>
      <c r="D988" s="7" t="s">
        <v>2512</v>
      </c>
      <c r="E988" s="519">
        <v>12008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1482</v>
      </c>
      <c r="D989" s="7" t="s">
        <v>2512</v>
      </c>
      <c r="E989" s="519">
        <v>12017</v>
      </c>
      <c r="F989" s="103">
        <v>140</v>
      </c>
      <c r="I989"/>
      <c r="J989"/>
    </row>
    <row r="990" spans="1:10">
      <c r="A990" s="4">
        <v>41228</v>
      </c>
      <c r="B990" s="4"/>
      <c r="C990" s="7" t="s">
        <v>356</v>
      </c>
      <c r="D990" s="7" t="s">
        <v>2512</v>
      </c>
      <c r="E990" s="519">
        <v>12018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1170</v>
      </c>
      <c r="D991" s="7" t="s">
        <v>2512</v>
      </c>
      <c r="E991" s="519">
        <v>11998</v>
      </c>
      <c r="F991" s="103">
        <v>180</v>
      </c>
      <c r="I991"/>
      <c r="J991"/>
    </row>
    <row r="992" spans="1:10">
      <c r="A992" s="4">
        <v>41228</v>
      </c>
      <c r="B992" s="4"/>
      <c r="C992" s="7" t="s">
        <v>562</v>
      </c>
      <c r="D992" s="7" t="s">
        <v>2512</v>
      </c>
      <c r="E992" s="519">
        <v>12014</v>
      </c>
      <c r="F992" s="103">
        <v>140</v>
      </c>
      <c r="I992"/>
      <c r="J992"/>
    </row>
    <row r="993" spans="1:10">
      <c r="A993" s="4">
        <v>41228</v>
      </c>
      <c r="B993" s="4"/>
      <c r="C993" s="7" t="s">
        <v>518</v>
      </c>
      <c r="D993" s="7" t="s">
        <v>2512</v>
      </c>
      <c r="E993" s="519">
        <v>11994</v>
      </c>
      <c r="F993" s="103">
        <v>200</v>
      </c>
      <c r="I993"/>
      <c r="J993"/>
    </row>
    <row r="994" spans="1:10">
      <c r="A994" s="4">
        <v>41228</v>
      </c>
      <c r="B994" s="4"/>
      <c r="C994" s="7" t="s">
        <v>1703</v>
      </c>
      <c r="D994" s="7" t="s">
        <v>2512</v>
      </c>
      <c r="E994" s="519">
        <v>11996</v>
      </c>
      <c r="F994" s="103">
        <v>160</v>
      </c>
      <c r="I994"/>
      <c r="J994"/>
    </row>
    <row r="995" spans="1:10">
      <c r="A995" s="4">
        <v>41228</v>
      </c>
      <c r="B995" s="4"/>
      <c r="C995" s="7" t="s">
        <v>2147</v>
      </c>
      <c r="D995" s="7" t="s">
        <v>2512</v>
      </c>
      <c r="E995" s="519">
        <v>12004</v>
      </c>
      <c r="F995" s="103">
        <v>160</v>
      </c>
      <c r="I995"/>
      <c r="J995"/>
    </row>
    <row r="996" spans="1:10">
      <c r="A996" s="4">
        <v>41228</v>
      </c>
      <c r="B996" s="4"/>
      <c r="C996" s="7" t="s">
        <v>233</v>
      </c>
      <c r="D996" s="7" t="s">
        <v>2512</v>
      </c>
      <c r="E996" s="519">
        <v>11999</v>
      </c>
      <c r="F996" s="103">
        <v>260</v>
      </c>
      <c r="I996"/>
      <c r="J996"/>
    </row>
    <row r="997" spans="1:10">
      <c r="A997" s="4">
        <v>41228</v>
      </c>
      <c r="B997" s="4"/>
      <c r="C997" s="7" t="s">
        <v>32</v>
      </c>
      <c r="D997" s="7" t="s">
        <v>2512</v>
      </c>
      <c r="E997" s="519">
        <v>12022</v>
      </c>
      <c r="F997" s="103">
        <v>384</v>
      </c>
      <c r="I997"/>
      <c r="J997"/>
    </row>
    <row r="998" spans="1:10">
      <c r="A998" s="4">
        <v>41229</v>
      </c>
      <c r="B998" s="4"/>
      <c r="C998" s="7" t="s">
        <v>1248</v>
      </c>
      <c r="D998" s="7" t="s">
        <v>2531</v>
      </c>
      <c r="E998" s="519">
        <v>12065</v>
      </c>
      <c r="F998" s="103">
        <v>552</v>
      </c>
      <c r="I998"/>
      <c r="J998"/>
    </row>
    <row r="999" spans="1:10">
      <c r="A999" s="4">
        <v>41228</v>
      </c>
      <c r="B999" s="4"/>
      <c r="C999" s="7" t="s">
        <v>539</v>
      </c>
      <c r="D999" s="7" t="s">
        <v>2512</v>
      </c>
      <c r="E999" s="519">
        <v>12036</v>
      </c>
      <c r="F999" s="103">
        <v>384</v>
      </c>
    </row>
    <row r="1000" spans="1:10">
      <c r="A1000" s="4">
        <v>41228</v>
      </c>
      <c r="B1000" s="4"/>
      <c r="C1000" s="7" t="s">
        <v>1480</v>
      </c>
      <c r="D1000" s="7" t="s">
        <v>2512</v>
      </c>
      <c r="E1000" s="519">
        <v>11976</v>
      </c>
      <c r="F1000" s="103">
        <v>480</v>
      </c>
    </row>
    <row r="1001" spans="1:10">
      <c r="A1001" s="4">
        <v>41229</v>
      </c>
      <c r="B1001" s="4"/>
      <c r="C1001" s="7" t="s">
        <v>1536</v>
      </c>
      <c r="D1001" s="7" t="s">
        <v>2532</v>
      </c>
      <c r="E1001" s="519">
        <v>12066</v>
      </c>
      <c r="F1001" s="103">
        <v>294.39999999999998</v>
      </c>
    </row>
    <row r="1002" spans="1:10">
      <c r="A1002" s="4">
        <v>41228</v>
      </c>
      <c r="B1002" s="4"/>
      <c r="C1002" s="7" t="s">
        <v>1727</v>
      </c>
      <c r="D1002" s="7" t="s">
        <v>2512</v>
      </c>
      <c r="E1002" s="519">
        <v>12013</v>
      </c>
      <c r="F1002" s="103">
        <v>140</v>
      </c>
    </row>
    <row r="1003" spans="1:10">
      <c r="A1003" s="4">
        <v>41228</v>
      </c>
      <c r="B1003" s="4"/>
      <c r="C1003" s="7" t="s">
        <v>561</v>
      </c>
      <c r="D1003" s="7" t="s">
        <v>2512</v>
      </c>
      <c r="E1003" s="519">
        <v>12009</v>
      </c>
      <c r="F1003" s="103">
        <v>140</v>
      </c>
    </row>
    <row r="1004" spans="1:10">
      <c r="A1004" s="4">
        <v>41228</v>
      </c>
      <c r="B1004" s="4"/>
      <c r="C1004" s="7" t="s">
        <v>265</v>
      </c>
      <c r="D1004" s="7" t="s">
        <v>2512</v>
      </c>
      <c r="E1004" s="519">
        <v>12015</v>
      </c>
      <c r="F1004" s="103">
        <v>140</v>
      </c>
    </row>
    <row r="1005" spans="1:10">
      <c r="A1005" s="4">
        <v>41228</v>
      </c>
      <c r="B1005" s="4"/>
      <c r="C1005" s="7" t="s">
        <v>520</v>
      </c>
      <c r="D1005" s="7" t="s">
        <v>2512</v>
      </c>
      <c r="E1005" s="519">
        <v>11997</v>
      </c>
      <c r="F1005" s="103">
        <v>160</v>
      </c>
    </row>
    <row r="1006" spans="1:10">
      <c r="A1006" s="4">
        <v>41228</v>
      </c>
      <c r="B1006" s="4"/>
      <c r="C1006" s="7" t="s">
        <v>529</v>
      </c>
      <c r="D1006" s="7" t="s">
        <v>2512</v>
      </c>
      <c r="E1006" s="519">
        <v>12016</v>
      </c>
      <c r="F1006" s="103">
        <v>180</v>
      </c>
    </row>
    <row r="1007" spans="1:10">
      <c r="A1007" s="4">
        <v>41228</v>
      </c>
      <c r="B1007" s="4"/>
      <c r="C1007" s="7" t="s">
        <v>1705</v>
      </c>
      <c r="D1007" s="7" t="s">
        <v>2512</v>
      </c>
      <c r="E1007" s="519">
        <v>12000</v>
      </c>
      <c r="F1007" s="103">
        <v>200</v>
      </c>
    </row>
    <row r="1008" spans="1:10">
      <c r="A1008" s="4">
        <v>41228</v>
      </c>
      <c r="B1008" s="4"/>
      <c r="C1008" s="7" t="s">
        <v>528</v>
      </c>
      <c r="D1008" s="7" t="s">
        <v>2512</v>
      </c>
      <c r="E1008" s="519">
        <v>12012</v>
      </c>
      <c r="F1008" s="103">
        <v>200</v>
      </c>
    </row>
    <row r="1009" spans="1:10">
      <c r="A1009" s="4">
        <v>41228</v>
      </c>
      <c r="B1009" s="4"/>
      <c r="C1009" s="7" t="s">
        <v>519</v>
      </c>
      <c r="D1009" s="7" t="s">
        <v>2512</v>
      </c>
      <c r="E1009" s="519">
        <v>11995</v>
      </c>
      <c r="F1009" s="103">
        <v>216</v>
      </c>
    </row>
    <row r="1010" spans="1:10">
      <c r="A1010" s="4">
        <v>41222</v>
      </c>
      <c r="B1010" s="4"/>
      <c r="C1010" s="7" t="s">
        <v>1640</v>
      </c>
      <c r="D1010" s="7" t="s">
        <v>2469</v>
      </c>
      <c r="E1010" s="519">
        <v>11926</v>
      </c>
      <c r="F1010" s="103">
        <v>300</v>
      </c>
    </row>
    <row r="1011" spans="1:10">
      <c r="A1011" s="4">
        <v>41222</v>
      </c>
      <c r="B1011" s="4"/>
      <c r="C1011" s="7" t="s">
        <v>2481</v>
      </c>
      <c r="D1011" s="7" t="s">
        <v>2478</v>
      </c>
      <c r="E1011" s="519">
        <v>11936</v>
      </c>
      <c r="F1011" s="103">
        <v>317.67</v>
      </c>
      <c r="I1011"/>
      <c r="J1011"/>
    </row>
    <row r="1012" spans="1:10">
      <c r="A1012" s="4">
        <v>41228</v>
      </c>
      <c r="B1012" s="4"/>
      <c r="C1012" s="7" t="s">
        <v>523</v>
      </c>
      <c r="D1012" s="7" t="s">
        <v>2512</v>
      </c>
      <c r="E1012" s="519">
        <v>12002</v>
      </c>
      <c r="F1012" s="103">
        <v>320</v>
      </c>
      <c r="I1012"/>
      <c r="J1012"/>
    </row>
    <row r="1013" spans="1:10">
      <c r="A1013" s="4">
        <v>41228</v>
      </c>
      <c r="B1013" s="4"/>
      <c r="C1013" s="7" t="s">
        <v>538</v>
      </c>
      <c r="D1013" s="7" t="s">
        <v>2512</v>
      </c>
      <c r="E1013" s="519">
        <v>12032</v>
      </c>
      <c r="F1013" s="103">
        <v>336</v>
      </c>
    </row>
    <row r="1014" spans="1:10">
      <c r="A1014" s="4">
        <v>41229</v>
      </c>
      <c r="B1014" s="4"/>
      <c r="C1014" s="7" t="s">
        <v>438</v>
      </c>
      <c r="D1014" s="7" t="s">
        <v>2537</v>
      </c>
      <c r="E1014" s="519">
        <v>12077</v>
      </c>
      <c r="F1014" s="103">
        <v>350</v>
      </c>
    </row>
    <row r="1015" spans="1:10">
      <c r="A1015" s="4">
        <v>41228</v>
      </c>
      <c r="B1015" s="4"/>
      <c r="C1015" s="7" t="s">
        <v>531</v>
      </c>
      <c r="D1015" s="7" t="s">
        <v>2512</v>
      </c>
      <c r="E1015" s="519">
        <v>12021</v>
      </c>
      <c r="F1015" s="103">
        <v>384</v>
      </c>
      <c r="I1015"/>
      <c r="J1015"/>
    </row>
    <row r="1016" spans="1:10">
      <c r="A1016" s="4">
        <v>41228</v>
      </c>
      <c r="B1016" s="4"/>
      <c r="C1016" s="7" t="s">
        <v>530</v>
      </c>
      <c r="D1016" s="7" t="s">
        <v>2512</v>
      </c>
      <c r="E1016" s="519">
        <v>12020</v>
      </c>
      <c r="F1016" s="103">
        <v>400</v>
      </c>
      <c r="I1016"/>
      <c r="J1016"/>
    </row>
    <row r="1017" spans="1:10">
      <c r="A1017" s="4">
        <v>41228</v>
      </c>
      <c r="B1017" s="4"/>
      <c r="C1017" s="7" t="s">
        <v>563</v>
      </c>
      <c r="D1017" s="7" t="s">
        <v>2512</v>
      </c>
      <c r="E1017" s="519">
        <v>12040</v>
      </c>
      <c r="F1017" s="103">
        <v>400</v>
      </c>
      <c r="I1017"/>
      <c r="J1017"/>
    </row>
    <row r="1018" spans="1:10">
      <c r="A1018" s="4">
        <v>41228</v>
      </c>
      <c r="B1018" s="4"/>
      <c r="C1018" s="7" t="s">
        <v>2013</v>
      </c>
      <c r="D1018" s="7" t="s">
        <v>2512</v>
      </c>
      <c r="E1018" s="519">
        <v>12025</v>
      </c>
      <c r="F1018" s="103">
        <v>400</v>
      </c>
      <c r="I1018"/>
      <c r="J1018"/>
    </row>
    <row r="1019" spans="1:10">
      <c r="A1019" s="4">
        <v>41228</v>
      </c>
      <c r="B1019" s="4"/>
      <c r="C1019" s="7" t="s">
        <v>1307</v>
      </c>
      <c r="D1019" s="7" t="s">
        <v>2512</v>
      </c>
      <c r="E1019" s="519">
        <v>12028</v>
      </c>
      <c r="F1019" s="103">
        <v>480</v>
      </c>
      <c r="I1019"/>
      <c r="J1019"/>
    </row>
    <row r="1020" spans="1:10">
      <c r="A1020" s="4">
        <v>41228</v>
      </c>
      <c r="B1020" s="4"/>
      <c r="C1020" s="7" t="s">
        <v>2272</v>
      </c>
      <c r="D1020" s="7" t="s">
        <v>2512</v>
      </c>
      <c r="E1020" s="519">
        <v>12033</v>
      </c>
      <c r="F1020" s="103">
        <v>480</v>
      </c>
      <c r="I1020"/>
      <c r="J1020"/>
    </row>
    <row r="1021" spans="1:10">
      <c r="A1021" s="4">
        <v>41228</v>
      </c>
      <c r="B1021" s="4"/>
      <c r="C1021" s="7" t="s">
        <v>1633</v>
      </c>
      <c r="D1021" s="7" t="s">
        <v>2512</v>
      </c>
      <c r="E1021" s="519">
        <v>12035</v>
      </c>
      <c r="F1021" s="103">
        <v>480</v>
      </c>
      <c r="I1021"/>
      <c r="J1021"/>
    </row>
    <row r="1022" spans="1:10">
      <c r="A1022" s="4">
        <v>41228</v>
      </c>
      <c r="B1022" s="4"/>
      <c r="C1022" s="7" t="s">
        <v>2237</v>
      </c>
      <c r="D1022" s="7" t="s">
        <v>2582</v>
      </c>
      <c r="E1022" s="519">
        <v>11958</v>
      </c>
      <c r="F1022" s="103">
        <v>550.54999999999995</v>
      </c>
      <c r="I1022"/>
      <c r="J1022"/>
    </row>
    <row r="1023" spans="1:10">
      <c r="A1023" s="4">
        <v>41233</v>
      </c>
      <c r="B1023" s="4"/>
      <c r="C1023" s="7" t="s">
        <v>2583</v>
      </c>
      <c r="D1023" s="7" t="s">
        <v>2512</v>
      </c>
      <c r="E1023" s="519">
        <v>12086</v>
      </c>
      <c r="F1023" s="103">
        <v>552</v>
      </c>
      <c r="I1023"/>
      <c r="J1023"/>
    </row>
    <row r="1024" spans="1:10">
      <c r="A1024" s="4">
        <v>41228</v>
      </c>
      <c r="B1024" s="4"/>
      <c r="C1024" s="7" t="s">
        <v>369</v>
      </c>
      <c r="D1024" s="7" t="s">
        <v>2512</v>
      </c>
      <c r="E1024" s="519">
        <v>11974</v>
      </c>
      <c r="F1024" s="103">
        <v>720</v>
      </c>
      <c r="I1024"/>
      <c r="J1024"/>
    </row>
    <row r="1025" spans="1:10">
      <c r="A1025" s="4">
        <v>41228</v>
      </c>
      <c r="B1025" s="4"/>
      <c r="C1025" s="7" t="s">
        <v>558</v>
      </c>
      <c r="D1025" s="7" t="s">
        <v>2512</v>
      </c>
      <c r="E1025" s="519">
        <v>11972</v>
      </c>
      <c r="F1025" s="103">
        <v>960</v>
      </c>
      <c r="I1025"/>
      <c r="J1025"/>
    </row>
    <row r="1026" spans="1:10">
      <c r="I1026"/>
      <c r="J1026"/>
    </row>
    <row r="1027" spans="1:10">
      <c r="A1027" s="60">
        <v>41239</v>
      </c>
    </row>
    <row r="1028" spans="1:10">
      <c r="A1028" s="4">
        <v>41228</v>
      </c>
      <c r="B1028" s="4"/>
      <c r="C1028" s="7" t="s">
        <v>30</v>
      </c>
      <c r="D1028" s="7" t="s">
        <v>2512</v>
      </c>
      <c r="E1028" s="519">
        <v>12010</v>
      </c>
      <c r="F1028" s="103">
        <v>160</v>
      </c>
      <c r="I1028"/>
      <c r="J1028"/>
    </row>
    <row r="1029" spans="1:10">
      <c r="A1029" s="4">
        <v>41228</v>
      </c>
      <c r="B1029" s="4"/>
      <c r="C1029" s="7" t="s">
        <v>2560</v>
      </c>
      <c r="D1029" s="7" t="s">
        <v>2512</v>
      </c>
      <c r="E1029" s="519">
        <v>12045</v>
      </c>
      <c r="F1029" s="103">
        <v>166.67</v>
      </c>
      <c r="I1029"/>
      <c r="J1029"/>
    </row>
    <row r="1030" spans="1:10">
      <c r="A1030" s="4">
        <v>41228</v>
      </c>
      <c r="B1030" s="4"/>
      <c r="C1030" s="7" t="s">
        <v>1834</v>
      </c>
      <c r="D1030" s="7" t="s">
        <v>2512</v>
      </c>
      <c r="E1030" s="519">
        <v>12023</v>
      </c>
      <c r="F1030" s="103">
        <v>400</v>
      </c>
      <c r="I1030"/>
      <c r="J1030"/>
    </row>
    <row r="1031" spans="1:10">
      <c r="A1031" s="4">
        <v>41228</v>
      </c>
      <c r="B1031" s="4"/>
      <c r="C1031" s="7" t="s">
        <v>1308</v>
      </c>
      <c r="D1031" s="7" t="s">
        <v>2512</v>
      </c>
      <c r="E1031" s="519">
        <v>12031</v>
      </c>
      <c r="F1031" s="103">
        <v>400</v>
      </c>
    </row>
    <row r="1032" spans="1:10">
      <c r="A1032" s="4">
        <v>41228</v>
      </c>
      <c r="B1032" s="4"/>
      <c r="C1032" s="7" t="s">
        <v>1483</v>
      </c>
      <c r="D1032" s="7" t="s">
        <v>2512</v>
      </c>
      <c r="E1032" s="519">
        <v>12029</v>
      </c>
      <c r="F1032" s="103">
        <v>440</v>
      </c>
    </row>
    <row r="1033" spans="1:10">
      <c r="A1033" s="4">
        <v>41228</v>
      </c>
      <c r="B1033" s="4"/>
      <c r="C1033" s="7" t="s">
        <v>533</v>
      </c>
      <c r="D1033" s="7" t="s">
        <v>2512</v>
      </c>
      <c r="E1033" s="519">
        <v>11975</v>
      </c>
      <c r="F1033" s="103">
        <v>480</v>
      </c>
    </row>
    <row r="1034" spans="1:10">
      <c r="A1034" s="4">
        <v>41235</v>
      </c>
      <c r="B1034" s="4">
        <v>41236</v>
      </c>
      <c r="C1034" s="7" t="s">
        <v>761</v>
      </c>
      <c r="D1034" s="7" t="s">
        <v>2572</v>
      </c>
      <c r="E1034" s="519">
        <v>12108</v>
      </c>
      <c r="F1034" s="103">
        <v>1461.65</v>
      </c>
    </row>
    <row r="1035" spans="1:10">
      <c r="A1035" s="4">
        <v>41232</v>
      </c>
      <c r="B1035" s="4">
        <v>41236</v>
      </c>
      <c r="C1035" s="7" t="s">
        <v>2541</v>
      </c>
      <c r="D1035" s="7" t="s">
        <v>2542</v>
      </c>
      <c r="E1035" s="519">
        <v>12080</v>
      </c>
      <c r="F1035" s="103">
        <v>6500</v>
      </c>
    </row>
    <row r="1036" spans="1:10">
      <c r="A1036" s="4">
        <v>41228</v>
      </c>
      <c r="B1036" s="4"/>
      <c r="C1036" s="7" t="s">
        <v>2557</v>
      </c>
      <c r="D1036" s="7" t="s">
        <v>2512</v>
      </c>
      <c r="E1036" s="519">
        <v>12126</v>
      </c>
      <c r="F1036" s="103">
        <v>160</v>
      </c>
      <c r="G1036" s="805"/>
    </row>
    <row r="1037" spans="1:10">
      <c r="A1037" s="209">
        <v>41228</v>
      </c>
      <c r="B1037" s="209"/>
      <c r="C1037" s="118" t="s">
        <v>537</v>
      </c>
      <c r="D1037" s="118" t="s">
        <v>2512</v>
      </c>
      <c r="E1037" s="519">
        <v>12127</v>
      </c>
      <c r="F1037" s="100">
        <v>384</v>
      </c>
    </row>
    <row r="1038" spans="1:10">
      <c r="G1038" s="805"/>
    </row>
    <row r="1039" spans="1:10">
      <c r="A1039" s="60">
        <v>41240</v>
      </c>
    </row>
    <row r="1040" spans="1:10">
      <c r="A1040" s="4">
        <v>41207</v>
      </c>
      <c r="B1040" s="4">
        <v>41238</v>
      </c>
      <c r="C1040" s="7" t="s">
        <v>133</v>
      </c>
      <c r="D1040" s="7" t="s">
        <v>2383</v>
      </c>
      <c r="E1040" s="519">
        <v>11658</v>
      </c>
      <c r="F1040" s="103">
        <v>1070.04</v>
      </c>
    </row>
    <row r="1041" spans="1:10">
      <c r="A1041" s="4">
        <v>41233</v>
      </c>
      <c r="B1041" s="4"/>
      <c r="C1041" s="7" t="s">
        <v>2587</v>
      </c>
      <c r="D1041" s="7" t="s">
        <v>2588</v>
      </c>
      <c r="E1041" s="519">
        <v>12092</v>
      </c>
      <c r="F1041" s="103">
        <v>525</v>
      </c>
      <c r="I1041"/>
      <c r="J1041"/>
    </row>
    <row r="1042" spans="1:10">
      <c r="A1042" s="4">
        <v>41228</v>
      </c>
      <c r="B1042" s="4"/>
      <c r="C1042" s="7" t="s">
        <v>2563</v>
      </c>
      <c r="D1042" s="7" t="s">
        <v>2512</v>
      </c>
      <c r="E1042" s="519">
        <v>12049</v>
      </c>
      <c r="F1042" s="103">
        <v>149.12</v>
      </c>
    </row>
    <row r="1043" spans="1:10">
      <c r="A1043" s="4">
        <v>41228</v>
      </c>
      <c r="B1043" s="4"/>
      <c r="C1043" s="7" t="s">
        <v>164</v>
      </c>
      <c r="D1043" s="7" t="s">
        <v>2512</v>
      </c>
      <c r="E1043" s="519">
        <v>12039</v>
      </c>
      <c r="F1043" s="103">
        <v>480</v>
      </c>
    </row>
    <row r="1044" spans="1:10">
      <c r="A1044" s="4">
        <v>41232</v>
      </c>
      <c r="B1044" s="4"/>
      <c r="C1044" s="7" t="s">
        <v>2447</v>
      </c>
      <c r="D1044" s="7" t="s">
        <v>2551</v>
      </c>
      <c r="E1044" s="519">
        <v>12079</v>
      </c>
      <c r="F1044" s="103">
        <v>37.24</v>
      </c>
    </row>
    <row r="1045" spans="1:10">
      <c r="A1045" s="4">
        <v>41236</v>
      </c>
      <c r="B1045" s="4"/>
      <c r="C1045" s="7" t="s">
        <v>2589</v>
      </c>
      <c r="D1045" s="7" t="s">
        <v>2590</v>
      </c>
      <c r="E1045" s="519">
        <v>12122</v>
      </c>
      <c r="F1045" s="103">
        <v>79.75</v>
      </c>
    </row>
    <row r="1046" spans="1:10">
      <c r="A1046" s="4">
        <v>41228</v>
      </c>
      <c r="B1046" s="4"/>
      <c r="C1046" s="7" t="s">
        <v>2556</v>
      </c>
      <c r="D1046" s="7" t="s">
        <v>2512</v>
      </c>
      <c r="E1046" s="519">
        <v>12001</v>
      </c>
      <c r="F1046" s="103">
        <v>160</v>
      </c>
    </row>
    <row r="1047" spans="1:10">
      <c r="A1047" s="4">
        <v>41228</v>
      </c>
      <c r="B1047" s="4"/>
      <c r="C1047" s="7" t="s">
        <v>2558</v>
      </c>
      <c r="D1047" s="7" t="s">
        <v>2512</v>
      </c>
      <c r="E1047" s="519">
        <v>12019</v>
      </c>
      <c r="F1047" s="103">
        <v>160</v>
      </c>
      <c r="I1047"/>
      <c r="J1047"/>
    </row>
    <row r="1048" spans="1:10">
      <c r="A1048" s="4">
        <v>41228</v>
      </c>
      <c r="B1048" s="4"/>
      <c r="C1048" s="7" t="s">
        <v>525</v>
      </c>
      <c r="D1048" s="7" t="s">
        <v>2512</v>
      </c>
      <c r="E1048" s="519">
        <v>12007</v>
      </c>
      <c r="F1048" s="103">
        <v>200</v>
      </c>
      <c r="I1048"/>
      <c r="J1048"/>
    </row>
    <row r="1049" spans="1:10">
      <c r="A1049" s="4">
        <v>41235</v>
      </c>
      <c r="B1049" s="4"/>
      <c r="C1049" s="7" t="s">
        <v>1797</v>
      </c>
      <c r="D1049" s="7" t="s">
        <v>2575</v>
      </c>
      <c r="E1049" s="519">
        <v>12111</v>
      </c>
      <c r="F1049" s="103">
        <v>345.8</v>
      </c>
      <c r="I1049"/>
      <c r="J1049"/>
    </row>
    <row r="1050" spans="1:10">
      <c r="A1050" s="4">
        <v>41233</v>
      </c>
      <c r="B1050" s="4"/>
      <c r="C1050" s="7" t="s">
        <v>2591</v>
      </c>
      <c r="D1050" s="7" t="s">
        <v>2592</v>
      </c>
      <c r="E1050" s="519">
        <v>12087</v>
      </c>
      <c r="F1050" s="103">
        <v>353.28</v>
      </c>
      <c r="I1050"/>
      <c r="J1050"/>
    </row>
    <row r="1051" spans="1:10">
      <c r="A1051" s="4">
        <v>41228</v>
      </c>
      <c r="B1051" s="4"/>
      <c r="C1051" s="7" t="s">
        <v>1484</v>
      </c>
      <c r="D1051" s="7" t="s">
        <v>2512</v>
      </c>
      <c r="E1051" s="519">
        <v>12034</v>
      </c>
      <c r="F1051" s="103">
        <v>400</v>
      </c>
      <c r="I1051"/>
      <c r="J1051"/>
    </row>
    <row r="1052" spans="1:10">
      <c r="A1052" s="4">
        <v>41233</v>
      </c>
      <c r="B1052" s="4"/>
      <c r="C1052" s="7" t="s">
        <v>2593</v>
      </c>
      <c r="D1052" s="7" t="s">
        <v>2594</v>
      </c>
      <c r="E1052" s="519">
        <v>12088</v>
      </c>
      <c r="F1052" s="103">
        <v>552</v>
      </c>
      <c r="I1052"/>
      <c r="J1052"/>
    </row>
    <row r="1053" spans="1:10">
      <c r="A1053" s="4">
        <v>41233</v>
      </c>
      <c r="B1053" s="4"/>
      <c r="C1053" s="7" t="s">
        <v>2595</v>
      </c>
      <c r="D1053" s="7" t="s">
        <v>2596</v>
      </c>
      <c r="E1053" s="519">
        <v>12089</v>
      </c>
      <c r="F1053" s="103">
        <v>552</v>
      </c>
      <c r="I1053"/>
      <c r="J1053"/>
    </row>
    <row r="1054" spans="1:10">
      <c r="A1054" s="4">
        <v>41229</v>
      </c>
      <c r="B1054" s="4"/>
      <c r="C1054" s="7" t="s">
        <v>2447</v>
      </c>
      <c r="D1054" s="7" t="s">
        <v>2530</v>
      </c>
      <c r="E1054" s="519">
        <v>12062</v>
      </c>
      <c r="F1054" s="103">
        <v>784</v>
      </c>
      <c r="I1054"/>
      <c r="J1054"/>
    </row>
    <row r="1055" spans="1:10">
      <c r="A1055" s="4">
        <v>41239</v>
      </c>
      <c r="B1055" s="4"/>
      <c r="C1055" s="7" t="s">
        <v>835</v>
      </c>
      <c r="D1055" s="7" t="s">
        <v>2259</v>
      </c>
      <c r="E1055" s="519">
        <v>12123</v>
      </c>
      <c r="F1055" s="103">
        <v>4700</v>
      </c>
      <c r="I1055"/>
      <c r="J1055"/>
    </row>
    <row r="1056" spans="1:10">
      <c r="I1056"/>
      <c r="J1056"/>
    </row>
    <row r="1057" spans="1:10">
      <c r="A1057" s="60">
        <v>41241</v>
      </c>
    </row>
    <row r="1058" spans="1:10">
      <c r="A1058" s="380">
        <v>41234</v>
      </c>
      <c r="B1058" s="4"/>
      <c r="C1058" s="7" t="s">
        <v>2601</v>
      </c>
      <c r="D1058" s="7" t="s">
        <v>2609</v>
      </c>
      <c r="E1058" s="519">
        <v>12105</v>
      </c>
      <c r="F1058" s="103">
        <v>76.44</v>
      </c>
      <c r="I1058"/>
      <c r="J1058"/>
    </row>
    <row r="1059" spans="1:10">
      <c r="A1059" s="380">
        <v>41229</v>
      </c>
      <c r="B1059" s="4"/>
      <c r="C1059" s="7" t="s">
        <v>2610</v>
      </c>
      <c r="D1059" s="7" t="s">
        <v>2611</v>
      </c>
      <c r="E1059" s="519">
        <v>12076</v>
      </c>
      <c r="F1059" s="103">
        <v>101.6</v>
      </c>
      <c r="I1059"/>
      <c r="J1059"/>
    </row>
    <row r="1060" spans="1:10">
      <c r="A1060" s="380">
        <v>41228</v>
      </c>
      <c r="B1060" s="4"/>
      <c r="C1060" s="7" t="s">
        <v>2559</v>
      </c>
      <c r="D1060" s="7" t="s">
        <v>2512</v>
      </c>
      <c r="E1060" s="519">
        <v>12030</v>
      </c>
      <c r="F1060" s="103">
        <v>480</v>
      </c>
      <c r="I1060"/>
      <c r="J1060"/>
    </row>
    <row r="1061" spans="1:10">
      <c r="A1061" s="380">
        <v>41228</v>
      </c>
      <c r="B1061" s="4"/>
      <c r="C1061" s="7" t="s">
        <v>367</v>
      </c>
      <c r="D1061" s="7" t="s">
        <v>2512</v>
      </c>
      <c r="E1061" s="519">
        <v>11973</v>
      </c>
      <c r="F1061" s="103">
        <v>960</v>
      </c>
      <c r="I1061"/>
      <c r="J1061"/>
    </row>
    <row r="1062" spans="1:10">
      <c r="A1062" s="380">
        <v>41239</v>
      </c>
      <c r="B1062" s="33"/>
      <c r="C1062" s="316" t="s">
        <v>1563</v>
      </c>
      <c r="D1062" s="316" t="s">
        <v>2612</v>
      </c>
      <c r="E1062" s="519">
        <v>12129</v>
      </c>
      <c r="F1062" s="103">
        <v>1000</v>
      </c>
      <c r="I1062"/>
      <c r="J1062"/>
    </row>
    <row r="1063" spans="1:10">
      <c r="A1063" s="380">
        <v>41228</v>
      </c>
      <c r="B1063" s="4"/>
      <c r="C1063" s="7" t="s">
        <v>595</v>
      </c>
      <c r="D1063" s="7" t="s">
        <v>2512</v>
      </c>
      <c r="E1063" s="519">
        <v>11971</v>
      </c>
      <c r="F1063" s="103">
        <v>1440</v>
      </c>
    </row>
    <row r="1064" spans="1:10">
      <c r="A1064" s="380">
        <v>41208</v>
      </c>
      <c r="B1064" s="4"/>
      <c r="C1064" s="7" t="s">
        <v>2166</v>
      </c>
      <c r="D1064" s="7" t="s">
        <v>2613</v>
      </c>
      <c r="E1064" s="519">
        <v>11676</v>
      </c>
      <c r="F1064" s="103">
        <v>1700</v>
      </c>
    </row>
    <row r="1066" spans="1:10">
      <c r="A1066" s="60">
        <v>41242</v>
      </c>
    </row>
    <row r="1067" spans="1:10">
      <c r="A1067" s="4">
        <v>41234</v>
      </c>
      <c r="B1067" s="4"/>
      <c r="C1067" s="7" t="s">
        <v>2600</v>
      </c>
      <c r="D1067" s="7" t="s">
        <v>2608</v>
      </c>
      <c r="E1067" s="519">
        <v>12104</v>
      </c>
      <c r="F1067" s="103">
        <v>240</v>
      </c>
    </row>
    <row r="1068" spans="1:10">
      <c r="A1068" s="4">
        <v>41235</v>
      </c>
      <c r="B1068" s="4"/>
      <c r="C1068" s="7" t="s">
        <v>1797</v>
      </c>
      <c r="D1068" s="7" t="s">
        <v>2575</v>
      </c>
      <c r="E1068" s="519">
        <v>12124</v>
      </c>
      <c r="F1068" s="103">
        <v>345.8</v>
      </c>
    </row>
    <row r="1070" spans="1:10">
      <c r="A1070" s="60">
        <v>41242</v>
      </c>
    </row>
    <row r="1071" spans="1:10">
      <c r="A1071" s="4">
        <v>41241</v>
      </c>
      <c r="B1071" s="4"/>
      <c r="C1071" s="7" t="s">
        <v>2718</v>
      </c>
      <c r="D1071" s="7" t="s">
        <v>2628</v>
      </c>
      <c r="E1071" s="519">
        <v>12148</v>
      </c>
      <c r="F1071" s="103">
        <v>250</v>
      </c>
    </row>
    <row r="1072" spans="1:10">
      <c r="A1072" s="4">
        <v>41228</v>
      </c>
      <c r="B1072" s="4"/>
      <c r="C1072" s="7" t="s">
        <v>456</v>
      </c>
      <c r="D1072" s="7" t="s">
        <v>2619</v>
      </c>
      <c r="E1072" s="519">
        <v>12131</v>
      </c>
      <c r="F1072" s="103">
        <v>320</v>
      </c>
    </row>
    <row r="1073" spans="1:10" s="97" customFormat="1">
      <c r="A1073" s="4">
        <v>41241</v>
      </c>
      <c r="B1073" s="4"/>
      <c r="C1073" s="7" t="s">
        <v>468</v>
      </c>
      <c r="D1073" s="7" t="s">
        <v>2512</v>
      </c>
      <c r="E1073" s="519">
        <v>12139</v>
      </c>
      <c r="F1073" s="103">
        <v>600</v>
      </c>
      <c r="G1073" s="309"/>
      <c r="H1073" s="309"/>
      <c r="I1073" s="239"/>
      <c r="J1073" s="390"/>
    </row>
    <row r="1074" spans="1:10">
      <c r="A1074" s="4">
        <v>41241</v>
      </c>
      <c r="B1074" s="4"/>
      <c r="C1074" s="7" t="s">
        <v>120</v>
      </c>
      <c r="D1074" s="7" t="s">
        <v>2621</v>
      </c>
      <c r="E1074" s="519">
        <v>12146</v>
      </c>
      <c r="F1074" s="103">
        <v>1040</v>
      </c>
    </row>
    <row r="1075" spans="1:10">
      <c r="A1075" s="4">
        <v>41228</v>
      </c>
      <c r="B1075" s="4"/>
      <c r="C1075" s="7" t="s">
        <v>524</v>
      </c>
      <c r="D1075" s="7" t="s">
        <v>2619</v>
      </c>
      <c r="E1075" s="519">
        <v>12132</v>
      </c>
      <c r="F1075" s="103">
        <v>148.4</v>
      </c>
    </row>
    <row r="1076" spans="1:10">
      <c r="A1076" s="382">
        <v>41243</v>
      </c>
      <c r="B1076" s="382"/>
      <c r="C1076" s="75" t="s">
        <v>545</v>
      </c>
      <c r="D1076" s="75" t="s">
        <v>2637</v>
      </c>
      <c r="E1076" s="519">
        <v>12168</v>
      </c>
      <c r="F1076" s="103">
        <v>250</v>
      </c>
    </row>
    <row r="1077" spans="1:10">
      <c r="A1077" s="382">
        <v>41243</v>
      </c>
      <c r="B1077" s="382"/>
      <c r="C1077" s="75" t="s">
        <v>226</v>
      </c>
      <c r="D1077" s="75" t="s">
        <v>2635</v>
      </c>
      <c r="E1077" s="519">
        <v>12166</v>
      </c>
      <c r="F1077" s="103">
        <v>300</v>
      </c>
    </row>
    <row r="1078" spans="1:10">
      <c r="A1078" s="4">
        <v>41235</v>
      </c>
      <c r="B1078" s="4"/>
      <c r="C1078" s="7" t="s">
        <v>2121</v>
      </c>
      <c r="D1078" s="7" t="s">
        <v>2577</v>
      </c>
      <c r="E1078" s="519">
        <v>12114</v>
      </c>
      <c r="F1078" s="103">
        <v>135</v>
      </c>
    </row>
    <row r="1079" spans="1:10">
      <c r="I1079"/>
      <c r="J1079"/>
    </row>
    <row r="1080" spans="1:10">
      <c r="A1080" s="60">
        <v>41246</v>
      </c>
    </row>
    <row r="1081" spans="1:10">
      <c r="A1081" s="382">
        <v>41243</v>
      </c>
      <c r="B1081" s="382"/>
      <c r="C1081" s="75" t="s">
        <v>2516</v>
      </c>
      <c r="D1081" s="75" t="s">
        <v>2632</v>
      </c>
      <c r="E1081" s="525">
        <v>12161</v>
      </c>
      <c r="F1081" s="103">
        <v>52.5</v>
      </c>
      <c r="I1081"/>
      <c r="J1081"/>
    </row>
    <row r="1082" spans="1:10">
      <c r="A1082" s="382">
        <v>41242</v>
      </c>
      <c r="B1082" s="382"/>
      <c r="C1082" s="75" t="s">
        <v>354</v>
      </c>
      <c r="D1082" s="75" t="s">
        <v>2626</v>
      </c>
      <c r="E1082" s="525">
        <v>12151</v>
      </c>
      <c r="F1082" s="103">
        <v>50</v>
      </c>
      <c r="I1082"/>
      <c r="J1082"/>
    </row>
    <row r="1083" spans="1:10">
      <c r="A1083" s="382">
        <v>41242</v>
      </c>
      <c r="B1083" s="382"/>
      <c r="C1083" s="75" t="s">
        <v>354</v>
      </c>
      <c r="D1083" s="75" t="s">
        <v>2626</v>
      </c>
      <c r="E1083" s="525">
        <v>12150</v>
      </c>
      <c r="F1083" s="103">
        <v>250</v>
      </c>
      <c r="I1083"/>
      <c r="J1083"/>
    </row>
    <row r="1084" spans="1:10">
      <c r="A1084" s="382">
        <v>41243</v>
      </c>
      <c r="B1084" s="382"/>
      <c r="C1084" s="75" t="s">
        <v>267</v>
      </c>
      <c r="D1084" s="75" t="s">
        <v>2629</v>
      </c>
      <c r="E1084" s="525">
        <v>12156</v>
      </c>
      <c r="F1084" s="103">
        <v>250</v>
      </c>
      <c r="I1084"/>
      <c r="J1084"/>
    </row>
    <row r="1085" spans="1:10">
      <c r="A1085" s="382">
        <v>41242</v>
      </c>
      <c r="B1085" s="382"/>
      <c r="C1085" s="75" t="s">
        <v>354</v>
      </c>
      <c r="D1085" s="75" t="s">
        <v>2626</v>
      </c>
      <c r="E1085" s="525">
        <v>12152</v>
      </c>
      <c r="F1085" s="103">
        <v>400</v>
      </c>
      <c r="I1085"/>
      <c r="J1085"/>
    </row>
    <row r="1086" spans="1:10">
      <c r="A1086" s="382">
        <v>41241</v>
      </c>
      <c r="B1086" s="382"/>
      <c r="C1086" s="75" t="s">
        <v>372</v>
      </c>
      <c r="D1086" s="75" t="s">
        <v>2620</v>
      </c>
      <c r="E1086" s="525">
        <v>12135</v>
      </c>
      <c r="F1086" s="103">
        <v>450</v>
      </c>
      <c r="I1086"/>
      <c r="J1086"/>
    </row>
    <row r="1087" spans="1:10">
      <c r="A1087" s="382">
        <v>41241</v>
      </c>
      <c r="B1087" s="382"/>
      <c r="C1087" s="75" t="s">
        <v>372</v>
      </c>
      <c r="D1087" s="75" t="s">
        <v>2620</v>
      </c>
      <c r="E1087" s="525">
        <v>12136</v>
      </c>
      <c r="F1087" s="103">
        <v>510</v>
      </c>
      <c r="I1087"/>
      <c r="J1087"/>
    </row>
    <row r="1088" spans="1:10">
      <c r="A1088" s="391">
        <v>41234</v>
      </c>
      <c r="B1088" s="391"/>
      <c r="C1088" s="392" t="s">
        <v>1462</v>
      </c>
      <c r="D1088" s="392" t="s">
        <v>2607</v>
      </c>
      <c r="E1088" s="547">
        <v>12098</v>
      </c>
      <c r="F1088" s="103">
        <v>552</v>
      </c>
      <c r="I1088"/>
      <c r="J1088"/>
    </row>
    <row r="1089" spans="1:10">
      <c r="A1089" s="382">
        <v>41241</v>
      </c>
      <c r="B1089" s="382"/>
      <c r="C1089" s="75" t="s">
        <v>372</v>
      </c>
      <c r="D1089" s="75" t="s">
        <v>2620</v>
      </c>
      <c r="E1089" s="525">
        <v>12154</v>
      </c>
      <c r="F1089" s="103">
        <v>560</v>
      </c>
      <c r="I1089"/>
      <c r="J1089"/>
    </row>
    <row r="1090" spans="1:10">
      <c r="A1090" s="4">
        <v>41235</v>
      </c>
      <c r="B1090" s="4"/>
      <c r="C1090" s="7" t="s">
        <v>2566</v>
      </c>
      <c r="D1090" s="7" t="s">
        <v>2570</v>
      </c>
      <c r="E1090" s="519">
        <v>12106</v>
      </c>
      <c r="F1090" s="103">
        <v>667.6</v>
      </c>
      <c r="I1090"/>
      <c r="J1090"/>
    </row>
    <row r="1091" spans="1:10">
      <c r="A1091" s="391">
        <v>41234</v>
      </c>
      <c r="B1091" s="391"/>
      <c r="C1091" s="392" t="s">
        <v>2598</v>
      </c>
      <c r="D1091" s="392" t="s">
        <v>2603</v>
      </c>
      <c r="E1091" s="547">
        <v>12094</v>
      </c>
      <c r="F1091" s="103">
        <v>675.28</v>
      </c>
      <c r="I1091"/>
      <c r="J1091"/>
    </row>
    <row r="1092" spans="1:10">
      <c r="A1092" s="391">
        <v>41234</v>
      </c>
      <c r="B1092" s="391"/>
      <c r="C1092" s="392" t="s">
        <v>2597</v>
      </c>
      <c r="D1092" s="392" t="s">
        <v>2602</v>
      </c>
      <c r="E1092" s="547">
        <v>12093</v>
      </c>
      <c r="F1092" s="103">
        <v>690</v>
      </c>
      <c r="I1092"/>
      <c r="J1092"/>
    </row>
    <row r="1093" spans="1:10">
      <c r="A1093" s="382">
        <v>41241</v>
      </c>
      <c r="B1093" s="382"/>
      <c r="C1093" s="75" t="s">
        <v>468</v>
      </c>
      <c r="D1093" s="75" t="s">
        <v>2512</v>
      </c>
      <c r="E1093" s="525">
        <v>12142</v>
      </c>
      <c r="F1093" s="103">
        <v>840</v>
      </c>
      <c r="I1093"/>
      <c r="J1093"/>
    </row>
    <row r="1094" spans="1:10">
      <c r="A1094" s="382">
        <v>41243</v>
      </c>
      <c r="B1094" s="382"/>
      <c r="C1094" s="75" t="s">
        <v>267</v>
      </c>
      <c r="D1094" s="75" t="s">
        <v>2629</v>
      </c>
      <c r="E1094" s="525">
        <v>12155</v>
      </c>
      <c r="F1094" s="103">
        <v>1000</v>
      </c>
      <c r="I1094"/>
      <c r="J1094"/>
    </row>
    <row r="1095" spans="1:10">
      <c r="A1095" s="382">
        <v>41243</v>
      </c>
      <c r="B1095" s="382"/>
      <c r="C1095" s="75" t="s">
        <v>1224</v>
      </c>
      <c r="D1095" s="75" t="s">
        <v>2638</v>
      </c>
      <c r="E1095" s="525">
        <v>12169</v>
      </c>
      <c r="F1095" s="103">
        <v>178.08</v>
      </c>
      <c r="I1095"/>
      <c r="J1095"/>
    </row>
    <row r="1096" spans="1:10">
      <c r="A1096" s="382">
        <v>41241</v>
      </c>
      <c r="B1096" s="382"/>
      <c r="C1096" s="75" t="s">
        <v>372</v>
      </c>
      <c r="D1096" s="75" t="s">
        <v>2564</v>
      </c>
      <c r="E1096" s="525">
        <v>12143</v>
      </c>
      <c r="F1096" s="103">
        <v>1099.71</v>
      </c>
      <c r="I1096"/>
      <c r="J1096"/>
    </row>
    <row r="1097" spans="1:10">
      <c r="A1097" s="209">
        <v>41246</v>
      </c>
      <c r="B1097" s="209"/>
      <c r="C1097" s="118" t="s">
        <v>1998</v>
      </c>
      <c r="D1097" s="118"/>
      <c r="E1097" s="520">
        <v>12170</v>
      </c>
      <c r="F1097" s="121">
        <v>2000</v>
      </c>
      <c r="I1097"/>
      <c r="J1097"/>
    </row>
    <row r="1098" spans="1:10">
      <c r="A1098" s="382">
        <v>41246</v>
      </c>
      <c r="B1098" s="382"/>
      <c r="C1098" s="75" t="s">
        <v>192</v>
      </c>
      <c r="D1098" s="75" t="s">
        <v>2640</v>
      </c>
      <c r="E1098" s="525">
        <v>12179</v>
      </c>
      <c r="F1098" s="103">
        <v>194.63</v>
      </c>
      <c r="I1098"/>
      <c r="J1098"/>
    </row>
    <row r="1099" spans="1:10">
      <c r="A1099" s="382">
        <v>41246</v>
      </c>
      <c r="B1099" s="382"/>
      <c r="C1099" s="75" t="s">
        <v>633</v>
      </c>
      <c r="D1099" s="75" t="s">
        <v>2640</v>
      </c>
      <c r="E1099" s="525">
        <v>12187</v>
      </c>
      <c r="F1099" s="103">
        <v>194.63</v>
      </c>
      <c r="I1099"/>
      <c r="J1099"/>
    </row>
    <row r="1100" spans="1:10">
      <c r="A1100" s="382">
        <v>41246</v>
      </c>
      <c r="B1100" s="382"/>
      <c r="C1100" s="75" t="s">
        <v>200</v>
      </c>
      <c r="D1100" s="75" t="s">
        <v>2640</v>
      </c>
      <c r="E1100" s="525">
        <v>12184</v>
      </c>
      <c r="F1100" s="103">
        <v>194.63</v>
      </c>
      <c r="I1100"/>
      <c r="J1100"/>
    </row>
    <row r="1101" spans="1:10">
      <c r="A1101" s="382">
        <v>41246</v>
      </c>
      <c r="B1101" s="382"/>
      <c r="C1101" s="75" t="s">
        <v>2251</v>
      </c>
      <c r="D1101" s="75" t="s">
        <v>2641</v>
      </c>
      <c r="E1101" s="525">
        <v>12191</v>
      </c>
      <c r="F1101" s="103">
        <v>157.02000000000001</v>
      </c>
      <c r="I1101"/>
      <c r="J1101"/>
    </row>
    <row r="1102" spans="1:10">
      <c r="A1102" s="382">
        <v>41246</v>
      </c>
      <c r="B1102" s="382"/>
      <c r="C1102" s="75" t="s">
        <v>2153</v>
      </c>
      <c r="D1102" s="75" t="s">
        <v>2641</v>
      </c>
      <c r="E1102" s="525">
        <v>12195</v>
      </c>
      <c r="F1102" s="103">
        <v>179.8</v>
      </c>
      <c r="I1102"/>
      <c r="J1102"/>
    </row>
    <row r="1103" spans="1:10">
      <c r="A1103" s="382">
        <v>41246</v>
      </c>
      <c r="B1103" s="382"/>
      <c r="C1103" s="75" t="s">
        <v>632</v>
      </c>
      <c r="D1103" s="75" t="s">
        <v>2640</v>
      </c>
      <c r="E1103" s="525">
        <v>12186</v>
      </c>
      <c r="F1103" s="103">
        <v>188.74</v>
      </c>
      <c r="I1103"/>
      <c r="J1103"/>
    </row>
    <row r="1104" spans="1:10">
      <c r="A1104" s="382">
        <v>41246</v>
      </c>
      <c r="B1104" s="382"/>
      <c r="C1104" s="75" t="s">
        <v>2397</v>
      </c>
      <c r="D1104" s="75" t="s">
        <v>2640</v>
      </c>
      <c r="E1104" s="525">
        <v>12185</v>
      </c>
      <c r="F1104" s="103">
        <v>148.04</v>
      </c>
      <c r="I1104"/>
      <c r="J1104"/>
    </row>
    <row r="1105" spans="1:10">
      <c r="A1105" s="382">
        <v>41246</v>
      </c>
      <c r="B1105" s="382"/>
      <c r="C1105" s="75" t="s">
        <v>2520</v>
      </c>
      <c r="D1105" s="75" t="s">
        <v>2641</v>
      </c>
      <c r="E1105" s="525">
        <v>12196</v>
      </c>
      <c r="F1105" s="103">
        <v>113.87</v>
      </c>
      <c r="I1105"/>
      <c r="J1105"/>
    </row>
    <row r="1106" spans="1:10">
      <c r="I1106"/>
      <c r="J1106"/>
    </row>
    <row r="1107" spans="1:10">
      <c r="A1107" s="60">
        <v>41247</v>
      </c>
    </row>
    <row r="1108" spans="1:10">
      <c r="A1108" s="382">
        <v>41246</v>
      </c>
      <c r="B1108" s="382"/>
      <c r="C1108" s="75" t="s">
        <v>634</v>
      </c>
      <c r="D1108" s="75" t="s">
        <v>2641</v>
      </c>
      <c r="E1108" s="525">
        <v>12189</v>
      </c>
      <c r="F1108" s="103">
        <v>162.08000000000001</v>
      </c>
      <c r="I1108"/>
      <c r="J1108"/>
    </row>
    <row r="1109" spans="1:10">
      <c r="A1109" s="4">
        <v>41228</v>
      </c>
      <c r="B1109" s="4"/>
      <c r="C1109" s="7" t="s">
        <v>2561</v>
      </c>
      <c r="D1109" s="7" t="s">
        <v>2512</v>
      </c>
      <c r="E1109" s="519">
        <v>12046</v>
      </c>
      <c r="F1109" s="103">
        <v>160</v>
      </c>
      <c r="I1109"/>
      <c r="J1109"/>
    </row>
    <row r="1110" spans="1:10">
      <c r="A1110" s="382">
        <v>41228</v>
      </c>
      <c r="B1110" s="382"/>
      <c r="C1110" s="75" t="s">
        <v>2273</v>
      </c>
      <c r="D1110" s="75" t="s">
        <v>2619</v>
      </c>
      <c r="E1110" s="525">
        <v>12134</v>
      </c>
      <c r="F1110" s="103">
        <v>240</v>
      </c>
      <c r="I1110"/>
      <c r="J1110"/>
    </row>
    <row r="1111" spans="1:10">
      <c r="A1111" s="382">
        <v>41243</v>
      </c>
      <c r="B1111" s="382"/>
      <c r="C1111" s="75" t="s">
        <v>2652</v>
      </c>
      <c r="D1111" s="75" t="s">
        <v>2675</v>
      </c>
      <c r="E1111" s="525">
        <v>12121</v>
      </c>
      <c r="F1111" s="103">
        <v>2446.08</v>
      </c>
      <c r="G1111" s="806"/>
      <c r="I1111"/>
      <c r="J1111"/>
    </row>
    <row r="1112" spans="1:10">
      <c r="A1112" s="4">
        <v>41229</v>
      </c>
      <c r="B1112" s="4"/>
      <c r="C1112" s="7" t="s">
        <v>738</v>
      </c>
      <c r="D1112" s="7" t="s">
        <v>2676</v>
      </c>
      <c r="E1112" s="519">
        <v>12060</v>
      </c>
      <c r="F1112" s="103">
        <v>244.86</v>
      </c>
      <c r="I1112"/>
      <c r="J1112"/>
    </row>
    <row r="1113" spans="1:10">
      <c r="A1113" s="4">
        <v>41235</v>
      </c>
      <c r="B1113" s="4"/>
      <c r="C1113" s="7" t="s">
        <v>166</v>
      </c>
      <c r="D1113" s="7" t="s">
        <v>2580</v>
      </c>
      <c r="E1113" s="519">
        <v>12118</v>
      </c>
      <c r="F1113" s="103">
        <v>403.86</v>
      </c>
      <c r="I1113"/>
      <c r="J1113"/>
    </row>
    <row r="1114" spans="1:10">
      <c r="A1114" s="382">
        <v>41242</v>
      </c>
      <c r="B1114" s="382"/>
      <c r="C1114" s="75" t="s">
        <v>354</v>
      </c>
      <c r="D1114" s="75" t="s">
        <v>2626</v>
      </c>
      <c r="E1114" s="525">
        <v>12149</v>
      </c>
      <c r="F1114" s="103">
        <v>860</v>
      </c>
      <c r="I1114"/>
      <c r="J1114"/>
    </row>
    <row r="1115" spans="1:10">
      <c r="A1115" s="382">
        <v>41246</v>
      </c>
      <c r="B1115" s="382"/>
      <c r="C1115" s="75" t="s">
        <v>636</v>
      </c>
      <c r="D1115" s="75" t="s">
        <v>2641</v>
      </c>
      <c r="E1115" s="525">
        <v>12190</v>
      </c>
      <c r="F1115" s="103">
        <v>188.74</v>
      </c>
      <c r="I1115"/>
      <c r="J1115"/>
    </row>
    <row r="1116" spans="1:10">
      <c r="A1116" s="382">
        <v>41246</v>
      </c>
      <c r="B1116" s="382"/>
      <c r="C1116" s="75" t="s">
        <v>626</v>
      </c>
      <c r="D1116" s="75" t="s">
        <v>2640</v>
      </c>
      <c r="E1116" s="525">
        <v>12182</v>
      </c>
      <c r="F1116" s="103">
        <v>188.74</v>
      </c>
      <c r="I1116"/>
      <c r="J1116"/>
    </row>
    <row r="1117" spans="1:10">
      <c r="A1117" s="382">
        <v>41246</v>
      </c>
      <c r="B1117" s="382"/>
      <c r="C1117" s="75" t="s">
        <v>492</v>
      </c>
      <c r="D1117" s="75" t="s">
        <v>2640</v>
      </c>
      <c r="E1117" s="525">
        <v>12177</v>
      </c>
      <c r="F1117" s="103">
        <v>218.23</v>
      </c>
      <c r="I1117"/>
      <c r="J1117"/>
    </row>
    <row r="1118" spans="1:10">
      <c r="A1118" s="382">
        <v>41246</v>
      </c>
      <c r="B1118" s="382"/>
      <c r="C1118" s="75" t="s">
        <v>173</v>
      </c>
      <c r="D1118" s="75" t="s">
        <v>2640</v>
      </c>
      <c r="E1118" s="525">
        <v>12188</v>
      </c>
      <c r="F1118" s="103">
        <v>266</v>
      </c>
      <c r="I1118"/>
      <c r="J1118"/>
    </row>
    <row r="1119" spans="1:10">
      <c r="A1119" s="382">
        <v>41246</v>
      </c>
      <c r="B1119" s="382"/>
      <c r="C1119" s="75" t="s">
        <v>226</v>
      </c>
      <c r="D1119" s="75" t="s">
        <v>2653</v>
      </c>
      <c r="E1119" s="525">
        <v>12262</v>
      </c>
      <c r="F1119" s="103">
        <v>247.84</v>
      </c>
      <c r="I1119"/>
      <c r="J1119"/>
    </row>
    <row r="1120" spans="1:10">
      <c r="A1120" s="382">
        <v>41246</v>
      </c>
      <c r="B1120" s="382"/>
      <c r="C1120" s="75" t="s">
        <v>678</v>
      </c>
      <c r="D1120" s="75" t="s">
        <v>2640</v>
      </c>
      <c r="E1120" s="525">
        <v>12178</v>
      </c>
      <c r="F1120" s="103">
        <v>230.02</v>
      </c>
      <c r="I1120"/>
      <c r="J1120"/>
    </row>
    <row r="1121" spans="1:10">
      <c r="A1121" s="382">
        <v>41246</v>
      </c>
      <c r="B1121" s="382"/>
      <c r="C1121" s="75" t="s">
        <v>1029</v>
      </c>
      <c r="D1121" s="75" t="s">
        <v>2640</v>
      </c>
      <c r="E1121" s="525">
        <v>12180</v>
      </c>
      <c r="F1121" s="103">
        <v>182.84</v>
      </c>
      <c r="I1121"/>
      <c r="J1121"/>
    </row>
    <row r="1122" spans="1:10">
      <c r="A1122" s="382">
        <v>41246</v>
      </c>
      <c r="B1122" s="382"/>
      <c r="C1122" s="75" t="s">
        <v>635</v>
      </c>
      <c r="D1122" s="75" t="s">
        <v>2641</v>
      </c>
      <c r="E1122" s="525">
        <v>12192</v>
      </c>
      <c r="F1122" s="103">
        <v>188.74</v>
      </c>
      <c r="I1122"/>
      <c r="J1122"/>
    </row>
    <row r="1123" spans="1:10">
      <c r="A1123" s="382">
        <v>41246</v>
      </c>
      <c r="B1123" s="382"/>
      <c r="C1123" s="75" t="s">
        <v>497</v>
      </c>
      <c r="D1123" s="75" t="s">
        <v>2640</v>
      </c>
      <c r="E1123" s="525">
        <v>12181</v>
      </c>
      <c r="F1123" s="103">
        <v>157.02000000000001</v>
      </c>
      <c r="I1123"/>
      <c r="J1123"/>
    </row>
    <row r="1124" spans="1:10">
      <c r="A1124" s="382">
        <v>41242</v>
      </c>
      <c r="B1124" s="382"/>
      <c r="C1124" s="75" t="s">
        <v>468</v>
      </c>
      <c r="D1124" s="75" t="s">
        <v>2627</v>
      </c>
      <c r="E1124" s="525">
        <v>12153</v>
      </c>
      <c r="F1124" s="103">
        <v>300</v>
      </c>
      <c r="I1124"/>
      <c r="J1124"/>
    </row>
    <row r="1125" spans="1:10">
      <c r="A1125" s="382">
        <v>41246</v>
      </c>
      <c r="B1125" s="382"/>
      <c r="C1125" s="75" t="s">
        <v>1032</v>
      </c>
      <c r="D1125" s="75" t="s">
        <v>2641</v>
      </c>
      <c r="E1125" s="525">
        <v>12193</v>
      </c>
      <c r="F1125" s="103">
        <v>202.6</v>
      </c>
      <c r="I1125"/>
      <c r="J1125"/>
    </row>
    <row r="1126" spans="1:10">
      <c r="A1126" s="382">
        <v>41247</v>
      </c>
      <c r="B1126" s="382"/>
      <c r="C1126" s="75" t="s">
        <v>389</v>
      </c>
      <c r="D1126" s="75" t="s">
        <v>2654</v>
      </c>
      <c r="E1126" s="525">
        <v>12276</v>
      </c>
      <c r="F1126" s="103">
        <v>600</v>
      </c>
      <c r="I1126"/>
      <c r="J1126"/>
    </row>
    <row r="1127" spans="1:10">
      <c r="A1127" s="382">
        <v>41247</v>
      </c>
      <c r="B1127" s="382"/>
      <c r="C1127" s="75" t="s">
        <v>2656</v>
      </c>
      <c r="D1127" s="75" t="s">
        <v>2655</v>
      </c>
      <c r="E1127" s="525">
        <v>12273</v>
      </c>
      <c r="F1127" s="103">
        <v>1000</v>
      </c>
    </row>
    <row r="1128" spans="1:10">
      <c r="A1128" s="382">
        <v>41246</v>
      </c>
      <c r="B1128" s="382"/>
      <c r="C1128" s="75" t="s">
        <v>681</v>
      </c>
      <c r="D1128" s="75" t="s">
        <v>2640</v>
      </c>
      <c r="E1128" s="525">
        <v>12183</v>
      </c>
      <c r="F1128" s="103">
        <v>194.63</v>
      </c>
    </row>
    <row r="1129" spans="1:10">
      <c r="A1129" s="382">
        <v>41247</v>
      </c>
      <c r="B1129" s="382"/>
      <c r="C1129" s="75" t="s">
        <v>100</v>
      </c>
      <c r="D1129" s="75" t="s">
        <v>404</v>
      </c>
      <c r="E1129" s="525">
        <v>12274</v>
      </c>
      <c r="F1129" s="103">
        <v>800</v>
      </c>
    </row>
    <row r="1131" spans="1:10">
      <c r="A1131" s="60">
        <v>41248</v>
      </c>
    </row>
    <row r="1132" spans="1:10">
      <c r="A1132" s="4">
        <v>41235</v>
      </c>
      <c r="B1132" s="4"/>
      <c r="C1132" s="7" t="s">
        <v>941</v>
      </c>
      <c r="D1132" s="7" t="s">
        <v>2573</v>
      </c>
      <c r="E1132" s="519">
        <v>12109</v>
      </c>
      <c r="F1132" s="103">
        <v>1500</v>
      </c>
    </row>
    <row r="1133" spans="1:10">
      <c r="A1133" s="4">
        <v>41235</v>
      </c>
      <c r="B1133" s="4"/>
      <c r="C1133" s="7" t="s">
        <v>2568</v>
      </c>
      <c r="D1133" s="7" t="s">
        <v>2574</v>
      </c>
      <c r="E1133" s="519">
        <v>12110</v>
      </c>
      <c r="F1133" s="103">
        <v>260</v>
      </c>
    </row>
    <row r="1134" spans="1:10">
      <c r="A1134" s="382">
        <v>41241</v>
      </c>
      <c r="B1134" s="382">
        <v>41216</v>
      </c>
      <c r="C1134" s="75" t="s">
        <v>158</v>
      </c>
      <c r="D1134" s="75" t="s">
        <v>2622</v>
      </c>
      <c r="E1134" s="525">
        <v>12133</v>
      </c>
      <c r="F1134" s="103">
        <v>4729.57</v>
      </c>
    </row>
    <row r="1135" spans="1:10">
      <c r="A1135" s="382">
        <v>41218</v>
      </c>
      <c r="B1135" s="382"/>
      <c r="C1135" s="381" t="s">
        <v>1629</v>
      </c>
      <c r="D1135" s="381" t="s">
        <v>2458</v>
      </c>
      <c r="E1135" s="525">
        <v>11912</v>
      </c>
      <c r="F1135" s="103">
        <v>153.25</v>
      </c>
    </row>
    <row r="1136" spans="1:10">
      <c r="A1136" s="382">
        <v>41243</v>
      </c>
      <c r="B1136" s="382"/>
      <c r="C1136" s="75" t="s">
        <v>348</v>
      </c>
      <c r="D1136" s="75" t="s">
        <v>2634</v>
      </c>
      <c r="E1136" s="525">
        <v>12164</v>
      </c>
      <c r="F1136" s="103">
        <v>178.71</v>
      </c>
      <c r="I1136" s="383"/>
      <c r="J1136"/>
    </row>
    <row r="1137" spans="1:10">
      <c r="A1137" s="4">
        <v>41228</v>
      </c>
      <c r="B1137" s="4"/>
      <c r="C1137" s="7" t="s">
        <v>1637</v>
      </c>
      <c r="D1137" s="7" t="s">
        <v>2512</v>
      </c>
      <c r="E1137" s="519">
        <v>12041</v>
      </c>
      <c r="F1137" s="103">
        <v>240</v>
      </c>
      <c r="H1137" s="398"/>
    </row>
    <row r="1138" spans="1:10">
      <c r="A1138" s="4">
        <v>41228</v>
      </c>
      <c r="B1138" s="4"/>
      <c r="C1138" s="7" t="s">
        <v>1629</v>
      </c>
      <c r="D1138" s="7" t="s">
        <v>2512</v>
      </c>
      <c r="E1138" s="519">
        <v>12026</v>
      </c>
      <c r="F1138" s="103">
        <v>400</v>
      </c>
    </row>
    <row r="1139" spans="1:10">
      <c r="A1139" s="382">
        <v>41243</v>
      </c>
      <c r="B1139" s="382"/>
      <c r="C1139" s="75" t="s">
        <v>940</v>
      </c>
      <c r="D1139" s="75" t="s">
        <v>2636</v>
      </c>
      <c r="E1139" s="525">
        <v>12167</v>
      </c>
      <c r="F1139" s="103">
        <v>1500</v>
      </c>
    </row>
    <row r="1140" spans="1:10">
      <c r="A1140" s="382">
        <v>41206</v>
      </c>
      <c r="B1140" s="382">
        <v>41244</v>
      </c>
      <c r="C1140" s="75" t="s">
        <v>2343</v>
      </c>
      <c r="D1140" s="75" t="s">
        <v>2642</v>
      </c>
      <c r="E1140" s="525">
        <v>11647</v>
      </c>
      <c r="F1140" s="103">
        <v>5600</v>
      </c>
    </row>
    <row r="1141" spans="1:10">
      <c r="A1141" s="382">
        <v>41246</v>
      </c>
      <c r="B1141" s="382"/>
      <c r="C1141" s="75" t="s">
        <v>558</v>
      </c>
      <c r="D1141" s="75" t="s">
        <v>2663</v>
      </c>
      <c r="E1141" s="525">
        <v>12255</v>
      </c>
      <c r="F1141" s="103">
        <v>1338.83</v>
      </c>
    </row>
    <row r="1142" spans="1:10">
      <c r="A1142" s="382">
        <v>41248</v>
      </c>
      <c r="B1142" s="382"/>
      <c r="C1142" s="75" t="s">
        <v>545</v>
      </c>
      <c r="D1142" s="75" t="s">
        <v>2664</v>
      </c>
      <c r="E1142" s="525">
        <v>12285</v>
      </c>
      <c r="F1142" s="103">
        <v>192</v>
      </c>
    </row>
    <row r="1143" spans="1:10">
      <c r="A1143" s="382">
        <v>41246</v>
      </c>
      <c r="B1143" s="382"/>
      <c r="C1143" s="75" t="s">
        <v>2404</v>
      </c>
      <c r="D1143" s="75" t="s">
        <v>2641</v>
      </c>
      <c r="E1143" s="525">
        <v>12194</v>
      </c>
      <c r="F1143" s="103">
        <v>179.8</v>
      </c>
      <c r="I1143"/>
      <c r="J1143"/>
    </row>
    <row r="1144" spans="1:10">
      <c r="A1144" s="382">
        <v>41247</v>
      </c>
      <c r="B1144" s="382"/>
      <c r="C1144" s="75" t="s">
        <v>372</v>
      </c>
      <c r="D1144" s="75" t="s">
        <v>2660</v>
      </c>
      <c r="E1144" s="525">
        <v>12277</v>
      </c>
      <c r="F1144" s="103">
        <v>59.86</v>
      </c>
      <c r="I1144"/>
      <c r="J1144"/>
    </row>
    <row r="1145" spans="1:10">
      <c r="A1145" s="4">
        <v>41228</v>
      </c>
      <c r="B1145" s="4"/>
      <c r="C1145" s="7" t="s">
        <v>1629</v>
      </c>
      <c r="D1145" s="7" t="s">
        <v>2512</v>
      </c>
      <c r="E1145" s="519">
        <v>12026</v>
      </c>
      <c r="F1145" s="103">
        <v>400</v>
      </c>
      <c r="I1145"/>
      <c r="J1145"/>
    </row>
    <row r="1146" spans="1:10">
      <c r="A1146" s="108"/>
      <c r="I1146"/>
      <c r="J1146"/>
    </row>
    <row r="1147" spans="1:10">
      <c r="A1147" s="60">
        <v>41249</v>
      </c>
      <c r="B1147" s="108"/>
      <c r="C1147" s="109"/>
      <c r="D1147" s="109"/>
      <c r="E1147" s="531"/>
      <c r="F1147" s="125"/>
      <c r="I1147"/>
      <c r="J1147"/>
    </row>
    <row r="1148" spans="1:10">
      <c r="A1148" s="382">
        <v>41247</v>
      </c>
      <c r="B1148" s="382"/>
      <c r="C1148" s="75" t="s">
        <v>562</v>
      </c>
      <c r="D1148" s="75" t="s">
        <v>2662</v>
      </c>
      <c r="E1148" s="525">
        <v>12218</v>
      </c>
      <c r="F1148" s="103">
        <v>204.97</v>
      </c>
      <c r="I1148"/>
      <c r="J1148"/>
    </row>
    <row r="1149" spans="1:10">
      <c r="A1149" s="382">
        <v>41247</v>
      </c>
      <c r="B1149" s="382"/>
      <c r="C1149" s="75" t="s">
        <v>1703</v>
      </c>
      <c r="D1149" s="75" t="s">
        <v>2661</v>
      </c>
      <c r="E1149" s="525">
        <v>12200</v>
      </c>
      <c r="F1149" s="103">
        <v>202.6</v>
      </c>
      <c r="I1149"/>
      <c r="J1149"/>
    </row>
    <row r="1150" spans="1:10">
      <c r="A1150" s="382">
        <v>41247</v>
      </c>
      <c r="B1150" s="382"/>
      <c r="C1150" s="75" t="s">
        <v>356</v>
      </c>
      <c r="D1150" s="75" t="s">
        <v>2662</v>
      </c>
      <c r="E1150" s="525">
        <v>12222</v>
      </c>
      <c r="F1150" s="103">
        <v>200.24</v>
      </c>
      <c r="I1150"/>
      <c r="J1150"/>
    </row>
    <row r="1151" spans="1:10">
      <c r="A1151" s="382">
        <v>41247</v>
      </c>
      <c r="B1151" s="382"/>
      <c r="C1151" s="75" t="s">
        <v>518</v>
      </c>
      <c r="D1151" s="75" t="s">
        <v>2661</v>
      </c>
      <c r="E1151" s="525">
        <v>12198</v>
      </c>
      <c r="F1151" s="103">
        <v>293.3</v>
      </c>
      <c r="I1151"/>
      <c r="J1151"/>
    </row>
    <row r="1152" spans="1:10">
      <c r="A1152" s="382">
        <v>41247</v>
      </c>
      <c r="B1152" s="382"/>
      <c r="C1152" s="75" t="s">
        <v>2146</v>
      </c>
      <c r="D1152" s="75" t="s">
        <v>2661</v>
      </c>
      <c r="E1152" s="525">
        <v>12202</v>
      </c>
      <c r="F1152" s="103">
        <v>224.8</v>
      </c>
      <c r="I1152"/>
      <c r="J1152"/>
    </row>
    <row r="1153" spans="1:10">
      <c r="A1153" s="382">
        <v>41247</v>
      </c>
      <c r="B1153" s="382"/>
      <c r="C1153" s="75" t="s">
        <v>233</v>
      </c>
      <c r="D1153" s="75" t="s">
        <v>2661</v>
      </c>
      <c r="E1153" s="525">
        <v>12203</v>
      </c>
      <c r="F1153" s="103">
        <v>383.37</v>
      </c>
      <c r="I1153"/>
      <c r="J1153"/>
    </row>
    <row r="1154" spans="1:10">
      <c r="A1154" s="382">
        <v>41247</v>
      </c>
      <c r="B1154" s="382"/>
      <c r="C1154" s="75" t="s">
        <v>2147</v>
      </c>
      <c r="D1154" s="75" t="s">
        <v>2661</v>
      </c>
      <c r="E1154" s="525">
        <v>12207</v>
      </c>
      <c r="F1154" s="103">
        <v>196.71</v>
      </c>
      <c r="I1154"/>
      <c r="J1154"/>
    </row>
    <row r="1155" spans="1:10">
      <c r="A1155" s="382">
        <v>41234</v>
      </c>
      <c r="B1155" s="382"/>
      <c r="C1155" s="75" t="s">
        <v>1358</v>
      </c>
      <c r="D1155" s="75" t="s">
        <v>2604</v>
      </c>
      <c r="E1155" s="525">
        <v>12095</v>
      </c>
      <c r="F1155" s="103">
        <v>552</v>
      </c>
      <c r="I1155"/>
      <c r="J1155"/>
    </row>
    <row r="1156" spans="1:10">
      <c r="A1156" s="382">
        <v>41247</v>
      </c>
      <c r="B1156" s="382"/>
      <c r="C1156" s="75" t="s">
        <v>662</v>
      </c>
      <c r="D1156" s="75" t="s">
        <v>2657</v>
      </c>
      <c r="E1156" s="525">
        <v>12263</v>
      </c>
      <c r="F1156" s="103">
        <v>91.55</v>
      </c>
      <c r="I1156"/>
      <c r="J1156"/>
    </row>
    <row r="1157" spans="1:10">
      <c r="A1157" s="382">
        <v>41247</v>
      </c>
      <c r="B1157" s="382"/>
      <c r="C1157" s="75" t="s">
        <v>1303</v>
      </c>
      <c r="D1157" s="75" t="s">
        <v>2662</v>
      </c>
      <c r="E1157" s="525">
        <v>12208</v>
      </c>
      <c r="F1157" s="103">
        <v>173.22</v>
      </c>
      <c r="I1157"/>
      <c r="J1157"/>
    </row>
    <row r="1158" spans="1:10">
      <c r="A1158" s="382">
        <v>41247</v>
      </c>
      <c r="B1158" s="382"/>
      <c r="C1158" s="75" t="s">
        <v>265</v>
      </c>
      <c r="D1158" s="75" t="s">
        <v>2662</v>
      </c>
      <c r="E1158" s="525">
        <v>12219</v>
      </c>
      <c r="F1158" s="103">
        <v>177.28</v>
      </c>
      <c r="I1158"/>
      <c r="J1158"/>
    </row>
    <row r="1159" spans="1:10">
      <c r="A1159" s="382">
        <v>41247</v>
      </c>
      <c r="B1159" s="382"/>
      <c r="C1159" s="75" t="s">
        <v>1734</v>
      </c>
      <c r="D1159" s="75" t="s">
        <v>2662</v>
      </c>
      <c r="E1159" s="525">
        <v>12209</v>
      </c>
      <c r="F1159" s="103">
        <v>198.35</v>
      </c>
      <c r="I1159"/>
      <c r="J1159"/>
    </row>
    <row r="1160" spans="1:10">
      <c r="A1160" s="382">
        <v>41247</v>
      </c>
      <c r="B1160" s="382"/>
      <c r="C1160" s="75" t="s">
        <v>561</v>
      </c>
      <c r="D1160" s="75" t="s">
        <v>2662</v>
      </c>
      <c r="E1160" s="525">
        <v>12213</v>
      </c>
      <c r="F1160" s="103">
        <v>206.43</v>
      </c>
      <c r="I1160"/>
      <c r="J1160"/>
    </row>
    <row r="1161" spans="1:10">
      <c r="A1161" s="382">
        <v>41247</v>
      </c>
      <c r="B1161" s="382"/>
      <c r="C1161" s="75" t="s">
        <v>2560</v>
      </c>
      <c r="D1161" s="75" t="s">
        <v>2662</v>
      </c>
      <c r="E1161" s="525">
        <v>12212</v>
      </c>
      <c r="F1161" s="103">
        <v>211.04</v>
      </c>
      <c r="I1161"/>
      <c r="J1161"/>
    </row>
    <row r="1162" spans="1:10">
      <c r="A1162" s="382">
        <v>41247</v>
      </c>
      <c r="B1162" s="382"/>
      <c r="C1162" s="75" t="s">
        <v>30</v>
      </c>
      <c r="D1162" s="75" t="s">
        <v>2662</v>
      </c>
      <c r="E1162" s="525">
        <v>12214</v>
      </c>
      <c r="F1162" s="103">
        <v>234.25</v>
      </c>
      <c r="I1162"/>
      <c r="J1162"/>
    </row>
    <row r="1163" spans="1:10">
      <c r="A1163" s="382">
        <v>41247</v>
      </c>
      <c r="B1163" s="382"/>
      <c r="C1163" s="75" t="s">
        <v>529</v>
      </c>
      <c r="D1163" s="75" t="s">
        <v>2662</v>
      </c>
      <c r="E1163" s="525">
        <v>12220</v>
      </c>
      <c r="F1163" s="103">
        <v>264.57</v>
      </c>
      <c r="I1163"/>
      <c r="J1163"/>
    </row>
    <row r="1164" spans="1:10">
      <c r="A1164" s="382">
        <v>41247</v>
      </c>
      <c r="B1164" s="382"/>
      <c r="C1164" s="75" t="s">
        <v>519</v>
      </c>
      <c r="D1164" s="75" t="s">
        <v>2661</v>
      </c>
      <c r="E1164" s="525">
        <v>12199</v>
      </c>
      <c r="F1164" s="103">
        <v>317.07</v>
      </c>
      <c r="I1164"/>
      <c r="J1164"/>
    </row>
    <row r="1165" spans="1:10">
      <c r="A1165" s="4">
        <v>41235</v>
      </c>
      <c r="B1165" s="4"/>
      <c r="C1165" s="7" t="s">
        <v>168</v>
      </c>
      <c r="D1165" s="7" t="s">
        <v>2579</v>
      </c>
      <c r="E1165" s="519">
        <v>12275</v>
      </c>
      <c r="F1165" s="103">
        <v>419.1</v>
      </c>
      <c r="I1165"/>
      <c r="J1165"/>
    </row>
    <row r="1166" spans="1:10">
      <c r="A1166" s="382">
        <v>41247</v>
      </c>
      <c r="B1166" s="382"/>
      <c r="C1166" s="75" t="s">
        <v>523</v>
      </c>
      <c r="D1166" s="75" t="s">
        <v>2661</v>
      </c>
      <c r="E1166" s="525">
        <v>12206</v>
      </c>
      <c r="F1166" s="103">
        <v>471.84</v>
      </c>
      <c r="I1166"/>
      <c r="J1166"/>
    </row>
    <row r="1167" spans="1:10">
      <c r="A1167" s="382">
        <v>41247</v>
      </c>
      <c r="B1167" s="382"/>
      <c r="C1167" s="75" t="s">
        <v>456</v>
      </c>
      <c r="D1167" s="75" t="s">
        <v>2662</v>
      </c>
      <c r="E1167" s="525">
        <v>12215</v>
      </c>
      <c r="F1167" s="103">
        <v>471.84</v>
      </c>
      <c r="I1167"/>
      <c r="J1167"/>
    </row>
    <row r="1168" spans="1:10">
      <c r="A1168" s="382">
        <v>41246</v>
      </c>
      <c r="B1168" s="382"/>
      <c r="C1168" s="75" t="s">
        <v>537</v>
      </c>
      <c r="D1168" s="75" t="s">
        <v>2673</v>
      </c>
      <c r="E1168" s="525">
        <v>12234</v>
      </c>
      <c r="F1168" s="103">
        <v>484.24</v>
      </c>
      <c r="I1168"/>
      <c r="J1168"/>
    </row>
    <row r="1169" spans="1:10">
      <c r="A1169" s="382">
        <v>41246</v>
      </c>
      <c r="B1169" s="382"/>
      <c r="C1169" s="75" t="s">
        <v>2645</v>
      </c>
      <c r="D1169" s="75" t="s">
        <v>2650</v>
      </c>
      <c r="E1169" s="525">
        <v>12175</v>
      </c>
      <c r="F1169" s="103">
        <v>533.6</v>
      </c>
      <c r="I1169"/>
      <c r="J1169"/>
    </row>
    <row r="1170" spans="1:10">
      <c r="A1170" s="382">
        <v>41246</v>
      </c>
      <c r="B1170" s="382"/>
      <c r="C1170" s="75" t="s">
        <v>1480</v>
      </c>
      <c r="D1170" s="75" t="s">
        <v>2663</v>
      </c>
      <c r="E1170" s="525">
        <v>12259</v>
      </c>
      <c r="F1170" s="103">
        <v>607.79999999999995</v>
      </c>
      <c r="I1170"/>
      <c r="J1170"/>
    </row>
    <row r="1171" spans="1:10">
      <c r="A1171" s="382">
        <v>41213</v>
      </c>
      <c r="B1171" s="382">
        <v>41244</v>
      </c>
      <c r="C1171" s="75" t="s">
        <v>860</v>
      </c>
      <c r="D1171" s="75" t="s">
        <v>2085</v>
      </c>
      <c r="E1171" s="525">
        <v>11717</v>
      </c>
      <c r="F1171" s="103">
        <v>1860</v>
      </c>
      <c r="I1171"/>
      <c r="J1171"/>
    </row>
    <row r="1172" spans="1:10">
      <c r="A1172" s="382">
        <v>41246</v>
      </c>
      <c r="B1172" s="382"/>
      <c r="C1172" s="75" t="s">
        <v>524</v>
      </c>
      <c r="D1172" s="75" t="s">
        <v>2662</v>
      </c>
      <c r="E1172" s="525">
        <v>12283</v>
      </c>
      <c r="F1172" s="103">
        <v>218.82</v>
      </c>
      <c r="I1172"/>
      <c r="J1172"/>
    </row>
    <row r="1173" spans="1:10">
      <c r="I1173"/>
      <c r="J1173"/>
    </row>
    <row r="1175" spans="1:10">
      <c r="A1175" s="60">
        <v>41250</v>
      </c>
    </row>
    <row r="1176" spans="1:10">
      <c r="A1176" s="382">
        <v>41249</v>
      </c>
      <c r="B1176" s="382"/>
      <c r="C1176" s="75" t="s">
        <v>940</v>
      </c>
      <c r="D1176" s="75" t="s">
        <v>2674</v>
      </c>
      <c r="E1176" s="525">
        <v>12291</v>
      </c>
      <c r="F1176" s="103">
        <v>500</v>
      </c>
      <c r="I1176"/>
      <c r="J1176"/>
    </row>
    <row r="1177" spans="1:10">
      <c r="A1177" s="382">
        <v>41247</v>
      </c>
      <c r="B1177" s="382"/>
      <c r="C1177" s="75" t="s">
        <v>1304</v>
      </c>
      <c r="D1177" s="75" t="s">
        <v>2662</v>
      </c>
      <c r="E1177" s="525">
        <v>12280</v>
      </c>
      <c r="F1177" s="103">
        <v>175.26</v>
      </c>
      <c r="I1177"/>
      <c r="J1177"/>
    </row>
    <row r="1178" spans="1:10">
      <c r="A1178" s="382">
        <v>41247</v>
      </c>
      <c r="B1178" s="382"/>
      <c r="C1178" s="75" t="s">
        <v>1482</v>
      </c>
      <c r="D1178" s="75" t="s">
        <v>2662</v>
      </c>
      <c r="E1178" s="525">
        <v>12282</v>
      </c>
      <c r="F1178" s="103">
        <v>175.79</v>
      </c>
      <c r="I1178"/>
      <c r="J1178"/>
    </row>
    <row r="1179" spans="1:10">
      <c r="A1179" s="382">
        <v>41246</v>
      </c>
      <c r="B1179" s="382"/>
      <c r="C1179" s="75" t="s">
        <v>2563</v>
      </c>
      <c r="D1179" s="75" t="s">
        <v>2663</v>
      </c>
      <c r="E1179" s="525">
        <v>12251</v>
      </c>
      <c r="F1179" s="103">
        <v>223.69</v>
      </c>
      <c r="I1179"/>
      <c r="J1179"/>
    </row>
    <row r="1180" spans="1:10">
      <c r="A1180" s="382">
        <v>41246</v>
      </c>
      <c r="B1180" s="382"/>
      <c r="C1180" s="75" t="s">
        <v>1483</v>
      </c>
      <c r="D1180" s="75" t="s">
        <v>2673</v>
      </c>
      <c r="E1180" s="525">
        <v>12229</v>
      </c>
      <c r="F1180" s="103">
        <v>557.15</v>
      </c>
      <c r="I1180"/>
      <c r="J1180"/>
    </row>
    <row r="1181" spans="1:10">
      <c r="A1181" s="382">
        <v>41247</v>
      </c>
      <c r="B1181" s="382"/>
      <c r="C1181" s="75" t="s">
        <v>1727</v>
      </c>
      <c r="D1181" s="75" t="s">
        <v>2662</v>
      </c>
      <c r="E1181" s="525">
        <v>12281</v>
      </c>
      <c r="F1181" s="103">
        <v>175.09</v>
      </c>
      <c r="I1181"/>
      <c r="J1181"/>
    </row>
    <row r="1182" spans="1:10">
      <c r="A1182" s="382">
        <v>41246</v>
      </c>
      <c r="B1182" s="382"/>
      <c r="C1182" s="75" t="s">
        <v>2014</v>
      </c>
      <c r="D1182" s="75" t="s">
        <v>2673</v>
      </c>
      <c r="E1182" s="525">
        <v>12232</v>
      </c>
      <c r="F1182" s="103">
        <v>220.57</v>
      </c>
      <c r="I1182"/>
      <c r="J1182"/>
    </row>
    <row r="1183" spans="1:10">
      <c r="A1183" s="382">
        <v>41246</v>
      </c>
      <c r="B1183" s="382"/>
      <c r="C1183" s="75" t="s">
        <v>164</v>
      </c>
      <c r="D1183" s="75" t="s">
        <v>2673</v>
      </c>
      <c r="E1183" s="525">
        <v>12245</v>
      </c>
      <c r="F1183" s="103">
        <v>696.14</v>
      </c>
      <c r="I1183"/>
      <c r="J1183"/>
    </row>
    <row r="1184" spans="1:10">
      <c r="A1184" s="382">
        <v>41246</v>
      </c>
      <c r="B1184" s="382"/>
      <c r="C1184" s="75" t="s">
        <v>2671</v>
      </c>
      <c r="D1184" s="75" t="s">
        <v>2673</v>
      </c>
      <c r="E1184" s="525">
        <v>12242</v>
      </c>
      <c r="F1184" s="103">
        <v>607.79999999999995</v>
      </c>
      <c r="I1184"/>
      <c r="J1184"/>
    </row>
    <row r="1185" spans="1:10">
      <c r="A1185" s="382">
        <v>41247</v>
      </c>
      <c r="B1185" s="382"/>
      <c r="C1185" s="75" t="s">
        <v>520</v>
      </c>
      <c r="D1185" s="75" t="s">
        <v>2661</v>
      </c>
      <c r="E1185" s="525">
        <v>12284</v>
      </c>
      <c r="F1185" s="103">
        <v>235.92</v>
      </c>
      <c r="I1185"/>
      <c r="J1185"/>
    </row>
    <row r="1186" spans="1:10">
      <c r="A1186" s="382">
        <v>41247</v>
      </c>
      <c r="B1186" s="382"/>
      <c r="C1186" s="75" t="s">
        <v>1705</v>
      </c>
      <c r="D1186" s="75" t="s">
        <v>2661</v>
      </c>
      <c r="E1186" s="525">
        <v>12204</v>
      </c>
      <c r="F1186" s="103">
        <v>247.94</v>
      </c>
      <c r="I1186"/>
      <c r="J1186"/>
    </row>
    <row r="1187" spans="1:10">
      <c r="A1187" s="382">
        <v>41247</v>
      </c>
      <c r="B1187" s="382"/>
      <c r="C1187" s="75" t="s">
        <v>528</v>
      </c>
      <c r="D1187" s="75" t="s">
        <v>2662</v>
      </c>
      <c r="E1187" s="525">
        <v>12216</v>
      </c>
      <c r="F1187" s="103">
        <v>294.89999999999998</v>
      </c>
      <c r="I1187"/>
      <c r="J1187"/>
    </row>
    <row r="1188" spans="1:10">
      <c r="A1188" s="382">
        <v>41247</v>
      </c>
      <c r="B1188" s="382"/>
      <c r="C1188" s="75" t="s">
        <v>896</v>
      </c>
      <c r="D1188" s="75" t="s">
        <v>2659</v>
      </c>
      <c r="E1188" s="525">
        <v>12265</v>
      </c>
      <c r="F1188" s="103">
        <v>325.83999999999997</v>
      </c>
      <c r="I1188"/>
      <c r="J1188"/>
    </row>
    <row r="1189" spans="1:10">
      <c r="A1189" s="382">
        <v>41247</v>
      </c>
      <c r="B1189" s="382"/>
      <c r="C1189" s="75" t="s">
        <v>438</v>
      </c>
      <c r="D1189" s="75" t="s">
        <v>2658</v>
      </c>
      <c r="E1189" s="525">
        <v>12264</v>
      </c>
      <c r="F1189" s="103">
        <v>350</v>
      </c>
      <c r="I1189"/>
      <c r="J1189"/>
    </row>
    <row r="1190" spans="1:10">
      <c r="A1190" s="382">
        <v>41246</v>
      </c>
      <c r="B1190" s="382"/>
      <c r="C1190" s="75" t="s">
        <v>1308</v>
      </c>
      <c r="D1190" s="75" t="s">
        <v>2673</v>
      </c>
      <c r="E1190" s="525">
        <v>12236</v>
      </c>
      <c r="F1190" s="103">
        <v>492.61</v>
      </c>
      <c r="I1190"/>
      <c r="J1190"/>
    </row>
    <row r="1191" spans="1:10">
      <c r="A1191" s="382">
        <v>41243</v>
      </c>
      <c r="B1191" s="382">
        <v>41248</v>
      </c>
      <c r="C1191" s="75" t="s">
        <v>1797</v>
      </c>
      <c r="D1191" s="75" t="s">
        <v>2633</v>
      </c>
      <c r="E1191" s="525">
        <v>12162</v>
      </c>
      <c r="F1191" s="103">
        <v>499.2</v>
      </c>
    </row>
    <row r="1192" spans="1:10">
      <c r="A1192" s="382">
        <v>41246</v>
      </c>
      <c r="B1192" s="382"/>
      <c r="C1192" s="75" t="s">
        <v>2646</v>
      </c>
      <c r="D1192" s="75" t="s">
        <v>2651</v>
      </c>
      <c r="E1192" s="525">
        <v>12176</v>
      </c>
      <c r="F1192" s="103">
        <v>500</v>
      </c>
    </row>
    <row r="1193" spans="1:10">
      <c r="A1193" s="382">
        <v>41246</v>
      </c>
      <c r="B1193" s="382"/>
      <c r="C1193" s="75" t="s">
        <v>1834</v>
      </c>
      <c r="D1193" s="75" t="s">
        <v>2673</v>
      </c>
      <c r="E1193" s="525">
        <v>12227</v>
      </c>
      <c r="F1193" s="103">
        <v>506.5</v>
      </c>
    </row>
    <row r="1194" spans="1:10">
      <c r="A1194" s="382">
        <v>41246</v>
      </c>
      <c r="B1194" s="382"/>
      <c r="C1194" s="75" t="s">
        <v>2013</v>
      </c>
      <c r="D1194" s="75" t="s">
        <v>2673</v>
      </c>
      <c r="E1194" s="525">
        <v>12230</v>
      </c>
      <c r="F1194" s="103">
        <v>506.5</v>
      </c>
    </row>
    <row r="1195" spans="1:10">
      <c r="A1195" s="382">
        <v>41246</v>
      </c>
      <c r="B1195" s="382"/>
      <c r="C1195" s="75" t="s">
        <v>531</v>
      </c>
      <c r="D1195" s="75" t="s">
        <v>2673</v>
      </c>
      <c r="E1195" s="525">
        <v>12225</v>
      </c>
      <c r="F1195" s="103">
        <v>547.54999999999995</v>
      </c>
    </row>
    <row r="1196" spans="1:10">
      <c r="A1196" s="382">
        <v>41246</v>
      </c>
      <c r="B1196" s="382"/>
      <c r="C1196" s="75" t="s">
        <v>530</v>
      </c>
      <c r="D1196" s="75" t="s">
        <v>2673</v>
      </c>
      <c r="E1196" s="525">
        <v>12224</v>
      </c>
      <c r="F1196" s="103">
        <v>589.79999999999995</v>
      </c>
    </row>
    <row r="1197" spans="1:10">
      <c r="A1197" s="382">
        <v>41246</v>
      </c>
      <c r="B1197" s="382"/>
      <c r="C1197" s="75" t="s">
        <v>1307</v>
      </c>
      <c r="D1197" s="75" t="s">
        <v>2673</v>
      </c>
      <c r="E1197" s="525">
        <v>12233</v>
      </c>
      <c r="F1197" s="103">
        <v>607.79999999999995</v>
      </c>
    </row>
    <row r="1198" spans="1:10">
      <c r="A1198" s="382">
        <v>41246</v>
      </c>
      <c r="B1198" s="382"/>
      <c r="C1198" s="75" t="s">
        <v>2272</v>
      </c>
      <c r="D1198" s="75" t="s">
        <v>2673</v>
      </c>
      <c r="E1198" s="525">
        <v>12238</v>
      </c>
      <c r="F1198" s="103">
        <v>607.79999999999995</v>
      </c>
    </row>
    <row r="1199" spans="1:10">
      <c r="A1199" s="382">
        <v>41246</v>
      </c>
      <c r="B1199" s="382"/>
      <c r="C1199" s="75" t="s">
        <v>2670</v>
      </c>
      <c r="D1199" s="75" t="s">
        <v>2673</v>
      </c>
      <c r="E1199" s="525">
        <v>12240</v>
      </c>
      <c r="F1199" s="103">
        <v>607.79999999999995</v>
      </c>
    </row>
    <row r="1200" spans="1:10">
      <c r="A1200" s="382">
        <v>41249</v>
      </c>
      <c r="B1200" s="382"/>
      <c r="C1200" s="75" t="s">
        <v>226</v>
      </c>
      <c r="D1200" s="75" t="s">
        <v>2677</v>
      </c>
      <c r="E1200" s="525">
        <v>12295</v>
      </c>
      <c r="F1200" s="103">
        <v>587.62</v>
      </c>
    </row>
    <row r="1201" spans="1:10">
      <c r="A1201" s="382">
        <v>41249</v>
      </c>
      <c r="B1201" s="382"/>
      <c r="C1201" s="75" t="s">
        <v>948</v>
      </c>
      <c r="D1201" s="75" t="s">
        <v>2679</v>
      </c>
      <c r="E1201" s="525">
        <v>12290</v>
      </c>
      <c r="F1201" s="103">
        <v>1540.68</v>
      </c>
    </row>
    <row r="1202" spans="1:10">
      <c r="A1202" s="4">
        <v>41213</v>
      </c>
      <c r="B1202" s="4"/>
      <c r="C1202" s="75" t="s">
        <v>31</v>
      </c>
      <c r="D1202" s="75" t="s">
        <v>2417</v>
      </c>
      <c r="E1202" s="519">
        <v>11772</v>
      </c>
      <c r="F1202" s="103">
        <v>168.13</v>
      </c>
    </row>
    <row r="1203" spans="1:10">
      <c r="A1203" s="382">
        <v>41250</v>
      </c>
      <c r="B1203" s="382"/>
      <c r="C1203" s="75" t="s">
        <v>766</v>
      </c>
      <c r="D1203" s="75" t="s">
        <v>2688</v>
      </c>
      <c r="E1203" s="525">
        <v>12312</v>
      </c>
      <c r="F1203" s="103">
        <v>90</v>
      </c>
      <c r="I1203"/>
      <c r="J1203"/>
    </row>
    <row r="1204" spans="1:10">
      <c r="A1204" s="382">
        <v>41251</v>
      </c>
      <c r="B1204" s="382"/>
      <c r="C1204" s="75" t="s">
        <v>2358</v>
      </c>
      <c r="D1204" s="75" t="s">
        <v>2690</v>
      </c>
      <c r="E1204" s="525">
        <v>12305</v>
      </c>
      <c r="F1204" s="103">
        <v>39</v>
      </c>
    </row>
    <row r="1205" spans="1:10">
      <c r="A1205" s="382">
        <v>41250</v>
      </c>
      <c r="B1205" s="382"/>
      <c r="C1205" s="75" t="s">
        <v>145</v>
      </c>
      <c r="D1205" s="75" t="s">
        <v>2687</v>
      </c>
      <c r="E1205" s="525">
        <v>12311</v>
      </c>
      <c r="F1205" s="103">
        <v>190</v>
      </c>
    </row>
    <row r="1206" spans="1:10">
      <c r="A1206" s="209">
        <v>41250</v>
      </c>
      <c r="B1206" s="209"/>
      <c r="C1206" s="118" t="s">
        <v>1998</v>
      </c>
      <c r="D1206" s="118"/>
      <c r="E1206" s="520">
        <v>12314</v>
      </c>
      <c r="F1206" s="121">
        <v>1500</v>
      </c>
    </row>
    <row r="1207" spans="1:10">
      <c r="A1207" s="382">
        <v>41250</v>
      </c>
      <c r="B1207" s="382"/>
      <c r="C1207" s="75" t="s">
        <v>389</v>
      </c>
      <c r="D1207" s="75" t="s">
        <v>2691</v>
      </c>
      <c r="E1207" s="525">
        <v>12306</v>
      </c>
      <c r="F1207" s="103">
        <v>316</v>
      </c>
      <c r="I1207"/>
      <c r="J1207"/>
    </row>
    <row r="1208" spans="1:10">
      <c r="I1208"/>
      <c r="J1208"/>
    </row>
    <row r="1209" spans="1:10">
      <c r="A1209" s="60">
        <v>41253</v>
      </c>
    </row>
    <row r="1210" spans="1:10">
      <c r="A1210" s="4">
        <v>41246</v>
      </c>
      <c r="B1210" s="4"/>
      <c r="C1210" s="75" t="s">
        <v>2672</v>
      </c>
      <c r="D1210" s="75" t="s">
        <v>2673</v>
      </c>
      <c r="E1210" s="519">
        <v>12244</v>
      </c>
      <c r="F1210" s="103">
        <v>181.3</v>
      </c>
    </row>
    <row r="1211" spans="1:10">
      <c r="A1211" s="4">
        <v>41250</v>
      </c>
      <c r="B1211" s="4"/>
      <c r="C1211" s="75" t="s">
        <v>545</v>
      </c>
      <c r="D1211" s="75" t="s">
        <v>2692</v>
      </c>
      <c r="E1211" s="519">
        <v>12315</v>
      </c>
      <c r="F1211" s="103">
        <v>228</v>
      </c>
      <c r="I1211"/>
      <c r="J1211"/>
    </row>
    <row r="1212" spans="1:10">
      <c r="A1212" s="4">
        <v>41246</v>
      </c>
      <c r="B1212" s="4"/>
      <c r="C1212" s="75" t="s">
        <v>563</v>
      </c>
      <c r="D1212" s="75" t="s">
        <v>2673</v>
      </c>
      <c r="E1212" s="519">
        <v>12307</v>
      </c>
      <c r="F1212" s="103">
        <v>576.61</v>
      </c>
      <c r="I1212"/>
      <c r="J1212"/>
    </row>
    <row r="1213" spans="1:10">
      <c r="A1213" s="4">
        <v>41246</v>
      </c>
      <c r="B1213" s="4"/>
      <c r="C1213" s="75" t="s">
        <v>32</v>
      </c>
      <c r="D1213" s="75" t="s">
        <v>2673</v>
      </c>
      <c r="E1213" s="519">
        <v>12226</v>
      </c>
      <c r="F1213" s="103">
        <v>562.21</v>
      </c>
      <c r="I1213"/>
      <c r="J1213"/>
    </row>
    <row r="1214" spans="1:10">
      <c r="A1214" s="4">
        <v>41246</v>
      </c>
      <c r="B1214" s="4"/>
      <c r="C1214" s="75" t="s">
        <v>538</v>
      </c>
      <c r="D1214" s="75" t="s">
        <v>2673</v>
      </c>
      <c r="E1214" s="519">
        <v>12237</v>
      </c>
      <c r="F1214" s="103">
        <v>495.43</v>
      </c>
      <c r="I1214"/>
      <c r="J1214"/>
    </row>
    <row r="1215" spans="1:10">
      <c r="A1215" s="382">
        <v>41246</v>
      </c>
      <c r="B1215" s="382"/>
      <c r="C1215" s="75" t="s">
        <v>2273</v>
      </c>
      <c r="D1215" s="75" t="s">
        <v>2663</v>
      </c>
      <c r="E1215" s="525">
        <v>12248</v>
      </c>
      <c r="F1215" s="103">
        <v>312</v>
      </c>
      <c r="I1215"/>
      <c r="J1215"/>
    </row>
    <row r="1216" spans="1:10">
      <c r="A1216" s="4">
        <v>41246</v>
      </c>
      <c r="B1216" s="4"/>
      <c r="C1216" s="75" t="s">
        <v>539</v>
      </c>
      <c r="D1216" s="75" t="s">
        <v>2673</v>
      </c>
      <c r="E1216" s="519">
        <v>12241</v>
      </c>
      <c r="F1216" s="103">
        <v>562.21</v>
      </c>
      <c r="I1216"/>
      <c r="J1216"/>
    </row>
    <row r="1217" spans="1:10">
      <c r="A1217" s="4">
        <v>41247</v>
      </c>
      <c r="B1217" s="4"/>
      <c r="C1217" s="75" t="s">
        <v>525</v>
      </c>
      <c r="D1217" s="75" t="s">
        <v>2662</v>
      </c>
      <c r="E1217" s="519">
        <v>12210</v>
      </c>
      <c r="F1217" s="103">
        <v>294.89999999999998</v>
      </c>
      <c r="I1217"/>
      <c r="J1217"/>
    </row>
    <row r="1218" spans="1:10">
      <c r="A1218" s="4">
        <v>41246</v>
      </c>
      <c r="B1218" s="4"/>
      <c r="C1218" s="75" t="s">
        <v>1629</v>
      </c>
      <c r="D1218" s="75" t="s">
        <v>2673</v>
      </c>
      <c r="E1218" s="519">
        <v>12231</v>
      </c>
      <c r="F1218" s="103">
        <v>306.5</v>
      </c>
      <c r="I1218"/>
      <c r="J1218"/>
    </row>
    <row r="1219" spans="1:10">
      <c r="A1219" s="4">
        <v>41249</v>
      </c>
      <c r="B1219" s="4"/>
      <c r="C1219" s="75" t="s">
        <v>1797</v>
      </c>
      <c r="D1219" s="75" t="s">
        <v>2678</v>
      </c>
      <c r="E1219" s="519">
        <v>12296</v>
      </c>
      <c r="F1219" s="103">
        <v>360.05</v>
      </c>
      <c r="I1219"/>
      <c r="J1219"/>
    </row>
    <row r="1220" spans="1:10">
      <c r="A1220" s="4">
        <v>41246</v>
      </c>
      <c r="B1220" s="4"/>
      <c r="C1220" s="75" t="s">
        <v>369</v>
      </c>
      <c r="D1220" s="75" t="s">
        <v>2662</v>
      </c>
      <c r="E1220" s="519">
        <v>12258</v>
      </c>
      <c r="F1220" s="103">
        <v>1061.6400000000001</v>
      </c>
      <c r="I1220"/>
      <c r="J1220"/>
    </row>
    <row r="1221" spans="1:10">
      <c r="A1221" s="4">
        <v>41250</v>
      </c>
      <c r="B1221" s="4"/>
      <c r="C1221" s="75" t="s">
        <v>2166</v>
      </c>
      <c r="D1221" s="75" t="s">
        <v>2693</v>
      </c>
      <c r="E1221" s="519">
        <v>12298</v>
      </c>
      <c r="F1221" s="103">
        <v>650</v>
      </c>
      <c r="I1221"/>
      <c r="J1221"/>
    </row>
    <row r="1222" spans="1:10">
      <c r="A1222" s="4">
        <v>41250</v>
      </c>
      <c r="B1222" s="4"/>
      <c r="C1222" s="75" t="s">
        <v>389</v>
      </c>
      <c r="D1222" s="75" t="s">
        <v>2694</v>
      </c>
      <c r="E1222" s="519">
        <v>12299</v>
      </c>
      <c r="F1222" s="103">
        <v>833</v>
      </c>
      <c r="I1222"/>
      <c r="J1222"/>
    </row>
    <row r="1223" spans="1:10">
      <c r="A1223" s="4">
        <v>41253</v>
      </c>
      <c r="B1223" s="4"/>
      <c r="C1223" s="75" t="s">
        <v>2696</v>
      </c>
      <c r="D1223" s="75" t="s">
        <v>2695</v>
      </c>
      <c r="E1223" s="519">
        <v>12319</v>
      </c>
      <c r="F1223" s="103">
        <v>2548.38</v>
      </c>
    </row>
    <row r="1224" spans="1:10">
      <c r="A1224" s="382">
        <v>41255</v>
      </c>
      <c r="B1224" s="382"/>
      <c r="C1224" s="75" t="s">
        <v>2700</v>
      </c>
      <c r="D1224" s="75" t="s">
        <v>2281</v>
      </c>
      <c r="E1224" s="525">
        <v>12318</v>
      </c>
      <c r="F1224" s="103">
        <v>309.43</v>
      </c>
    </row>
    <row r="1225" spans="1:10">
      <c r="A1225" s="382">
        <v>41247</v>
      </c>
      <c r="B1225" s="382"/>
      <c r="C1225" s="75" t="s">
        <v>795</v>
      </c>
      <c r="D1225" s="75" t="s">
        <v>2661</v>
      </c>
      <c r="E1225" s="525">
        <v>12317</v>
      </c>
      <c r="F1225" s="184">
        <v>234.89</v>
      </c>
    </row>
    <row r="1226" spans="1:10">
      <c r="A1226" s="382">
        <v>41249</v>
      </c>
      <c r="B1226" s="382"/>
      <c r="C1226" s="75" t="s">
        <v>2489</v>
      </c>
      <c r="D1226" s="75" t="s">
        <v>2697</v>
      </c>
      <c r="E1226" s="525">
        <v>11933</v>
      </c>
      <c r="F1226" s="103">
        <v>387.2</v>
      </c>
      <c r="G1226" s="807"/>
    </row>
    <row r="1227" spans="1:10">
      <c r="A1227" s="382">
        <v>41253</v>
      </c>
      <c r="B1227" s="382"/>
      <c r="C1227" s="75" t="s">
        <v>1762</v>
      </c>
      <c r="D1227" s="75" t="s">
        <v>2663</v>
      </c>
      <c r="E1227" s="525">
        <v>12321</v>
      </c>
      <c r="F1227" s="103">
        <v>1968.46</v>
      </c>
      <c r="H1227" s="698"/>
    </row>
    <row r="1229" spans="1:10">
      <c r="A1229" s="60">
        <v>41254</v>
      </c>
    </row>
    <row r="1230" spans="1:10">
      <c r="A1230" s="382">
        <v>41246</v>
      </c>
      <c r="B1230" s="382"/>
      <c r="C1230" s="75" t="s">
        <v>975</v>
      </c>
      <c r="D1230" s="75" t="s">
        <v>2647</v>
      </c>
      <c r="E1230" s="525">
        <v>12171</v>
      </c>
      <c r="F1230" s="103">
        <v>515.20000000000005</v>
      </c>
    </row>
    <row r="1231" spans="1:10">
      <c r="A1231" s="382">
        <v>41611</v>
      </c>
      <c r="B1231" s="382"/>
      <c r="C1231" s="75" t="s">
        <v>367</v>
      </c>
      <c r="D1231" s="75" t="s">
        <v>2663</v>
      </c>
      <c r="E1231" s="525">
        <v>12256</v>
      </c>
      <c r="F1231" s="103">
        <v>1332</v>
      </c>
    </row>
    <row r="1232" spans="1:10">
      <c r="A1232" s="382">
        <v>41250</v>
      </c>
      <c r="B1232" s="382"/>
      <c r="C1232" s="75" t="s">
        <v>455</v>
      </c>
      <c r="D1232" s="75" t="s">
        <v>2681</v>
      </c>
      <c r="E1232" s="525">
        <v>12301</v>
      </c>
      <c r="F1232" s="103">
        <v>137.66999999999999</v>
      </c>
    </row>
    <row r="1233" spans="1:10">
      <c r="A1233" s="382">
        <v>41229</v>
      </c>
      <c r="B1233" s="382"/>
      <c r="C1233" s="75" t="s">
        <v>166</v>
      </c>
      <c r="D1233" s="75" t="s">
        <v>2528</v>
      </c>
      <c r="E1233" s="525">
        <v>12286</v>
      </c>
      <c r="F1233" s="103">
        <v>213.36</v>
      </c>
    </row>
    <row r="1234" spans="1:10" s="96" customFormat="1">
      <c r="A1234" s="382">
        <v>41246</v>
      </c>
      <c r="B1234" s="382"/>
      <c r="C1234" s="75" t="s">
        <v>1637</v>
      </c>
      <c r="D1234" s="75" t="s">
        <v>2663</v>
      </c>
      <c r="E1234" s="525">
        <v>12247</v>
      </c>
      <c r="F1234" s="103">
        <v>312</v>
      </c>
      <c r="G1234" s="309"/>
      <c r="H1234" s="309"/>
      <c r="I1234" s="372"/>
      <c r="J1234" s="95"/>
    </row>
    <row r="1235" spans="1:10">
      <c r="A1235" s="382">
        <v>41236</v>
      </c>
      <c r="B1235" s="382"/>
      <c r="C1235" s="75" t="s">
        <v>2073</v>
      </c>
      <c r="D1235" s="75" t="s">
        <v>2586</v>
      </c>
      <c r="E1235" s="525">
        <v>12120</v>
      </c>
      <c r="F1235" s="103">
        <v>350</v>
      </c>
    </row>
    <row r="1236" spans="1:10">
      <c r="A1236" s="382">
        <v>41246</v>
      </c>
      <c r="B1236" s="382"/>
      <c r="C1236" s="75" t="s">
        <v>2644</v>
      </c>
      <c r="D1236" s="75" t="s">
        <v>2649</v>
      </c>
      <c r="E1236" s="525">
        <v>12173</v>
      </c>
      <c r="F1236" s="103">
        <v>400</v>
      </c>
    </row>
    <row r="1237" spans="1:10">
      <c r="A1237" s="382">
        <v>41243</v>
      </c>
      <c r="B1237" s="382"/>
      <c r="C1237" s="75" t="s">
        <v>166</v>
      </c>
      <c r="D1237" s="75" t="s">
        <v>2630</v>
      </c>
      <c r="E1237" s="525">
        <v>12159</v>
      </c>
      <c r="F1237" s="103">
        <v>414.53</v>
      </c>
    </row>
    <row r="1238" spans="1:10">
      <c r="A1238" s="382">
        <v>41246</v>
      </c>
      <c r="B1238" s="382"/>
      <c r="C1238" s="75" t="s">
        <v>2298</v>
      </c>
      <c r="D1238" s="75" t="s">
        <v>2648</v>
      </c>
      <c r="E1238" s="525">
        <v>12172</v>
      </c>
      <c r="F1238" s="103">
        <v>552</v>
      </c>
    </row>
    <row r="1239" spans="1:10">
      <c r="A1239" s="382">
        <v>41246</v>
      </c>
      <c r="B1239" s="382"/>
      <c r="C1239" s="75" t="s">
        <v>533</v>
      </c>
      <c r="D1239" s="75" t="s">
        <v>2663</v>
      </c>
      <c r="E1239" s="525">
        <v>12257</v>
      </c>
      <c r="F1239" s="103">
        <v>700.76</v>
      </c>
    </row>
    <row r="1240" spans="1:10">
      <c r="A1240" s="382">
        <v>41250</v>
      </c>
      <c r="B1240" s="382"/>
      <c r="C1240" s="75" t="s">
        <v>387</v>
      </c>
      <c r="D1240" s="75" t="s">
        <v>2680</v>
      </c>
      <c r="E1240" s="525">
        <v>12300</v>
      </c>
      <c r="F1240" s="103">
        <v>1000</v>
      </c>
    </row>
    <row r="1241" spans="1:10">
      <c r="A1241" s="382">
        <v>41235</v>
      </c>
      <c r="B1241" s="382">
        <v>41253</v>
      </c>
      <c r="C1241" s="75" t="s">
        <v>761</v>
      </c>
      <c r="D1241" s="75" t="s">
        <v>2571</v>
      </c>
      <c r="E1241" s="525">
        <v>12107</v>
      </c>
      <c r="F1241" s="103">
        <v>1429.82</v>
      </c>
    </row>
    <row r="1242" spans="1:10">
      <c r="A1242" s="382">
        <v>41249</v>
      </c>
      <c r="B1242" s="382"/>
      <c r="C1242" s="75" t="s">
        <v>130</v>
      </c>
      <c r="D1242" s="75" t="s">
        <v>2703</v>
      </c>
      <c r="E1242" s="525">
        <v>12294</v>
      </c>
      <c r="F1242" s="103">
        <v>1850</v>
      </c>
    </row>
    <row r="1243" spans="1:10">
      <c r="A1243" s="382">
        <v>41253</v>
      </c>
      <c r="B1243" s="382"/>
      <c r="C1243" s="75" t="s">
        <v>2702</v>
      </c>
      <c r="D1243" s="75" t="s">
        <v>2701</v>
      </c>
      <c r="E1243" s="525">
        <v>12322</v>
      </c>
      <c r="F1243" s="103">
        <v>61</v>
      </c>
    </row>
    <row r="1244" spans="1:10">
      <c r="A1244" s="382">
        <v>41254</v>
      </c>
      <c r="B1244" s="382"/>
      <c r="C1244" s="75" t="s">
        <v>2704</v>
      </c>
      <c r="D1244" s="75" t="s">
        <v>2705</v>
      </c>
      <c r="E1244" s="525">
        <v>12323</v>
      </c>
      <c r="F1244" s="103">
        <v>70</v>
      </c>
    </row>
    <row r="1245" spans="1:10">
      <c r="A1245" s="382">
        <v>41253</v>
      </c>
      <c r="B1245" s="382"/>
      <c r="C1245" s="75" t="s">
        <v>468</v>
      </c>
      <c r="D1245" s="75" t="s">
        <v>2663</v>
      </c>
      <c r="E1245" s="525">
        <v>12316</v>
      </c>
      <c r="F1245" s="103">
        <v>1444.21</v>
      </c>
    </row>
    <row r="1246" spans="1:10">
      <c r="A1246" s="382">
        <v>41254</v>
      </c>
      <c r="B1246" s="382"/>
      <c r="C1246" s="75" t="s">
        <v>468</v>
      </c>
      <c r="D1246" s="75" t="s">
        <v>2673</v>
      </c>
      <c r="E1246" s="525">
        <v>12325</v>
      </c>
      <c r="F1246" s="103">
        <v>719.24</v>
      </c>
    </row>
    <row r="1247" spans="1:10">
      <c r="A1247" s="382">
        <v>41246</v>
      </c>
      <c r="B1247" s="382"/>
      <c r="C1247" s="75" t="s">
        <v>1484</v>
      </c>
      <c r="D1247" s="75" t="s">
        <v>2673</v>
      </c>
      <c r="E1247" s="525">
        <v>12320</v>
      </c>
      <c r="F1247" s="103">
        <v>458.78</v>
      </c>
    </row>
    <row r="1248" spans="1:10">
      <c r="A1248" s="382">
        <v>41213</v>
      </c>
      <c r="B1248" s="382"/>
      <c r="C1248" s="75" t="s">
        <v>1634</v>
      </c>
      <c r="D1248" s="75" t="s">
        <v>2417</v>
      </c>
      <c r="E1248" s="525">
        <v>11789</v>
      </c>
      <c r="F1248" s="103">
        <v>225.12</v>
      </c>
      <c r="G1248" s="806"/>
    </row>
    <row r="1249" spans="1:10">
      <c r="A1249" s="382">
        <v>41254</v>
      </c>
      <c r="B1249" s="382"/>
      <c r="C1249" s="75" t="s">
        <v>389</v>
      </c>
      <c r="D1249" s="75" t="s">
        <v>2706</v>
      </c>
      <c r="E1249" s="525">
        <v>12400</v>
      </c>
      <c r="F1249" s="103">
        <v>30</v>
      </c>
      <c r="I1249"/>
      <c r="J1249"/>
    </row>
    <row r="1251" spans="1:10">
      <c r="A1251" s="60">
        <v>41255</v>
      </c>
    </row>
    <row r="1252" spans="1:10">
      <c r="A1252" s="382">
        <v>41234</v>
      </c>
      <c r="B1252" s="382"/>
      <c r="C1252" s="75" t="s">
        <v>1843</v>
      </c>
      <c r="D1252" s="75" t="s">
        <v>2605</v>
      </c>
      <c r="E1252" s="525">
        <v>12096</v>
      </c>
      <c r="F1252" s="103">
        <v>400</v>
      </c>
    </row>
    <row r="1253" spans="1:10">
      <c r="A1253" s="382">
        <v>41246</v>
      </c>
      <c r="B1253" s="382"/>
      <c r="C1253" s="75" t="s">
        <v>468</v>
      </c>
      <c r="D1253" s="75" t="s">
        <v>2708</v>
      </c>
      <c r="E1253" s="525">
        <v>12253</v>
      </c>
      <c r="F1253" s="103">
        <v>2094.5100000000002</v>
      </c>
    </row>
    <row r="1254" spans="1:10">
      <c r="A1254" s="382">
        <v>41250</v>
      </c>
      <c r="B1254" s="382">
        <v>41255</v>
      </c>
      <c r="C1254" s="75" t="s">
        <v>2699</v>
      </c>
      <c r="D1254" s="75" t="s">
        <v>2698</v>
      </c>
      <c r="E1254" s="525">
        <v>12313</v>
      </c>
      <c r="F1254" s="103">
        <v>360</v>
      </c>
    </row>
    <row r="1255" spans="1:10">
      <c r="A1255" s="382">
        <v>41186</v>
      </c>
      <c r="B1255" s="382"/>
      <c r="C1255" s="75" t="s">
        <v>2710</v>
      </c>
      <c r="D1255" s="75" t="s">
        <v>2709</v>
      </c>
      <c r="E1255" s="525">
        <v>11384</v>
      </c>
      <c r="F1255" s="103">
        <v>400</v>
      </c>
    </row>
    <row r="1256" spans="1:10">
      <c r="A1256" s="382">
        <v>41246</v>
      </c>
      <c r="B1256" s="382"/>
      <c r="C1256" s="75" t="s">
        <v>2639</v>
      </c>
      <c r="D1256" s="75" t="s">
        <v>2643</v>
      </c>
      <c r="E1256" s="525">
        <v>12197</v>
      </c>
      <c r="F1256" s="103">
        <v>552</v>
      </c>
    </row>
    <row r="1257" spans="1:10">
      <c r="A1257" s="382">
        <v>41246</v>
      </c>
      <c r="B1257" s="382"/>
      <c r="C1257" s="75" t="s">
        <v>1707</v>
      </c>
      <c r="D1257" s="75" t="s">
        <v>2673</v>
      </c>
      <c r="E1257" s="525">
        <v>12235</v>
      </c>
      <c r="F1257" s="103">
        <v>607.79999999999995</v>
      </c>
    </row>
    <row r="1258" spans="1:10">
      <c r="A1258" s="382">
        <v>41255</v>
      </c>
      <c r="B1258" s="382"/>
      <c r="C1258" s="75" t="s">
        <v>226</v>
      </c>
      <c r="D1258" s="75" t="s">
        <v>2711</v>
      </c>
      <c r="E1258" s="525">
        <v>12399</v>
      </c>
      <c r="F1258" s="103">
        <v>500</v>
      </c>
    </row>
    <row r="1260" spans="1:10">
      <c r="A1260" s="60">
        <v>41256</v>
      </c>
    </row>
    <row r="1261" spans="1:10">
      <c r="A1261" s="382">
        <v>41255</v>
      </c>
      <c r="B1261" s="382"/>
      <c r="C1261" s="75" t="s">
        <v>2587</v>
      </c>
      <c r="D1261" s="75" t="s">
        <v>2714</v>
      </c>
      <c r="E1261" s="525">
        <v>12405</v>
      </c>
      <c r="F1261" s="103">
        <v>72</v>
      </c>
    </row>
    <row r="1262" spans="1:10">
      <c r="A1262" s="382">
        <v>41234</v>
      </c>
      <c r="B1262" s="382"/>
      <c r="C1262" s="75" t="s">
        <v>2599</v>
      </c>
      <c r="D1262" s="75" t="s">
        <v>2606</v>
      </c>
      <c r="E1262" s="525">
        <v>12097</v>
      </c>
      <c r="F1262" s="103">
        <v>220.8</v>
      </c>
    </row>
    <row r="1263" spans="1:10">
      <c r="A1263" s="382">
        <v>41218</v>
      </c>
      <c r="B1263" s="382"/>
      <c r="C1263" s="75" t="s">
        <v>1634</v>
      </c>
      <c r="D1263" s="75" t="s">
        <v>2419</v>
      </c>
      <c r="E1263" s="525">
        <v>11881</v>
      </c>
      <c r="F1263" s="103">
        <v>225.11</v>
      </c>
    </row>
    <row r="1264" spans="1:10">
      <c r="A1264" s="382">
        <v>41243</v>
      </c>
      <c r="B1264" s="382"/>
      <c r="C1264" s="75" t="s">
        <v>168</v>
      </c>
      <c r="D1264" s="75" t="s">
        <v>2631</v>
      </c>
      <c r="E1264" s="525">
        <v>12160</v>
      </c>
      <c r="F1264" s="103">
        <v>394.72</v>
      </c>
      <c r="I1264" s="383"/>
      <c r="J1264"/>
    </row>
    <row r="1265" spans="1:10">
      <c r="A1265" s="382">
        <v>41256</v>
      </c>
      <c r="B1265" s="382"/>
      <c r="C1265" s="75" t="s">
        <v>2751</v>
      </c>
      <c r="D1265" s="75" t="s">
        <v>404</v>
      </c>
      <c r="E1265" s="525">
        <v>12408</v>
      </c>
      <c r="F1265" s="103">
        <v>824</v>
      </c>
      <c r="H1265" s="398"/>
    </row>
    <row r="1266" spans="1:10">
      <c r="A1266" s="382">
        <v>41256</v>
      </c>
      <c r="B1266" s="382"/>
      <c r="C1266" s="75" t="s">
        <v>372</v>
      </c>
      <c r="D1266" s="75" t="s">
        <v>2719</v>
      </c>
      <c r="E1266" s="525">
        <v>12409</v>
      </c>
      <c r="F1266" s="103">
        <v>159</v>
      </c>
    </row>
    <row r="1267" spans="1:10">
      <c r="A1267" s="382">
        <v>41256</v>
      </c>
      <c r="B1267" s="382"/>
      <c r="C1267" s="75" t="s">
        <v>130</v>
      </c>
      <c r="D1267" s="75" t="s">
        <v>2727</v>
      </c>
      <c r="E1267" s="525">
        <v>12417</v>
      </c>
      <c r="F1267" s="103">
        <v>1923.04</v>
      </c>
    </row>
    <row r="1268" spans="1:10">
      <c r="A1268" s="382">
        <v>41256</v>
      </c>
      <c r="B1268" s="382"/>
      <c r="C1268" s="75" t="s">
        <v>226</v>
      </c>
      <c r="D1268" s="75" t="s">
        <v>2725</v>
      </c>
      <c r="E1268" s="525">
        <v>12415</v>
      </c>
      <c r="F1268" s="103">
        <v>533.99</v>
      </c>
    </row>
    <row r="1270" spans="1:10">
      <c r="A1270" s="60">
        <v>41257</v>
      </c>
    </row>
    <row r="1271" spans="1:10">
      <c r="A1271" s="382">
        <v>41250</v>
      </c>
      <c r="B1271" s="382"/>
      <c r="C1271" s="75" t="s">
        <v>2682</v>
      </c>
      <c r="D1271" s="75" t="s">
        <v>2684</v>
      </c>
      <c r="E1271" s="525">
        <v>12308</v>
      </c>
      <c r="F1271" s="103">
        <v>360</v>
      </c>
      <c r="I1271"/>
      <c r="J1271"/>
    </row>
    <row r="1272" spans="1:10">
      <c r="A1272" s="382">
        <v>41255</v>
      </c>
      <c r="B1272" s="382"/>
      <c r="C1272" s="75" t="s">
        <v>2712</v>
      </c>
      <c r="D1272" s="75" t="s">
        <v>2713</v>
      </c>
      <c r="E1272" s="525">
        <v>12402</v>
      </c>
      <c r="F1272" s="103">
        <v>204.4</v>
      </c>
      <c r="I1272"/>
      <c r="J1272"/>
    </row>
    <row r="1273" spans="1:10">
      <c r="A1273" s="382">
        <v>41255</v>
      </c>
      <c r="B1273" s="382"/>
      <c r="C1273" s="75" t="s">
        <v>1797</v>
      </c>
      <c r="D1273" s="75" t="s">
        <v>2717</v>
      </c>
      <c r="E1273" s="525">
        <v>12406</v>
      </c>
      <c r="F1273" s="103">
        <v>360.2</v>
      </c>
      <c r="I1273"/>
      <c r="J1273"/>
    </row>
    <row r="1274" spans="1:10">
      <c r="A1274" s="382">
        <v>41250</v>
      </c>
      <c r="B1274" s="382"/>
      <c r="C1274" s="75" t="s">
        <v>435</v>
      </c>
      <c r="D1274" s="75" t="s">
        <v>2685</v>
      </c>
      <c r="E1274" s="525">
        <v>12309</v>
      </c>
      <c r="F1274" s="103">
        <v>730.73</v>
      </c>
      <c r="I1274"/>
      <c r="J1274"/>
    </row>
    <row r="1275" spans="1:10">
      <c r="A1275" s="382">
        <v>41255</v>
      </c>
      <c r="B1275" s="382"/>
      <c r="C1275" s="75" t="s">
        <v>2716</v>
      </c>
      <c r="D1275" s="75" t="s">
        <v>2715</v>
      </c>
      <c r="E1275" s="525">
        <v>12404</v>
      </c>
      <c r="F1275" s="103">
        <v>690</v>
      </c>
      <c r="I1275"/>
      <c r="J1275"/>
    </row>
    <row r="1276" spans="1:10">
      <c r="A1276" s="382">
        <v>41256</v>
      </c>
      <c r="B1276" s="382"/>
      <c r="C1276" s="75" t="s">
        <v>130</v>
      </c>
      <c r="D1276" s="75" t="s">
        <v>2728</v>
      </c>
      <c r="E1276" s="525">
        <v>12293</v>
      </c>
      <c r="F1276" s="103">
        <v>1500</v>
      </c>
      <c r="I1276"/>
      <c r="J1276"/>
    </row>
    <row r="1277" spans="1:10">
      <c r="A1277" s="382">
        <v>41257</v>
      </c>
      <c r="B1277" s="382"/>
      <c r="C1277" s="75" t="s">
        <v>145</v>
      </c>
      <c r="D1277" s="75" t="s">
        <v>2730</v>
      </c>
      <c r="E1277" s="525">
        <v>12418</v>
      </c>
      <c r="F1277" s="103">
        <v>298</v>
      </c>
      <c r="I1277"/>
      <c r="J1277"/>
    </row>
    <row r="1278" spans="1:10">
      <c r="A1278" s="382">
        <v>41257</v>
      </c>
      <c r="B1278" s="382"/>
      <c r="C1278" s="75" t="s">
        <v>1998</v>
      </c>
      <c r="D1278" s="75" t="s">
        <v>2742</v>
      </c>
      <c r="E1278" s="525">
        <v>12515</v>
      </c>
      <c r="F1278" s="103">
        <v>50</v>
      </c>
      <c r="I1278"/>
      <c r="J1278"/>
    </row>
    <row r="1279" spans="1:10">
      <c r="A1279" s="382">
        <v>41257</v>
      </c>
      <c r="B1279" s="382"/>
      <c r="C1279" s="75" t="s">
        <v>1998</v>
      </c>
      <c r="D1279" s="75" t="s">
        <v>2743</v>
      </c>
      <c r="E1279" s="525">
        <v>12516</v>
      </c>
      <c r="F1279" s="103">
        <v>300</v>
      </c>
      <c r="I1279"/>
      <c r="J1279"/>
    </row>
    <row r="1280" spans="1:10">
      <c r="A1280" s="382">
        <v>41257</v>
      </c>
      <c r="B1280" s="382"/>
      <c r="C1280" s="75" t="s">
        <v>506</v>
      </c>
      <c r="D1280" s="75" t="s">
        <v>2744</v>
      </c>
      <c r="E1280" s="525">
        <v>12437</v>
      </c>
      <c r="F1280" s="103">
        <v>128</v>
      </c>
      <c r="I1280"/>
      <c r="J1280"/>
    </row>
    <row r="1281" spans="1:10">
      <c r="A1281" s="382">
        <v>41257</v>
      </c>
      <c r="B1281" s="382"/>
      <c r="C1281" s="75" t="s">
        <v>790</v>
      </c>
      <c r="D1281" s="75" t="s">
        <v>2744</v>
      </c>
      <c r="E1281" s="525">
        <v>12440</v>
      </c>
      <c r="F1281" s="103">
        <v>160</v>
      </c>
      <c r="I1281"/>
      <c r="J1281"/>
    </row>
    <row r="1282" spans="1:10">
      <c r="A1282" s="382">
        <v>41257</v>
      </c>
      <c r="B1282" s="382"/>
      <c r="C1282" s="75" t="s">
        <v>678</v>
      </c>
      <c r="D1282" s="75" t="s">
        <v>2744</v>
      </c>
      <c r="E1282" s="525">
        <v>12425</v>
      </c>
      <c r="F1282" s="103">
        <v>156</v>
      </c>
      <c r="I1282"/>
      <c r="J1282"/>
    </row>
    <row r="1283" spans="1:10">
      <c r="A1283" s="382">
        <v>41255</v>
      </c>
      <c r="B1283" s="382"/>
      <c r="C1283" s="75" t="s">
        <v>2716</v>
      </c>
      <c r="D1283" s="75" t="s">
        <v>2729</v>
      </c>
      <c r="E1283" s="525">
        <v>12404</v>
      </c>
      <c r="F1283" s="103">
        <v>690</v>
      </c>
      <c r="I1283"/>
      <c r="J1283"/>
    </row>
    <row r="1284" spans="1:10">
      <c r="A1284" s="383"/>
      <c r="I1284"/>
      <c r="J1284"/>
    </row>
    <row r="1285" spans="1:10">
      <c r="A1285" s="60">
        <v>41260</v>
      </c>
      <c r="B1285" s="383"/>
      <c r="C1285" s="384"/>
      <c r="D1285" s="384"/>
      <c r="E1285" s="543"/>
      <c r="F1285" s="125"/>
      <c r="I1285"/>
      <c r="J1285"/>
    </row>
    <row r="1286" spans="1:10">
      <c r="A1286" s="382">
        <v>41257</v>
      </c>
      <c r="B1286" s="382"/>
      <c r="C1286" s="75" t="s">
        <v>634</v>
      </c>
      <c r="D1286" s="75" t="s">
        <v>2744</v>
      </c>
      <c r="E1286" s="525">
        <v>12436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2152</v>
      </c>
      <c r="D1287" s="75" t="s">
        <v>2746</v>
      </c>
      <c r="E1287" s="525">
        <v>12502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632</v>
      </c>
      <c r="D1288" s="75" t="s">
        <v>2744</v>
      </c>
      <c r="E1288" s="525">
        <v>12433</v>
      </c>
      <c r="F1288" s="103">
        <v>128</v>
      </c>
      <c r="I1288"/>
      <c r="J1288"/>
    </row>
    <row r="1289" spans="1:10">
      <c r="A1289" s="382">
        <v>41257</v>
      </c>
      <c r="B1289" s="382"/>
      <c r="C1289" s="75" t="s">
        <v>492</v>
      </c>
      <c r="D1289" s="75" t="s">
        <v>2744</v>
      </c>
      <c r="E1289" s="525">
        <v>12424</v>
      </c>
      <c r="F1289" s="103">
        <v>148</v>
      </c>
      <c r="I1289"/>
      <c r="J1289"/>
    </row>
    <row r="1290" spans="1:10">
      <c r="A1290" s="382">
        <v>41257</v>
      </c>
      <c r="B1290" s="382"/>
      <c r="C1290" s="75" t="s">
        <v>635</v>
      </c>
      <c r="D1290" s="75" t="s">
        <v>2744</v>
      </c>
      <c r="E1290" s="525">
        <v>12439</v>
      </c>
      <c r="F1290" s="103">
        <v>128</v>
      </c>
      <c r="I1290"/>
      <c r="J1290"/>
    </row>
    <row r="1291" spans="1:10">
      <c r="A1291" s="382">
        <v>41257</v>
      </c>
      <c r="B1291" s="382"/>
      <c r="C1291" s="75" t="s">
        <v>2251</v>
      </c>
      <c r="D1291" s="75" t="s">
        <v>2744</v>
      </c>
      <c r="E1291" s="525">
        <v>12438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200</v>
      </c>
      <c r="D1292" s="75" t="s">
        <v>2744</v>
      </c>
      <c r="E1292" s="525">
        <v>12431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2745</v>
      </c>
      <c r="D1293" s="75" t="s">
        <v>2747</v>
      </c>
      <c r="E1293" s="525">
        <v>12503</v>
      </c>
      <c r="F1293" s="103">
        <v>124</v>
      </c>
      <c r="I1293"/>
      <c r="J1293"/>
    </row>
    <row r="1294" spans="1:10">
      <c r="A1294" s="382">
        <v>41257</v>
      </c>
      <c r="B1294" s="382"/>
      <c r="C1294" s="75" t="s">
        <v>497</v>
      </c>
      <c r="D1294" s="75" t="s">
        <v>2744</v>
      </c>
      <c r="E1294" s="525">
        <v>12428</v>
      </c>
      <c r="F1294" s="103">
        <v>124</v>
      </c>
      <c r="I1294"/>
      <c r="J1294"/>
    </row>
    <row r="1295" spans="1:10">
      <c r="A1295" s="382">
        <v>41257</v>
      </c>
      <c r="B1295" s="382"/>
      <c r="C1295" s="75" t="s">
        <v>1029</v>
      </c>
      <c r="D1295" s="75" t="s">
        <v>2744</v>
      </c>
      <c r="E1295" s="525">
        <v>12427</v>
      </c>
      <c r="F1295" s="103">
        <v>124</v>
      </c>
      <c r="I1295"/>
      <c r="J1295"/>
    </row>
    <row r="1296" spans="1:10">
      <c r="A1296" s="382">
        <v>41257</v>
      </c>
      <c r="B1296" s="382"/>
      <c r="C1296" s="75" t="s">
        <v>633</v>
      </c>
      <c r="D1296" s="75" t="s">
        <v>2744</v>
      </c>
      <c r="E1296" s="525">
        <v>12434</v>
      </c>
      <c r="F1296" s="103">
        <v>132</v>
      </c>
      <c r="I1296"/>
      <c r="J1296"/>
    </row>
    <row r="1297" spans="1:10">
      <c r="A1297" s="382">
        <v>41257</v>
      </c>
      <c r="B1297" s="382"/>
      <c r="C1297" s="75" t="s">
        <v>681</v>
      </c>
      <c r="D1297" s="75" t="s">
        <v>2744</v>
      </c>
      <c r="E1297" s="525">
        <v>12430</v>
      </c>
      <c r="F1297" s="103">
        <v>132</v>
      </c>
      <c r="I1297"/>
      <c r="J1297"/>
    </row>
    <row r="1298" spans="1:10">
      <c r="A1298" s="382">
        <v>41257</v>
      </c>
      <c r="B1298" s="382"/>
      <c r="C1298" s="75" t="s">
        <v>173</v>
      </c>
      <c r="D1298" s="75" t="s">
        <v>2744</v>
      </c>
      <c r="E1298" s="525">
        <v>12435</v>
      </c>
      <c r="F1298" s="103">
        <v>180.4</v>
      </c>
      <c r="I1298"/>
      <c r="J1298"/>
    </row>
    <row r="1299" spans="1:10">
      <c r="A1299" s="382">
        <v>41256</v>
      </c>
      <c r="B1299" s="382">
        <v>41264</v>
      </c>
      <c r="C1299" s="75" t="s">
        <v>130</v>
      </c>
      <c r="D1299" s="75" t="s">
        <v>2726</v>
      </c>
      <c r="E1299" s="525">
        <v>12416</v>
      </c>
      <c r="F1299" s="103">
        <v>832.5</v>
      </c>
      <c r="I1299"/>
      <c r="J1299"/>
    </row>
    <row r="1300" spans="1:10">
      <c r="A1300" s="382">
        <v>41256</v>
      </c>
      <c r="B1300" s="382">
        <v>41262</v>
      </c>
      <c r="C1300" s="75" t="s">
        <v>130</v>
      </c>
      <c r="D1300" s="75" t="s">
        <v>2724</v>
      </c>
      <c r="E1300" s="525">
        <v>12414</v>
      </c>
      <c r="F1300" s="103">
        <v>793.5</v>
      </c>
      <c r="I1300"/>
      <c r="J1300"/>
    </row>
    <row r="1301" spans="1:10">
      <c r="A1301" s="382">
        <v>41257</v>
      </c>
      <c r="B1301" s="382"/>
      <c r="C1301" s="75" t="s">
        <v>2397</v>
      </c>
      <c r="D1301" s="75" t="s">
        <v>2744</v>
      </c>
      <c r="E1301" s="525">
        <v>12432</v>
      </c>
      <c r="F1301" s="103">
        <v>116.92</v>
      </c>
      <c r="I1301"/>
      <c r="J1301"/>
    </row>
    <row r="1302" spans="1:10">
      <c r="A1302" s="382">
        <v>41257</v>
      </c>
      <c r="B1302" s="382"/>
      <c r="C1302" s="75" t="s">
        <v>192</v>
      </c>
      <c r="D1302" s="75" t="s">
        <v>2744</v>
      </c>
      <c r="E1302" s="525">
        <v>12426</v>
      </c>
      <c r="F1302" s="103">
        <v>132</v>
      </c>
      <c r="I1302"/>
      <c r="J1302"/>
    </row>
    <row r="1303" spans="1:10">
      <c r="I1303"/>
      <c r="J1303"/>
    </row>
    <row r="1304" spans="1:10">
      <c r="A1304" s="60">
        <v>41261</v>
      </c>
    </row>
    <row r="1305" spans="1:10">
      <c r="A1305" s="382">
        <v>41257</v>
      </c>
      <c r="B1305" s="382"/>
      <c r="C1305" s="75" t="s">
        <v>2738</v>
      </c>
      <c r="D1305" s="75" t="s">
        <v>2739</v>
      </c>
      <c r="E1305" s="525">
        <v>12511</v>
      </c>
      <c r="F1305" s="103">
        <v>300</v>
      </c>
      <c r="I1305"/>
      <c r="J1305"/>
    </row>
    <row r="1306" spans="1:10">
      <c r="A1306" s="4">
        <v>41229</v>
      </c>
      <c r="B1306" s="4">
        <v>41259</v>
      </c>
      <c r="C1306" s="7" t="s">
        <v>133</v>
      </c>
      <c r="D1306" s="7" t="s">
        <v>2529</v>
      </c>
      <c r="E1306" s="525">
        <v>12061</v>
      </c>
      <c r="F1306" s="103">
        <v>781.44</v>
      </c>
      <c r="I1306"/>
      <c r="J1306"/>
    </row>
    <row r="1307" spans="1:10">
      <c r="A1307" s="382">
        <v>41257</v>
      </c>
      <c r="B1307" s="382"/>
      <c r="C1307" s="75" t="s">
        <v>166</v>
      </c>
      <c r="D1307" s="75" t="s">
        <v>2737</v>
      </c>
      <c r="E1307" s="525">
        <v>12506</v>
      </c>
      <c r="F1307" s="103">
        <v>228.6</v>
      </c>
      <c r="I1307"/>
      <c r="J1307"/>
    </row>
    <row r="1308" spans="1:10">
      <c r="A1308" s="382">
        <v>41250</v>
      </c>
      <c r="B1308" s="382"/>
      <c r="C1308" s="75" t="s">
        <v>168</v>
      </c>
      <c r="D1308" s="75" t="s">
        <v>2689</v>
      </c>
      <c r="E1308" s="525">
        <v>12304</v>
      </c>
      <c r="F1308" s="103">
        <v>333.76</v>
      </c>
      <c r="I1308"/>
      <c r="J1308"/>
    </row>
    <row r="1309" spans="1:10">
      <c r="A1309" s="382">
        <v>41250</v>
      </c>
      <c r="B1309" s="382"/>
      <c r="C1309" s="75" t="s">
        <v>2683</v>
      </c>
      <c r="D1309" s="75" t="s">
        <v>2686</v>
      </c>
      <c r="E1309" s="525">
        <v>12310</v>
      </c>
      <c r="F1309" s="103">
        <v>440.94</v>
      </c>
      <c r="I1309"/>
      <c r="J1309"/>
    </row>
    <row r="1310" spans="1:10">
      <c r="A1310" s="382">
        <v>41256</v>
      </c>
      <c r="B1310" s="382"/>
      <c r="C1310" s="75" t="s">
        <v>79</v>
      </c>
      <c r="D1310" s="75" t="s">
        <v>2721</v>
      </c>
      <c r="E1310" s="525">
        <v>12411</v>
      </c>
      <c r="F1310" s="103">
        <v>760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2750</v>
      </c>
      <c r="E1311" s="525">
        <v>11474</v>
      </c>
      <c r="F1311" s="103">
        <v>500</v>
      </c>
      <c r="I1311"/>
      <c r="J1311"/>
    </row>
    <row r="1312" spans="1:10">
      <c r="A1312" s="382">
        <v>41249</v>
      </c>
      <c r="B1312" s="382"/>
      <c r="C1312" s="75" t="s">
        <v>130</v>
      </c>
      <c r="D1312" s="75" t="s">
        <v>2755</v>
      </c>
      <c r="E1312" s="525">
        <v>12289</v>
      </c>
      <c r="F1312" s="103">
        <v>975</v>
      </c>
      <c r="I1312"/>
      <c r="J1312"/>
    </row>
    <row r="1313" spans="1:10">
      <c r="A1313" s="382">
        <v>41260</v>
      </c>
      <c r="B1313" s="382"/>
      <c r="C1313" s="75" t="s">
        <v>602</v>
      </c>
      <c r="D1313" s="75" t="s">
        <v>2752</v>
      </c>
      <c r="E1313" s="525">
        <v>12147</v>
      </c>
      <c r="F1313" s="103">
        <v>2620</v>
      </c>
      <c r="I1313"/>
      <c r="J1313"/>
    </row>
    <row r="1314" spans="1:10">
      <c r="A1314" s="382">
        <v>41206</v>
      </c>
      <c r="B1314" s="382"/>
      <c r="C1314" s="75" t="s">
        <v>2004</v>
      </c>
      <c r="D1314" s="75" t="s">
        <v>2753</v>
      </c>
      <c r="E1314" s="525">
        <v>11648</v>
      </c>
      <c r="F1314" s="103">
        <v>5600</v>
      </c>
      <c r="I1314"/>
      <c r="J1314"/>
    </row>
    <row r="1315" spans="1:10">
      <c r="A1315" s="382">
        <v>41197</v>
      </c>
      <c r="B1315" s="382"/>
      <c r="C1315" s="75" t="s">
        <v>2242</v>
      </c>
      <c r="D1315" s="75" t="s">
        <v>2754</v>
      </c>
      <c r="E1315" s="525">
        <v>11475</v>
      </c>
      <c r="F1315" s="103">
        <v>10000</v>
      </c>
      <c r="I1315"/>
      <c r="J1315"/>
    </row>
    <row r="1316" spans="1:10">
      <c r="I1316"/>
      <c r="J1316"/>
    </row>
    <row r="1317" spans="1:10">
      <c r="A1317" s="60">
        <v>41262</v>
      </c>
    </row>
    <row r="1318" spans="1:10">
      <c r="A1318" s="382">
        <v>41102</v>
      </c>
      <c r="B1318" s="382"/>
      <c r="C1318" s="75" t="s">
        <v>1837</v>
      </c>
      <c r="D1318" s="75" t="s">
        <v>2748</v>
      </c>
      <c r="E1318" s="525">
        <v>11591</v>
      </c>
      <c r="F1318" s="103">
        <v>1200</v>
      </c>
      <c r="J1318"/>
    </row>
    <row r="1319" spans="1:10">
      <c r="A1319" s="382">
        <v>41262</v>
      </c>
      <c r="B1319" s="382"/>
      <c r="C1319" s="75" t="s">
        <v>372</v>
      </c>
      <c r="D1319" s="75" t="s">
        <v>2773</v>
      </c>
      <c r="E1319" s="525">
        <v>12531</v>
      </c>
      <c r="F1319" s="103">
        <v>3134.57</v>
      </c>
      <c r="J1319"/>
    </row>
    <row r="1320" spans="1:10">
      <c r="A1320" s="382">
        <v>41262</v>
      </c>
      <c r="B1320" s="382"/>
      <c r="C1320" s="75" t="s">
        <v>389</v>
      </c>
      <c r="D1320" s="75" t="s">
        <v>2759</v>
      </c>
      <c r="E1320" s="525">
        <v>12532</v>
      </c>
      <c r="F1320" s="103">
        <v>140</v>
      </c>
      <c r="J1320"/>
    </row>
    <row r="1321" spans="1:10">
      <c r="A1321" s="382">
        <v>41257</v>
      </c>
      <c r="B1321" s="382"/>
      <c r="C1321" s="75" t="s">
        <v>265</v>
      </c>
      <c r="D1321" s="75" t="s">
        <v>2744</v>
      </c>
      <c r="E1321" s="525">
        <v>12464</v>
      </c>
      <c r="F1321" s="103">
        <v>140</v>
      </c>
      <c r="I1321" s="383"/>
      <c r="J1321"/>
    </row>
    <row r="1322" spans="1:10">
      <c r="A1322" s="382">
        <v>41257</v>
      </c>
      <c r="B1322" s="382"/>
      <c r="C1322" s="75" t="s">
        <v>528</v>
      </c>
      <c r="D1322" s="75" t="s">
        <v>2744</v>
      </c>
      <c r="E1322" s="525">
        <v>12461</v>
      </c>
      <c r="F1322" s="103">
        <v>200</v>
      </c>
      <c r="H1322" s="398"/>
      <c r="I1322" s="383"/>
      <c r="J1322"/>
    </row>
    <row r="1323" spans="1:10">
      <c r="A1323" s="382">
        <v>41257</v>
      </c>
      <c r="B1323" s="382"/>
      <c r="C1323" s="75" t="s">
        <v>792</v>
      </c>
      <c r="D1323" s="75" t="s">
        <v>2744</v>
      </c>
      <c r="E1323" s="525">
        <v>12442</v>
      </c>
      <c r="F1323" s="103">
        <v>216</v>
      </c>
      <c r="I1323" s="383"/>
      <c r="J1323"/>
    </row>
    <row r="1324" spans="1:10">
      <c r="A1324" s="382">
        <v>41257</v>
      </c>
      <c r="B1324" s="382"/>
      <c r="C1324" s="75" t="s">
        <v>32</v>
      </c>
      <c r="D1324" s="75" t="s">
        <v>2766</v>
      </c>
      <c r="E1324" s="525">
        <v>12470</v>
      </c>
      <c r="F1324" s="103">
        <v>384</v>
      </c>
      <c r="I1324" s="383"/>
      <c r="J1324"/>
    </row>
    <row r="1325" spans="1:10">
      <c r="A1325" s="382">
        <v>41257</v>
      </c>
      <c r="B1325" s="382"/>
      <c r="C1325" s="75" t="s">
        <v>1703</v>
      </c>
      <c r="D1325" s="75" t="s">
        <v>2744</v>
      </c>
      <c r="E1325" s="525">
        <v>12444</v>
      </c>
      <c r="F1325" s="103">
        <v>160</v>
      </c>
      <c r="I1325" s="383"/>
      <c r="J1325"/>
    </row>
    <row r="1326" spans="1:10">
      <c r="A1326" s="382">
        <v>41257</v>
      </c>
      <c r="B1326" s="382"/>
      <c r="C1326" s="75" t="s">
        <v>2270</v>
      </c>
      <c r="D1326" s="75" t="s">
        <v>2767</v>
      </c>
      <c r="E1326" s="525">
        <v>12471</v>
      </c>
      <c r="F1326" s="103">
        <v>400</v>
      </c>
      <c r="I1326" s="383"/>
      <c r="J1326"/>
    </row>
    <row r="1327" spans="1:10">
      <c r="A1327" s="382">
        <v>41257</v>
      </c>
      <c r="B1327" s="382"/>
      <c r="C1327" s="75" t="s">
        <v>2147</v>
      </c>
      <c r="D1327" s="75" t="s">
        <v>2744</v>
      </c>
      <c r="E1327" s="525">
        <v>12452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2560</v>
      </c>
      <c r="D1328" s="75" t="s">
        <v>2744</v>
      </c>
      <c r="E1328" s="525">
        <v>12457</v>
      </c>
      <c r="F1328" s="103">
        <v>200</v>
      </c>
      <c r="I1328" s="383"/>
      <c r="J1328"/>
    </row>
    <row r="1329" spans="1:10">
      <c r="A1329" s="382">
        <v>41257</v>
      </c>
      <c r="B1329" s="382"/>
      <c r="C1329" s="75" t="s">
        <v>1707</v>
      </c>
      <c r="D1329" s="75" t="s">
        <v>2744</v>
      </c>
      <c r="E1329" s="525">
        <v>12478</v>
      </c>
      <c r="F1329" s="103">
        <v>480</v>
      </c>
      <c r="I1329" s="383"/>
      <c r="J1329"/>
    </row>
    <row r="1330" spans="1:10">
      <c r="A1330" s="382">
        <v>41257</v>
      </c>
      <c r="B1330" s="382"/>
      <c r="C1330" s="75" t="s">
        <v>562</v>
      </c>
      <c r="D1330" s="75" t="s">
        <v>2744</v>
      </c>
      <c r="E1330" s="525">
        <v>12463</v>
      </c>
      <c r="F1330" s="103">
        <v>140</v>
      </c>
      <c r="I1330" s="383"/>
      <c r="J1330"/>
    </row>
    <row r="1331" spans="1:10">
      <c r="A1331" s="382">
        <v>41257</v>
      </c>
      <c r="B1331" s="382"/>
      <c r="C1331" s="75" t="s">
        <v>356</v>
      </c>
      <c r="D1331" s="75" t="s">
        <v>2744</v>
      </c>
      <c r="E1331" s="525">
        <v>12467</v>
      </c>
      <c r="F1331" s="103">
        <v>160</v>
      </c>
      <c r="I1331" s="383"/>
      <c r="J1331"/>
    </row>
    <row r="1332" spans="1:10">
      <c r="A1332" s="382">
        <v>41257</v>
      </c>
      <c r="B1332" s="382"/>
      <c r="C1332" s="75" t="s">
        <v>537</v>
      </c>
      <c r="D1332" s="75" t="s">
        <v>2744</v>
      </c>
      <c r="E1332" s="525">
        <v>12477</v>
      </c>
      <c r="F1332" s="103">
        <v>384</v>
      </c>
      <c r="I1332" s="383"/>
      <c r="J1332"/>
    </row>
    <row r="1333" spans="1:10">
      <c r="A1333" s="382">
        <v>41257</v>
      </c>
      <c r="B1333" s="382"/>
      <c r="C1333" s="75" t="s">
        <v>743</v>
      </c>
      <c r="D1333" s="75" t="s">
        <v>2744</v>
      </c>
      <c r="E1333" s="525">
        <v>12458</v>
      </c>
      <c r="F1333" s="103">
        <v>140</v>
      </c>
      <c r="I1333" s="383"/>
      <c r="J1333"/>
    </row>
    <row r="1334" spans="1:10">
      <c r="A1334" s="382">
        <v>41257</v>
      </c>
      <c r="B1334" s="382"/>
      <c r="C1334" s="75" t="s">
        <v>1734</v>
      </c>
      <c r="D1334" s="75" t="s">
        <v>2744</v>
      </c>
      <c r="E1334" s="525">
        <v>12454</v>
      </c>
      <c r="F1334" s="103">
        <v>160</v>
      </c>
      <c r="I1334" s="383"/>
      <c r="J1334"/>
    </row>
    <row r="1335" spans="1:10">
      <c r="A1335" s="382">
        <v>41257</v>
      </c>
      <c r="B1335" s="382"/>
      <c r="C1335" s="75" t="s">
        <v>164</v>
      </c>
      <c r="D1335" s="75" t="s">
        <v>2744</v>
      </c>
      <c r="E1335" s="525">
        <v>12487</v>
      </c>
      <c r="F1335" s="103">
        <v>480</v>
      </c>
      <c r="I1335" s="383"/>
      <c r="J1335"/>
    </row>
    <row r="1336" spans="1:10">
      <c r="I1336" s="383"/>
      <c r="J1336"/>
    </row>
    <row r="1337" spans="1:10">
      <c r="A1337" s="60">
        <v>41263</v>
      </c>
    </row>
    <row r="1338" spans="1:10">
      <c r="A1338" s="382">
        <v>41257</v>
      </c>
      <c r="B1338" s="382"/>
      <c r="C1338" s="75" t="s">
        <v>2014</v>
      </c>
      <c r="D1338" s="75" t="s">
        <v>2744</v>
      </c>
      <c r="E1338" s="525">
        <v>12475</v>
      </c>
      <c r="F1338" s="103">
        <v>240</v>
      </c>
      <c r="J1338"/>
    </row>
    <row r="1339" spans="1:10">
      <c r="A1339" s="382">
        <v>41257</v>
      </c>
      <c r="B1339" s="382"/>
      <c r="C1339" s="75" t="s">
        <v>529</v>
      </c>
      <c r="D1339" s="75" t="s">
        <v>2744</v>
      </c>
      <c r="E1339" s="525">
        <v>12465</v>
      </c>
      <c r="F1339" s="103">
        <v>180</v>
      </c>
      <c r="I1339" s="383"/>
      <c r="J1339"/>
    </row>
    <row r="1340" spans="1:10">
      <c r="A1340" s="382">
        <v>41257</v>
      </c>
      <c r="B1340" s="382"/>
      <c r="C1340" s="75" t="s">
        <v>1307</v>
      </c>
      <c r="D1340" s="75" t="s">
        <v>2744</v>
      </c>
      <c r="E1340" s="525">
        <v>12476</v>
      </c>
      <c r="F1340" s="103">
        <v>480</v>
      </c>
      <c r="I1340" s="383"/>
      <c r="J1340"/>
    </row>
    <row r="1341" spans="1:10">
      <c r="A1341" s="382">
        <v>41257</v>
      </c>
      <c r="B1341" s="382"/>
      <c r="C1341" s="75" t="s">
        <v>1629</v>
      </c>
      <c r="D1341" s="75" t="s">
        <v>2744</v>
      </c>
      <c r="E1341" s="525">
        <v>12474</v>
      </c>
      <c r="F1341" s="103">
        <v>400</v>
      </c>
      <c r="I1341" s="383"/>
      <c r="J1341"/>
    </row>
    <row r="1342" spans="1:10">
      <c r="A1342" s="382">
        <v>41257</v>
      </c>
      <c r="B1342" s="382"/>
      <c r="C1342" s="75" t="s">
        <v>531</v>
      </c>
      <c r="D1342" s="75" t="s">
        <v>2765</v>
      </c>
      <c r="E1342" s="525">
        <v>12469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2769</v>
      </c>
      <c r="D1343" s="75" t="s">
        <v>2744</v>
      </c>
      <c r="E1343" s="525">
        <v>12473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369</v>
      </c>
      <c r="D1344" s="75" t="s">
        <v>2744</v>
      </c>
      <c r="E1344" s="525">
        <v>12498</v>
      </c>
      <c r="F1344" s="103">
        <v>720</v>
      </c>
      <c r="I1344" s="383"/>
      <c r="J1344"/>
    </row>
    <row r="1345" spans="1:10">
      <c r="A1345" s="382">
        <v>41257</v>
      </c>
      <c r="B1345" s="382"/>
      <c r="C1345" s="75" t="s">
        <v>525</v>
      </c>
      <c r="D1345" s="75" t="s">
        <v>2744</v>
      </c>
      <c r="E1345" s="525">
        <v>12455</v>
      </c>
      <c r="F1345" s="103">
        <v>200</v>
      </c>
      <c r="I1345" s="383"/>
      <c r="J1345"/>
    </row>
    <row r="1346" spans="1:10">
      <c r="A1346" s="382">
        <v>41257</v>
      </c>
      <c r="B1346" s="382"/>
      <c r="C1346" s="75" t="s">
        <v>744</v>
      </c>
      <c r="D1346" s="75" t="s">
        <v>2744</v>
      </c>
      <c r="E1346" s="525">
        <v>12484</v>
      </c>
      <c r="F1346" s="103">
        <v>384</v>
      </c>
      <c r="I1346" s="383"/>
      <c r="J1346"/>
    </row>
    <row r="1347" spans="1:10">
      <c r="A1347" s="382">
        <v>41257</v>
      </c>
      <c r="B1347" s="382"/>
      <c r="C1347" s="75" t="s">
        <v>563</v>
      </c>
      <c r="D1347" s="75" t="s">
        <v>2744</v>
      </c>
      <c r="E1347" s="525">
        <v>12488</v>
      </c>
      <c r="F1347" s="103">
        <v>400</v>
      </c>
      <c r="I1347" s="383"/>
      <c r="J1347"/>
    </row>
    <row r="1348" spans="1:10">
      <c r="A1348" s="382">
        <v>41257</v>
      </c>
      <c r="B1348" s="382"/>
      <c r="C1348" s="75" t="s">
        <v>538</v>
      </c>
      <c r="D1348" s="75" t="s">
        <v>2744</v>
      </c>
      <c r="E1348" s="525">
        <v>12480</v>
      </c>
      <c r="F1348" s="103">
        <v>336</v>
      </c>
      <c r="I1348" s="383"/>
      <c r="J1348"/>
    </row>
    <row r="1349" spans="1:10">
      <c r="A1349" s="382">
        <v>41257</v>
      </c>
      <c r="B1349" s="382"/>
      <c r="C1349" s="75" t="s">
        <v>520</v>
      </c>
      <c r="D1349" s="75" t="s">
        <v>2744</v>
      </c>
      <c r="E1349" s="525">
        <v>12445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559</v>
      </c>
      <c r="D1350" s="75" t="s">
        <v>2744</v>
      </c>
      <c r="E1350" s="525">
        <v>12449</v>
      </c>
      <c r="F1350" s="103">
        <v>160</v>
      </c>
      <c r="I1350" s="383"/>
      <c r="J1350"/>
    </row>
    <row r="1351" spans="1:10">
      <c r="A1351" s="382">
        <v>41257</v>
      </c>
      <c r="B1351" s="382"/>
      <c r="C1351" s="75" t="s">
        <v>233</v>
      </c>
      <c r="D1351" s="75" t="s">
        <v>2744</v>
      </c>
      <c r="E1351" s="525">
        <v>12447</v>
      </c>
      <c r="F1351" s="103">
        <v>260</v>
      </c>
      <c r="I1351" s="383"/>
      <c r="J1351"/>
    </row>
    <row r="1352" spans="1:10">
      <c r="A1352" s="382">
        <v>41257</v>
      </c>
      <c r="B1352" s="382"/>
      <c r="C1352" s="75" t="s">
        <v>1304</v>
      </c>
      <c r="D1352" s="75" t="s">
        <v>2744</v>
      </c>
      <c r="E1352" s="525">
        <v>12456</v>
      </c>
      <c r="F1352" s="103">
        <v>140</v>
      </c>
      <c r="I1352" s="383"/>
      <c r="J1352"/>
    </row>
    <row r="1353" spans="1:10">
      <c r="A1353" s="382">
        <v>41257</v>
      </c>
      <c r="B1353" s="382"/>
      <c r="C1353" s="75" t="s">
        <v>242</v>
      </c>
      <c r="D1353" s="75" t="s">
        <v>2744</v>
      </c>
      <c r="E1353" s="525">
        <v>12459</v>
      </c>
      <c r="F1353" s="103">
        <v>160</v>
      </c>
      <c r="I1353" s="383"/>
      <c r="J1353"/>
    </row>
    <row r="1354" spans="1:10">
      <c r="A1354" s="382">
        <v>41257</v>
      </c>
      <c r="B1354" s="382"/>
      <c r="C1354" s="75" t="s">
        <v>1485</v>
      </c>
      <c r="D1354" s="75" t="s">
        <v>2744</v>
      </c>
      <c r="E1354" s="525">
        <v>12485</v>
      </c>
      <c r="F1354" s="103">
        <v>480</v>
      </c>
      <c r="I1354" s="383"/>
      <c r="J1354"/>
    </row>
    <row r="1355" spans="1:10">
      <c r="A1355" s="382">
        <v>41257</v>
      </c>
      <c r="B1355" s="382"/>
      <c r="C1355" s="75" t="s">
        <v>558</v>
      </c>
      <c r="D1355" s="75" t="s">
        <v>2744</v>
      </c>
      <c r="E1355" s="525">
        <v>12495</v>
      </c>
      <c r="F1355" s="103">
        <v>960</v>
      </c>
      <c r="I1355" s="383"/>
      <c r="J1355"/>
    </row>
    <row r="1356" spans="1:10">
      <c r="A1356" s="382">
        <v>41257</v>
      </c>
      <c r="B1356" s="382"/>
      <c r="C1356" s="75" t="s">
        <v>2563</v>
      </c>
      <c r="D1356" s="75" t="s">
        <v>2744</v>
      </c>
      <c r="E1356" s="525">
        <v>12491</v>
      </c>
      <c r="F1356" s="103">
        <v>160</v>
      </c>
      <c r="I1356" s="383"/>
      <c r="J1356"/>
    </row>
    <row r="1357" spans="1:10">
      <c r="A1357" s="382">
        <v>41257</v>
      </c>
      <c r="B1357" s="382"/>
      <c r="C1357" s="75" t="s">
        <v>2520</v>
      </c>
      <c r="D1357" s="75" t="s">
        <v>2744</v>
      </c>
      <c r="E1357" s="525">
        <v>12525</v>
      </c>
      <c r="F1357" s="121">
        <v>124</v>
      </c>
      <c r="I1357" s="383"/>
      <c r="J1357"/>
    </row>
    <row r="1358" spans="1:10">
      <c r="A1358" s="382">
        <v>41257</v>
      </c>
      <c r="B1358" s="382"/>
      <c r="C1358" s="75" t="s">
        <v>626</v>
      </c>
      <c r="D1358" s="75" t="s">
        <v>2744</v>
      </c>
      <c r="E1358" s="525">
        <v>12524</v>
      </c>
      <c r="F1358" s="121">
        <v>128</v>
      </c>
      <c r="G1358" s="699"/>
      <c r="J1358"/>
    </row>
    <row r="1359" spans="1:10">
      <c r="A1359" s="382">
        <v>41256</v>
      </c>
      <c r="B1359" s="382"/>
      <c r="C1359" s="75" t="s">
        <v>2718</v>
      </c>
      <c r="D1359" s="75" t="s">
        <v>2720</v>
      </c>
      <c r="E1359" s="525">
        <v>12410</v>
      </c>
      <c r="F1359" s="103">
        <v>250</v>
      </c>
      <c r="G1359" s="699"/>
      <c r="J1359"/>
    </row>
    <row r="1360" spans="1:10">
      <c r="A1360" s="382">
        <v>41262</v>
      </c>
      <c r="B1360" s="382"/>
      <c r="C1360" s="75" t="s">
        <v>2760</v>
      </c>
      <c r="D1360" s="75" t="s">
        <v>2761</v>
      </c>
      <c r="E1360" s="525">
        <v>12529</v>
      </c>
      <c r="F1360" s="103">
        <v>672.91</v>
      </c>
      <c r="J1360"/>
    </row>
    <row r="1361" spans="1:10">
      <c r="A1361" s="382">
        <v>41257</v>
      </c>
      <c r="B1361" s="382"/>
      <c r="C1361" s="75" t="s">
        <v>367</v>
      </c>
      <c r="D1361" s="75" t="s">
        <v>2744</v>
      </c>
      <c r="E1361" s="525">
        <v>12496</v>
      </c>
      <c r="F1361" s="103">
        <v>960</v>
      </c>
      <c r="I1361" s="383"/>
      <c r="J1361"/>
    </row>
    <row r="1362" spans="1:10">
      <c r="A1362" s="382">
        <v>41257</v>
      </c>
      <c r="B1362" s="382"/>
      <c r="C1362" s="75" t="s">
        <v>1303</v>
      </c>
      <c r="D1362" s="75" t="s">
        <v>2744</v>
      </c>
      <c r="E1362" s="525">
        <v>12453</v>
      </c>
      <c r="F1362" s="103">
        <v>140</v>
      </c>
      <c r="I1362" s="383"/>
      <c r="J1362"/>
    </row>
    <row r="1363" spans="1:10">
      <c r="A1363" s="382">
        <v>41257</v>
      </c>
      <c r="B1363" s="382"/>
      <c r="C1363" s="75" t="s">
        <v>530</v>
      </c>
      <c r="D1363" s="75" t="s">
        <v>2764</v>
      </c>
      <c r="E1363" s="525">
        <v>12468</v>
      </c>
      <c r="F1363" s="103">
        <v>400</v>
      </c>
      <c r="I1363" s="383"/>
      <c r="J1363"/>
    </row>
    <row r="1364" spans="1:10">
      <c r="A1364" s="382">
        <v>41263</v>
      </c>
      <c r="B1364" s="382"/>
      <c r="C1364" s="75" t="s">
        <v>226</v>
      </c>
      <c r="D1364" s="75" t="s">
        <v>2777</v>
      </c>
      <c r="E1364" s="525">
        <v>12534</v>
      </c>
      <c r="F1364" s="103">
        <v>499.55</v>
      </c>
      <c r="I1364" s="383"/>
      <c r="J1364"/>
    </row>
    <row r="1365" spans="1:10">
      <c r="A1365" s="382">
        <v>41257</v>
      </c>
      <c r="B1365" s="382"/>
      <c r="C1365" s="75" t="s">
        <v>2770</v>
      </c>
      <c r="D1365" s="75" t="s">
        <v>2744</v>
      </c>
      <c r="E1365" s="525">
        <v>12536</v>
      </c>
      <c r="F1365" s="103">
        <v>480</v>
      </c>
      <c r="I1365" s="383"/>
      <c r="J1365"/>
    </row>
    <row r="1366" spans="1:10">
      <c r="A1366" s="382">
        <v>41257</v>
      </c>
      <c r="B1366" s="382"/>
      <c r="C1366" s="75" t="s">
        <v>1480</v>
      </c>
      <c r="D1366" s="75" t="s">
        <v>2744</v>
      </c>
      <c r="E1366" s="525">
        <v>12499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2762</v>
      </c>
      <c r="D1367" s="75" t="s">
        <v>2744</v>
      </c>
      <c r="E1367" s="525">
        <v>12441</v>
      </c>
      <c r="F1367" s="103">
        <v>200</v>
      </c>
      <c r="I1367" s="383"/>
      <c r="J1367"/>
    </row>
    <row r="1368" spans="1:10">
      <c r="A1368" s="382">
        <v>41257</v>
      </c>
      <c r="B1368" s="382"/>
      <c r="C1368" s="75" t="s">
        <v>1632</v>
      </c>
      <c r="D1368" s="75" t="s">
        <v>2744</v>
      </c>
      <c r="E1368" s="525">
        <v>12482</v>
      </c>
      <c r="F1368" s="103">
        <v>400</v>
      </c>
      <c r="I1368" s="383"/>
      <c r="J1368"/>
    </row>
    <row r="1369" spans="1:10">
      <c r="A1369" s="382">
        <v>41257</v>
      </c>
      <c r="B1369" s="382"/>
      <c r="C1369" s="75" t="s">
        <v>523</v>
      </c>
      <c r="D1369" s="75" t="s">
        <v>2744</v>
      </c>
      <c r="E1369" s="525">
        <v>12450</v>
      </c>
      <c r="F1369" s="103">
        <v>320</v>
      </c>
      <c r="I1369" s="383"/>
      <c r="J1369"/>
    </row>
    <row r="1370" spans="1:10">
      <c r="A1370" s="382">
        <v>41257</v>
      </c>
      <c r="B1370" s="382"/>
      <c r="C1370" s="75" t="s">
        <v>533</v>
      </c>
      <c r="D1370" s="75" t="s">
        <v>2744</v>
      </c>
      <c r="E1370" s="525">
        <v>12497</v>
      </c>
      <c r="F1370" s="103">
        <v>480</v>
      </c>
      <c r="I1370" s="383"/>
      <c r="J1370"/>
    </row>
    <row r="1371" spans="1:10">
      <c r="A1371" s="382">
        <v>41257</v>
      </c>
      <c r="B1371" s="382"/>
      <c r="C1371" s="75" t="s">
        <v>456</v>
      </c>
      <c r="D1371" s="75" t="s">
        <v>2744</v>
      </c>
      <c r="E1371" s="525">
        <v>12460</v>
      </c>
      <c r="F1371" s="103">
        <v>320</v>
      </c>
      <c r="I1371" s="383"/>
      <c r="J1371"/>
    </row>
    <row r="1372" spans="1:10">
      <c r="A1372" s="382">
        <v>41257</v>
      </c>
      <c r="B1372" s="382"/>
      <c r="C1372" s="75" t="s">
        <v>1483</v>
      </c>
      <c r="D1372" s="75" t="s">
        <v>2768</v>
      </c>
      <c r="E1372" s="525">
        <v>12520</v>
      </c>
      <c r="F1372" s="103">
        <v>440</v>
      </c>
      <c r="I1372" s="383"/>
      <c r="J1372"/>
    </row>
    <row r="1373" spans="1:10">
      <c r="A1373" s="382">
        <v>41257</v>
      </c>
      <c r="B1373" s="382"/>
      <c r="C1373" s="75" t="s">
        <v>2763</v>
      </c>
      <c r="D1373" s="75" t="s">
        <v>2744</v>
      </c>
      <c r="E1373" s="525">
        <v>12462</v>
      </c>
      <c r="F1373" s="103">
        <v>140</v>
      </c>
      <c r="I1373" s="383"/>
      <c r="J1373"/>
    </row>
    <row r="1374" spans="1:10">
      <c r="A1374" s="382">
        <v>41263</v>
      </c>
      <c r="B1374" s="382"/>
      <c r="C1374" s="75" t="s">
        <v>226</v>
      </c>
      <c r="D1374" s="75" t="s">
        <v>2782</v>
      </c>
      <c r="E1374" s="525">
        <v>12542</v>
      </c>
      <c r="F1374" s="103">
        <v>210</v>
      </c>
      <c r="I1374" s="383"/>
      <c r="J1374"/>
    </row>
    <row r="1375" spans="1:10">
      <c r="A1375" s="382">
        <v>41257</v>
      </c>
      <c r="B1375" s="382"/>
      <c r="C1375" s="75" t="s">
        <v>2672</v>
      </c>
      <c r="D1375" s="75" t="s">
        <v>2744</v>
      </c>
      <c r="E1375" s="525">
        <v>12486</v>
      </c>
      <c r="F1375" s="103">
        <v>480</v>
      </c>
      <c r="J1375"/>
    </row>
    <row r="1376" spans="1:10">
      <c r="A1376" s="382">
        <v>41257</v>
      </c>
      <c r="B1376" s="382"/>
      <c r="C1376" s="75" t="s">
        <v>524</v>
      </c>
      <c r="D1376" s="75" t="s">
        <v>2744</v>
      </c>
      <c r="E1376" s="525">
        <v>12451</v>
      </c>
      <c r="F1376" s="103">
        <v>148.4</v>
      </c>
      <c r="I1376" s="383"/>
      <c r="J1376"/>
    </row>
    <row r="1377" spans="1:10">
      <c r="A1377" s="382">
        <v>41262</v>
      </c>
      <c r="B1377" s="382"/>
      <c r="C1377" s="75" t="s">
        <v>545</v>
      </c>
      <c r="D1377" s="75" t="s">
        <v>2775</v>
      </c>
      <c r="E1377" s="525">
        <v>12530</v>
      </c>
      <c r="F1377" s="103">
        <v>36</v>
      </c>
      <c r="I1377" s="383"/>
      <c r="J1377"/>
    </row>
    <row r="1378" spans="1:10">
      <c r="A1378" s="382">
        <v>41254</v>
      </c>
      <c r="B1378" s="382"/>
      <c r="C1378" s="75" t="s">
        <v>634</v>
      </c>
      <c r="D1378" s="75" t="s">
        <v>2784</v>
      </c>
      <c r="E1378" s="525">
        <v>12346</v>
      </c>
      <c r="F1378" s="103">
        <v>249.44</v>
      </c>
      <c r="I1378" s="383"/>
      <c r="J1378"/>
    </row>
    <row r="1379" spans="1:10">
      <c r="A1379" s="382">
        <v>41254</v>
      </c>
      <c r="B1379" s="382"/>
      <c r="C1379" s="75" t="s">
        <v>2397</v>
      </c>
      <c r="D1379" s="75" t="s">
        <v>2784</v>
      </c>
      <c r="E1379" s="525">
        <v>12342</v>
      </c>
      <c r="F1379" s="103">
        <v>25.98</v>
      </c>
      <c r="I1379" s="383"/>
      <c r="J1379"/>
    </row>
    <row r="1380" spans="1:10">
      <c r="I1380" s="383"/>
      <c r="J1380"/>
    </row>
    <row r="1381" spans="1:10">
      <c r="A1381" s="60">
        <v>41264</v>
      </c>
    </row>
    <row r="1382" spans="1:10">
      <c r="A1382" s="382">
        <v>41257</v>
      </c>
      <c r="B1382" s="382"/>
      <c r="C1382" s="75" t="s">
        <v>1899</v>
      </c>
      <c r="D1382" s="75" t="s">
        <v>2744</v>
      </c>
      <c r="E1382" s="525">
        <v>12448</v>
      </c>
      <c r="F1382" s="103">
        <v>200</v>
      </c>
      <c r="J1382"/>
    </row>
    <row r="1383" spans="1:10">
      <c r="A1383" s="382">
        <v>41254</v>
      </c>
      <c r="B1383" s="382"/>
      <c r="C1383" s="75" t="s">
        <v>635</v>
      </c>
      <c r="D1383" s="75" t="s">
        <v>2784</v>
      </c>
      <c r="E1383" s="525">
        <v>12349</v>
      </c>
      <c r="F1383" s="103">
        <v>302.48</v>
      </c>
      <c r="I1383" s="383"/>
      <c r="J1383"/>
    </row>
    <row r="1384" spans="1:10">
      <c r="A1384" s="382">
        <v>41254</v>
      </c>
      <c r="B1384" s="382"/>
      <c r="C1384" s="75" t="s">
        <v>633</v>
      </c>
      <c r="D1384" s="75" t="s">
        <v>2784</v>
      </c>
      <c r="E1384" s="525">
        <v>12344</v>
      </c>
      <c r="F1384" s="103">
        <v>306.64</v>
      </c>
      <c r="I1384" s="383"/>
      <c r="J1384"/>
    </row>
    <row r="1385" spans="1:10">
      <c r="A1385" s="382">
        <v>41254</v>
      </c>
      <c r="B1385" s="382"/>
      <c r="C1385" s="75" t="s">
        <v>2785</v>
      </c>
      <c r="D1385" s="75" t="s">
        <v>2784</v>
      </c>
      <c r="E1385" s="525">
        <v>12348</v>
      </c>
      <c r="F1385" s="103">
        <v>91.28</v>
      </c>
      <c r="I1385" s="383"/>
      <c r="J1385"/>
    </row>
    <row r="1386" spans="1:10">
      <c r="A1386" s="382">
        <v>41254</v>
      </c>
      <c r="B1386" s="382"/>
      <c r="C1386" s="75" t="s">
        <v>497</v>
      </c>
      <c r="D1386" s="75" t="s">
        <v>2784</v>
      </c>
      <c r="E1386" s="525">
        <v>12338</v>
      </c>
      <c r="F1386" s="103">
        <v>258.02</v>
      </c>
      <c r="I1386" s="383"/>
      <c r="J1386"/>
    </row>
    <row r="1387" spans="1:10">
      <c r="A1387" s="382">
        <v>41254</v>
      </c>
      <c r="B1387" s="382"/>
      <c r="C1387" s="75" t="s">
        <v>200</v>
      </c>
      <c r="D1387" s="75" t="s">
        <v>2784</v>
      </c>
      <c r="E1387" s="525">
        <v>12341</v>
      </c>
      <c r="F1387" s="103">
        <v>312.5</v>
      </c>
      <c r="I1387" s="383"/>
      <c r="J1387"/>
    </row>
    <row r="1388" spans="1:10">
      <c r="A1388" s="382">
        <v>41254</v>
      </c>
      <c r="B1388" s="382"/>
      <c r="C1388" s="75" t="s">
        <v>192</v>
      </c>
      <c r="D1388" s="75" t="s">
        <v>2784</v>
      </c>
      <c r="E1388" s="525">
        <v>12336</v>
      </c>
      <c r="F1388" s="103">
        <v>307.67</v>
      </c>
      <c r="I1388" s="383"/>
      <c r="J1388"/>
    </row>
    <row r="1389" spans="1:10">
      <c r="A1389" s="382">
        <v>41254</v>
      </c>
      <c r="B1389" s="382"/>
      <c r="C1389" s="75" t="s">
        <v>678</v>
      </c>
      <c r="D1389" s="75" t="s">
        <v>2784</v>
      </c>
      <c r="E1389" s="525">
        <v>12335</v>
      </c>
      <c r="F1389" s="103">
        <v>349.17</v>
      </c>
      <c r="I1389" s="383"/>
      <c r="J1389"/>
    </row>
    <row r="1390" spans="1:10">
      <c r="A1390" s="382">
        <v>41254</v>
      </c>
      <c r="B1390" s="382"/>
      <c r="C1390" s="75" t="s">
        <v>562</v>
      </c>
      <c r="D1390" s="75" t="s">
        <v>2784</v>
      </c>
      <c r="E1390" s="525">
        <v>12372</v>
      </c>
      <c r="F1390" s="103">
        <v>350</v>
      </c>
      <c r="I1390" s="383"/>
      <c r="J1390"/>
    </row>
    <row r="1391" spans="1:10">
      <c r="A1391" s="382">
        <v>41254</v>
      </c>
      <c r="B1391" s="382"/>
      <c r="C1391" s="75" t="s">
        <v>529</v>
      </c>
      <c r="D1391" s="75" t="s">
        <v>2784</v>
      </c>
      <c r="E1391" s="525">
        <v>12374</v>
      </c>
      <c r="F1391" s="103">
        <v>418.5</v>
      </c>
      <c r="I1391" s="383"/>
      <c r="J1391"/>
    </row>
    <row r="1392" spans="1:10">
      <c r="A1392" s="382">
        <v>41254</v>
      </c>
      <c r="B1392" s="382"/>
      <c r="C1392" s="75" t="s">
        <v>636</v>
      </c>
      <c r="D1392" s="75" t="s">
        <v>2784</v>
      </c>
      <c r="E1392" s="525">
        <v>12347</v>
      </c>
      <c r="F1392" s="103">
        <v>302.48</v>
      </c>
      <c r="I1392" s="383"/>
      <c r="J1392"/>
    </row>
    <row r="1393" spans="1:10">
      <c r="A1393" s="382">
        <v>41254</v>
      </c>
      <c r="B1393" s="382"/>
      <c r="C1393" s="75" t="s">
        <v>1727</v>
      </c>
      <c r="D1393" s="75" t="s">
        <v>2784</v>
      </c>
      <c r="E1393" s="525">
        <v>12371</v>
      </c>
      <c r="F1393" s="103">
        <v>125.13</v>
      </c>
      <c r="I1393" s="383"/>
      <c r="J1393"/>
    </row>
    <row r="1394" spans="1:10">
      <c r="A1394" s="382">
        <v>41225</v>
      </c>
      <c r="B1394" s="382"/>
      <c r="C1394" s="75" t="s">
        <v>2671</v>
      </c>
      <c r="D1394" s="75" t="s">
        <v>2796</v>
      </c>
      <c r="E1394" s="525">
        <v>12394</v>
      </c>
      <c r="F1394" s="103">
        <v>520</v>
      </c>
      <c r="I1394" s="383"/>
      <c r="J1394"/>
    </row>
    <row r="1395" spans="1:10">
      <c r="A1395" s="382">
        <v>41225</v>
      </c>
      <c r="B1395" s="382"/>
      <c r="C1395" s="75" t="s">
        <v>2795</v>
      </c>
      <c r="D1395" s="75" t="s">
        <v>2797</v>
      </c>
      <c r="E1395" s="525">
        <v>12387</v>
      </c>
      <c r="F1395" s="103">
        <v>866.67</v>
      </c>
      <c r="J1395"/>
    </row>
    <row r="1396" spans="1:10">
      <c r="A1396" s="382">
        <v>41254</v>
      </c>
      <c r="B1396" s="382"/>
      <c r="C1396" s="75" t="s">
        <v>801</v>
      </c>
      <c r="D1396" s="75" t="s">
        <v>2784</v>
      </c>
      <c r="E1396" s="525">
        <v>12378</v>
      </c>
      <c r="F1396" s="103">
        <v>866.67</v>
      </c>
      <c r="J1396"/>
    </row>
    <row r="1397" spans="1:10">
      <c r="A1397" s="382">
        <v>41254</v>
      </c>
      <c r="B1397" s="382"/>
      <c r="C1397" s="75" t="s">
        <v>32</v>
      </c>
      <c r="D1397" s="75" t="s">
        <v>2784</v>
      </c>
      <c r="E1397" s="525">
        <v>12379</v>
      </c>
      <c r="F1397" s="103">
        <v>866.67</v>
      </c>
      <c r="I1397" s="383"/>
      <c r="J1397"/>
    </row>
    <row r="1398" spans="1:10">
      <c r="A1398" s="382">
        <v>41254</v>
      </c>
      <c r="B1398" s="382"/>
      <c r="C1398" s="75" t="s">
        <v>2783</v>
      </c>
      <c r="D1398" s="75" t="s">
        <v>2784</v>
      </c>
      <c r="E1398" s="525">
        <v>12333</v>
      </c>
      <c r="F1398" s="103">
        <v>494.44</v>
      </c>
      <c r="I1398" s="383"/>
      <c r="J1398"/>
    </row>
    <row r="1399" spans="1:10">
      <c r="A1399" s="382">
        <v>41254</v>
      </c>
      <c r="B1399" s="382"/>
      <c r="C1399" s="75" t="s">
        <v>1029</v>
      </c>
      <c r="D1399" s="75" t="s">
        <v>2784</v>
      </c>
      <c r="E1399" s="525">
        <v>12337</v>
      </c>
      <c r="F1399" s="103">
        <v>298.31</v>
      </c>
      <c r="I1399" s="383"/>
      <c r="J1399"/>
    </row>
    <row r="1400" spans="1:10">
      <c r="A1400" s="382">
        <v>41254</v>
      </c>
      <c r="B1400" s="382"/>
      <c r="C1400" s="75" t="s">
        <v>233</v>
      </c>
      <c r="D1400" s="75" t="s">
        <v>2789</v>
      </c>
      <c r="E1400" s="525">
        <v>12356</v>
      </c>
      <c r="F1400" s="103">
        <v>495.42</v>
      </c>
      <c r="I1400" s="383"/>
      <c r="J1400"/>
    </row>
    <row r="1401" spans="1:10">
      <c r="A1401" s="382"/>
      <c r="B1401" s="382"/>
      <c r="C1401" s="75" t="s">
        <v>2014</v>
      </c>
      <c r="D1401" s="75" t="s">
        <v>2798</v>
      </c>
      <c r="E1401" s="525">
        <v>12385</v>
      </c>
      <c r="F1401" s="103">
        <v>221.11</v>
      </c>
      <c r="I1401" s="383"/>
      <c r="J1401"/>
    </row>
    <row r="1402" spans="1:10">
      <c r="A1402" s="382">
        <v>41254</v>
      </c>
      <c r="B1402" s="382"/>
      <c r="C1402" s="75" t="s">
        <v>492</v>
      </c>
      <c r="D1402" s="75" t="s">
        <v>2784</v>
      </c>
      <c r="E1402" s="525">
        <v>12334</v>
      </c>
      <c r="F1402" s="103">
        <v>355.42</v>
      </c>
      <c r="J1402"/>
    </row>
    <row r="1403" spans="1:10">
      <c r="A1403" s="382">
        <v>41254</v>
      </c>
      <c r="B1403" s="382"/>
      <c r="C1403" s="75" t="s">
        <v>520</v>
      </c>
      <c r="D1403" s="75" t="s">
        <v>2789</v>
      </c>
      <c r="E1403" s="525">
        <v>12354</v>
      </c>
      <c r="F1403" s="103">
        <v>370.83</v>
      </c>
      <c r="I1403" s="383"/>
      <c r="J1403"/>
    </row>
    <row r="1404" spans="1:10">
      <c r="A1404" s="382">
        <v>41254</v>
      </c>
      <c r="B1404" s="382"/>
      <c r="C1404" s="75" t="s">
        <v>632</v>
      </c>
      <c r="D1404" s="75" t="s">
        <v>2784</v>
      </c>
      <c r="E1404" s="525">
        <v>12343</v>
      </c>
      <c r="F1404" s="103">
        <v>302.48</v>
      </c>
      <c r="I1404" s="383"/>
      <c r="J1404"/>
    </row>
    <row r="1405" spans="1:10">
      <c r="A1405" s="382">
        <v>41254</v>
      </c>
      <c r="B1405" s="382"/>
      <c r="C1405" s="75" t="s">
        <v>559</v>
      </c>
      <c r="D1405" s="75" t="s">
        <v>2789</v>
      </c>
      <c r="E1405" s="525">
        <v>12358</v>
      </c>
      <c r="F1405" s="103">
        <v>366.87</v>
      </c>
      <c r="I1405" s="383"/>
      <c r="J1405"/>
    </row>
    <row r="1406" spans="1:10">
      <c r="A1406" s="382">
        <v>41255</v>
      </c>
      <c r="B1406" s="382"/>
      <c r="C1406" s="75" t="s">
        <v>2799</v>
      </c>
      <c r="D1406" s="75" t="s">
        <v>2798</v>
      </c>
      <c r="E1406" s="525">
        <v>12386</v>
      </c>
      <c r="F1406" s="103">
        <v>566.66999999999996</v>
      </c>
      <c r="I1406" s="383"/>
      <c r="J1406"/>
    </row>
    <row r="1407" spans="1:10">
      <c r="A1407" s="382">
        <v>41254</v>
      </c>
      <c r="B1407" s="382"/>
      <c r="C1407" s="75" t="s">
        <v>30</v>
      </c>
      <c r="D1407" s="75" t="s">
        <v>2784</v>
      </c>
      <c r="E1407" s="525">
        <v>12368</v>
      </c>
      <c r="F1407" s="103">
        <v>347.5</v>
      </c>
      <c r="J1407"/>
    </row>
    <row r="1408" spans="1:10">
      <c r="A1408" s="382">
        <v>41254</v>
      </c>
      <c r="B1408" s="382"/>
      <c r="C1408" s="75" t="s">
        <v>1483</v>
      </c>
      <c r="D1408" s="75" t="s">
        <v>2784</v>
      </c>
      <c r="E1408" s="525">
        <v>12382</v>
      </c>
      <c r="F1408" s="103">
        <v>498.06</v>
      </c>
      <c r="I1408" s="383"/>
      <c r="J1408"/>
    </row>
    <row r="1409" spans="1:10">
      <c r="A1409" s="382">
        <v>41254</v>
      </c>
      <c r="B1409" s="382"/>
      <c r="C1409" s="75" t="s">
        <v>1994</v>
      </c>
      <c r="D1409" s="75" t="s">
        <v>2784</v>
      </c>
      <c r="E1409" s="525">
        <v>12350</v>
      </c>
      <c r="F1409" s="103">
        <v>244.44</v>
      </c>
      <c r="I1409" s="383"/>
      <c r="J1409"/>
    </row>
    <row r="1410" spans="1:10">
      <c r="A1410" s="382">
        <v>41254</v>
      </c>
      <c r="B1410" s="382"/>
      <c r="C1410" s="75" t="s">
        <v>356</v>
      </c>
      <c r="D1410" s="75" t="s">
        <v>2784</v>
      </c>
      <c r="E1410" s="525">
        <v>12376</v>
      </c>
      <c r="F1410" s="103">
        <v>316.67</v>
      </c>
      <c r="I1410" s="383"/>
      <c r="J1410"/>
    </row>
    <row r="1411" spans="1:10">
      <c r="A1411" s="382">
        <v>41254</v>
      </c>
      <c r="B1411" s="382"/>
      <c r="C1411" s="75" t="s">
        <v>2790</v>
      </c>
      <c r="D1411" s="75" t="s">
        <v>2784</v>
      </c>
      <c r="E1411" s="525">
        <v>12547</v>
      </c>
      <c r="F1411" s="103">
        <v>1720</v>
      </c>
      <c r="I1411" s="383"/>
      <c r="J1411"/>
    </row>
    <row r="1412" spans="1:10">
      <c r="A1412" s="382">
        <v>41254</v>
      </c>
      <c r="B1412" s="382"/>
      <c r="C1412" s="75" t="s">
        <v>743</v>
      </c>
      <c r="D1412" s="75" t="s">
        <v>2784</v>
      </c>
      <c r="E1412" s="525">
        <v>12367</v>
      </c>
      <c r="F1412" s="103">
        <v>320.83</v>
      </c>
      <c r="I1412" s="383"/>
      <c r="J1412"/>
    </row>
    <row r="1413" spans="1:10">
      <c r="A1413" s="382">
        <v>41254</v>
      </c>
      <c r="B1413" s="382"/>
      <c r="C1413" s="75" t="s">
        <v>265</v>
      </c>
      <c r="D1413" s="75" t="s">
        <v>2784</v>
      </c>
      <c r="E1413" s="525">
        <v>12373</v>
      </c>
      <c r="F1413" s="103">
        <v>116.67</v>
      </c>
      <c r="I1413" s="383"/>
      <c r="J1413"/>
    </row>
    <row r="1414" spans="1:10">
      <c r="A1414" s="382">
        <v>41254</v>
      </c>
      <c r="B1414" s="382"/>
      <c r="C1414" s="75" t="s">
        <v>2787</v>
      </c>
      <c r="D1414" s="75" t="s">
        <v>2784</v>
      </c>
      <c r="E1414" s="525">
        <v>12365</v>
      </c>
      <c r="F1414" s="103">
        <v>237.1</v>
      </c>
      <c r="I1414" s="383"/>
      <c r="J1414"/>
    </row>
    <row r="1415" spans="1:10">
      <c r="A1415" s="382">
        <v>41257</v>
      </c>
      <c r="B1415" s="382"/>
      <c r="C1415" s="75" t="s">
        <v>1308</v>
      </c>
      <c r="D1415" s="75" t="s">
        <v>2744</v>
      </c>
      <c r="E1415" s="525">
        <v>12479</v>
      </c>
      <c r="F1415" s="103">
        <v>400</v>
      </c>
      <c r="I1415" s="383"/>
      <c r="J1415"/>
    </row>
    <row r="1416" spans="1:10">
      <c r="A1416" s="382">
        <v>41254</v>
      </c>
      <c r="B1416" s="382"/>
      <c r="C1416" s="75" t="s">
        <v>539</v>
      </c>
      <c r="D1416" s="75" t="s">
        <v>2784</v>
      </c>
      <c r="E1416" s="525">
        <v>12395</v>
      </c>
      <c r="F1416" s="103">
        <v>866.67</v>
      </c>
      <c r="I1416" s="383"/>
      <c r="J1416"/>
    </row>
    <row r="1417" spans="1:10">
      <c r="A1417" s="382">
        <v>41254</v>
      </c>
      <c r="B1417" s="382"/>
      <c r="C1417" s="75" t="s">
        <v>1308</v>
      </c>
      <c r="D1417" s="75" t="s">
        <v>2784</v>
      </c>
      <c r="E1417" s="525">
        <v>12389</v>
      </c>
      <c r="F1417" s="103">
        <v>545.70000000000005</v>
      </c>
      <c r="J1417"/>
    </row>
    <row r="1418" spans="1:10">
      <c r="A1418" s="382">
        <v>41254</v>
      </c>
      <c r="B1418" s="382"/>
      <c r="C1418" s="75" t="s">
        <v>2272</v>
      </c>
      <c r="D1418" s="75" t="s">
        <v>2796</v>
      </c>
      <c r="E1418" s="525">
        <v>12391</v>
      </c>
      <c r="F1418" s="103">
        <v>196.67</v>
      </c>
      <c r="J1418"/>
    </row>
    <row r="1419" spans="1:10">
      <c r="A1419" s="382">
        <v>41254</v>
      </c>
      <c r="B1419" s="382"/>
      <c r="C1419" s="75" t="s">
        <v>2800</v>
      </c>
      <c r="D1419" s="75" t="s">
        <v>2797</v>
      </c>
      <c r="E1419" s="525">
        <v>12388</v>
      </c>
      <c r="F1419" s="103">
        <v>419.44</v>
      </c>
      <c r="J1419"/>
    </row>
    <row r="1420" spans="1:10">
      <c r="A1420" s="382"/>
      <c r="B1420" s="382"/>
      <c r="C1420" s="75" t="s">
        <v>1484</v>
      </c>
      <c r="D1420" s="75" t="s">
        <v>2801</v>
      </c>
      <c r="E1420" s="525">
        <v>12392</v>
      </c>
      <c r="F1420" s="103">
        <v>461.11</v>
      </c>
      <c r="J1420"/>
    </row>
    <row r="1421" spans="1:10">
      <c r="A1421" s="382">
        <v>41254</v>
      </c>
      <c r="B1421" s="382"/>
      <c r="C1421" s="75" t="s">
        <v>796</v>
      </c>
      <c r="D1421" s="75" t="s">
        <v>2789</v>
      </c>
      <c r="E1421" s="525">
        <v>12359</v>
      </c>
      <c r="F1421" s="103">
        <v>588.75</v>
      </c>
      <c r="J1421"/>
    </row>
    <row r="1422" spans="1:10">
      <c r="A1422" s="382">
        <v>41254</v>
      </c>
      <c r="B1422" s="382"/>
      <c r="C1422" s="75" t="s">
        <v>369</v>
      </c>
      <c r="D1422" s="75" t="s">
        <v>2784</v>
      </c>
      <c r="E1422" s="525">
        <v>12545</v>
      </c>
      <c r="F1422" s="103">
        <v>1149.17</v>
      </c>
      <c r="I1422" s="383"/>
      <c r="J1422"/>
    </row>
    <row r="1423" spans="1:10">
      <c r="A1423" s="382">
        <v>41254</v>
      </c>
      <c r="B1423" s="382"/>
      <c r="C1423" s="75" t="s">
        <v>2802</v>
      </c>
      <c r="D1423" s="75" t="s">
        <v>2784</v>
      </c>
      <c r="E1423" s="525">
        <v>12398</v>
      </c>
      <c r="F1423" s="103">
        <v>883.33</v>
      </c>
      <c r="I1423" s="383"/>
      <c r="J1423"/>
    </row>
    <row r="1424" spans="1:10">
      <c r="A1424" s="382">
        <v>41254</v>
      </c>
      <c r="B1424" s="382"/>
      <c r="C1424" s="75" t="s">
        <v>560</v>
      </c>
      <c r="D1424" s="75" t="s">
        <v>2784</v>
      </c>
      <c r="E1424" s="525">
        <v>12364</v>
      </c>
      <c r="F1424" s="103">
        <v>400.83</v>
      </c>
      <c r="J1424"/>
    </row>
    <row r="1425" spans="1:10">
      <c r="A1425" s="382">
        <v>41254</v>
      </c>
      <c r="B1425" s="382"/>
      <c r="C1425" s="75" t="s">
        <v>2147</v>
      </c>
      <c r="D1425" s="75" t="s">
        <v>2789</v>
      </c>
      <c r="E1425" s="525">
        <v>12361</v>
      </c>
      <c r="F1425" s="103">
        <v>116.67</v>
      </c>
      <c r="I1425" s="383"/>
      <c r="J1425"/>
    </row>
    <row r="1426" spans="1:10">
      <c r="A1426" s="382">
        <v>41254</v>
      </c>
      <c r="B1426" s="382"/>
      <c r="C1426" s="75" t="s">
        <v>1734</v>
      </c>
      <c r="D1426" s="75" t="s">
        <v>2784</v>
      </c>
      <c r="E1426" s="525">
        <v>12363</v>
      </c>
      <c r="F1426" s="103">
        <v>116.67</v>
      </c>
      <c r="I1426" s="383"/>
      <c r="J1426"/>
    </row>
    <row r="1427" spans="1:10">
      <c r="A1427" s="382">
        <v>41254</v>
      </c>
      <c r="B1427" s="382"/>
      <c r="C1427" s="75" t="s">
        <v>1703</v>
      </c>
      <c r="D1427" s="75" t="s">
        <v>2789</v>
      </c>
      <c r="E1427" s="525">
        <v>12353</v>
      </c>
      <c r="F1427" s="103">
        <v>143.01</v>
      </c>
      <c r="I1427" s="383"/>
      <c r="J1427"/>
    </row>
    <row r="1428" spans="1:10">
      <c r="A1428" s="382">
        <v>41257</v>
      </c>
      <c r="B1428" s="382"/>
      <c r="C1428" s="75" t="s">
        <v>1170</v>
      </c>
      <c r="D1428" s="75" t="s">
        <v>2744</v>
      </c>
      <c r="E1428" s="525">
        <v>12446</v>
      </c>
      <c r="F1428" s="103">
        <v>180</v>
      </c>
      <c r="I1428" s="383"/>
      <c r="J1428"/>
    </row>
    <row r="1429" spans="1:10">
      <c r="A1429" s="382">
        <v>41257</v>
      </c>
      <c r="B1429" s="382"/>
      <c r="C1429" s="75" t="s">
        <v>354</v>
      </c>
      <c r="D1429" s="75" t="s">
        <v>2744</v>
      </c>
      <c r="E1429" s="525">
        <v>12493</v>
      </c>
      <c r="F1429" s="103">
        <v>1560</v>
      </c>
      <c r="I1429" s="383"/>
      <c r="J1429"/>
    </row>
    <row r="1430" spans="1:10">
      <c r="A1430" s="382">
        <v>41249</v>
      </c>
      <c r="B1430" s="382">
        <v>41263</v>
      </c>
      <c r="C1430" s="75" t="s">
        <v>2757</v>
      </c>
      <c r="D1430" s="75" t="s">
        <v>2756</v>
      </c>
      <c r="E1430" s="525">
        <v>12287</v>
      </c>
      <c r="F1430" s="103">
        <v>350</v>
      </c>
      <c r="I1430" s="383"/>
      <c r="J1430"/>
    </row>
    <row r="1431" spans="1:10">
      <c r="A1431" s="382">
        <v>41254</v>
      </c>
      <c r="B1431" s="382"/>
      <c r="C1431" s="75" t="s">
        <v>528</v>
      </c>
      <c r="D1431" s="75" t="s">
        <v>2784</v>
      </c>
      <c r="E1431" s="525">
        <v>12370</v>
      </c>
      <c r="F1431" s="103">
        <v>441.67</v>
      </c>
      <c r="J1431"/>
    </row>
    <row r="1432" spans="1:10">
      <c r="A1432" s="382">
        <v>41254</v>
      </c>
      <c r="B1432" s="382"/>
      <c r="C1432" s="75" t="s">
        <v>1834</v>
      </c>
      <c r="D1432" s="75" t="s">
        <v>2784</v>
      </c>
      <c r="E1432" s="525">
        <v>12381</v>
      </c>
      <c r="F1432" s="103">
        <v>321.51</v>
      </c>
      <c r="I1432" s="383"/>
      <c r="J1432"/>
    </row>
    <row r="1433" spans="1:10">
      <c r="A1433" s="382">
        <v>41254</v>
      </c>
      <c r="B1433" s="382"/>
      <c r="C1433" s="75" t="s">
        <v>1046</v>
      </c>
      <c r="D1433" s="75" t="s">
        <v>2784</v>
      </c>
      <c r="E1433" s="525">
        <v>12390</v>
      </c>
      <c r="F1433" s="103">
        <v>741.67</v>
      </c>
      <c r="I1433" s="383"/>
      <c r="J1433"/>
    </row>
    <row r="1434" spans="1:10">
      <c r="A1434" s="382">
        <v>41254</v>
      </c>
      <c r="B1434" s="382"/>
      <c r="C1434" s="75" t="s">
        <v>173</v>
      </c>
      <c r="D1434" s="75" t="s">
        <v>2784</v>
      </c>
      <c r="E1434" s="525">
        <v>12345</v>
      </c>
      <c r="F1434" s="103">
        <v>427.08</v>
      </c>
      <c r="J1434"/>
    </row>
    <row r="1435" spans="1:10">
      <c r="A1435" s="382">
        <v>41254</v>
      </c>
      <c r="B1435" s="382"/>
      <c r="C1435" s="75" t="s">
        <v>367</v>
      </c>
      <c r="D1435" s="75" t="s">
        <v>2784</v>
      </c>
      <c r="E1435" s="525">
        <v>12546</v>
      </c>
      <c r="F1435" s="103">
        <v>1720</v>
      </c>
      <c r="I1435" s="383"/>
      <c r="J1435"/>
    </row>
    <row r="1436" spans="1:10">
      <c r="A1436" s="382" t="s">
        <v>853</v>
      </c>
      <c r="B1436" s="382"/>
      <c r="C1436" s="75" t="s">
        <v>626</v>
      </c>
      <c r="D1436" s="75" t="s">
        <v>2784</v>
      </c>
      <c r="E1436" s="525">
        <v>12339</v>
      </c>
      <c r="F1436" s="103">
        <v>302.48</v>
      </c>
      <c r="I1436" s="383"/>
      <c r="J1436"/>
    </row>
    <row r="1437" spans="1:10">
      <c r="A1437" s="382">
        <v>41254</v>
      </c>
      <c r="B1437" s="382"/>
      <c r="C1437" s="75" t="s">
        <v>524</v>
      </c>
      <c r="D1437" s="75" t="s">
        <v>2789</v>
      </c>
      <c r="E1437" s="525">
        <v>12360</v>
      </c>
      <c r="F1437" s="103">
        <v>358.75</v>
      </c>
      <c r="I1437" s="383"/>
      <c r="J1437"/>
    </row>
    <row r="1438" spans="1:10">
      <c r="A1438" s="382">
        <v>41254</v>
      </c>
      <c r="B1438" s="382"/>
      <c r="C1438" s="75" t="s">
        <v>1303</v>
      </c>
      <c r="D1438" s="75" t="s">
        <v>2789</v>
      </c>
      <c r="E1438" s="525">
        <v>12362</v>
      </c>
      <c r="F1438" s="103">
        <v>175</v>
      </c>
      <c r="I1438" s="383"/>
      <c r="J1438"/>
    </row>
    <row r="1439" spans="1:10">
      <c r="A1439" s="382">
        <v>41254</v>
      </c>
      <c r="B1439" s="382"/>
      <c r="C1439" s="75" t="s">
        <v>681</v>
      </c>
      <c r="D1439" s="75" t="s">
        <v>2784</v>
      </c>
      <c r="E1439" s="525">
        <v>12340</v>
      </c>
      <c r="F1439" s="103">
        <v>312.5</v>
      </c>
      <c r="I1439" s="383"/>
      <c r="J1439"/>
    </row>
    <row r="1440" spans="1:10">
      <c r="A1440" s="382">
        <v>41254</v>
      </c>
      <c r="B1440" s="382"/>
      <c r="C1440" s="75" t="s">
        <v>456</v>
      </c>
      <c r="D1440" s="75" t="s">
        <v>2784</v>
      </c>
      <c r="E1440" s="525">
        <v>12369</v>
      </c>
      <c r="F1440" s="103">
        <v>718.33</v>
      </c>
      <c r="I1440" s="383"/>
      <c r="J1440"/>
    </row>
    <row r="1441" spans="1:10">
      <c r="A1441" s="382">
        <v>41257</v>
      </c>
      <c r="B1441" s="382"/>
      <c r="C1441" s="75" t="s">
        <v>2273</v>
      </c>
      <c r="D1441" s="75" t="s">
        <v>2744</v>
      </c>
      <c r="E1441" s="525">
        <v>12489</v>
      </c>
      <c r="F1441" s="103">
        <v>240</v>
      </c>
      <c r="I1441" s="383"/>
      <c r="J1441"/>
    </row>
    <row r="1442" spans="1:10">
      <c r="A1442" s="382">
        <v>41257</v>
      </c>
      <c r="B1442" s="382"/>
      <c r="C1442" s="75" t="s">
        <v>741</v>
      </c>
      <c r="D1442" s="75" t="s">
        <v>2744</v>
      </c>
      <c r="E1442" s="525">
        <v>12537</v>
      </c>
      <c r="F1442" s="103">
        <v>1440</v>
      </c>
      <c r="I1442" s="383"/>
      <c r="J1442"/>
    </row>
    <row r="1443" spans="1:10">
      <c r="A1443" s="382">
        <v>41254</v>
      </c>
      <c r="B1443" s="382"/>
      <c r="C1443" s="75" t="s">
        <v>2560</v>
      </c>
      <c r="D1443" s="75" t="s">
        <v>2784</v>
      </c>
      <c r="E1443" s="525">
        <v>12366</v>
      </c>
      <c r="F1443" s="103">
        <v>34.72</v>
      </c>
      <c r="I1443" s="383"/>
      <c r="J1443"/>
    </row>
    <row r="1444" spans="1:10">
      <c r="A1444" s="382">
        <v>41254</v>
      </c>
      <c r="B1444" s="382"/>
      <c r="C1444" s="75" t="s">
        <v>518</v>
      </c>
      <c r="D1444" s="75" t="s">
        <v>2789</v>
      </c>
      <c r="E1444" s="525">
        <v>12351</v>
      </c>
      <c r="F1444" s="103">
        <v>471.42</v>
      </c>
      <c r="I1444" s="383"/>
      <c r="J1444"/>
    </row>
    <row r="1445" spans="1:10">
      <c r="I1445" s="383"/>
      <c r="J1445"/>
    </row>
    <row r="1446" spans="1:10">
      <c r="A1446" s="60">
        <v>41276</v>
      </c>
    </row>
    <row r="1447" spans="1:10">
      <c r="A1447" s="382">
        <v>41257</v>
      </c>
      <c r="B1447" s="382"/>
      <c r="C1447" s="75" t="s">
        <v>389</v>
      </c>
      <c r="D1447" s="75" t="s">
        <v>2740</v>
      </c>
      <c r="E1447" s="525">
        <v>12512</v>
      </c>
      <c r="F1447" s="103">
        <v>205</v>
      </c>
      <c r="J1447"/>
    </row>
    <row r="1448" spans="1:10">
      <c r="A1448" s="382">
        <v>41254</v>
      </c>
      <c r="B1448" s="382"/>
      <c r="C1448" s="75" t="s">
        <v>792</v>
      </c>
      <c r="D1448" s="75" t="s">
        <v>2789</v>
      </c>
      <c r="E1448" s="525">
        <v>12352</v>
      </c>
      <c r="F1448" s="103">
        <v>487.5</v>
      </c>
      <c r="J1448"/>
    </row>
    <row r="1449" spans="1:10">
      <c r="A1449" s="382">
        <v>41263</v>
      </c>
      <c r="B1449" s="382"/>
      <c r="C1449" s="75" t="s">
        <v>941</v>
      </c>
      <c r="D1449" s="75" t="s">
        <v>2781</v>
      </c>
      <c r="E1449" s="525">
        <v>12540</v>
      </c>
      <c r="F1449" s="103">
        <v>1500</v>
      </c>
      <c r="I1449" s="383"/>
      <c r="J1449"/>
    </row>
    <row r="1450" spans="1:10">
      <c r="A1450" s="382">
        <v>41257</v>
      </c>
      <c r="B1450" s="382"/>
      <c r="C1450" s="75" t="s">
        <v>455</v>
      </c>
      <c r="D1450" s="75" t="s">
        <v>2736</v>
      </c>
      <c r="E1450" s="525">
        <v>12508</v>
      </c>
      <c r="F1450" s="103">
        <v>115.56</v>
      </c>
      <c r="I1450" s="383"/>
      <c r="J1450"/>
    </row>
    <row r="1451" spans="1:10">
      <c r="A1451" s="382">
        <v>41254</v>
      </c>
      <c r="B1451" s="382"/>
      <c r="C1451" s="75" t="s">
        <v>2786</v>
      </c>
      <c r="D1451" s="75" t="s">
        <v>2789</v>
      </c>
      <c r="E1451" s="525">
        <v>12355</v>
      </c>
      <c r="F1451" s="103">
        <v>238.31</v>
      </c>
      <c r="J1451"/>
    </row>
    <row r="1452" spans="1:10">
      <c r="A1452" s="382">
        <v>41260</v>
      </c>
      <c r="B1452" s="382"/>
      <c r="C1452" s="75" t="s">
        <v>1798</v>
      </c>
      <c r="D1452" s="75"/>
      <c r="E1452" s="525">
        <v>12519</v>
      </c>
      <c r="F1452" s="103">
        <v>243.84</v>
      </c>
      <c r="I1452" s="383"/>
      <c r="J1452"/>
    </row>
    <row r="1453" spans="1:10">
      <c r="A1453" s="382">
        <v>41263</v>
      </c>
      <c r="B1453" s="382"/>
      <c r="C1453" s="75" t="s">
        <v>120</v>
      </c>
      <c r="D1453" s="75" t="s">
        <v>2780</v>
      </c>
      <c r="E1453" s="525">
        <v>12539</v>
      </c>
      <c r="F1453" s="103">
        <v>300</v>
      </c>
      <c r="J1453"/>
    </row>
    <row r="1454" spans="1:10">
      <c r="A1454" s="382">
        <v>41263</v>
      </c>
      <c r="B1454" s="382"/>
      <c r="C1454" s="75" t="s">
        <v>120</v>
      </c>
      <c r="D1454" s="75" t="s">
        <v>2779</v>
      </c>
      <c r="E1454" s="525">
        <v>12538</v>
      </c>
      <c r="F1454" s="103">
        <v>304.5</v>
      </c>
      <c r="I1454" s="383"/>
      <c r="J1454"/>
    </row>
    <row r="1455" spans="1:10">
      <c r="A1455" s="382">
        <v>41255</v>
      </c>
      <c r="B1455" s="382"/>
      <c r="C1455" s="75" t="s">
        <v>1797</v>
      </c>
      <c r="D1455" s="75" t="s">
        <v>2794</v>
      </c>
      <c r="E1455" s="525">
        <v>12543</v>
      </c>
      <c r="F1455" s="103">
        <v>373.2</v>
      </c>
      <c r="I1455" s="383"/>
      <c r="J1455"/>
    </row>
    <row r="1456" spans="1:10">
      <c r="A1456" s="382">
        <v>41256</v>
      </c>
      <c r="B1456" s="382"/>
      <c r="C1456" s="75" t="s">
        <v>130</v>
      </c>
      <c r="D1456" s="75" t="s">
        <v>2723</v>
      </c>
      <c r="E1456" s="519">
        <v>12541</v>
      </c>
      <c r="F1456" s="103">
        <v>375</v>
      </c>
      <c r="I1456" s="383"/>
      <c r="J1456"/>
    </row>
    <row r="1457" spans="1:10">
      <c r="A1457" s="382">
        <v>41254</v>
      </c>
      <c r="B1457" s="382"/>
      <c r="C1457" s="75" t="s">
        <v>2805</v>
      </c>
      <c r="D1457" s="75" t="s">
        <v>2789</v>
      </c>
      <c r="E1457" s="525">
        <v>12393</v>
      </c>
      <c r="F1457" s="103">
        <v>474.19</v>
      </c>
      <c r="G1457" s="808" t="s">
        <v>2811</v>
      </c>
      <c r="J1457"/>
    </row>
    <row r="1458" spans="1:10">
      <c r="A1458" s="382">
        <v>41257</v>
      </c>
      <c r="B1458" s="382"/>
      <c r="C1458" s="75" t="s">
        <v>1633</v>
      </c>
      <c r="D1458" s="75" t="s">
        <v>2744</v>
      </c>
      <c r="E1458" s="525">
        <v>12483</v>
      </c>
      <c r="F1458" s="103">
        <v>480</v>
      </c>
      <c r="J1458"/>
    </row>
    <row r="1459" spans="1:10">
      <c r="A1459" s="382">
        <v>41257</v>
      </c>
      <c r="B1459" s="382"/>
      <c r="C1459" s="75" t="s">
        <v>166</v>
      </c>
      <c r="D1459" s="75" t="s">
        <v>2733</v>
      </c>
      <c r="E1459" s="525">
        <v>12419</v>
      </c>
      <c r="F1459" s="103">
        <v>486.16</v>
      </c>
      <c r="I1459" s="383"/>
      <c r="J1459"/>
    </row>
    <row r="1460" spans="1:10">
      <c r="A1460" s="382">
        <v>41254</v>
      </c>
      <c r="B1460" s="382"/>
      <c r="C1460" s="75" t="s">
        <v>533</v>
      </c>
      <c r="D1460" s="75" t="s">
        <v>2784</v>
      </c>
      <c r="E1460" s="525">
        <v>12331</v>
      </c>
      <c r="F1460" s="103">
        <v>833.33</v>
      </c>
      <c r="J1460"/>
    </row>
    <row r="1461" spans="1:10">
      <c r="A1461" s="382">
        <v>41262</v>
      </c>
      <c r="B1461" s="382"/>
      <c r="C1461" s="75" t="s">
        <v>388</v>
      </c>
      <c r="D1461" s="75" t="s">
        <v>2776</v>
      </c>
      <c r="E1461" s="525">
        <v>12533</v>
      </c>
      <c r="F1461" s="103">
        <v>1000</v>
      </c>
      <c r="I1461" s="383"/>
      <c r="J1461"/>
    </row>
    <row r="1462" spans="1:10">
      <c r="A1462" s="382">
        <v>41254</v>
      </c>
      <c r="B1462" s="382"/>
      <c r="C1462" s="75" t="s">
        <v>939</v>
      </c>
      <c r="D1462" s="75" t="s">
        <v>2784</v>
      </c>
      <c r="E1462" s="525">
        <v>12397</v>
      </c>
      <c r="F1462" s="103">
        <v>986.1</v>
      </c>
      <c r="I1462" s="383"/>
      <c r="J1462"/>
    </row>
    <row r="1463" spans="1:10">
      <c r="A1463" s="382">
        <v>41257</v>
      </c>
      <c r="B1463" s="382"/>
      <c r="C1463" s="75" t="s">
        <v>1172</v>
      </c>
      <c r="D1463" s="75" t="s">
        <v>2744</v>
      </c>
      <c r="E1463" s="525">
        <v>12466</v>
      </c>
      <c r="F1463" s="103">
        <v>140</v>
      </c>
      <c r="J1463"/>
    </row>
    <row r="1464" spans="1:10">
      <c r="A1464" s="382">
        <v>41254</v>
      </c>
      <c r="B1464" s="382"/>
      <c r="C1464" s="75" t="s">
        <v>2788</v>
      </c>
      <c r="D1464" s="75" t="s">
        <v>2784</v>
      </c>
      <c r="E1464" s="525">
        <v>12375</v>
      </c>
      <c r="F1464" s="103">
        <v>190.05</v>
      </c>
      <c r="I1464" s="383"/>
      <c r="J1464"/>
    </row>
    <row r="1465" spans="1:10">
      <c r="A1465" s="382">
        <v>41254</v>
      </c>
      <c r="B1465" s="382"/>
      <c r="C1465" s="75" t="s">
        <v>1705</v>
      </c>
      <c r="D1465" s="75" t="s">
        <v>2789</v>
      </c>
      <c r="E1465" s="525">
        <v>12357</v>
      </c>
      <c r="F1465" s="103">
        <v>188.17</v>
      </c>
      <c r="I1465" s="383"/>
      <c r="J1465"/>
    </row>
    <row r="1466" spans="1:10">
      <c r="A1466" s="382">
        <v>41254</v>
      </c>
      <c r="B1466" s="382"/>
      <c r="C1466" s="75" t="s">
        <v>2013</v>
      </c>
      <c r="D1466" s="75" t="s">
        <v>2784</v>
      </c>
      <c r="E1466" s="525">
        <v>12383</v>
      </c>
      <c r="F1466" s="103">
        <v>291.67</v>
      </c>
      <c r="I1466" s="383"/>
      <c r="J1466"/>
    </row>
    <row r="1467" spans="1:10">
      <c r="A1467" s="382">
        <v>41264</v>
      </c>
      <c r="B1467" s="382"/>
      <c r="C1467" s="75" t="s">
        <v>2806</v>
      </c>
      <c r="D1467" s="75"/>
      <c r="E1467" s="525">
        <v>12550</v>
      </c>
      <c r="F1467" s="103">
        <v>184.91</v>
      </c>
      <c r="I1467" s="383"/>
      <c r="J1467"/>
    </row>
    <row r="1468" spans="1:10">
      <c r="A1468" s="382">
        <v>41255</v>
      </c>
      <c r="B1468" s="382"/>
      <c r="C1468" s="75" t="s">
        <v>1629</v>
      </c>
      <c r="D1468" s="75" t="s">
        <v>2784</v>
      </c>
      <c r="E1468" s="525">
        <v>12384</v>
      </c>
      <c r="F1468" s="103">
        <v>413.98</v>
      </c>
      <c r="J1468"/>
    </row>
    <row r="1469" spans="1:10">
      <c r="A1469" s="382">
        <v>41250</v>
      </c>
      <c r="B1469" s="382">
        <v>41270</v>
      </c>
      <c r="C1469" s="75" t="s">
        <v>130</v>
      </c>
      <c r="D1469" s="75" t="s">
        <v>2758</v>
      </c>
      <c r="E1469" s="525">
        <v>12303</v>
      </c>
      <c r="F1469" s="103">
        <v>975</v>
      </c>
      <c r="J1469"/>
    </row>
    <row r="1470" spans="1:10">
      <c r="A1470" s="382">
        <v>41276</v>
      </c>
      <c r="B1470" s="382"/>
      <c r="C1470" s="75" t="s">
        <v>939</v>
      </c>
      <c r="D1470" s="75" t="s">
        <v>2807</v>
      </c>
      <c r="E1470" s="525">
        <v>12555</v>
      </c>
      <c r="F1470" s="103">
        <v>228</v>
      </c>
      <c r="I1470" s="383"/>
      <c r="J1470"/>
    </row>
    <row r="1471" spans="1:10">
      <c r="A1471" s="382">
        <v>41208</v>
      </c>
      <c r="B1471" s="382"/>
      <c r="C1471" s="75" t="s">
        <v>602</v>
      </c>
      <c r="D1471" s="75" t="s">
        <v>2808</v>
      </c>
      <c r="E1471" s="525">
        <v>11678</v>
      </c>
      <c r="F1471" s="103">
        <v>1700</v>
      </c>
      <c r="H1471" s="398"/>
      <c r="J1471"/>
    </row>
    <row r="1472" spans="1:10">
      <c r="J1472"/>
    </row>
    <row r="1473" spans="1:10">
      <c r="A1473" s="60">
        <v>41277</v>
      </c>
    </row>
    <row r="1474" spans="1:10">
      <c r="A1474" s="382">
        <v>41254</v>
      </c>
      <c r="B1474" s="382"/>
      <c r="C1474" s="75" t="s">
        <v>530</v>
      </c>
      <c r="D1474" s="75" t="s">
        <v>2784</v>
      </c>
      <c r="E1474" s="525">
        <v>12558</v>
      </c>
      <c r="F1474" s="103">
        <v>549.73</v>
      </c>
      <c r="J1474"/>
    </row>
    <row r="1475" spans="1:10">
      <c r="A1475" s="382">
        <v>41254</v>
      </c>
      <c r="B1475" s="382"/>
      <c r="C1475" s="75" t="s">
        <v>2810</v>
      </c>
      <c r="D1475" s="75" t="s">
        <v>2796</v>
      </c>
      <c r="E1475" s="525">
        <v>12396</v>
      </c>
      <c r="F1475" s="103">
        <v>16.670000000000002</v>
      </c>
      <c r="G1475" s="808" t="s">
        <v>2809</v>
      </c>
      <c r="I1475" s="383"/>
      <c r="J1475"/>
    </row>
    <row r="1476" spans="1:10">
      <c r="A1476" s="382">
        <v>41257</v>
      </c>
      <c r="B1476" s="382"/>
      <c r="C1476" s="75" t="s">
        <v>2731</v>
      </c>
      <c r="D1476" s="75" t="s">
        <v>2732</v>
      </c>
      <c r="E1476" s="525">
        <v>12513</v>
      </c>
      <c r="F1476" s="103">
        <v>4892.16</v>
      </c>
      <c r="H1476" s="693"/>
      <c r="J1476"/>
    </row>
    <row r="1477" spans="1:10">
      <c r="A1477" s="382">
        <v>41257</v>
      </c>
      <c r="B1477" s="382"/>
      <c r="C1477" s="75" t="s">
        <v>372</v>
      </c>
      <c r="D1477" s="75" t="s">
        <v>2812</v>
      </c>
      <c r="E1477" s="525">
        <v>12561</v>
      </c>
      <c r="F1477" s="103">
        <v>500</v>
      </c>
      <c r="G1477" s="692"/>
      <c r="J1477"/>
    </row>
    <row r="1478" spans="1:10">
      <c r="A1478" s="382">
        <v>41277</v>
      </c>
      <c r="B1478" s="382"/>
      <c r="C1478" s="75" t="s">
        <v>2738</v>
      </c>
      <c r="D1478" s="75" t="s">
        <v>2820</v>
      </c>
      <c r="E1478" s="525">
        <v>12560</v>
      </c>
      <c r="F1478" s="103">
        <v>300</v>
      </c>
      <c r="I1478" s="383"/>
    </row>
    <row r="1479" spans="1:10">
      <c r="I1479" s="383"/>
      <c r="J1479" s="383"/>
    </row>
    <row r="1480" spans="1:10">
      <c r="H1480" s="398"/>
    </row>
    <row r="1481" spans="1:10">
      <c r="A1481" s="60">
        <v>41278</v>
      </c>
    </row>
    <row r="1482" spans="1:10">
      <c r="A1482" s="382">
        <v>41277</v>
      </c>
      <c r="B1482" s="382"/>
      <c r="C1482" s="75" t="s">
        <v>874</v>
      </c>
      <c r="D1482" s="75" t="s">
        <v>2826</v>
      </c>
      <c r="E1482" s="525">
        <v>12567</v>
      </c>
      <c r="F1482" s="103">
        <v>503.15</v>
      </c>
    </row>
    <row r="1483" spans="1:10">
      <c r="A1483" s="382">
        <v>41277</v>
      </c>
      <c r="B1483" s="382"/>
      <c r="C1483" s="75" t="s">
        <v>2206</v>
      </c>
      <c r="D1483" s="75" t="s">
        <v>2818</v>
      </c>
      <c r="E1483" s="525">
        <v>12566</v>
      </c>
      <c r="F1483" s="103">
        <v>537.6</v>
      </c>
      <c r="I1483" s="383"/>
      <c r="J1483" s="383"/>
    </row>
    <row r="1484" spans="1:10">
      <c r="A1484" s="382">
        <v>41278</v>
      </c>
      <c r="B1484" s="382"/>
      <c r="C1484" s="75" t="s">
        <v>372</v>
      </c>
      <c r="D1484" s="75" t="s">
        <v>2812</v>
      </c>
      <c r="E1484" s="525">
        <v>12569</v>
      </c>
      <c r="F1484" s="103">
        <v>1589.71</v>
      </c>
    </row>
    <row r="1485" spans="1:10">
      <c r="A1485" s="382">
        <v>41278</v>
      </c>
      <c r="B1485" s="382"/>
      <c r="C1485" s="75" t="s">
        <v>389</v>
      </c>
      <c r="D1485" s="75" t="s">
        <v>2843</v>
      </c>
      <c r="E1485" s="525">
        <v>12593</v>
      </c>
      <c r="F1485" s="103">
        <v>262</v>
      </c>
    </row>
    <row r="1486" spans="1:10">
      <c r="A1486" s="382">
        <v>41278</v>
      </c>
      <c r="B1486" s="382"/>
      <c r="C1486" s="75" t="s">
        <v>226</v>
      </c>
      <c r="D1486" s="75" t="s">
        <v>2848</v>
      </c>
      <c r="E1486" s="525">
        <v>12598</v>
      </c>
      <c r="F1486" s="103">
        <v>280</v>
      </c>
    </row>
    <row r="1487" spans="1:10">
      <c r="A1487" s="382">
        <v>41278</v>
      </c>
      <c r="B1487" s="382"/>
      <c r="C1487" s="75" t="s">
        <v>1571</v>
      </c>
      <c r="D1487" s="75" t="s">
        <v>2847</v>
      </c>
      <c r="E1487" s="525">
        <v>12597</v>
      </c>
      <c r="F1487" s="103">
        <v>132</v>
      </c>
    </row>
    <row r="1488" spans="1:10">
      <c r="A1488" s="382">
        <v>41278</v>
      </c>
      <c r="B1488" s="382"/>
      <c r="C1488" s="75" t="s">
        <v>2206</v>
      </c>
      <c r="D1488" s="75" t="s">
        <v>2846</v>
      </c>
      <c r="E1488" s="525">
        <v>12596</v>
      </c>
      <c r="F1488" s="103">
        <v>520.79999999999995</v>
      </c>
    </row>
    <row r="1489" spans="1:10">
      <c r="A1489" s="382">
        <v>41277</v>
      </c>
      <c r="B1489" s="382"/>
      <c r="C1489" s="75" t="s">
        <v>267</v>
      </c>
      <c r="D1489" s="75" t="s">
        <v>2819</v>
      </c>
      <c r="E1489" s="525">
        <v>12559</v>
      </c>
      <c r="F1489" s="103">
        <v>1250</v>
      </c>
      <c r="I1489" s="383"/>
      <c r="J1489" s="383"/>
    </row>
    <row r="1490" spans="1:10">
      <c r="A1490" s="382">
        <v>41278</v>
      </c>
      <c r="B1490" s="382"/>
      <c r="C1490" s="75" t="s">
        <v>2520</v>
      </c>
      <c r="D1490" s="75" t="s">
        <v>2837</v>
      </c>
      <c r="E1490" s="525">
        <v>12587</v>
      </c>
      <c r="F1490" s="103">
        <v>179.8</v>
      </c>
      <c r="H1490" s="398"/>
    </row>
    <row r="1491" spans="1:10">
      <c r="A1491" s="382">
        <v>41278</v>
      </c>
      <c r="B1491" s="382"/>
      <c r="C1491" s="75" t="s">
        <v>200</v>
      </c>
      <c r="D1491" s="75" t="s">
        <v>2837</v>
      </c>
      <c r="E1491" s="525">
        <v>12577</v>
      </c>
      <c r="F1491" s="103">
        <v>194.63</v>
      </c>
    </row>
    <row r="1492" spans="1:10">
      <c r="A1492" s="382">
        <v>41278</v>
      </c>
      <c r="B1492" s="382"/>
      <c r="C1492" s="75" t="s">
        <v>2251</v>
      </c>
      <c r="D1492" s="75" t="s">
        <v>2837</v>
      </c>
      <c r="E1492" s="525">
        <v>12584</v>
      </c>
      <c r="F1492" s="103">
        <v>157.02000000000001</v>
      </c>
    </row>
    <row r="1493" spans="1:10">
      <c r="A1493" s="382">
        <v>41278</v>
      </c>
      <c r="B1493" s="382"/>
      <c r="C1493" s="75" t="s">
        <v>634</v>
      </c>
      <c r="D1493" s="75" t="s">
        <v>2837</v>
      </c>
      <c r="E1493" s="525">
        <v>12582</v>
      </c>
      <c r="F1493" s="103">
        <v>162.08000000000001</v>
      </c>
    </row>
    <row r="1494" spans="1:10">
      <c r="A1494" s="382">
        <v>41278</v>
      </c>
      <c r="B1494" s="382"/>
      <c r="C1494" s="75" t="s">
        <v>2152</v>
      </c>
      <c r="D1494" s="75" t="s">
        <v>2838</v>
      </c>
      <c r="E1494" s="525">
        <v>12588</v>
      </c>
      <c r="F1494" s="103">
        <v>179.8</v>
      </c>
      <c r="I1494"/>
      <c r="J1494"/>
    </row>
    <row r="1495" spans="1:10">
      <c r="A1495" s="382">
        <v>41278</v>
      </c>
      <c r="B1495" s="382"/>
      <c r="C1495" s="75" t="s">
        <v>492</v>
      </c>
      <c r="D1495" s="75" t="s">
        <v>2837</v>
      </c>
      <c r="E1495" s="525">
        <v>12570</v>
      </c>
      <c r="F1495" s="103">
        <v>218.23</v>
      </c>
      <c r="I1495"/>
      <c r="J1495"/>
    </row>
    <row r="1496" spans="1:10">
      <c r="A1496" s="382">
        <v>41278</v>
      </c>
      <c r="B1496" s="382"/>
      <c r="C1496" s="75" t="s">
        <v>497</v>
      </c>
      <c r="D1496" s="75" t="s">
        <v>2837</v>
      </c>
      <c r="E1496" s="525">
        <v>12574</v>
      </c>
      <c r="F1496" s="103">
        <v>157.02000000000001</v>
      </c>
      <c r="I1496"/>
      <c r="J1496"/>
    </row>
    <row r="1497" spans="1:10">
      <c r="A1497" s="382">
        <v>41278</v>
      </c>
      <c r="B1497" s="382"/>
      <c r="C1497" s="75" t="s">
        <v>192</v>
      </c>
      <c r="D1497" s="75" t="s">
        <v>2837</v>
      </c>
      <c r="E1497" s="525">
        <v>12572</v>
      </c>
      <c r="F1497" s="103">
        <v>194.63</v>
      </c>
      <c r="I1497"/>
      <c r="J1497"/>
    </row>
    <row r="1498" spans="1:10">
      <c r="A1498" s="382">
        <v>41278</v>
      </c>
      <c r="B1498" s="382"/>
      <c r="C1498" s="75" t="s">
        <v>635</v>
      </c>
      <c r="D1498" s="75" t="s">
        <v>2840</v>
      </c>
      <c r="E1498" s="525">
        <v>12590</v>
      </c>
      <c r="F1498" s="103">
        <v>188.74</v>
      </c>
      <c r="I1498"/>
      <c r="J1498"/>
    </row>
    <row r="1499" spans="1:10">
      <c r="A1499" s="382">
        <v>41278</v>
      </c>
      <c r="B1499" s="382"/>
      <c r="C1499" s="75" t="s">
        <v>2745</v>
      </c>
      <c r="D1499" s="75" t="s">
        <v>2839</v>
      </c>
      <c r="E1499" s="525">
        <v>12589</v>
      </c>
      <c r="F1499" s="103">
        <v>179.8</v>
      </c>
      <c r="I1499"/>
      <c r="J1499"/>
    </row>
    <row r="1501" spans="1:10">
      <c r="A1501" s="60">
        <v>41281</v>
      </c>
      <c r="I1501"/>
      <c r="J1501"/>
    </row>
    <row r="1502" spans="1:10">
      <c r="A1502" s="382">
        <v>41278</v>
      </c>
      <c r="B1502" s="382"/>
      <c r="C1502" s="75" t="s">
        <v>1029</v>
      </c>
      <c r="D1502" s="75" t="s">
        <v>2837</v>
      </c>
      <c r="E1502" s="525">
        <v>12573</v>
      </c>
      <c r="F1502" s="103">
        <v>182.84</v>
      </c>
      <c r="I1502"/>
      <c r="J1502"/>
    </row>
    <row r="1503" spans="1:10">
      <c r="A1503" s="382">
        <v>41263</v>
      </c>
      <c r="B1503" s="382"/>
      <c r="C1503" s="75" t="s">
        <v>1797</v>
      </c>
      <c r="D1503" s="75" t="s">
        <v>2824</v>
      </c>
      <c r="E1503" s="525">
        <v>12544</v>
      </c>
      <c r="F1503" s="103">
        <v>373</v>
      </c>
      <c r="I1503"/>
      <c r="J1503"/>
    </row>
    <row r="1504" spans="1:10">
      <c r="A1504" s="382">
        <v>41276</v>
      </c>
      <c r="B1504" s="382"/>
      <c r="C1504" s="75" t="s">
        <v>2851</v>
      </c>
      <c r="D1504" s="75" t="s">
        <v>2850</v>
      </c>
      <c r="E1504" s="525">
        <v>12091</v>
      </c>
      <c r="F1504" s="103">
        <v>460</v>
      </c>
      <c r="I1504"/>
      <c r="J1504"/>
    </row>
    <row r="1505" spans="1:10">
      <c r="A1505" s="382">
        <v>41276</v>
      </c>
      <c r="B1505" s="382"/>
      <c r="C1505" s="75" t="s">
        <v>2851</v>
      </c>
      <c r="D1505" s="75" t="s">
        <v>2850</v>
      </c>
      <c r="E1505" s="525">
        <v>12556</v>
      </c>
      <c r="F1505" s="103">
        <v>460</v>
      </c>
      <c r="I1505"/>
      <c r="J1505"/>
    </row>
    <row r="1506" spans="1:10">
      <c r="A1506" s="382">
        <v>41278</v>
      </c>
      <c r="B1506" s="382"/>
      <c r="C1506" s="75" t="s">
        <v>2836</v>
      </c>
      <c r="D1506" s="75" t="s">
        <v>2844</v>
      </c>
      <c r="E1506" s="525">
        <v>12594</v>
      </c>
      <c r="F1506" s="103">
        <v>100</v>
      </c>
      <c r="I1506"/>
      <c r="J1506"/>
    </row>
    <row r="1507" spans="1:10">
      <c r="A1507" s="382">
        <v>41278</v>
      </c>
      <c r="B1507" s="382"/>
      <c r="C1507" s="75" t="s">
        <v>100</v>
      </c>
      <c r="D1507" s="75" t="s">
        <v>2845</v>
      </c>
      <c r="E1507" s="525">
        <v>12595</v>
      </c>
      <c r="F1507" s="103">
        <v>500</v>
      </c>
      <c r="I1507"/>
      <c r="J1507"/>
    </row>
    <row r="1508" spans="1:10">
      <c r="A1508" s="382">
        <v>41278</v>
      </c>
      <c r="B1508" s="382"/>
      <c r="C1508" s="75" t="s">
        <v>173</v>
      </c>
      <c r="D1508" s="75" t="s">
        <v>2837</v>
      </c>
      <c r="E1508" s="525">
        <v>12581</v>
      </c>
      <c r="F1508" s="103">
        <v>266</v>
      </c>
      <c r="I1508"/>
      <c r="J1508"/>
    </row>
    <row r="1509" spans="1:10">
      <c r="A1509" s="382">
        <v>41278</v>
      </c>
      <c r="B1509" s="382"/>
      <c r="C1509" s="75" t="s">
        <v>626</v>
      </c>
      <c r="D1509" s="75" t="s">
        <v>2837</v>
      </c>
      <c r="E1509" s="525">
        <v>12575</v>
      </c>
      <c r="F1509" s="103">
        <v>188.74</v>
      </c>
      <c r="I1509"/>
      <c r="J1509"/>
    </row>
    <row r="1510" spans="1:10">
      <c r="A1510" s="382">
        <v>41278</v>
      </c>
      <c r="B1510" s="382"/>
      <c r="C1510" s="75" t="s">
        <v>633</v>
      </c>
      <c r="D1510" s="75" t="s">
        <v>2837</v>
      </c>
      <c r="E1510" s="525">
        <v>12580</v>
      </c>
      <c r="F1510" s="103">
        <v>194.63</v>
      </c>
      <c r="I1510"/>
      <c r="J1510"/>
    </row>
    <row r="1511" spans="1:10">
      <c r="A1511" s="382">
        <v>41278</v>
      </c>
      <c r="B1511" s="382"/>
      <c r="C1511" s="75" t="s">
        <v>678</v>
      </c>
      <c r="D1511" s="75" t="s">
        <v>2837</v>
      </c>
      <c r="E1511" s="525">
        <v>12571</v>
      </c>
      <c r="F1511" s="103">
        <v>230.02</v>
      </c>
      <c r="I1511"/>
      <c r="J1511"/>
    </row>
    <row r="1512" spans="1:10">
      <c r="A1512" s="382">
        <v>41278</v>
      </c>
      <c r="B1512" s="382"/>
      <c r="C1512" s="75" t="s">
        <v>681</v>
      </c>
      <c r="D1512" s="75" t="s">
        <v>2837</v>
      </c>
      <c r="E1512" s="525">
        <v>12576</v>
      </c>
      <c r="F1512" s="103">
        <v>194.63</v>
      </c>
      <c r="I1512"/>
      <c r="J1512"/>
    </row>
    <row r="1513" spans="1:10">
      <c r="A1513" s="382">
        <v>41278</v>
      </c>
      <c r="B1513" s="382"/>
      <c r="C1513" s="75" t="s">
        <v>2397</v>
      </c>
      <c r="D1513" s="75" t="s">
        <v>2837</v>
      </c>
      <c r="E1513" s="525">
        <v>12578</v>
      </c>
      <c r="F1513" s="103">
        <v>148.04</v>
      </c>
      <c r="I1513"/>
      <c r="J1513"/>
    </row>
    <row r="1514" spans="1:10">
      <c r="A1514" s="382">
        <v>41278</v>
      </c>
      <c r="B1514" s="382"/>
      <c r="C1514" s="75" t="s">
        <v>632</v>
      </c>
      <c r="D1514" s="75" t="s">
        <v>2837</v>
      </c>
      <c r="E1514" s="525">
        <v>12579</v>
      </c>
      <c r="F1514" s="103">
        <v>188.74</v>
      </c>
      <c r="I1514"/>
      <c r="J1514"/>
    </row>
    <row r="1516" spans="1:10">
      <c r="A1516" s="60">
        <v>41282</v>
      </c>
      <c r="I1516"/>
      <c r="J1516"/>
    </row>
    <row r="1517" spans="1:10">
      <c r="A1517" s="382">
        <v>41281</v>
      </c>
      <c r="B1517" s="382"/>
      <c r="C1517" s="75" t="s">
        <v>1734</v>
      </c>
      <c r="D1517" s="75" t="s">
        <v>2855</v>
      </c>
      <c r="E1517" s="525">
        <v>12615</v>
      </c>
      <c r="F1517" s="103">
        <v>198.71</v>
      </c>
      <c r="I1517"/>
      <c r="J1517"/>
    </row>
    <row r="1518" spans="1:10">
      <c r="A1518" s="382">
        <v>41281</v>
      </c>
      <c r="B1518" s="382"/>
      <c r="C1518" s="75" t="s">
        <v>2853</v>
      </c>
      <c r="D1518" s="75" t="s">
        <v>2855</v>
      </c>
      <c r="E1518" s="525">
        <v>12613</v>
      </c>
      <c r="F1518" s="103">
        <v>197.32</v>
      </c>
      <c r="I1518"/>
      <c r="J1518"/>
    </row>
    <row r="1519" spans="1:10">
      <c r="A1519" s="382">
        <v>41281</v>
      </c>
      <c r="B1519" s="382"/>
      <c r="C1519" s="75" t="s">
        <v>1703</v>
      </c>
      <c r="D1519" s="75" t="s">
        <v>2855</v>
      </c>
      <c r="E1519" s="525">
        <v>12605</v>
      </c>
      <c r="F1519" s="103">
        <v>202.6</v>
      </c>
      <c r="I1519"/>
      <c r="J1519"/>
    </row>
    <row r="1520" spans="1:10">
      <c r="A1520" s="382">
        <v>41281</v>
      </c>
      <c r="B1520" s="382"/>
      <c r="C1520" s="75" t="s">
        <v>537</v>
      </c>
      <c r="D1520" s="75" t="s">
        <v>2855</v>
      </c>
      <c r="E1520" s="525">
        <v>12638</v>
      </c>
      <c r="F1520" s="103">
        <v>562.87</v>
      </c>
      <c r="I1520"/>
      <c r="J1520"/>
    </row>
    <row r="1521" spans="1:10">
      <c r="A1521" s="382">
        <v>41281</v>
      </c>
      <c r="B1521" s="382"/>
      <c r="C1521" s="75" t="s">
        <v>1727</v>
      </c>
      <c r="D1521" s="75" t="s">
        <v>2855</v>
      </c>
      <c r="E1521" s="525">
        <v>12623</v>
      </c>
      <c r="F1521" s="103">
        <v>175.09</v>
      </c>
      <c r="I1521"/>
      <c r="J1521"/>
    </row>
    <row r="1522" spans="1:10">
      <c r="A1522" s="382">
        <v>41281</v>
      </c>
      <c r="B1522" s="382"/>
      <c r="C1522" s="75" t="s">
        <v>562</v>
      </c>
      <c r="D1522" s="75" t="s">
        <v>2855</v>
      </c>
      <c r="E1522" s="525">
        <v>12624</v>
      </c>
      <c r="F1522" s="103">
        <v>204.97</v>
      </c>
      <c r="I1522"/>
      <c r="J1522"/>
    </row>
    <row r="1523" spans="1:10">
      <c r="A1523" s="382">
        <v>41281</v>
      </c>
      <c r="B1523" s="382"/>
      <c r="C1523" s="75" t="s">
        <v>265</v>
      </c>
      <c r="D1523" s="75" t="s">
        <v>2855</v>
      </c>
      <c r="E1523" s="525">
        <v>12625</v>
      </c>
      <c r="F1523" s="103">
        <v>177.28</v>
      </c>
      <c r="I1523"/>
      <c r="J1523"/>
    </row>
    <row r="1524" spans="1:10">
      <c r="A1524" s="382">
        <v>41281</v>
      </c>
      <c r="B1524" s="382"/>
      <c r="C1524" s="75" t="s">
        <v>1304</v>
      </c>
      <c r="D1524" s="75" t="s">
        <v>2855</v>
      </c>
      <c r="E1524" s="525">
        <v>12617</v>
      </c>
      <c r="F1524" s="103">
        <v>176.3</v>
      </c>
      <c r="I1524"/>
      <c r="J1524"/>
    </row>
    <row r="1525" spans="1:10">
      <c r="A1525" s="382">
        <v>41281</v>
      </c>
      <c r="B1525" s="382"/>
      <c r="C1525" s="75" t="s">
        <v>531</v>
      </c>
      <c r="D1525" s="75" t="s">
        <v>2855</v>
      </c>
      <c r="E1525" s="525">
        <v>12630</v>
      </c>
      <c r="F1525" s="103">
        <v>566.21</v>
      </c>
      <c r="I1525"/>
      <c r="J1525"/>
    </row>
    <row r="1526" spans="1:10">
      <c r="A1526" s="382">
        <v>41281</v>
      </c>
      <c r="B1526" s="382"/>
      <c r="C1526" s="75" t="s">
        <v>233</v>
      </c>
      <c r="D1526" s="75" t="s">
        <v>2855</v>
      </c>
      <c r="E1526" s="525">
        <v>12608</v>
      </c>
      <c r="F1526" s="103">
        <v>383.37</v>
      </c>
      <c r="J1526"/>
    </row>
    <row r="1527" spans="1:10">
      <c r="A1527" s="382">
        <v>41277</v>
      </c>
      <c r="B1527" s="382"/>
      <c r="C1527" s="75" t="s">
        <v>2822</v>
      </c>
      <c r="D1527" s="75" t="s">
        <v>2825</v>
      </c>
      <c r="E1527" s="525">
        <v>11965</v>
      </c>
      <c r="F1527" s="103">
        <v>102.3</v>
      </c>
      <c r="J1527"/>
    </row>
    <row r="1528" spans="1:10">
      <c r="A1528" s="209">
        <v>41263</v>
      </c>
      <c r="B1528" s="209"/>
      <c r="C1528" s="118" t="s">
        <v>372</v>
      </c>
      <c r="D1528" s="118" t="s">
        <v>2778</v>
      </c>
      <c r="E1528" s="520">
        <v>12535</v>
      </c>
      <c r="F1528" s="103">
        <v>348.27</v>
      </c>
      <c r="I1528" s="383"/>
      <c r="J1528"/>
    </row>
    <row r="1529" spans="1:10">
      <c r="A1529" s="382">
        <v>41256</v>
      </c>
      <c r="B1529" s="382"/>
      <c r="C1529" s="75" t="s">
        <v>438</v>
      </c>
      <c r="D1529" s="75" t="s">
        <v>2722</v>
      </c>
      <c r="E1529" s="525">
        <v>12412</v>
      </c>
      <c r="F1529" s="103">
        <v>350</v>
      </c>
      <c r="J1529"/>
    </row>
    <row r="1530" spans="1:10">
      <c r="A1530" s="382">
        <v>41186</v>
      </c>
      <c r="B1530" s="382"/>
      <c r="C1530" s="75" t="s">
        <v>1837</v>
      </c>
      <c r="D1530" s="75" t="s">
        <v>2872</v>
      </c>
      <c r="E1530" s="525">
        <v>11385</v>
      </c>
      <c r="F1530" s="103">
        <v>400</v>
      </c>
      <c r="J1530"/>
    </row>
    <row r="1531" spans="1:10">
      <c r="A1531" s="382">
        <v>41281</v>
      </c>
      <c r="B1531" s="382"/>
      <c r="C1531" s="75" t="s">
        <v>2852</v>
      </c>
      <c r="D1531" s="75" t="s">
        <v>2856</v>
      </c>
      <c r="E1531" s="525">
        <v>12603</v>
      </c>
      <c r="F1531" s="103">
        <v>10700</v>
      </c>
      <c r="J1531"/>
    </row>
    <row r="1532" spans="1:10">
      <c r="A1532" s="382">
        <v>41281</v>
      </c>
      <c r="B1532" s="382"/>
      <c r="C1532" s="75" t="s">
        <v>538</v>
      </c>
      <c r="D1532" s="75" t="s">
        <v>2855</v>
      </c>
      <c r="E1532" s="525">
        <v>12641</v>
      </c>
      <c r="F1532" s="103">
        <v>495.43</v>
      </c>
      <c r="J1532"/>
    </row>
    <row r="1533" spans="1:10">
      <c r="A1533" s="382">
        <v>41281</v>
      </c>
      <c r="B1533" s="382"/>
      <c r="C1533" s="75" t="s">
        <v>1629</v>
      </c>
      <c r="D1533" s="75" t="s">
        <v>2855</v>
      </c>
      <c r="E1533" s="525">
        <v>12635</v>
      </c>
      <c r="F1533" s="103">
        <v>306.5</v>
      </c>
      <c r="J1533"/>
    </row>
    <row r="1534" spans="1:10">
      <c r="A1534" s="382">
        <v>41281</v>
      </c>
      <c r="B1534" s="382"/>
      <c r="C1534" s="75" t="s">
        <v>539</v>
      </c>
      <c r="D1534" s="75" t="s">
        <v>2858</v>
      </c>
      <c r="E1534" s="525">
        <v>12645</v>
      </c>
      <c r="F1534" s="103">
        <v>566.21</v>
      </c>
      <c r="J1534"/>
    </row>
    <row r="1535" spans="1:10">
      <c r="A1535" s="382">
        <v>41281</v>
      </c>
      <c r="B1535" s="382"/>
      <c r="C1535" s="75" t="s">
        <v>559</v>
      </c>
      <c r="D1535" s="75" t="s">
        <v>2855</v>
      </c>
      <c r="E1535" s="525">
        <v>12610</v>
      </c>
      <c r="F1535" s="103">
        <v>235.92</v>
      </c>
      <c r="J1535"/>
    </row>
    <row r="1536" spans="1:10">
      <c r="A1536" s="382">
        <v>41281</v>
      </c>
      <c r="B1536" s="382"/>
      <c r="C1536" s="75" t="s">
        <v>1307</v>
      </c>
      <c r="D1536" s="75" t="s">
        <v>2855</v>
      </c>
      <c r="E1536" s="525">
        <v>12637</v>
      </c>
      <c r="F1536" s="103">
        <v>607.79999999999995</v>
      </c>
      <c r="J1536"/>
    </row>
    <row r="1537" spans="1:10">
      <c r="A1537" s="382">
        <v>41281</v>
      </c>
      <c r="B1537" s="382"/>
      <c r="C1537" s="75" t="s">
        <v>1482</v>
      </c>
      <c r="D1537" s="75" t="s">
        <v>2855</v>
      </c>
      <c r="E1537" s="525">
        <v>12627</v>
      </c>
      <c r="F1537" s="103">
        <v>176.55</v>
      </c>
      <c r="J1537"/>
    </row>
    <row r="1538" spans="1:10">
      <c r="A1538" s="382">
        <v>41281</v>
      </c>
      <c r="B1538" s="382"/>
      <c r="C1538" s="75" t="s">
        <v>356</v>
      </c>
      <c r="D1538" s="75" t="s">
        <v>2855</v>
      </c>
      <c r="E1538" s="525">
        <v>12628</v>
      </c>
      <c r="F1538" s="103">
        <v>201.49</v>
      </c>
      <c r="J1538"/>
    </row>
    <row r="1539" spans="1:10">
      <c r="A1539" s="382">
        <v>41281</v>
      </c>
      <c r="B1539" s="382"/>
      <c r="C1539" s="75" t="s">
        <v>741</v>
      </c>
      <c r="D1539" s="75" t="s">
        <v>2855</v>
      </c>
      <c r="E1539" s="525">
        <v>12656</v>
      </c>
      <c r="F1539" s="103">
        <v>1968.46</v>
      </c>
      <c r="J1539"/>
    </row>
    <row r="1540" spans="1:10">
      <c r="A1540" s="382">
        <v>41281</v>
      </c>
      <c r="B1540" s="382"/>
      <c r="C1540" s="75" t="s">
        <v>468</v>
      </c>
      <c r="D1540" s="75" t="s">
        <v>2855</v>
      </c>
      <c r="E1540" s="525">
        <v>12654</v>
      </c>
      <c r="F1540" s="103">
        <v>701.96</v>
      </c>
      <c r="J1540"/>
    </row>
    <row r="1541" spans="1:10">
      <c r="A1541" s="382">
        <v>41281</v>
      </c>
      <c r="B1541" s="382"/>
      <c r="C1541" s="75" t="s">
        <v>372</v>
      </c>
      <c r="D1541" s="75" t="s">
        <v>2871</v>
      </c>
      <c r="E1541" s="525">
        <v>12668</v>
      </c>
      <c r="F1541" s="103">
        <v>3134.57</v>
      </c>
      <c r="J1541"/>
    </row>
    <row r="1542" spans="1:10">
      <c r="A1542" s="382">
        <v>41257</v>
      </c>
      <c r="B1542" s="382"/>
      <c r="C1542" s="75" t="s">
        <v>2771</v>
      </c>
      <c r="D1542" s="75" t="s">
        <v>2772</v>
      </c>
      <c r="E1542" s="525">
        <v>12509</v>
      </c>
      <c r="F1542" s="103">
        <v>240</v>
      </c>
      <c r="I1542" s="383"/>
      <c r="J1542"/>
    </row>
    <row r="1543" spans="1:10">
      <c r="A1543" s="382">
        <v>41281</v>
      </c>
      <c r="B1543" s="382"/>
      <c r="C1543" s="75" t="s">
        <v>529</v>
      </c>
      <c r="D1543" s="75" t="s">
        <v>2855</v>
      </c>
      <c r="E1543" s="525">
        <v>12626</v>
      </c>
      <c r="F1543" s="103">
        <v>265.41000000000003</v>
      </c>
      <c r="J1543"/>
    </row>
    <row r="1544" spans="1:10" ht="13.5" customHeight="1">
      <c r="A1544" s="382">
        <v>41281</v>
      </c>
      <c r="B1544" s="382"/>
      <c r="C1544" s="75" t="s">
        <v>524</v>
      </c>
      <c r="D1544" s="75" t="s">
        <v>2855</v>
      </c>
      <c r="E1544" s="525">
        <v>12612</v>
      </c>
      <c r="F1544" s="103">
        <v>193.32</v>
      </c>
      <c r="J1544"/>
    </row>
    <row r="1545" spans="1:10">
      <c r="A1545" s="382">
        <v>41281</v>
      </c>
      <c r="B1545" s="382"/>
      <c r="C1545" s="75" t="s">
        <v>164</v>
      </c>
      <c r="D1545" s="75" t="s">
        <v>2858</v>
      </c>
      <c r="E1545" s="525">
        <v>12648</v>
      </c>
      <c r="F1545" s="103">
        <v>696.14</v>
      </c>
      <c r="J1545"/>
    </row>
    <row r="1546" spans="1:10">
      <c r="A1546" s="382">
        <v>41281</v>
      </c>
      <c r="B1546" s="382"/>
      <c r="C1546" s="75" t="s">
        <v>1480</v>
      </c>
      <c r="D1546" s="75" t="s">
        <v>2855</v>
      </c>
      <c r="E1546" s="525">
        <v>12662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2014</v>
      </c>
      <c r="D1547" s="75" t="s">
        <v>2855</v>
      </c>
      <c r="E1547" s="525">
        <v>12636</v>
      </c>
      <c r="F1547" s="103">
        <v>220.57</v>
      </c>
      <c r="J1547"/>
    </row>
    <row r="1548" spans="1:10">
      <c r="A1548" s="382">
        <v>41281</v>
      </c>
      <c r="B1548" s="382"/>
      <c r="C1548" s="75" t="s">
        <v>523</v>
      </c>
      <c r="D1548" s="75" t="s">
        <v>2855</v>
      </c>
      <c r="E1548" s="525">
        <v>12611</v>
      </c>
      <c r="F1548" s="103">
        <v>471.84</v>
      </c>
      <c r="J1548"/>
    </row>
    <row r="1549" spans="1:10">
      <c r="A1549" s="382">
        <v>41281</v>
      </c>
      <c r="B1549" s="382"/>
      <c r="C1549" s="75" t="s">
        <v>518</v>
      </c>
      <c r="D1549" s="75" t="s">
        <v>2855</v>
      </c>
      <c r="E1549" s="525">
        <v>12602</v>
      </c>
      <c r="F1549" s="103">
        <v>293.51</v>
      </c>
      <c r="J1549"/>
    </row>
    <row r="1550" spans="1:10">
      <c r="A1550" s="382">
        <v>41281</v>
      </c>
      <c r="B1550" s="382"/>
      <c r="C1550" s="75" t="s">
        <v>2672</v>
      </c>
      <c r="D1550" s="75" t="s">
        <v>2858</v>
      </c>
      <c r="E1550" s="525">
        <v>12647</v>
      </c>
      <c r="F1550" s="103">
        <v>607.79999999999995</v>
      </c>
      <c r="J1550"/>
    </row>
    <row r="1551" spans="1:10">
      <c r="A1551" s="382">
        <v>41281</v>
      </c>
      <c r="B1551" s="382"/>
      <c r="C1551" s="75" t="s">
        <v>1485</v>
      </c>
      <c r="D1551" s="75" t="s">
        <v>2858</v>
      </c>
      <c r="E1551" s="525">
        <v>12646</v>
      </c>
      <c r="F1551" s="103">
        <v>607.79999999999995</v>
      </c>
      <c r="J1551"/>
    </row>
    <row r="1552" spans="1:10">
      <c r="A1552" s="382">
        <v>41281</v>
      </c>
      <c r="B1552" s="382"/>
      <c r="C1552" s="75" t="s">
        <v>2272</v>
      </c>
      <c r="D1552" s="75" t="s">
        <v>2858</v>
      </c>
      <c r="E1552" s="525">
        <v>12642</v>
      </c>
      <c r="F1552" s="103">
        <v>607.79999999999995</v>
      </c>
      <c r="J1552"/>
    </row>
    <row r="1553" spans="1:10">
      <c r="A1553" s="382">
        <v>41282</v>
      </c>
      <c r="B1553" s="382"/>
      <c r="C1553" s="75" t="s">
        <v>545</v>
      </c>
      <c r="D1553" s="75" t="s">
        <v>2873</v>
      </c>
      <c r="E1553" s="525">
        <v>12678</v>
      </c>
      <c r="F1553" s="103">
        <v>504</v>
      </c>
      <c r="J1553"/>
    </row>
    <row r="1554" spans="1:10">
      <c r="A1554" s="382">
        <v>41281</v>
      </c>
      <c r="B1554" s="382"/>
      <c r="C1554" s="75" t="s">
        <v>519</v>
      </c>
      <c r="D1554" s="75" t="s">
        <v>2855</v>
      </c>
      <c r="E1554" s="525">
        <v>12604</v>
      </c>
      <c r="F1554" s="103">
        <v>317.37</v>
      </c>
      <c r="J1554"/>
    </row>
    <row r="1555" spans="1:10">
      <c r="A1555" s="362">
        <v>41254</v>
      </c>
      <c r="B1555" s="362"/>
      <c r="C1555" s="363" t="s">
        <v>1625</v>
      </c>
      <c r="D1555" s="363" t="s">
        <v>2784</v>
      </c>
      <c r="E1555" s="542">
        <v>12673</v>
      </c>
      <c r="F1555" s="103">
        <v>1070.27</v>
      </c>
      <c r="I1555" s="383"/>
      <c r="J1555"/>
    </row>
    <row r="1556" spans="1:10">
      <c r="A1556" s="362">
        <v>41281</v>
      </c>
      <c r="B1556" s="362"/>
      <c r="C1556" s="363" t="s">
        <v>1484</v>
      </c>
      <c r="D1556" s="363" t="s">
        <v>2858</v>
      </c>
      <c r="E1556" s="542">
        <v>12643</v>
      </c>
      <c r="F1556" s="103">
        <v>506.5</v>
      </c>
      <c r="J1556"/>
    </row>
    <row r="1557" spans="1:10">
      <c r="A1557" s="382">
        <v>41281</v>
      </c>
      <c r="B1557" s="382"/>
      <c r="C1557" s="75" t="s">
        <v>1730</v>
      </c>
      <c r="D1557" s="75" t="s">
        <v>2855</v>
      </c>
      <c r="E1557" s="525">
        <v>12633</v>
      </c>
      <c r="F1557" s="103">
        <v>392.15</v>
      </c>
      <c r="J1557"/>
    </row>
    <row r="1558" spans="1:10">
      <c r="A1558" s="382">
        <v>41257</v>
      </c>
      <c r="B1558" s="382"/>
      <c r="C1558" s="75" t="s">
        <v>2561</v>
      </c>
      <c r="D1558" s="75" t="s">
        <v>2744</v>
      </c>
      <c r="E1558" s="525">
        <v>12490</v>
      </c>
      <c r="F1558" s="103">
        <v>200</v>
      </c>
      <c r="I1558" s="383"/>
      <c r="J1558"/>
    </row>
    <row r="1559" spans="1:10">
      <c r="A1559" s="382">
        <v>41281</v>
      </c>
      <c r="B1559" s="382"/>
      <c r="C1559" s="75" t="s">
        <v>520</v>
      </c>
      <c r="D1559" s="75" t="s">
        <v>2855</v>
      </c>
      <c r="E1559" s="525">
        <v>12606</v>
      </c>
      <c r="F1559" s="103">
        <v>235.92</v>
      </c>
      <c r="J1559"/>
    </row>
    <row r="1560" spans="1:10">
      <c r="A1560" s="382">
        <v>41281</v>
      </c>
      <c r="B1560" s="382"/>
      <c r="C1560" s="75" t="s">
        <v>1705</v>
      </c>
      <c r="D1560" s="75" t="s">
        <v>2855</v>
      </c>
      <c r="E1560" s="525">
        <v>12609</v>
      </c>
      <c r="F1560" s="103">
        <v>251.17</v>
      </c>
      <c r="J1560"/>
    </row>
    <row r="1561" spans="1:10">
      <c r="A1561" s="382">
        <v>41281</v>
      </c>
      <c r="B1561" s="382"/>
      <c r="C1561" s="75" t="s">
        <v>30</v>
      </c>
      <c r="D1561" s="75" t="s">
        <v>2857</v>
      </c>
      <c r="E1561" s="525">
        <v>12620</v>
      </c>
      <c r="F1561" s="103">
        <v>235.92</v>
      </c>
      <c r="J1561"/>
    </row>
    <row r="1563" spans="1:10">
      <c r="A1563" s="60">
        <v>41283</v>
      </c>
      <c r="J1563"/>
    </row>
    <row r="1564" spans="1:10">
      <c r="A1564" s="382">
        <v>41281</v>
      </c>
      <c r="B1564" s="382"/>
      <c r="C1564" s="75" t="s">
        <v>2860</v>
      </c>
      <c r="D1564" s="75" t="s">
        <v>2864</v>
      </c>
      <c r="E1564" s="525">
        <v>12653</v>
      </c>
      <c r="F1564" s="103">
        <v>232</v>
      </c>
      <c r="J1564"/>
    </row>
    <row r="1565" spans="1:10">
      <c r="A1565" s="382">
        <v>41281</v>
      </c>
      <c r="B1565" s="382"/>
      <c r="C1565" s="75" t="s">
        <v>1733</v>
      </c>
      <c r="D1565" s="75" t="s">
        <v>2858</v>
      </c>
      <c r="E1565" s="525">
        <v>12649</v>
      </c>
      <c r="F1565" s="103">
        <v>580.73</v>
      </c>
      <c r="J1565"/>
    </row>
    <row r="1566" spans="1:10">
      <c r="A1566" s="382">
        <v>41281</v>
      </c>
      <c r="B1566" s="382"/>
      <c r="C1566" s="75" t="s">
        <v>354</v>
      </c>
      <c r="D1566" s="75" t="s">
        <v>2855</v>
      </c>
      <c r="E1566" s="525">
        <v>12655</v>
      </c>
      <c r="F1566" s="103">
        <v>2094.5100000000002</v>
      </c>
      <c r="J1566"/>
    </row>
    <row r="1567" spans="1:10">
      <c r="A1567" s="382">
        <v>41281</v>
      </c>
      <c r="B1567" s="382"/>
      <c r="C1567" s="75" t="s">
        <v>1170</v>
      </c>
      <c r="D1567" s="75" t="s">
        <v>2855</v>
      </c>
      <c r="E1567" s="525">
        <v>12607</v>
      </c>
      <c r="F1567" s="103">
        <v>226.05</v>
      </c>
      <c r="J1567"/>
    </row>
    <row r="1568" spans="1:10">
      <c r="A1568" s="382">
        <v>41281</v>
      </c>
      <c r="B1568" s="382"/>
      <c r="C1568" s="75" t="s">
        <v>32</v>
      </c>
      <c r="D1568" s="75" t="s">
        <v>2855</v>
      </c>
      <c r="E1568" s="525">
        <v>12631</v>
      </c>
      <c r="F1568" s="103">
        <v>566.21</v>
      </c>
      <c r="J1568"/>
    </row>
    <row r="1569" spans="1:10">
      <c r="A1569" s="382">
        <v>41281</v>
      </c>
      <c r="B1569" s="382"/>
      <c r="C1569" s="75" t="s">
        <v>367</v>
      </c>
      <c r="D1569" s="75" t="s">
        <v>2855</v>
      </c>
      <c r="E1569" s="525">
        <v>12659</v>
      </c>
      <c r="F1569" s="103">
        <v>1332</v>
      </c>
      <c r="J1569"/>
    </row>
    <row r="1570" spans="1:10">
      <c r="A1570" s="382">
        <v>41247</v>
      </c>
      <c r="B1570" s="382"/>
      <c r="C1570" s="75" t="s">
        <v>1762</v>
      </c>
      <c r="D1570" s="75" t="s">
        <v>2892</v>
      </c>
      <c r="E1570" s="525">
        <v>12266</v>
      </c>
      <c r="F1570" s="103">
        <v>1060</v>
      </c>
      <c r="J1570"/>
    </row>
    <row r="1571" spans="1:10">
      <c r="A1571" s="382">
        <v>41278</v>
      </c>
      <c r="B1571" s="382"/>
      <c r="C1571" s="75" t="s">
        <v>168</v>
      </c>
      <c r="D1571" s="75" t="s">
        <v>2841</v>
      </c>
      <c r="E1571" s="525">
        <v>12591</v>
      </c>
      <c r="F1571" s="103">
        <v>213.36</v>
      </c>
      <c r="J1571"/>
    </row>
    <row r="1572" spans="1:10">
      <c r="A1572" s="382">
        <v>41281</v>
      </c>
      <c r="B1572" s="382"/>
      <c r="C1572" s="75" t="s">
        <v>2560</v>
      </c>
      <c r="D1572" s="75" t="s">
        <v>2855</v>
      </c>
      <c r="E1572" s="525">
        <v>12618</v>
      </c>
      <c r="F1572" s="103">
        <v>253.25</v>
      </c>
      <c r="J1572"/>
    </row>
    <row r="1573" spans="1:10">
      <c r="A1573" s="382">
        <v>41282</v>
      </c>
      <c r="B1573" s="382"/>
      <c r="C1573" s="75" t="s">
        <v>2874</v>
      </c>
      <c r="D1573" s="75" t="s">
        <v>2882</v>
      </c>
      <c r="E1573" s="525">
        <v>12679</v>
      </c>
      <c r="F1573" s="103">
        <v>266.39999999999998</v>
      </c>
      <c r="J1573"/>
    </row>
    <row r="1574" spans="1:10">
      <c r="A1574" s="382">
        <v>41257</v>
      </c>
      <c r="B1574" s="382"/>
      <c r="C1574" s="75" t="s">
        <v>168</v>
      </c>
      <c r="D1574" s="75" t="s">
        <v>2734</v>
      </c>
      <c r="E1574" s="525">
        <v>12420</v>
      </c>
      <c r="F1574" s="103">
        <v>291.08</v>
      </c>
      <c r="J1574" s="429"/>
    </row>
    <row r="1575" spans="1:10">
      <c r="A1575" s="382">
        <v>41281</v>
      </c>
      <c r="B1575" s="382"/>
      <c r="C1575" s="75" t="s">
        <v>533</v>
      </c>
      <c r="D1575" s="75" t="s">
        <v>2855</v>
      </c>
      <c r="E1575" s="525">
        <v>12660</v>
      </c>
      <c r="F1575" s="103">
        <v>702.76</v>
      </c>
    </row>
    <row r="1576" spans="1:10">
      <c r="A1576" s="382">
        <v>41281</v>
      </c>
      <c r="B1576" s="382"/>
      <c r="C1576" s="75" t="s">
        <v>369</v>
      </c>
      <c r="D1576" s="75" t="s">
        <v>2855</v>
      </c>
      <c r="E1576" s="525">
        <v>12661</v>
      </c>
      <c r="F1576" s="103">
        <v>1061.6400000000001</v>
      </c>
    </row>
    <row r="1577" spans="1:10">
      <c r="A1577" s="382">
        <v>41281</v>
      </c>
      <c r="B1577" s="382"/>
      <c r="C1577" s="75" t="s">
        <v>767</v>
      </c>
      <c r="D1577" s="75" t="s">
        <v>2867</v>
      </c>
      <c r="E1577" s="525">
        <v>12664</v>
      </c>
      <c r="F1577" s="103">
        <v>1101.6500000000001</v>
      </c>
    </row>
    <row r="1578" spans="1:10">
      <c r="A1578" s="382">
        <v>41281</v>
      </c>
      <c r="B1578" s="382"/>
      <c r="C1578" s="75" t="s">
        <v>558</v>
      </c>
      <c r="D1578" s="75" t="s">
        <v>2855</v>
      </c>
      <c r="E1578" s="525">
        <v>12658</v>
      </c>
      <c r="F1578" s="103">
        <v>1338.83</v>
      </c>
    </row>
    <row r="1579" spans="1:10">
      <c r="A1579" s="382">
        <v>41213</v>
      </c>
      <c r="B1579" s="382">
        <v>41275</v>
      </c>
      <c r="C1579" s="75" t="s">
        <v>2821</v>
      </c>
      <c r="D1579" s="75" t="s">
        <v>2342</v>
      </c>
      <c r="E1579" s="525">
        <v>11718</v>
      </c>
      <c r="F1579" s="103">
        <v>1740</v>
      </c>
    </row>
    <row r="1580" spans="1:10">
      <c r="A1580" s="382">
        <v>41629</v>
      </c>
      <c r="B1580" s="382"/>
      <c r="C1580" s="75" t="s">
        <v>2399</v>
      </c>
      <c r="D1580" s="75" t="s">
        <v>2893</v>
      </c>
      <c r="E1580" s="525">
        <v>12553</v>
      </c>
      <c r="F1580" s="103">
        <v>1848</v>
      </c>
    </row>
    <row r="1581" spans="1:10">
      <c r="A1581" s="382">
        <v>41281</v>
      </c>
      <c r="B1581" s="382"/>
      <c r="C1581" s="75" t="s">
        <v>1834</v>
      </c>
      <c r="D1581" s="75" t="s">
        <v>2855</v>
      </c>
      <c r="E1581" s="525">
        <v>12632</v>
      </c>
      <c r="F1581" s="103">
        <v>506.5</v>
      </c>
    </row>
    <row r="1582" spans="1:10">
      <c r="A1582" s="382">
        <v>41282</v>
      </c>
      <c r="B1582" s="382"/>
      <c r="C1582" s="75" t="s">
        <v>1980</v>
      </c>
      <c r="D1582" s="75" t="s">
        <v>2883</v>
      </c>
      <c r="E1582" s="525">
        <v>12680</v>
      </c>
      <c r="F1582" s="103">
        <v>1584</v>
      </c>
    </row>
    <row r="1583" spans="1:10">
      <c r="A1583" s="382">
        <v>41282</v>
      </c>
      <c r="B1583" s="382"/>
      <c r="C1583" s="75" t="s">
        <v>545</v>
      </c>
      <c r="D1583" s="75" t="s">
        <v>2889</v>
      </c>
      <c r="E1583" s="525">
        <v>12686</v>
      </c>
      <c r="F1583" s="103">
        <v>611.5</v>
      </c>
    </row>
    <row r="1584" spans="1:10">
      <c r="A1584" s="382">
        <v>41281</v>
      </c>
      <c r="B1584" s="382"/>
      <c r="C1584" s="75" t="s">
        <v>2013</v>
      </c>
      <c r="D1584" s="75" t="s">
        <v>2855</v>
      </c>
      <c r="E1584" s="525">
        <v>12634</v>
      </c>
      <c r="F1584" s="103">
        <v>506.5</v>
      </c>
    </row>
    <row r="1585" spans="1:10">
      <c r="A1585" s="382">
        <v>41283</v>
      </c>
      <c r="B1585" s="382"/>
      <c r="C1585" s="75" t="s">
        <v>226</v>
      </c>
      <c r="D1585" s="75" t="s">
        <v>2891</v>
      </c>
      <c r="E1585" s="525">
        <v>12692</v>
      </c>
      <c r="F1585" s="103">
        <v>446.61</v>
      </c>
    </row>
    <row r="1586" spans="1:10">
      <c r="A1586" s="382">
        <v>41283</v>
      </c>
      <c r="B1586" s="382"/>
      <c r="C1586" s="75" t="s">
        <v>1224</v>
      </c>
      <c r="D1586" s="75" t="s">
        <v>2890</v>
      </c>
      <c r="E1586" s="525">
        <v>12691</v>
      </c>
      <c r="F1586" s="103">
        <v>193.77</v>
      </c>
    </row>
    <row r="1587" spans="1:10">
      <c r="A1587" s="382">
        <v>41281</v>
      </c>
      <c r="B1587" s="382"/>
      <c r="C1587" s="75" t="s">
        <v>1303</v>
      </c>
      <c r="D1587" s="75" t="s">
        <v>2855</v>
      </c>
      <c r="E1587" s="525">
        <v>12614</v>
      </c>
      <c r="F1587" s="103">
        <v>176.3</v>
      </c>
    </row>
    <row r="1588" spans="1:10">
      <c r="A1588" s="382">
        <v>41281</v>
      </c>
      <c r="B1588" s="382"/>
      <c r="C1588" s="75" t="s">
        <v>1308</v>
      </c>
      <c r="D1588" s="75" t="s">
        <v>2855</v>
      </c>
      <c r="E1588" s="525">
        <v>12640</v>
      </c>
      <c r="F1588" s="103">
        <v>500.94</v>
      </c>
    </row>
    <row r="1589" spans="1:10">
      <c r="A1589" s="382">
        <v>41281</v>
      </c>
      <c r="B1589" s="382"/>
      <c r="C1589" s="75" t="s">
        <v>561</v>
      </c>
      <c r="D1589" s="75" t="s">
        <v>2855</v>
      </c>
      <c r="E1589" s="525">
        <v>12619</v>
      </c>
      <c r="F1589" s="103">
        <v>206.43</v>
      </c>
    </row>
    <row r="1591" spans="1:10">
      <c r="A1591" s="60">
        <v>41284</v>
      </c>
      <c r="I1591"/>
      <c r="J1591"/>
    </row>
    <row r="1592" spans="1:10">
      <c r="A1592" s="382">
        <v>41281</v>
      </c>
      <c r="B1592" s="382"/>
      <c r="C1592" s="75" t="s">
        <v>2865</v>
      </c>
      <c r="D1592" s="75" t="s">
        <v>2866</v>
      </c>
      <c r="E1592" s="525">
        <v>12663</v>
      </c>
      <c r="F1592" s="103">
        <v>156.28</v>
      </c>
      <c r="I1592"/>
      <c r="J1592"/>
    </row>
    <row r="1593" spans="1:10">
      <c r="A1593" s="382">
        <v>41247</v>
      </c>
      <c r="B1593" s="382"/>
      <c r="C1593" s="75" t="s">
        <v>2561</v>
      </c>
      <c r="D1593" s="75" t="s">
        <v>2894</v>
      </c>
      <c r="E1593" s="525">
        <v>12249</v>
      </c>
      <c r="F1593" s="103">
        <v>232</v>
      </c>
      <c r="I1593"/>
      <c r="J1593"/>
    </row>
    <row r="1594" spans="1:10">
      <c r="A1594" s="382">
        <v>41281</v>
      </c>
      <c r="B1594" s="382"/>
      <c r="C1594" s="75" t="s">
        <v>2218</v>
      </c>
      <c r="D1594" s="75" t="s">
        <v>2868</v>
      </c>
      <c r="E1594" s="525">
        <v>12665</v>
      </c>
      <c r="F1594" s="103">
        <v>285.36</v>
      </c>
      <c r="I1594"/>
      <c r="J1594"/>
    </row>
    <row r="1595" spans="1:10">
      <c r="A1595" s="382">
        <v>41278</v>
      </c>
      <c r="B1595" s="382"/>
      <c r="C1595" s="75" t="s">
        <v>166</v>
      </c>
      <c r="D1595" s="75" t="s">
        <v>2842</v>
      </c>
      <c r="E1595" s="525">
        <v>12592</v>
      </c>
      <c r="F1595" s="103">
        <v>310.89999999999998</v>
      </c>
      <c r="I1595"/>
      <c r="J1595"/>
    </row>
    <row r="1596" spans="1:10">
      <c r="A1596" s="382">
        <v>41278</v>
      </c>
      <c r="B1596" s="382"/>
      <c r="C1596" s="75" t="s">
        <v>1288</v>
      </c>
      <c r="D1596" s="75" t="s">
        <v>2849</v>
      </c>
      <c r="E1596" s="525">
        <v>12600</v>
      </c>
      <c r="F1596" s="103">
        <v>311.61</v>
      </c>
      <c r="I1596"/>
      <c r="J1596"/>
    </row>
    <row r="1597" spans="1:10">
      <c r="A1597" s="382">
        <v>41282</v>
      </c>
      <c r="B1597" s="382"/>
      <c r="C1597" s="75" t="s">
        <v>2876</v>
      </c>
      <c r="D1597" s="75" t="s">
        <v>2886</v>
      </c>
      <c r="E1597" s="525">
        <v>12683</v>
      </c>
      <c r="F1597" s="103">
        <v>404.8</v>
      </c>
      <c r="I1597"/>
      <c r="J1597"/>
    </row>
    <row r="1598" spans="1:10">
      <c r="A1598" s="382">
        <v>41281</v>
      </c>
      <c r="B1598" s="382"/>
      <c r="C1598" s="75" t="s">
        <v>530</v>
      </c>
      <c r="D1598" s="75" t="s">
        <v>2855</v>
      </c>
      <c r="E1598" s="525">
        <v>12629</v>
      </c>
      <c r="F1598" s="103">
        <v>589.79999999999995</v>
      </c>
      <c r="I1598"/>
      <c r="J1598"/>
    </row>
    <row r="1599" spans="1:10">
      <c r="A1599" s="382">
        <v>41281</v>
      </c>
      <c r="B1599" s="382"/>
      <c r="C1599" s="75" t="s">
        <v>1633</v>
      </c>
      <c r="D1599" s="75" t="s">
        <v>2858</v>
      </c>
      <c r="E1599" s="525">
        <v>12644</v>
      </c>
      <c r="F1599" s="103">
        <v>607.79999999999995</v>
      </c>
      <c r="I1599"/>
      <c r="J1599"/>
    </row>
    <row r="1600" spans="1:10">
      <c r="A1600" s="382">
        <v>41282</v>
      </c>
      <c r="B1600" s="382"/>
      <c r="C1600" s="75" t="s">
        <v>1694</v>
      </c>
      <c r="D1600" s="75" t="s">
        <v>2884</v>
      </c>
      <c r="E1600" s="525">
        <v>12681</v>
      </c>
      <c r="F1600" s="103">
        <v>2009.28</v>
      </c>
      <c r="I1600"/>
      <c r="J1600"/>
    </row>
    <row r="1601" spans="1:10">
      <c r="A1601" s="382">
        <v>41281</v>
      </c>
      <c r="B1601" s="382"/>
      <c r="C1601" s="75" t="s">
        <v>525</v>
      </c>
      <c r="D1601" s="75" t="s">
        <v>2855</v>
      </c>
      <c r="E1601" s="525">
        <v>12616</v>
      </c>
      <c r="F1601" s="103">
        <v>292.82</v>
      </c>
      <c r="I1601"/>
      <c r="J1601"/>
    </row>
    <row r="1602" spans="1:10">
      <c r="A1602" s="382">
        <v>41278</v>
      </c>
      <c r="B1602" s="382"/>
      <c r="C1602" s="75" t="s">
        <v>506</v>
      </c>
      <c r="D1602" s="75" t="s">
        <v>2837</v>
      </c>
      <c r="E1602" s="525">
        <v>12583</v>
      </c>
      <c r="F1602" s="103">
        <v>188.74</v>
      </c>
      <c r="I1602"/>
      <c r="J1602"/>
    </row>
    <row r="1603" spans="1:10">
      <c r="A1603" s="382">
        <v>41284</v>
      </c>
      <c r="B1603" s="382"/>
      <c r="C1603" s="75" t="s">
        <v>2896</v>
      </c>
      <c r="D1603" s="75" t="s">
        <v>2895</v>
      </c>
      <c r="E1603" s="525">
        <v>12694</v>
      </c>
      <c r="F1603" s="103">
        <v>200</v>
      </c>
      <c r="I1603"/>
      <c r="J1603"/>
    </row>
    <row r="1604" spans="1:10">
      <c r="A1604" s="382">
        <v>41281</v>
      </c>
      <c r="B1604" s="382"/>
      <c r="C1604" s="75" t="s">
        <v>456</v>
      </c>
      <c r="D1604" s="75" t="s">
        <v>2855</v>
      </c>
      <c r="E1604" s="525">
        <v>12621</v>
      </c>
      <c r="F1604" s="103">
        <v>471.84</v>
      </c>
      <c r="I1604"/>
      <c r="J1604"/>
    </row>
    <row r="1605" spans="1:10">
      <c r="A1605" s="382">
        <v>41282</v>
      </c>
      <c r="B1605" s="382"/>
      <c r="C1605" s="75" t="s">
        <v>1797</v>
      </c>
      <c r="D1605" s="75" t="s">
        <v>2880</v>
      </c>
      <c r="E1605" s="525">
        <v>12671</v>
      </c>
      <c r="F1605" s="103">
        <v>313.60000000000002</v>
      </c>
      <c r="I1605"/>
      <c r="J1605"/>
    </row>
    <row r="1606" spans="1:10">
      <c r="A1606" s="382">
        <v>41281</v>
      </c>
      <c r="B1606" s="382">
        <v>41283</v>
      </c>
      <c r="C1606" s="75" t="s">
        <v>130</v>
      </c>
      <c r="D1606" s="75" t="s">
        <v>2869</v>
      </c>
      <c r="E1606" s="525">
        <v>12666</v>
      </c>
      <c r="F1606" s="103">
        <v>1850</v>
      </c>
      <c r="I1606"/>
      <c r="J1606"/>
    </row>
    <row r="1607" spans="1:10">
      <c r="A1607" s="382">
        <v>41284</v>
      </c>
      <c r="B1607" s="382"/>
      <c r="C1607" s="75" t="s">
        <v>2897</v>
      </c>
      <c r="D1607" s="75" t="s">
        <v>1463</v>
      </c>
      <c r="E1607" s="525">
        <v>12697</v>
      </c>
      <c r="F1607" s="103">
        <v>2000</v>
      </c>
      <c r="I1607"/>
      <c r="J1607"/>
    </row>
    <row r="1609" spans="1:10">
      <c r="A1609" s="60">
        <v>41285</v>
      </c>
      <c r="I1609"/>
      <c r="J1609"/>
    </row>
    <row r="1610" spans="1:10">
      <c r="A1610" s="382">
        <v>41284</v>
      </c>
      <c r="B1610" s="382"/>
      <c r="C1610" s="75" t="s">
        <v>2288</v>
      </c>
      <c r="D1610" s="75" t="s">
        <v>2911</v>
      </c>
      <c r="E1610" s="525">
        <v>12693</v>
      </c>
      <c r="F1610" s="103">
        <v>40</v>
      </c>
      <c r="I1610"/>
      <c r="J1610"/>
    </row>
    <row r="1611" spans="1:10">
      <c r="A1611" s="382">
        <v>41284</v>
      </c>
      <c r="B1611" s="382"/>
      <c r="C1611" s="75" t="s">
        <v>389</v>
      </c>
      <c r="D1611" s="75" t="s">
        <v>2912</v>
      </c>
      <c r="E1611" s="525">
        <v>12698</v>
      </c>
      <c r="F1611" s="103">
        <v>203.94</v>
      </c>
      <c r="I1611"/>
      <c r="J1611"/>
    </row>
    <row r="1612" spans="1:10">
      <c r="A1612" s="382">
        <v>41281</v>
      </c>
      <c r="B1612" s="382"/>
      <c r="C1612" s="75" t="s">
        <v>528</v>
      </c>
      <c r="D1612" s="75" t="s">
        <v>2855</v>
      </c>
      <c r="E1612" s="525">
        <v>12622</v>
      </c>
      <c r="F1612" s="103">
        <v>294.89999999999998</v>
      </c>
      <c r="I1612"/>
      <c r="J1612"/>
    </row>
    <row r="1613" spans="1:10">
      <c r="A1613" s="382">
        <v>41282</v>
      </c>
      <c r="B1613" s="382"/>
      <c r="C1613" s="75" t="s">
        <v>2875</v>
      </c>
      <c r="D1613" s="75" t="s">
        <v>2885</v>
      </c>
      <c r="E1613" s="525">
        <v>12682</v>
      </c>
      <c r="F1613" s="103">
        <v>809.6</v>
      </c>
      <c r="I1613"/>
      <c r="J1613"/>
    </row>
    <row r="1614" spans="1:10">
      <c r="A1614" s="382">
        <v>41283</v>
      </c>
      <c r="B1614" s="382"/>
      <c r="C1614" s="75" t="s">
        <v>468</v>
      </c>
      <c r="D1614" s="75" t="s">
        <v>2784</v>
      </c>
      <c r="E1614" s="525">
        <v>12690</v>
      </c>
      <c r="F1614" s="103">
        <v>698.23</v>
      </c>
      <c r="I1614"/>
      <c r="J1614"/>
    </row>
    <row r="1615" spans="1:10">
      <c r="A1615" s="382">
        <v>41283</v>
      </c>
      <c r="B1615" s="382"/>
      <c r="C1615" s="75" t="s">
        <v>468</v>
      </c>
      <c r="D1615" s="75" t="s">
        <v>2930</v>
      </c>
      <c r="E1615" s="525">
        <v>12688</v>
      </c>
      <c r="F1615" s="103">
        <v>235.79</v>
      </c>
      <c r="I1615"/>
      <c r="J1615"/>
    </row>
    <row r="1616" spans="1:10">
      <c r="A1616" s="382">
        <v>41284</v>
      </c>
      <c r="B1616" s="382"/>
      <c r="C1616" s="75" t="s">
        <v>2897</v>
      </c>
      <c r="D1616" s="75" t="s">
        <v>1463</v>
      </c>
      <c r="E1616" s="525">
        <v>12696</v>
      </c>
      <c r="F1616" s="103">
        <v>6000</v>
      </c>
      <c r="I1616"/>
      <c r="J1616"/>
    </row>
    <row r="1617" spans="1:10">
      <c r="A1617" s="382">
        <v>41284</v>
      </c>
      <c r="B1617" s="382"/>
      <c r="C1617" s="75" t="s">
        <v>2897</v>
      </c>
      <c r="D1617" s="75" t="s">
        <v>1463</v>
      </c>
      <c r="E1617" s="525">
        <v>12702</v>
      </c>
      <c r="F1617" s="103">
        <v>6000</v>
      </c>
      <c r="I1617"/>
      <c r="J1617"/>
    </row>
    <row r="1618" spans="1:10">
      <c r="A1618" s="382">
        <v>41247</v>
      </c>
      <c r="B1618" s="382"/>
      <c r="C1618" s="75" t="s">
        <v>2166</v>
      </c>
      <c r="D1618" s="75" t="s">
        <v>2752</v>
      </c>
      <c r="E1618" s="525">
        <v>12279</v>
      </c>
      <c r="F1618" s="103">
        <v>2100</v>
      </c>
      <c r="I1618"/>
      <c r="J1618"/>
    </row>
    <row r="1619" spans="1:10">
      <c r="A1619" s="382">
        <v>41285</v>
      </c>
      <c r="B1619" s="382"/>
      <c r="C1619" s="75" t="s">
        <v>226</v>
      </c>
      <c r="D1619" s="75" t="s">
        <v>2914</v>
      </c>
      <c r="E1619" s="525">
        <v>12703</v>
      </c>
      <c r="F1619" s="103">
        <v>485.75</v>
      </c>
      <c r="I1619"/>
      <c r="J1619"/>
    </row>
    <row r="1620" spans="1:10">
      <c r="A1620" s="382">
        <v>41285</v>
      </c>
      <c r="B1620" s="382"/>
      <c r="C1620" s="75" t="s">
        <v>389</v>
      </c>
      <c r="D1620" s="75" t="s">
        <v>2916</v>
      </c>
      <c r="E1620" s="525">
        <v>12706</v>
      </c>
      <c r="F1620" s="103">
        <v>431</v>
      </c>
      <c r="I1620"/>
      <c r="J1620"/>
    </row>
    <row r="1621" spans="1:10">
      <c r="A1621" s="382">
        <v>41285</v>
      </c>
      <c r="B1621" s="382"/>
      <c r="C1621" s="75" t="s">
        <v>145</v>
      </c>
      <c r="D1621" s="75" t="s">
        <v>2917</v>
      </c>
      <c r="E1621" s="525">
        <v>12707</v>
      </c>
      <c r="F1621" s="103">
        <v>245</v>
      </c>
      <c r="I1621"/>
      <c r="J1621"/>
    </row>
    <row r="1622" spans="1:10">
      <c r="A1622" s="382">
        <v>41284</v>
      </c>
      <c r="B1622" s="382"/>
      <c r="C1622" s="75" t="s">
        <v>2482</v>
      </c>
      <c r="D1622" s="75" t="s">
        <v>2913</v>
      </c>
      <c r="E1622" s="525">
        <v>12701</v>
      </c>
      <c r="F1622" s="103">
        <v>161.25</v>
      </c>
      <c r="J1622"/>
    </row>
    <row r="1623" spans="1:10">
      <c r="A1623" s="382">
        <v>41282</v>
      </c>
      <c r="B1623" s="382"/>
      <c r="C1623" s="75" t="s">
        <v>2878</v>
      </c>
      <c r="D1623" s="75" t="s">
        <v>2888</v>
      </c>
      <c r="E1623" s="525">
        <v>12685</v>
      </c>
      <c r="F1623" s="103">
        <v>809.6</v>
      </c>
      <c r="J1623"/>
    </row>
    <row r="1625" spans="1:10">
      <c r="A1625" s="60">
        <v>41288</v>
      </c>
      <c r="J1625"/>
    </row>
    <row r="1626" spans="1:10">
      <c r="A1626" s="382">
        <v>41281</v>
      </c>
      <c r="B1626" s="382"/>
      <c r="C1626" s="75" t="s">
        <v>2771</v>
      </c>
      <c r="D1626" s="75" t="s">
        <v>2861</v>
      </c>
      <c r="E1626" s="525">
        <v>12650</v>
      </c>
      <c r="F1626" s="103">
        <v>312</v>
      </c>
      <c r="J1626"/>
    </row>
    <row r="1627" spans="1:10">
      <c r="A1627" s="382">
        <v>41282</v>
      </c>
      <c r="B1627" s="382"/>
      <c r="C1627" s="75" t="s">
        <v>2480</v>
      </c>
      <c r="D1627" s="75" t="s">
        <v>2879</v>
      </c>
      <c r="E1627" s="525">
        <v>12669</v>
      </c>
      <c r="F1627" s="103">
        <v>452</v>
      </c>
      <c r="J1627"/>
    </row>
    <row r="1628" spans="1:10">
      <c r="A1628" s="382">
        <v>41282</v>
      </c>
      <c r="B1628" s="382"/>
      <c r="C1628" s="75" t="s">
        <v>2877</v>
      </c>
      <c r="D1628" s="75" t="s">
        <v>2887</v>
      </c>
      <c r="E1628" s="525">
        <v>12684</v>
      </c>
      <c r="F1628" s="103">
        <v>809.6</v>
      </c>
      <c r="J1628"/>
    </row>
    <row r="1629" spans="1:10">
      <c r="A1629" s="382">
        <v>41260</v>
      </c>
      <c r="B1629" s="382">
        <v>41284</v>
      </c>
      <c r="C1629" s="75" t="s">
        <v>2813</v>
      </c>
      <c r="D1629" s="75" t="s">
        <v>2814</v>
      </c>
      <c r="E1629" s="525">
        <v>12518</v>
      </c>
      <c r="F1629" s="103">
        <v>3415.5</v>
      </c>
      <c r="I1629" s="383"/>
      <c r="J1629"/>
    </row>
    <row r="1630" spans="1:10">
      <c r="A1630" s="382">
        <v>41281</v>
      </c>
      <c r="B1630" s="382"/>
      <c r="C1630" s="75" t="s">
        <v>2859</v>
      </c>
      <c r="D1630" s="75" t="s">
        <v>2862</v>
      </c>
      <c r="E1630" s="525">
        <v>12651</v>
      </c>
      <c r="F1630" s="103">
        <v>312</v>
      </c>
      <c r="J1630"/>
    </row>
    <row r="1631" spans="1:10">
      <c r="A1631" s="382">
        <v>41288</v>
      </c>
      <c r="B1631" s="382"/>
      <c r="C1631" s="75" t="s">
        <v>545</v>
      </c>
      <c r="D1631" s="75" t="s">
        <v>2934</v>
      </c>
      <c r="E1631" s="525">
        <v>12721</v>
      </c>
      <c r="F1631" s="103">
        <v>228</v>
      </c>
      <c r="J1631"/>
    </row>
    <row r="1632" spans="1:10">
      <c r="A1632" s="382">
        <v>41281</v>
      </c>
      <c r="B1632" s="382"/>
      <c r="C1632" s="75" t="s">
        <v>1707</v>
      </c>
      <c r="D1632" s="75" t="s">
        <v>2855</v>
      </c>
      <c r="E1632" s="525">
        <v>12639</v>
      </c>
      <c r="F1632" s="103">
        <v>607.79999999999995</v>
      </c>
      <c r="J1632"/>
    </row>
    <row r="1634" spans="1:10">
      <c r="A1634" s="60">
        <v>41289</v>
      </c>
      <c r="J1634"/>
    </row>
    <row r="1635" spans="1:10">
      <c r="A1635" s="382">
        <v>41288</v>
      </c>
      <c r="B1635" s="382"/>
      <c r="C1635" s="75" t="s">
        <v>2738</v>
      </c>
      <c r="D1635" s="75" t="s">
        <v>2932</v>
      </c>
      <c r="E1635" s="525">
        <v>12720</v>
      </c>
      <c r="F1635" s="103">
        <v>300</v>
      </c>
      <c r="J1635"/>
    </row>
    <row r="1636" spans="1:10">
      <c r="A1636" s="382">
        <v>41284</v>
      </c>
      <c r="B1636" s="382"/>
      <c r="C1636" s="75" t="s">
        <v>410</v>
      </c>
      <c r="D1636" s="75" t="s">
        <v>2546</v>
      </c>
      <c r="E1636" s="525">
        <v>12700</v>
      </c>
      <c r="F1636" s="103">
        <v>11000</v>
      </c>
      <c r="J1636"/>
    </row>
    <row r="1637" spans="1:10">
      <c r="A1637" s="382">
        <v>41285</v>
      </c>
      <c r="B1637" s="382"/>
      <c r="C1637" s="75" t="s">
        <v>455</v>
      </c>
      <c r="D1637" s="75" t="s">
        <v>2925</v>
      </c>
      <c r="E1637" s="525">
        <v>12715</v>
      </c>
      <c r="F1637" s="103">
        <v>170.43</v>
      </c>
      <c r="J1637"/>
    </row>
    <row r="1638" spans="1:10">
      <c r="A1638" s="382">
        <v>41277</v>
      </c>
      <c r="B1638" s="382">
        <v>41288</v>
      </c>
      <c r="C1638" s="75" t="s">
        <v>2822</v>
      </c>
      <c r="D1638" s="75" t="s">
        <v>2823</v>
      </c>
      <c r="E1638" s="525">
        <v>12568</v>
      </c>
      <c r="F1638" s="103">
        <v>3000</v>
      </c>
      <c r="I1638"/>
      <c r="J1638"/>
    </row>
    <row r="1639" spans="1:10">
      <c r="A1639" s="382">
        <v>41285</v>
      </c>
      <c r="B1639" s="382"/>
      <c r="C1639" s="75" t="s">
        <v>1797</v>
      </c>
      <c r="D1639" s="75" t="s">
        <v>2926</v>
      </c>
      <c r="E1639" s="525">
        <v>12716</v>
      </c>
      <c r="F1639" s="103">
        <v>411.2</v>
      </c>
      <c r="I1639"/>
      <c r="J1639"/>
    </row>
    <row r="1640" spans="1:10">
      <c r="A1640" s="382">
        <v>41285</v>
      </c>
      <c r="B1640" s="382"/>
      <c r="C1640" s="75" t="s">
        <v>348</v>
      </c>
      <c r="D1640" s="75" t="s">
        <v>2922</v>
      </c>
      <c r="E1640" s="525">
        <v>12712</v>
      </c>
      <c r="F1640" s="103">
        <v>200</v>
      </c>
      <c r="I1640"/>
      <c r="J1640"/>
    </row>
    <row r="1641" spans="1:10">
      <c r="A1641" s="382">
        <v>41288</v>
      </c>
      <c r="B1641" s="382"/>
      <c r="C1641" s="75" t="s">
        <v>2940</v>
      </c>
      <c r="D1641" s="75" t="s">
        <v>2939</v>
      </c>
      <c r="E1641" s="525">
        <v>12734</v>
      </c>
      <c r="F1641" s="103">
        <v>59.86</v>
      </c>
      <c r="I1641"/>
      <c r="J1641"/>
    </row>
    <row r="1643" spans="1:10">
      <c r="A1643" s="60">
        <v>41290</v>
      </c>
      <c r="I1643"/>
      <c r="J1643"/>
    </row>
    <row r="1644" spans="1:10">
      <c r="A1644" s="382">
        <v>41289</v>
      </c>
      <c r="B1644" s="382"/>
      <c r="C1644" s="75" t="s">
        <v>226</v>
      </c>
      <c r="D1644" s="75" t="s">
        <v>2942</v>
      </c>
      <c r="E1644" s="525">
        <v>12756</v>
      </c>
      <c r="F1644" s="103">
        <v>451.05</v>
      </c>
      <c r="I1644"/>
      <c r="J1644"/>
    </row>
    <row r="1645" spans="1:10">
      <c r="A1645" s="382">
        <v>41288</v>
      </c>
      <c r="B1645" s="382"/>
      <c r="C1645" s="75" t="s">
        <v>2933</v>
      </c>
      <c r="D1645" s="75" t="s">
        <v>2935</v>
      </c>
      <c r="E1645" s="525">
        <v>12722</v>
      </c>
      <c r="F1645" s="103">
        <v>2310</v>
      </c>
      <c r="I1645"/>
      <c r="J1645"/>
    </row>
    <row r="1646" spans="1:10">
      <c r="A1646" s="382">
        <v>41285</v>
      </c>
      <c r="B1646" s="382"/>
      <c r="C1646" s="75" t="s">
        <v>896</v>
      </c>
      <c r="D1646" s="75" t="s">
        <v>2918</v>
      </c>
      <c r="E1646" s="525">
        <v>12708</v>
      </c>
      <c r="F1646" s="103">
        <v>250</v>
      </c>
      <c r="I1646"/>
      <c r="J1646"/>
    </row>
    <row r="1647" spans="1:10">
      <c r="A1647" s="382">
        <v>41257</v>
      </c>
      <c r="B1647" s="382"/>
      <c r="C1647" s="75" t="s">
        <v>1797</v>
      </c>
      <c r="D1647" s="75" t="s">
        <v>2735</v>
      </c>
      <c r="E1647" s="525">
        <v>12422</v>
      </c>
      <c r="F1647" s="103">
        <v>360</v>
      </c>
      <c r="I1647"/>
      <c r="J1647"/>
    </row>
    <row r="1648" spans="1:10">
      <c r="A1648" s="382">
        <v>41285</v>
      </c>
      <c r="B1648" s="382"/>
      <c r="C1648" s="75" t="s">
        <v>166</v>
      </c>
      <c r="D1648" s="75" t="s">
        <v>2915</v>
      </c>
      <c r="E1648" s="525">
        <v>12704</v>
      </c>
      <c r="F1648" s="103">
        <v>524.26</v>
      </c>
      <c r="I1648"/>
      <c r="J1648"/>
    </row>
    <row r="1649" spans="1:10">
      <c r="A1649" s="382">
        <v>41288</v>
      </c>
      <c r="B1649" s="382"/>
      <c r="C1649" s="75" t="s">
        <v>615</v>
      </c>
      <c r="D1649" s="75" t="s">
        <v>2936</v>
      </c>
      <c r="E1649" s="525">
        <v>12723</v>
      </c>
      <c r="F1649" s="103">
        <v>1500</v>
      </c>
      <c r="I1649"/>
      <c r="J1649"/>
    </row>
    <row r="1650" spans="1:10">
      <c r="A1650" s="382">
        <v>41290</v>
      </c>
      <c r="B1650" s="382"/>
      <c r="C1650" s="75" t="s">
        <v>2959</v>
      </c>
      <c r="D1650" s="75" t="s">
        <v>2962</v>
      </c>
      <c r="E1650" s="525">
        <v>12770</v>
      </c>
      <c r="F1650" s="103">
        <v>180.4</v>
      </c>
      <c r="I1650"/>
      <c r="J1650"/>
    </row>
    <row r="1651" spans="1:10">
      <c r="A1651" s="382">
        <v>41290</v>
      </c>
      <c r="B1651" s="382"/>
      <c r="C1651" s="75" t="s">
        <v>545</v>
      </c>
      <c r="D1651" s="75" t="s">
        <v>2967</v>
      </c>
      <c r="E1651" s="525">
        <v>12839</v>
      </c>
      <c r="F1651" s="103">
        <v>240</v>
      </c>
      <c r="I1651"/>
      <c r="J1651"/>
    </row>
    <row r="1652" spans="1:10">
      <c r="A1652" s="382">
        <v>41290</v>
      </c>
      <c r="B1652" s="382"/>
      <c r="C1652" s="75" t="s">
        <v>635</v>
      </c>
      <c r="D1652" s="75" t="s">
        <v>2962</v>
      </c>
      <c r="E1652" s="525">
        <v>12773</v>
      </c>
      <c r="F1652" s="103">
        <v>128</v>
      </c>
      <c r="I1652"/>
      <c r="J1652"/>
    </row>
    <row r="1653" spans="1:10">
      <c r="A1653" s="382">
        <v>41290</v>
      </c>
      <c r="B1653" s="382"/>
      <c r="C1653" s="75" t="s">
        <v>192</v>
      </c>
      <c r="D1653" s="75" t="s">
        <v>2962</v>
      </c>
      <c r="E1653" s="525">
        <v>12761</v>
      </c>
      <c r="F1653" s="103">
        <v>132</v>
      </c>
      <c r="I1653"/>
      <c r="J1653"/>
    </row>
    <row r="1654" spans="1:10">
      <c r="A1654" s="382">
        <v>41290</v>
      </c>
      <c r="B1654" s="382"/>
      <c r="C1654" s="75" t="s">
        <v>200</v>
      </c>
      <c r="D1654" s="75" t="s">
        <v>2968</v>
      </c>
      <c r="E1654" s="525">
        <v>12766</v>
      </c>
      <c r="F1654" s="103">
        <v>132</v>
      </c>
      <c r="I1654"/>
      <c r="J1654"/>
    </row>
    <row r="1655" spans="1:10">
      <c r="A1655" s="382">
        <v>41290</v>
      </c>
      <c r="B1655" s="382"/>
      <c r="C1655" s="75" t="s">
        <v>2153</v>
      </c>
      <c r="D1655" s="75" t="s">
        <v>2962</v>
      </c>
      <c r="E1655" s="525">
        <v>12779</v>
      </c>
      <c r="F1655" s="103">
        <v>127.2</v>
      </c>
      <c r="I1655"/>
      <c r="J1655"/>
    </row>
    <row r="1656" spans="1:10">
      <c r="A1656" s="382">
        <v>41290</v>
      </c>
      <c r="B1656" s="382"/>
      <c r="C1656" s="75" t="s">
        <v>1992</v>
      </c>
      <c r="D1656" s="75" t="s">
        <v>2962</v>
      </c>
      <c r="E1656" s="525">
        <v>12760</v>
      </c>
      <c r="F1656" s="103">
        <v>156</v>
      </c>
      <c r="I1656"/>
      <c r="J1656"/>
    </row>
    <row r="1657" spans="1:10">
      <c r="A1657" s="382">
        <v>41290</v>
      </c>
      <c r="B1657" s="382"/>
      <c r="C1657" s="75" t="s">
        <v>2960</v>
      </c>
      <c r="D1657" s="75" t="s">
        <v>2962</v>
      </c>
      <c r="E1657" s="525">
        <v>12774</v>
      </c>
      <c r="F1657" s="103">
        <v>128</v>
      </c>
      <c r="I1657"/>
      <c r="J1657"/>
    </row>
    <row r="1658" spans="1:10">
      <c r="A1658" s="382">
        <v>41290</v>
      </c>
      <c r="B1658" s="382"/>
      <c r="C1658" s="75" t="s">
        <v>1029</v>
      </c>
      <c r="D1658" s="75" t="s">
        <v>2962</v>
      </c>
      <c r="E1658" s="525">
        <v>12762</v>
      </c>
      <c r="F1658" s="103">
        <v>127.2</v>
      </c>
      <c r="I1658"/>
      <c r="J1658"/>
    </row>
    <row r="1659" spans="1:10">
      <c r="A1659" s="382">
        <v>41290</v>
      </c>
      <c r="B1659" s="382"/>
      <c r="C1659" s="75" t="s">
        <v>634</v>
      </c>
      <c r="D1659" s="75" t="s">
        <v>2962</v>
      </c>
      <c r="E1659" s="525">
        <v>12771</v>
      </c>
      <c r="F1659" s="103">
        <v>128</v>
      </c>
      <c r="I1659"/>
      <c r="J1659"/>
    </row>
    <row r="1660" spans="1:10">
      <c r="A1660" s="382">
        <v>41290</v>
      </c>
      <c r="B1660" s="382"/>
      <c r="C1660" s="75" t="s">
        <v>497</v>
      </c>
      <c r="D1660" s="75" t="s">
        <v>2962</v>
      </c>
      <c r="E1660" s="525">
        <v>12763</v>
      </c>
      <c r="F1660" s="103">
        <v>127.2</v>
      </c>
      <c r="I1660"/>
      <c r="J1660"/>
    </row>
    <row r="1661" spans="1:10">
      <c r="A1661" s="382">
        <v>41290</v>
      </c>
      <c r="B1661" s="382"/>
      <c r="C1661" s="75" t="s">
        <v>2152</v>
      </c>
      <c r="D1661" s="75" t="s">
        <v>2964</v>
      </c>
      <c r="E1661" s="525">
        <v>12775</v>
      </c>
      <c r="F1661" s="103">
        <v>127.2</v>
      </c>
      <c r="I1661"/>
      <c r="J1661"/>
    </row>
    <row r="1663" spans="1:10">
      <c r="A1663" s="60">
        <v>41291</v>
      </c>
      <c r="I1663"/>
      <c r="J1663"/>
    </row>
    <row r="1664" spans="1:10">
      <c r="A1664" s="382">
        <v>41257</v>
      </c>
      <c r="B1664" s="382">
        <v>41288</v>
      </c>
      <c r="C1664" s="75" t="s">
        <v>133</v>
      </c>
      <c r="D1664" s="75" t="s">
        <v>2741</v>
      </c>
      <c r="E1664" s="525">
        <v>12514</v>
      </c>
      <c r="F1664" s="103">
        <v>929.07</v>
      </c>
      <c r="I1664"/>
      <c r="J1664"/>
    </row>
    <row r="1665" spans="1:10">
      <c r="A1665" s="382">
        <v>41285</v>
      </c>
      <c r="B1665" s="382"/>
      <c r="C1665" s="75" t="s">
        <v>1459</v>
      </c>
      <c r="D1665" s="75" t="s">
        <v>2921</v>
      </c>
      <c r="E1665" s="525">
        <v>12711</v>
      </c>
      <c r="F1665" s="103">
        <v>200</v>
      </c>
      <c r="I1665"/>
      <c r="J1665"/>
    </row>
    <row r="1666" spans="1:10">
      <c r="A1666" s="382">
        <v>41289</v>
      </c>
      <c r="B1666" s="382"/>
      <c r="C1666" s="75" t="s">
        <v>621</v>
      </c>
      <c r="D1666" s="75" t="s">
        <v>2948</v>
      </c>
      <c r="E1666" s="525">
        <v>12549</v>
      </c>
      <c r="F1666" s="103">
        <v>294.39999999999998</v>
      </c>
      <c r="I1666"/>
      <c r="J1666"/>
    </row>
    <row r="1667" spans="1:10">
      <c r="A1667" s="382">
        <v>41289</v>
      </c>
      <c r="B1667" s="382"/>
      <c r="C1667" s="75" t="s">
        <v>2944</v>
      </c>
      <c r="D1667" s="75" t="s">
        <v>2951</v>
      </c>
      <c r="E1667" s="525">
        <v>12751</v>
      </c>
      <c r="F1667" s="103">
        <v>294.39999999999998</v>
      </c>
      <c r="I1667"/>
      <c r="J1667"/>
    </row>
    <row r="1668" spans="1:10">
      <c r="A1668" s="382">
        <v>41285</v>
      </c>
      <c r="B1668" s="382"/>
      <c r="C1668" s="75" t="s">
        <v>2117</v>
      </c>
      <c r="D1668" s="75" t="s">
        <v>2924</v>
      </c>
      <c r="E1668" s="525">
        <v>12714</v>
      </c>
      <c r="F1668" s="103">
        <v>300</v>
      </c>
      <c r="I1668"/>
      <c r="J1668"/>
    </row>
    <row r="1669" spans="1:10">
      <c r="A1669" s="382">
        <v>41285</v>
      </c>
      <c r="B1669" s="382"/>
      <c r="C1669" s="75" t="s">
        <v>1288</v>
      </c>
      <c r="D1669" s="75" t="s">
        <v>2919</v>
      </c>
      <c r="E1669" s="525">
        <v>12709</v>
      </c>
      <c r="F1669" s="103">
        <v>333.65</v>
      </c>
      <c r="I1669"/>
      <c r="J1669"/>
    </row>
    <row r="1670" spans="1:10">
      <c r="A1670" s="382">
        <v>41285</v>
      </c>
      <c r="B1670" s="382"/>
      <c r="C1670" s="75" t="s">
        <v>438</v>
      </c>
      <c r="D1670" s="75" t="s">
        <v>2920</v>
      </c>
      <c r="E1670" s="525">
        <v>12710</v>
      </c>
      <c r="F1670" s="103">
        <v>350</v>
      </c>
      <c r="J1670"/>
    </row>
    <row r="1671" spans="1:10">
      <c r="A1671" s="382">
        <v>41289</v>
      </c>
      <c r="B1671" s="382"/>
      <c r="C1671" s="75" t="s">
        <v>2945</v>
      </c>
      <c r="D1671" s="75" t="s">
        <v>2952</v>
      </c>
      <c r="E1671" s="525">
        <v>12752</v>
      </c>
      <c r="F1671" s="103">
        <v>382.72</v>
      </c>
      <c r="J1671"/>
    </row>
    <row r="1672" spans="1:10">
      <c r="A1672" s="382">
        <v>41289</v>
      </c>
      <c r="B1672" s="382"/>
      <c r="C1672" s="75" t="s">
        <v>2947</v>
      </c>
      <c r="D1672" s="75" t="s">
        <v>2954</v>
      </c>
      <c r="E1672" s="525">
        <v>12754</v>
      </c>
      <c r="F1672" s="103">
        <v>400</v>
      </c>
      <c r="J1672"/>
    </row>
    <row r="1673" spans="1:10">
      <c r="A1673" s="382">
        <v>41289</v>
      </c>
      <c r="B1673" s="382"/>
      <c r="C1673" s="75" t="s">
        <v>1797</v>
      </c>
      <c r="D1673" s="75" t="s">
        <v>2941</v>
      </c>
      <c r="E1673" s="525">
        <v>12735</v>
      </c>
      <c r="F1673" s="103">
        <v>411.4</v>
      </c>
      <c r="J1673"/>
    </row>
    <row r="1674" spans="1:10">
      <c r="A1674" s="382">
        <v>41288</v>
      </c>
      <c r="B1674" s="382">
        <v>41290</v>
      </c>
      <c r="C1674" s="75" t="s">
        <v>130</v>
      </c>
      <c r="D1674" s="75" t="s">
        <v>2937</v>
      </c>
      <c r="E1674" s="525">
        <v>12732</v>
      </c>
      <c r="F1674" s="103">
        <v>975</v>
      </c>
      <c r="J1674"/>
    </row>
    <row r="1675" spans="1:10">
      <c r="A1675" s="382">
        <v>41290</v>
      </c>
      <c r="B1675" s="382"/>
      <c r="C1675" s="75" t="s">
        <v>499</v>
      </c>
      <c r="D1675" s="75" t="s">
        <v>2962</v>
      </c>
      <c r="E1675" s="525">
        <v>12764</v>
      </c>
      <c r="F1675" s="103">
        <v>128</v>
      </c>
      <c r="J1675"/>
    </row>
    <row r="1676" spans="1:10">
      <c r="A1676" s="382">
        <v>41291</v>
      </c>
      <c r="B1676" s="382"/>
      <c r="C1676" s="75" t="s">
        <v>226</v>
      </c>
      <c r="D1676" s="75" t="s">
        <v>2983</v>
      </c>
      <c r="E1676" s="525">
        <v>12850</v>
      </c>
      <c r="F1676" s="103">
        <v>360</v>
      </c>
      <c r="J1676"/>
    </row>
    <row r="1677" spans="1:10">
      <c r="A1677" s="382">
        <v>41290</v>
      </c>
      <c r="B1677" s="382"/>
      <c r="C1677" s="75" t="s">
        <v>2520</v>
      </c>
      <c r="D1677" s="75" t="s">
        <v>2965</v>
      </c>
      <c r="E1677" s="525">
        <v>12777</v>
      </c>
      <c r="F1677" s="103">
        <v>127.2</v>
      </c>
      <c r="J1677"/>
    </row>
    <row r="1678" spans="1:10">
      <c r="A1678" s="382">
        <v>41290</v>
      </c>
      <c r="B1678" s="382"/>
      <c r="C1678" s="75" t="s">
        <v>632</v>
      </c>
      <c r="D1678" s="75" t="s">
        <v>2963</v>
      </c>
      <c r="E1678" s="525">
        <v>12768</v>
      </c>
      <c r="F1678" s="103">
        <v>128</v>
      </c>
      <c r="J1678"/>
    </row>
    <row r="1679" spans="1:10">
      <c r="A1679" s="382">
        <v>41290</v>
      </c>
      <c r="B1679" s="382"/>
      <c r="C1679" s="75" t="s">
        <v>681</v>
      </c>
      <c r="D1679" s="75" t="s">
        <v>2962</v>
      </c>
      <c r="E1679" s="525">
        <v>12765</v>
      </c>
      <c r="F1679" s="103">
        <v>132</v>
      </c>
      <c r="J1679"/>
    </row>
    <row r="1680" spans="1:10">
      <c r="A1680" s="382">
        <v>41290</v>
      </c>
      <c r="B1680" s="382"/>
      <c r="C1680" s="75" t="s">
        <v>492</v>
      </c>
      <c r="D1680" s="75" t="s">
        <v>2966</v>
      </c>
      <c r="E1680" s="525">
        <v>12778</v>
      </c>
      <c r="F1680" s="103">
        <v>148</v>
      </c>
      <c r="J1680"/>
    </row>
    <row r="1681" spans="1:10">
      <c r="F1681" s="370"/>
      <c r="J1681"/>
    </row>
    <row r="1682" spans="1:10">
      <c r="A1682" s="60">
        <v>41292</v>
      </c>
      <c r="J1682"/>
    </row>
    <row r="1683" spans="1:10">
      <c r="A1683" s="382">
        <v>41290</v>
      </c>
      <c r="B1683" s="382"/>
      <c r="C1683" s="75" t="s">
        <v>2957</v>
      </c>
      <c r="D1683" s="75" t="s">
        <v>2961</v>
      </c>
      <c r="E1683" s="525">
        <v>12758</v>
      </c>
      <c r="F1683" s="103">
        <v>1000</v>
      </c>
      <c r="J1683"/>
    </row>
    <row r="1684" spans="1:10">
      <c r="A1684" s="382">
        <v>41277</v>
      </c>
      <c r="B1684" s="382">
        <v>41291</v>
      </c>
      <c r="C1684" s="75" t="s">
        <v>158</v>
      </c>
      <c r="D1684" s="75" t="s">
        <v>2815</v>
      </c>
      <c r="E1684" s="525">
        <v>12564</v>
      </c>
      <c r="F1684" s="103">
        <v>4379.24</v>
      </c>
      <c r="I1684" s="383"/>
      <c r="J1684"/>
    </row>
    <row r="1685" spans="1:10">
      <c r="A1685" s="382">
        <v>41277</v>
      </c>
      <c r="B1685" s="382">
        <v>41291</v>
      </c>
      <c r="C1685" s="75" t="s">
        <v>158</v>
      </c>
      <c r="D1685" s="75" t="s">
        <v>2816</v>
      </c>
      <c r="E1685" s="525">
        <v>12563</v>
      </c>
      <c r="F1685" s="103">
        <v>350.33</v>
      </c>
      <c r="I1685" s="383"/>
      <c r="J1685"/>
    </row>
    <row r="1686" spans="1:10">
      <c r="A1686" s="382">
        <v>41289</v>
      </c>
      <c r="B1686" s="382"/>
      <c r="C1686" s="75" t="s">
        <v>2943</v>
      </c>
      <c r="D1686" s="75" t="s">
        <v>2950</v>
      </c>
      <c r="E1686" s="525">
        <v>12750</v>
      </c>
      <c r="F1686" s="103">
        <v>500</v>
      </c>
      <c r="I1686"/>
      <c r="J1686"/>
    </row>
    <row r="1687" spans="1:10">
      <c r="A1687" s="382">
        <v>41289</v>
      </c>
      <c r="B1687" s="382"/>
      <c r="C1687" s="75" t="s">
        <v>1249</v>
      </c>
      <c r="D1687" s="75" t="s">
        <v>2949</v>
      </c>
      <c r="E1687" s="525">
        <v>12749</v>
      </c>
      <c r="F1687" s="103">
        <v>409.6</v>
      </c>
      <c r="I1687"/>
      <c r="J1687"/>
    </row>
    <row r="1688" spans="1:10">
      <c r="A1688" s="382">
        <v>41285</v>
      </c>
      <c r="B1688" s="382"/>
      <c r="C1688" s="75" t="s">
        <v>662</v>
      </c>
      <c r="D1688" s="75" t="s">
        <v>2927</v>
      </c>
      <c r="E1688" s="525">
        <v>12717</v>
      </c>
      <c r="F1688" s="103">
        <v>136.9</v>
      </c>
      <c r="I1688"/>
      <c r="J1688"/>
    </row>
    <row r="1689" spans="1:10">
      <c r="A1689" s="382">
        <v>41290</v>
      </c>
      <c r="B1689" s="382"/>
      <c r="C1689" s="75" t="s">
        <v>2352</v>
      </c>
      <c r="D1689" s="75" t="s">
        <v>2975</v>
      </c>
      <c r="E1689" s="525">
        <v>12841</v>
      </c>
      <c r="F1689" s="103">
        <v>294.39999999999998</v>
      </c>
      <c r="I1689"/>
      <c r="J1689"/>
    </row>
    <row r="1690" spans="1:10">
      <c r="A1690" s="382">
        <v>41290</v>
      </c>
      <c r="B1690" s="382"/>
      <c r="C1690" s="75" t="s">
        <v>2971</v>
      </c>
      <c r="D1690" s="75" t="s">
        <v>2976</v>
      </c>
      <c r="E1690" s="525">
        <v>12842</v>
      </c>
      <c r="F1690" s="103">
        <v>294.39999999999998</v>
      </c>
      <c r="I1690"/>
      <c r="J1690"/>
    </row>
    <row r="1691" spans="1:10">
      <c r="A1691" s="382">
        <v>41291</v>
      </c>
      <c r="B1691" s="382"/>
      <c r="C1691" s="75" t="s">
        <v>130</v>
      </c>
      <c r="D1691" s="75" t="s">
        <v>2981</v>
      </c>
      <c r="E1691" s="525">
        <v>12848</v>
      </c>
      <c r="F1691" s="103">
        <v>375</v>
      </c>
      <c r="I1691"/>
      <c r="J1691"/>
    </row>
    <row r="1692" spans="1:10">
      <c r="A1692" s="382">
        <v>41290</v>
      </c>
      <c r="B1692" s="382"/>
      <c r="C1692" s="75" t="s">
        <v>2972</v>
      </c>
      <c r="D1692" s="75" t="s">
        <v>2978</v>
      </c>
      <c r="E1692" s="525">
        <v>12844</v>
      </c>
      <c r="F1692" s="103">
        <v>441.6</v>
      </c>
      <c r="I1692"/>
      <c r="J1692"/>
    </row>
    <row r="1693" spans="1:10">
      <c r="A1693" s="382">
        <v>41290</v>
      </c>
      <c r="B1693" s="382"/>
      <c r="C1693" s="75" t="s">
        <v>2209</v>
      </c>
      <c r="D1693" s="75" t="s">
        <v>2969</v>
      </c>
      <c r="E1693" s="525">
        <v>12838</v>
      </c>
      <c r="F1693" s="103">
        <v>545.04</v>
      </c>
      <c r="I1693"/>
      <c r="J1693"/>
    </row>
    <row r="1694" spans="1:10">
      <c r="A1694" s="382">
        <v>41289</v>
      </c>
      <c r="B1694" s="382"/>
      <c r="C1694" s="75" t="s">
        <v>2295</v>
      </c>
      <c r="D1694" s="75" t="s">
        <v>2956</v>
      </c>
      <c r="E1694" s="525">
        <v>12757</v>
      </c>
      <c r="F1694" s="103">
        <v>552</v>
      </c>
      <c r="I1694"/>
      <c r="J1694"/>
    </row>
    <row r="1695" spans="1:10">
      <c r="A1695" s="382">
        <v>41290</v>
      </c>
      <c r="B1695" s="382"/>
      <c r="C1695" s="75" t="s">
        <v>2973</v>
      </c>
      <c r="D1695" s="75" t="s">
        <v>2980</v>
      </c>
      <c r="E1695" s="525">
        <v>12846</v>
      </c>
      <c r="F1695" s="103">
        <v>552</v>
      </c>
      <c r="I1695"/>
      <c r="J1695"/>
    </row>
    <row r="1696" spans="1:10">
      <c r="A1696" s="382">
        <v>41281</v>
      </c>
      <c r="B1696" s="382"/>
      <c r="C1696" s="75" t="s">
        <v>387</v>
      </c>
      <c r="D1696" s="75" t="s">
        <v>2854</v>
      </c>
      <c r="E1696" s="525">
        <v>12601</v>
      </c>
      <c r="F1696" s="103">
        <v>1000</v>
      </c>
      <c r="I1696"/>
      <c r="J1696"/>
    </row>
    <row r="1697" spans="1:10">
      <c r="A1697" s="382">
        <v>41292</v>
      </c>
      <c r="B1697" s="382"/>
      <c r="C1697" s="75" t="s">
        <v>100</v>
      </c>
      <c r="D1697" s="75" t="s">
        <v>2991</v>
      </c>
      <c r="E1697" s="525">
        <v>12859</v>
      </c>
      <c r="F1697" s="103">
        <v>100</v>
      </c>
      <c r="I1697"/>
      <c r="J1697"/>
    </row>
    <row r="1698" spans="1:10">
      <c r="A1698" s="382">
        <v>41290</v>
      </c>
      <c r="B1698" s="382"/>
      <c r="C1698" s="75" t="s">
        <v>633</v>
      </c>
      <c r="D1698" s="75" t="s">
        <v>2962</v>
      </c>
      <c r="E1698" s="525">
        <v>12769</v>
      </c>
      <c r="F1698" s="103">
        <v>132</v>
      </c>
      <c r="I1698"/>
      <c r="J1698"/>
    </row>
    <row r="1699" spans="1:10">
      <c r="A1699" s="382">
        <v>41292</v>
      </c>
      <c r="B1699" s="382"/>
      <c r="C1699" s="75" t="s">
        <v>1638</v>
      </c>
      <c r="D1699" s="75" t="s">
        <v>2987</v>
      </c>
      <c r="E1699" s="525">
        <v>12854</v>
      </c>
      <c r="F1699" s="103">
        <v>220.8</v>
      </c>
      <c r="I1699"/>
      <c r="J1699"/>
    </row>
    <row r="1700" spans="1:10">
      <c r="A1700" s="382">
        <v>41292</v>
      </c>
      <c r="B1700" s="382"/>
      <c r="C1700" s="75" t="s">
        <v>145</v>
      </c>
      <c r="D1700" s="75" t="s">
        <v>2990</v>
      </c>
      <c r="E1700" s="525">
        <v>12857</v>
      </c>
      <c r="F1700" s="103">
        <v>241</v>
      </c>
      <c r="I1700"/>
      <c r="J1700"/>
    </row>
    <row r="1701" spans="1:10">
      <c r="A1701" s="382">
        <v>41292</v>
      </c>
      <c r="B1701" s="382"/>
      <c r="C1701" s="75" t="s">
        <v>226</v>
      </c>
      <c r="D1701" s="75" t="s">
        <v>2994</v>
      </c>
      <c r="E1701" s="525">
        <v>12863</v>
      </c>
      <c r="F1701" s="103">
        <v>422.24</v>
      </c>
      <c r="I1701"/>
      <c r="J1701"/>
    </row>
    <row r="1702" spans="1:10">
      <c r="A1702" s="382">
        <v>41290</v>
      </c>
      <c r="B1702" s="382"/>
      <c r="C1702" s="75" t="s">
        <v>2958</v>
      </c>
      <c r="D1702" s="75" t="s">
        <v>2962</v>
      </c>
      <c r="E1702" s="525">
        <v>12767</v>
      </c>
      <c r="F1702" s="103">
        <v>127.2</v>
      </c>
      <c r="I1702"/>
      <c r="J1702"/>
    </row>
    <row r="1704" spans="1:10">
      <c r="A1704" s="60">
        <v>41295</v>
      </c>
      <c r="I1704"/>
      <c r="J1704"/>
    </row>
    <row r="1705" spans="1:10">
      <c r="A1705" s="382">
        <v>41290</v>
      </c>
      <c r="B1705" s="382"/>
      <c r="C1705" s="75" t="s">
        <v>2933</v>
      </c>
      <c r="D1705" s="75" t="s">
        <v>2979</v>
      </c>
      <c r="E1705" s="525">
        <v>12845</v>
      </c>
      <c r="F1705" s="103">
        <v>138</v>
      </c>
      <c r="I1705"/>
      <c r="J1705"/>
    </row>
    <row r="1706" spans="1:10">
      <c r="A1706" s="382">
        <v>41276</v>
      </c>
      <c r="B1706" s="382"/>
      <c r="C1706" s="75" t="s">
        <v>2998</v>
      </c>
      <c r="D1706" s="75" t="s">
        <v>2997</v>
      </c>
      <c r="E1706" s="525">
        <v>12557</v>
      </c>
      <c r="F1706" s="103">
        <v>460</v>
      </c>
      <c r="I1706"/>
      <c r="J1706"/>
    </row>
    <row r="1707" spans="1:10">
      <c r="A1707" s="382">
        <v>41291</v>
      </c>
      <c r="B1707" s="382"/>
      <c r="C1707" s="75" t="s">
        <v>623</v>
      </c>
      <c r="D1707" s="75" t="s">
        <v>2982</v>
      </c>
      <c r="E1707" s="525">
        <v>12849</v>
      </c>
      <c r="F1707" s="103">
        <v>537.76</v>
      </c>
      <c r="I1707"/>
      <c r="J1707"/>
    </row>
    <row r="1708" spans="1:10">
      <c r="A1708" s="382">
        <v>41290</v>
      </c>
      <c r="B1708" s="382"/>
      <c r="C1708" s="75" t="s">
        <v>1526</v>
      </c>
      <c r="D1708" s="75" t="s">
        <v>2977</v>
      </c>
      <c r="E1708" s="525">
        <v>12843</v>
      </c>
      <c r="F1708" s="103">
        <v>588.79999999999995</v>
      </c>
      <c r="I1708"/>
      <c r="J1708"/>
    </row>
    <row r="1709" spans="1:10">
      <c r="A1709" s="382">
        <v>41102</v>
      </c>
      <c r="B1709" s="382">
        <v>41291</v>
      </c>
      <c r="C1709" s="75" t="s">
        <v>1837</v>
      </c>
      <c r="D1709" s="75" t="s">
        <v>2984</v>
      </c>
      <c r="E1709" s="525">
        <v>11592</v>
      </c>
      <c r="F1709" s="103">
        <v>1200</v>
      </c>
      <c r="I1709"/>
      <c r="J1709"/>
    </row>
    <row r="1710" spans="1:10">
      <c r="A1710" s="382">
        <v>41200</v>
      </c>
      <c r="B1710" s="382"/>
      <c r="C1710" s="75" t="s">
        <v>130</v>
      </c>
      <c r="D1710" s="75" t="s">
        <v>2999</v>
      </c>
      <c r="E1710" s="525">
        <v>11595</v>
      </c>
      <c r="F1710" s="103">
        <v>6416.17</v>
      </c>
      <c r="I1710"/>
      <c r="J1710"/>
    </row>
    <row r="1711" spans="1:10">
      <c r="A1711" s="382">
        <v>41295</v>
      </c>
      <c r="B1711" s="382"/>
      <c r="C1711" s="75" t="s">
        <v>545</v>
      </c>
      <c r="D1711" s="75" t="s">
        <v>3007</v>
      </c>
      <c r="E1711" s="525">
        <v>12868</v>
      </c>
      <c r="F1711" s="103">
        <v>294</v>
      </c>
      <c r="I1711"/>
      <c r="J1711"/>
    </row>
    <row r="1712" spans="1:10">
      <c r="F1712" s="370"/>
      <c r="I1712"/>
      <c r="J1712"/>
    </row>
    <row r="1713" spans="1:10">
      <c r="A1713" s="60">
        <v>41296</v>
      </c>
      <c r="I1713"/>
      <c r="J1713"/>
    </row>
    <row r="1714" spans="1:10">
      <c r="A1714" s="382">
        <v>41250</v>
      </c>
      <c r="B1714" s="382">
        <v>41294</v>
      </c>
      <c r="C1714" s="75" t="s">
        <v>3010</v>
      </c>
      <c r="D1714" s="75" t="s">
        <v>3009</v>
      </c>
      <c r="E1714" s="525">
        <v>12302</v>
      </c>
      <c r="F1714" s="103">
        <v>350</v>
      </c>
      <c r="I1714"/>
      <c r="J1714"/>
    </row>
    <row r="1715" spans="1:10">
      <c r="A1715" s="382">
        <v>41292</v>
      </c>
      <c r="B1715" s="382"/>
      <c r="C1715" s="75" t="s">
        <v>166</v>
      </c>
      <c r="D1715" s="75" t="s">
        <v>2988</v>
      </c>
      <c r="E1715" s="525">
        <v>12870</v>
      </c>
      <c r="F1715" s="103">
        <v>548.64</v>
      </c>
      <c r="I1715"/>
      <c r="J1715"/>
    </row>
    <row r="1716" spans="1:10">
      <c r="A1716" s="382"/>
      <c r="B1716" s="382"/>
      <c r="C1716" s="75" t="s">
        <v>120</v>
      </c>
      <c r="D1716" s="75" t="s">
        <v>3011</v>
      </c>
      <c r="E1716" s="525">
        <v>12853</v>
      </c>
      <c r="F1716" s="103">
        <v>4704</v>
      </c>
      <c r="I1716"/>
      <c r="J1716"/>
    </row>
    <row r="1717" spans="1:10">
      <c r="A1717" s="382">
        <v>41262</v>
      </c>
      <c r="B1717" s="382">
        <v>41295</v>
      </c>
      <c r="C1717" s="75" t="s">
        <v>2343</v>
      </c>
      <c r="D1717" s="75" t="s">
        <v>3003</v>
      </c>
      <c r="E1717" s="525">
        <v>12526</v>
      </c>
      <c r="F1717" s="103">
        <v>11800</v>
      </c>
      <c r="I1717"/>
      <c r="J1717"/>
    </row>
    <row r="1718" spans="1:10">
      <c r="A1718" s="382">
        <v>41281</v>
      </c>
      <c r="B1718" s="382"/>
      <c r="C1718" s="75" t="s">
        <v>2561</v>
      </c>
      <c r="D1718" s="75" t="s">
        <v>2863</v>
      </c>
      <c r="E1718" s="525">
        <v>12652</v>
      </c>
      <c r="F1718" s="103">
        <v>260</v>
      </c>
      <c r="I1718"/>
      <c r="J1718"/>
    </row>
    <row r="1719" spans="1:10">
      <c r="A1719" s="209"/>
      <c r="B1719" s="209"/>
      <c r="C1719" s="118" t="s">
        <v>602</v>
      </c>
      <c r="D1719" s="118" t="s">
        <v>3028</v>
      </c>
      <c r="E1719" s="520">
        <v>12874</v>
      </c>
      <c r="F1719" s="121">
        <v>1200</v>
      </c>
      <c r="G1719" s="809" t="s">
        <v>3272</v>
      </c>
      <c r="I1719"/>
      <c r="J1719"/>
    </row>
    <row r="1720" spans="1:10">
      <c r="A1720" s="382">
        <v>41296</v>
      </c>
      <c r="B1720" s="382"/>
      <c r="C1720" s="75" t="s">
        <v>2288</v>
      </c>
      <c r="D1720" s="75" t="s">
        <v>3026</v>
      </c>
      <c r="E1720" s="525">
        <v>12877</v>
      </c>
      <c r="F1720" s="121">
        <v>40</v>
      </c>
      <c r="G1720" s="809"/>
      <c r="I1720"/>
      <c r="J1720"/>
    </row>
    <row r="1722" spans="1:10">
      <c r="A1722" s="60">
        <v>41297</v>
      </c>
      <c r="I1722"/>
      <c r="J1722"/>
    </row>
    <row r="1723" spans="1:10">
      <c r="A1723" s="382">
        <v>41290</v>
      </c>
      <c r="B1723" s="382"/>
      <c r="C1723" s="75" t="s">
        <v>2014</v>
      </c>
      <c r="D1723" s="75" t="s">
        <v>2963</v>
      </c>
      <c r="E1723" s="525">
        <v>12811</v>
      </c>
      <c r="F1723" s="103">
        <v>240</v>
      </c>
      <c r="I1723"/>
      <c r="J1723"/>
    </row>
    <row r="1724" spans="1:10">
      <c r="A1724" s="382">
        <v>41290</v>
      </c>
      <c r="B1724" s="382"/>
      <c r="C1724" s="75" t="s">
        <v>1483</v>
      </c>
      <c r="D1724" s="75" t="s">
        <v>2963</v>
      </c>
      <c r="E1724" s="525">
        <v>12808</v>
      </c>
      <c r="F1724" s="103">
        <v>275</v>
      </c>
      <c r="I1724"/>
      <c r="J1724"/>
    </row>
    <row r="1725" spans="1:10">
      <c r="A1725" s="382">
        <v>41290</v>
      </c>
      <c r="B1725" s="382"/>
      <c r="C1725" s="75" t="s">
        <v>1304</v>
      </c>
      <c r="D1725" s="75" t="s">
        <v>3018</v>
      </c>
      <c r="E1725" s="525">
        <v>12793</v>
      </c>
      <c r="F1725" s="103">
        <v>140</v>
      </c>
      <c r="I1725"/>
      <c r="J1725"/>
    </row>
    <row r="1726" spans="1:10">
      <c r="A1726" s="382">
        <v>41290</v>
      </c>
      <c r="B1726" s="382"/>
      <c r="C1726" s="75" t="s">
        <v>233</v>
      </c>
      <c r="D1726" s="75" t="s">
        <v>3018</v>
      </c>
      <c r="E1726" s="525">
        <v>12785</v>
      </c>
      <c r="F1726" s="103">
        <v>260</v>
      </c>
      <c r="I1726"/>
      <c r="J1726"/>
    </row>
    <row r="1727" spans="1:10">
      <c r="A1727" s="382">
        <v>41290</v>
      </c>
      <c r="B1727" s="382"/>
      <c r="C1727" s="75" t="s">
        <v>3025</v>
      </c>
      <c r="D1727" s="75" t="s">
        <v>3024</v>
      </c>
      <c r="E1727" s="525">
        <v>12875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30</v>
      </c>
      <c r="D1728" s="75" t="s">
        <v>3018</v>
      </c>
      <c r="E1728" s="525">
        <v>12795</v>
      </c>
      <c r="F1728" s="103">
        <v>160</v>
      </c>
      <c r="I1728"/>
      <c r="J1728"/>
    </row>
    <row r="1729" spans="1:10">
      <c r="A1729" s="382">
        <v>41292</v>
      </c>
      <c r="B1729" s="382"/>
      <c r="C1729" s="75" t="s">
        <v>455</v>
      </c>
      <c r="D1729" s="75" t="s">
        <v>2992</v>
      </c>
      <c r="E1729" s="525">
        <v>12861</v>
      </c>
      <c r="F1729" s="103">
        <v>158.5</v>
      </c>
      <c r="I1729"/>
      <c r="J1729"/>
    </row>
    <row r="1730" spans="1:10">
      <c r="A1730" s="382">
        <v>41290</v>
      </c>
      <c r="B1730" s="382"/>
      <c r="C1730" s="75" t="s">
        <v>2147</v>
      </c>
      <c r="D1730" s="75" t="s">
        <v>3018</v>
      </c>
      <c r="E1730" s="525">
        <v>12789</v>
      </c>
      <c r="F1730" s="103">
        <v>160</v>
      </c>
      <c r="I1730"/>
      <c r="J1730"/>
    </row>
    <row r="1731" spans="1:10">
      <c r="A1731" s="382">
        <v>41290</v>
      </c>
      <c r="B1731" s="382"/>
      <c r="C1731" s="75" t="s">
        <v>356</v>
      </c>
      <c r="D1731" s="75" t="s">
        <v>3018</v>
      </c>
      <c r="E1731" s="525">
        <v>12803</v>
      </c>
      <c r="F1731" s="103">
        <v>160</v>
      </c>
      <c r="I1731"/>
      <c r="J1731"/>
    </row>
    <row r="1732" spans="1:10">
      <c r="A1732" s="382">
        <v>41290</v>
      </c>
      <c r="B1732" s="382"/>
      <c r="C1732" s="75" t="s">
        <v>32</v>
      </c>
      <c r="D1732" s="75" t="s">
        <v>2963</v>
      </c>
      <c r="E1732" s="525">
        <v>12806</v>
      </c>
      <c r="F1732" s="103">
        <v>384</v>
      </c>
      <c r="I1732"/>
      <c r="J1732"/>
    </row>
    <row r="1733" spans="1:10">
      <c r="A1733" s="382">
        <v>41291</v>
      </c>
      <c r="B1733" s="382"/>
      <c r="C1733" s="75" t="s">
        <v>3006</v>
      </c>
      <c r="D1733" s="75" t="s">
        <v>3005</v>
      </c>
      <c r="E1733" s="525">
        <v>12852</v>
      </c>
      <c r="F1733" s="103">
        <v>1500</v>
      </c>
      <c r="I1733"/>
      <c r="J1733"/>
    </row>
    <row r="1734" spans="1:10">
      <c r="A1734" s="382">
        <v>41290</v>
      </c>
      <c r="B1734" s="382"/>
      <c r="C1734" s="75" t="s">
        <v>1303</v>
      </c>
      <c r="D1734" s="75" t="s">
        <v>3018</v>
      </c>
      <c r="E1734" s="525">
        <v>12790</v>
      </c>
      <c r="F1734" s="103">
        <v>140</v>
      </c>
      <c r="I1734"/>
      <c r="J1734"/>
    </row>
    <row r="1735" spans="1:10">
      <c r="A1735" s="382">
        <v>41290</v>
      </c>
      <c r="B1735" s="382"/>
      <c r="C1735" s="75" t="s">
        <v>1727</v>
      </c>
      <c r="D1735" s="75" t="s">
        <v>3018</v>
      </c>
      <c r="E1735" s="525">
        <v>12798</v>
      </c>
      <c r="F1735" s="103">
        <v>140</v>
      </c>
      <c r="I1735"/>
      <c r="J1735"/>
    </row>
    <row r="1736" spans="1:10">
      <c r="A1736" s="382">
        <v>41290</v>
      </c>
      <c r="B1736" s="382"/>
      <c r="C1736" s="75" t="s">
        <v>524</v>
      </c>
      <c r="D1736" s="75" t="s">
        <v>3018</v>
      </c>
      <c r="E1736" s="525">
        <v>12788</v>
      </c>
      <c r="F1736" s="103">
        <v>148.4</v>
      </c>
      <c r="I1736"/>
      <c r="J1736"/>
    </row>
    <row r="1737" spans="1:10">
      <c r="A1737" s="382">
        <v>41290</v>
      </c>
      <c r="B1737" s="382"/>
      <c r="C1737" s="75" t="s">
        <v>1734</v>
      </c>
      <c r="D1737" s="75" t="s">
        <v>3018</v>
      </c>
      <c r="E1737" s="525">
        <v>12791</v>
      </c>
      <c r="F1737" s="103">
        <v>160</v>
      </c>
      <c r="I1737"/>
      <c r="J1737"/>
    </row>
    <row r="1738" spans="1:10">
      <c r="A1738" s="382">
        <v>41290</v>
      </c>
      <c r="B1738" s="382"/>
      <c r="C1738" s="75" t="s">
        <v>1703</v>
      </c>
      <c r="D1738" s="75" t="s">
        <v>3018</v>
      </c>
      <c r="E1738" s="525">
        <v>12782</v>
      </c>
      <c r="F1738" s="103">
        <v>160</v>
      </c>
      <c r="I1738"/>
      <c r="J1738"/>
    </row>
    <row r="1739" spans="1:10">
      <c r="A1739" s="382">
        <v>41290</v>
      </c>
      <c r="B1739" s="382"/>
      <c r="C1739" s="75" t="s">
        <v>529</v>
      </c>
      <c r="D1739" s="75" t="s">
        <v>3018</v>
      </c>
      <c r="E1739" s="525">
        <v>12801</v>
      </c>
      <c r="F1739" s="103">
        <v>180</v>
      </c>
      <c r="I1739"/>
      <c r="J1739"/>
    </row>
    <row r="1740" spans="1:10">
      <c r="A1740" s="382">
        <v>41290</v>
      </c>
      <c r="B1740" s="382"/>
      <c r="C1740" s="75" t="s">
        <v>519</v>
      </c>
      <c r="D1740" s="75" t="s">
        <v>3018</v>
      </c>
      <c r="E1740" s="525">
        <v>12781</v>
      </c>
      <c r="F1740" s="103">
        <v>216</v>
      </c>
      <c r="I1740"/>
      <c r="J1740"/>
    </row>
    <row r="1741" spans="1:10">
      <c r="A1741" s="382">
        <v>41295</v>
      </c>
      <c r="B1741" s="382"/>
      <c r="C1741" s="75" t="s">
        <v>438</v>
      </c>
      <c r="D1741" s="75" t="s">
        <v>3008</v>
      </c>
      <c r="E1741" s="525">
        <v>12869</v>
      </c>
      <c r="F1741" s="103">
        <v>350</v>
      </c>
      <c r="I1741"/>
      <c r="J1741"/>
    </row>
    <row r="1742" spans="1:10">
      <c r="A1742" s="382">
        <v>41292</v>
      </c>
      <c r="B1742" s="382"/>
      <c r="C1742" s="75" t="s">
        <v>1797</v>
      </c>
      <c r="D1742" s="75" t="s">
        <v>3027</v>
      </c>
      <c r="E1742" s="525">
        <v>12867</v>
      </c>
      <c r="F1742" s="103">
        <v>352.3</v>
      </c>
      <c r="I1742"/>
      <c r="J1742"/>
    </row>
    <row r="1743" spans="1:10">
      <c r="A1743" s="382">
        <v>41290</v>
      </c>
      <c r="B1743" s="382"/>
      <c r="C1743" s="75" t="s">
        <v>531</v>
      </c>
      <c r="D1743" s="75" t="s">
        <v>2963</v>
      </c>
      <c r="E1743" s="525">
        <v>12805</v>
      </c>
      <c r="F1743" s="103">
        <v>384</v>
      </c>
      <c r="I1743"/>
      <c r="J1743"/>
    </row>
    <row r="1744" spans="1:10">
      <c r="A1744" s="382">
        <v>41290</v>
      </c>
      <c r="B1744" s="382"/>
      <c r="C1744" s="75" t="s">
        <v>537</v>
      </c>
      <c r="D1744" s="75" t="s">
        <v>2963</v>
      </c>
      <c r="E1744" s="525">
        <v>12813</v>
      </c>
      <c r="F1744" s="103">
        <v>384</v>
      </c>
      <c r="I1744"/>
      <c r="J1744"/>
    </row>
    <row r="1745" spans="1:10">
      <c r="A1745" s="382">
        <v>41292</v>
      </c>
      <c r="B1745" s="382"/>
      <c r="C1745" s="75" t="s">
        <v>2986</v>
      </c>
      <c r="D1745" s="75" t="s">
        <v>2995</v>
      </c>
      <c r="E1745" s="525">
        <v>12864</v>
      </c>
      <c r="F1745" s="103">
        <v>400</v>
      </c>
      <c r="I1745"/>
      <c r="J1745"/>
    </row>
    <row r="1746" spans="1:10">
      <c r="A1746" s="382">
        <v>41289</v>
      </c>
      <c r="B1746" s="382"/>
      <c r="C1746" s="75" t="s">
        <v>1770</v>
      </c>
      <c r="D1746" s="75" t="s">
        <v>2955</v>
      </c>
      <c r="E1746" s="525">
        <v>12755</v>
      </c>
      <c r="F1746" s="103">
        <v>464</v>
      </c>
      <c r="I1746"/>
      <c r="J1746"/>
    </row>
    <row r="1747" spans="1:10">
      <c r="A1747" s="382">
        <v>41290</v>
      </c>
      <c r="B1747" s="382"/>
      <c r="C1747" s="75" t="s">
        <v>1307</v>
      </c>
      <c r="D1747" s="75" t="s">
        <v>2963</v>
      </c>
      <c r="E1747" s="525">
        <v>12812</v>
      </c>
      <c r="F1747" s="103">
        <v>480</v>
      </c>
      <c r="I1747"/>
      <c r="J1747"/>
    </row>
    <row r="1748" spans="1:10">
      <c r="A1748" s="382">
        <v>41198</v>
      </c>
      <c r="B1748" s="382">
        <v>41293</v>
      </c>
      <c r="C1748" s="75" t="s">
        <v>130</v>
      </c>
      <c r="D1748" s="75" t="s">
        <v>3000</v>
      </c>
      <c r="E1748" s="525">
        <v>11573</v>
      </c>
      <c r="F1748" s="103">
        <v>7934.96</v>
      </c>
      <c r="I1748"/>
      <c r="J1748"/>
    </row>
    <row r="1749" spans="1:10">
      <c r="A1749" s="382">
        <v>41234</v>
      </c>
      <c r="B1749" s="382">
        <v>41295</v>
      </c>
      <c r="C1749" s="75" t="s">
        <v>130</v>
      </c>
      <c r="D1749" s="75" t="s">
        <v>3002</v>
      </c>
      <c r="E1749" s="525">
        <v>12102</v>
      </c>
      <c r="F1749" s="103">
        <v>8325</v>
      </c>
      <c r="I1749"/>
      <c r="J1749"/>
    </row>
    <row r="1750" spans="1:10">
      <c r="A1750" s="382">
        <v>41290</v>
      </c>
      <c r="B1750" s="382"/>
      <c r="C1750" s="75" t="s">
        <v>506</v>
      </c>
      <c r="D1750" s="75" t="s">
        <v>2962</v>
      </c>
      <c r="E1750" s="525">
        <v>12772</v>
      </c>
      <c r="F1750" s="103">
        <v>128</v>
      </c>
      <c r="I1750"/>
      <c r="J1750"/>
    </row>
    <row r="1752" spans="1:10">
      <c r="A1752" s="60">
        <v>41298</v>
      </c>
      <c r="I1752"/>
      <c r="J1752"/>
    </row>
    <row r="1753" spans="1:10">
      <c r="A1753" s="382">
        <v>41290</v>
      </c>
      <c r="B1753" s="382"/>
      <c r="C1753" s="75" t="s">
        <v>164</v>
      </c>
      <c r="D1753" s="75" t="s">
        <v>2963</v>
      </c>
      <c r="E1753" s="525">
        <v>12823</v>
      </c>
      <c r="F1753" s="103">
        <v>480</v>
      </c>
      <c r="I1753"/>
      <c r="J1753"/>
    </row>
    <row r="1754" spans="1:10">
      <c r="A1754" s="382">
        <v>41290</v>
      </c>
      <c r="B1754" s="382"/>
      <c r="C1754" s="75" t="s">
        <v>2456</v>
      </c>
      <c r="D1754" s="75" t="s">
        <v>2963</v>
      </c>
      <c r="E1754" s="525">
        <v>12815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2502</v>
      </c>
      <c r="D1755" s="75" t="s">
        <v>2936</v>
      </c>
      <c r="E1755" s="525">
        <v>12878</v>
      </c>
      <c r="F1755" s="103">
        <v>300</v>
      </c>
      <c r="I1755"/>
      <c r="J1755"/>
    </row>
    <row r="1756" spans="1:10">
      <c r="A1756" s="382">
        <v>41290</v>
      </c>
      <c r="B1756" s="382"/>
      <c r="C1756" s="75" t="s">
        <v>1485</v>
      </c>
      <c r="D1756" s="75" t="s">
        <v>2963</v>
      </c>
      <c r="E1756" s="525">
        <v>12821</v>
      </c>
      <c r="F1756" s="103">
        <v>480</v>
      </c>
      <c r="I1756"/>
      <c r="J1756"/>
    </row>
    <row r="1757" spans="1:10">
      <c r="A1757" s="382">
        <v>41290</v>
      </c>
      <c r="B1757" s="382"/>
      <c r="C1757" s="75" t="s">
        <v>539</v>
      </c>
      <c r="D1757" s="75" t="s">
        <v>2963</v>
      </c>
      <c r="E1757" s="525">
        <v>12820</v>
      </c>
      <c r="F1757" s="103">
        <v>384</v>
      </c>
      <c r="I1757"/>
      <c r="J1757"/>
    </row>
    <row r="1758" spans="1:10">
      <c r="A1758" s="382">
        <v>41290</v>
      </c>
      <c r="B1758" s="382"/>
      <c r="C1758" s="75" t="s">
        <v>2013</v>
      </c>
      <c r="D1758" s="75" t="s">
        <v>2963</v>
      </c>
      <c r="E1758" s="525">
        <v>12809</v>
      </c>
      <c r="F1758" s="103">
        <v>400</v>
      </c>
      <c r="I1758"/>
      <c r="J1758"/>
    </row>
    <row r="1759" spans="1:10">
      <c r="A1759" s="382">
        <v>41290</v>
      </c>
      <c r="B1759" s="382"/>
      <c r="C1759" s="75" t="s">
        <v>562</v>
      </c>
      <c r="D1759" s="75" t="s">
        <v>3018</v>
      </c>
      <c r="E1759" s="525">
        <v>12799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1482</v>
      </c>
      <c r="D1760" s="75" t="s">
        <v>3018</v>
      </c>
      <c r="E1760" s="525">
        <v>12802</v>
      </c>
      <c r="F1760" s="103">
        <v>140</v>
      </c>
      <c r="I1760"/>
      <c r="J1760"/>
    </row>
    <row r="1761" spans="1:10">
      <c r="A1761" s="382">
        <v>41290</v>
      </c>
      <c r="B1761" s="382"/>
      <c r="C1761" s="75" t="s">
        <v>2860</v>
      </c>
      <c r="D1761" s="75" t="s">
        <v>3021</v>
      </c>
      <c r="E1761" s="525">
        <v>12828</v>
      </c>
      <c r="F1761" s="103">
        <v>160</v>
      </c>
      <c r="I1761"/>
      <c r="J1761"/>
    </row>
    <row r="1762" spans="1:10">
      <c r="A1762" s="382">
        <v>41290</v>
      </c>
      <c r="B1762" s="382"/>
      <c r="C1762" s="75" t="s">
        <v>518</v>
      </c>
      <c r="D1762" s="75" t="s">
        <v>3018</v>
      </c>
      <c r="E1762" s="525">
        <v>12780</v>
      </c>
      <c r="F1762" s="103">
        <v>200</v>
      </c>
      <c r="I1762"/>
      <c r="J1762"/>
    </row>
    <row r="1763" spans="1:10">
      <c r="A1763" s="382">
        <v>41290</v>
      </c>
      <c r="B1763" s="382"/>
      <c r="C1763" s="75" t="s">
        <v>265</v>
      </c>
      <c r="D1763" s="75" t="s">
        <v>3018</v>
      </c>
      <c r="E1763" s="525">
        <v>12800</v>
      </c>
      <c r="F1763" s="103">
        <v>140</v>
      </c>
      <c r="I1763"/>
      <c r="J1763"/>
    </row>
    <row r="1764" spans="1:10">
      <c r="A1764" s="382">
        <v>41290</v>
      </c>
      <c r="B1764" s="382"/>
      <c r="C1764" s="75" t="s">
        <v>559</v>
      </c>
      <c r="D1764" s="75" t="s">
        <v>3018</v>
      </c>
      <c r="E1764" s="525">
        <v>12786</v>
      </c>
      <c r="F1764" s="103">
        <v>160</v>
      </c>
      <c r="I1764"/>
      <c r="J1764"/>
    </row>
    <row r="1765" spans="1:10">
      <c r="A1765" s="382">
        <v>41290</v>
      </c>
      <c r="B1765" s="382"/>
      <c r="C1765" s="75" t="s">
        <v>2771</v>
      </c>
      <c r="D1765" s="75" t="s">
        <v>3019</v>
      </c>
      <c r="E1765" s="525">
        <v>12826</v>
      </c>
      <c r="F1765" s="103">
        <v>240</v>
      </c>
      <c r="I1765"/>
      <c r="J1765"/>
    </row>
    <row r="1766" spans="1:10">
      <c r="A1766" s="382">
        <v>41290</v>
      </c>
      <c r="B1766" s="382"/>
      <c r="C1766" s="75" t="s">
        <v>3013</v>
      </c>
      <c r="D1766" s="75" t="s">
        <v>3018</v>
      </c>
      <c r="E1766" s="525">
        <v>12796</v>
      </c>
      <c r="F1766" s="103">
        <v>320</v>
      </c>
      <c r="I1766"/>
      <c r="J1766"/>
    </row>
    <row r="1767" spans="1:10">
      <c r="A1767" s="382">
        <v>41290</v>
      </c>
      <c r="B1767" s="382"/>
      <c r="C1767" s="75" t="s">
        <v>1834</v>
      </c>
      <c r="D1767" s="75" t="s">
        <v>2963</v>
      </c>
      <c r="E1767" s="525">
        <v>12807</v>
      </c>
      <c r="F1767" s="103">
        <v>400</v>
      </c>
      <c r="I1767"/>
      <c r="J1767"/>
    </row>
    <row r="1768" spans="1:10">
      <c r="A1768" s="382">
        <v>41290</v>
      </c>
      <c r="B1768" s="382"/>
      <c r="C1768" s="75" t="s">
        <v>1484</v>
      </c>
      <c r="D1768" s="75" t="s">
        <v>2963</v>
      </c>
      <c r="E1768" s="525">
        <v>12818</v>
      </c>
      <c r="F1768" s="103">
        <v>400</v>
      </c>
      <c r="I1768"/>
      <c r="J1768"/>
    </row>
    <row r="1769" spans="1:10">
      <c r="A1769" s="382">
        <v>41290</v>
      </c>
      <c r="B1769" s="382"/>
      <c r="C1769" s="75" t="s">
        <v>563</v>
      </c>
      <c r="D1769" s="75" t="s">
        <v>2963</v>
      </c>
      <c r="E1769" s="525">
        <v>12824</v>
      </c>
      <c r="F1769" s="103">
        <v>400</v>
      </c>
      <c r="I1769"/>
      <c r="J1769"/>
    </row>
    <row r="1770" spans="1:10">
      <c r="A1770" s="382">
        <v>41290</v>
      </c>
      <c r="B1770" s="382"/>
      <c r="C1770" s="75" t="s">
        <v>530</v>
      </c>
      <c r="D1770" s="75" t="s">
        <v>2963</v>
      </c>
      <c r="E1770" s="525">
        <v>12825</v>
      </c>
      <c r="F1770" s="103">
        <v>400</v>
      </c>
      <c r="I1770"/>
      <c r="J1770"/>
    </row>
    <row r="1771" spans="1:10">
      <c r="A1771" s="382">
        <v>41290</v>
      </c>
      <c r="B1771" s="382"/>
      <c r="C1771" s="75" t="s">
        <v>1707</v>
      </c>
      <c r="D1771" s="75" t="s">
        <v>2963</v>
      </c>
      <c r="E1771" s="525">
        <v>12814</v>
      </c>
      <c r="F1771" s="103">
        <v>480</v>
      </c>
      <c r="I1771"/>
      <c r="J1771"/>
    </row>
    <row r="1772" spans="1:10">
      <c r="A1772" s="382">
        <v>41290</v>
      </c>
      <c r="B1772" s="382"/>
      <c r="C1772" s="75" t="s">
        <v>2272</v>
      </c>
      <c r="D1772" s="75" t="s">
        <v>2963</v>
      </c>
      <c r="E1772" s="525">
        <v>12817</v>
      </c>
      <c r="F1772" s="103">
        <v>480</v>
      </c>
      <c r="I1772"/>
      <c r="J1772"/>
    </row>
    <row r="1773" spans="1:10">
      <c r="A1773" s="382">
        <v>41290</v>
      </c>
      <c r="B1773" s="382"/>
      <c r="C1773" s="75" t="s">
        <v>3015</v>
      </c>
      <c r="D1773" s="75" t="s">
        <v>2963</v>
      </c>
      <c r="E1773" s="525">
        <v>12822</v>
      </c>
      <c r="F1773" s="103">
        <v>480</v>
      </c>
      <c r="I1773"/>
      <c r="J1773"/>
    </row>
    <row r="1774" spans="1:10">
      <c r="A1774" s="382">
        <v>41292</v>
      </c>
      <c r="B1774" s="382">
        <v>41297</v>
      </c>
      <c r="C1774" s="75" t="s">
        <v>388</v>
      </c>
      <c r="D1774" s="75" t="s">
        <v>2936</v>
      </c>
      <c r="E1774" s="525">
        <v>12858</v>
      </c>
      <c r="F1774" s="103">
        <v>1000</v>
      </c>
      <c r="I1774"/>
      <c r="J1774"/>
    </row>
    <row r="1775" spans="1:10">
      <c r="F1775" s="370"/>
      <c r="I1775"/>
      <c r="J1775"/>
    </row>
    <row r="1776" spans="1:10">
      <c r="A1776" s="60">
        <v>41299</v>
      </c>
      <c r="I1776"/>
      <c r="J1776"/>
    </row>
    <row r="1777" spans="1:10">
      <c r="A1777" s="382">
        <v>41290</v>
      </c>
      <c r="B1777" s="382"/>
      <c r="C1777" s="75" t="s">
        <v>538</v>
      </c>
      <c r="D1777" s="75" t="s">
        <v>2963</v>
      </c>
      <c r="E1777" s="525">
        <v>12816</v>
      </c>
      <c r="F1777" s="103">
        <v>336</v>
      </c>
      <c r="I1777"/>
      <c r="J1777"/>
    </row>
    <row r="1778" spans="1:10">
      <c r="A1778" s="382">
        <v>41290</v>
      </c>
      <c r="B1778" s="382"/>
      <c r="C1778" s="75" t="s">
        <v>1170</v>
      </c>
      <c r="D1778" s="75" t="s">
        <v>3018</v>
      </c>
      <c r="E1778" s="525">
        <v>12784</v>
      </c>
      <c r="F1778" s="103">
        <v>180</v>
      </c>
      <c r="I1778"/>
      <c r="J1778"/>
    </row>
    <row r="1779" spans="1:10" ht="14.25" customHeight="1">
      <c r="A1779" s="382">
        <v>41290</v>
      </c>
      <c r="B1779" s="382"/>
      <c r="C1779" s="75" t="s">
        <v>528</v>
      </c>
      <c r="D1779" s="75" t="s">
        <v>3018</v>
      </c>
      <c r="E1779" s="525">
        <v>12797</v>
      </c>
      <c r="F1779" s="103">
        <v>200</v>
      </c>
      <c r="I1779"/>
      <c r="J1779"/>
    </row>
    <row r="1780" spans="1:10">
      <c r="A1780" s="382">
        <v>41292</v>
      </c>
      <c r="B1780" s="382"/>
      <c r="C1780" s="75" t="s">
        <v>168</v>
      </c>
      <c r="D1780" s="75" t="s">
        <v>2989</v>
      </c>
      <c r="E1780" s="525">
        <v>12856</v>
      </c>
      <c r="F1780" s="103">
        <v>243.84</v>
      </c>
      <c r="I1780"/>
      <c r="J1780"/>
    </row>
    <row r="1781" spans="1:10">
      <c r="A1781" s="382">
        <v>41297</v>
      </c>
      <c r="B1781" s="382"/>
      <c r="C1781" s="75" t="s">
        <v>3034</v>
      </c>
      <c r="D1781" s="75" t="s">
        <v>3033</v>
      </c>
      <c r="E1781" s="525">
        <v>12882</v>
      </c>
      <c r="F1781" s="103">
        <v>352.3</v>
      </c>
      <c r="I1781"/>
      <c r="J1781"/>
    </row>
    <row r="1782" spans="1:10">
      <c r="A1782" s="382">
        <v>41198</v>
      </c>
      <c r="B1782" s="382">
        <v>41262</v>
      </c>
      <c r="C1782" s="75" t="s">
        <v>130</v>
      </c>
      <c r="D1782" s="75" t="s">
        <v>3004</v>
      </c>
      <c r="E1782" s="525">
        <v>11572</v>
      </c>
      <c r="F1782" s="103">
        <v>7934.96</v>
      </c>
      <c r="J1782"/>
    </row>
    <row r="1783" spans="1:10">
      <c r="A1783" s="382">
        <v>41234</v>
      </c>
      <c r="B1783" s="382">
        <v>41264</v>
      </c>
      <c r="C1783" s="75" t="s">
        <v>130</v>
      </c>
      <c r="D1783" s="75" t="s">
        <v>3001</v>
      </c>
      <c r="E1783" s="525">
        <v>12100</v>
      </c>
      <c r="F1783" s="103">
        <v>8325</v>
      </c>
      <c r="J1783"/>
    </row>
    <row r="1784" spans="1:10" s="97" customFormat="1">
      <c r="A1784" s="209">
        <v>41290</v>
      </c>
      <c r="B1784" s="209"/>
      <c r="C1784" s="118" t="s">
        <v>3014</v>
      </c>
      <c r="D1784" s="118" t="s">
        <v>2963</v>
      </c>
      <c r="E1784" s="525">
        <v>12885</v>
      </c>
      <c r="F1784" s="103">
        <v>400</v>
      </c>
      <c r="G1784" s="699">
        <v>12810</v>
      </c>
      <c r="H1784" s="309"/>
      <c r="I1784" s="239"/>
    </row>
    <row r="1785" spans="1:10">
      <c r="A1785" s="382">
        <v>41290</v>
      </c>
      <c r="B1785" s="382"/>
      <c r="C1785" s="75" t="s">
        <v>1625</v>
      </c>
      <c r="D1785" s="75" t="s">
        <v>2963</v>
      </c>
      <c r="E1785" s="525">
        <v>12832</v>
      </c>
      <c r="F1785" s="103">
        <v>1440</v>
      </c>
      <c r="J1785"/>
    </row>
    <row r="1786" spans="1:10">
      <c r="A1786" s="382">
        <v>41290</v>
      </c>
      <c r="B1786" s="382"/>
      <c r="C1786" s="75" t="s">
        <v>372</v>
      </c>
      <c r="D1786" s="75" t="s">
        <v>3023</v>
      </c>
      <c r="E1786" s="525">
        <v>12866</v>
      </c>
      <c r="F1786" s="103">
        <v>2089.71</v>
      </c>
      <c r="J1786"/>
    </row>
    <row r="1787" spans="1:10">
      <c r="A1787" s="382"/>
      <c r="B1787" s="382"/>
      <c r="C1787" s="75" t="s">
        <v>372</v>
      </c>
      <c r="D1787" s="75" t="s">
        <v>3047</v>
      </c>
      <c r="E1787" s="525">
        <v>12872</v>
      </c>
      <c r="F1787" s="103">
        <v>114.51</v>
      </c>
      <c r="J1787"/>
    </row>
    <row r="1788" spans="1:10">
      <c r="A1788" s="382">
        <v>41290</v>
      </c>
      <c r="B1788" s="382"/>
      <c r="C1788" s="75" t="s">
        <v>2783</v>
      </c>
      <c r="D1788" s="75" t="s">
        <v>2963</v>
      </c>
      <c r="E1788" s="525">
        <v>12837</v>
      </c>
      <c r="F1788" s="103">
        <v>480</v>
      </c>
      <c r="J1788"/>
    </row>
    <row r="1789" spans="1:10">
      <c r="A1789" s="382">
        <v>41299</v>
      </c>
      <c r="B1789" s="382"/>
      <c r="C1789" s="75" t="s">
        <v>226</v>
      </c>
      <c r="D1789" s="75" t="s">
        <v>3039</v>
      </c>
      <c r="E1789" s="525">
        <v>12897</v>
      </c>
      <c r="F1789" s="103">
        <v>415.9</v>
      </c>
      <c r="J1789"/>
    </row>
    <row r="1790" spans="1:10">
      <c r="A1790" s="382">
        <v>41299</v>
      </c>
      <c r="B1790" s="382"/>
      <c r="C1790" s="75" t="s">
        <v>389</v>
      </c>
      <c r="D1790" s="75" t="s">
        <v>3038</v>
      </c>
      <c r="E1790" s="525">
        <v>12896</v>
      </c>
      <c r="F1790" s="103">
        <v>277</v>
      </c>
      <c r="J1790"/>
    </row>
    <row r="1791" spans="1:10">
      <c r="A1791" s="382">
        <v>41292</v>
      </c>
      <c r="B1791" s="382"/>
      <c r="C1791" s="75" t="s">
        <v>145</v>
      </c>
      <c r="D1791" s="75" t="s">
        <v>2996</v>
      </c>
      <c r="E1791" s="525">
        <v>12865</v>
      </c>
      <c r="F1791" s="103">
        <v>245</v>
      </c>
      <c r="J1791"/>
    </row>
    <row r="1792" spans="1:10">
      <c r="A1792" s="382">
        <v>41299</v>
      </c>
      <c r="B1792" s="382"/>
      <c r="C1792" s="75" t="s">
        <v>2288</v>
      </c>
      <c r="D1792" s="75" t="s">
        <v>3046</v>
      </c>
      <c r="E1792" s="525">
        <v>12884</v>
      </c>
      <c r="F1792" s="103">
        <v>40</v>
      </c>
      <c r="J1792"/>
    </row>
    <row r="1793" spans="1:10">
      <c r="A1793" s="382">
        <v>41299</v>
      </c>
      <c r="B1793" s="382"/>
      <c r="C1793" s="75" t="s">
        <v>2482</v>
      </c>
      <c r="D1793" s="75" t="s">
        <v>3044</v>
      </c>
      <c r="E1793" s="525">
        <v>12904</v>
      </c>
      <c r="F1793" s="103">
        <v>49.25</v>
      </c>
      <c r="J1793"/>
    </row>
    <row r="1794" spans="1:10">
      <c r="A1794" s="382">
        <v>41290</v>
      </c>
      <c r="B1794" s="382"/>
      <c r="C1794" s="75" t="s">
        <v>533</v>
      </c>
      <c r="D1794" s="75" t="s">
        <v>2963</v>
      </c>
      <c r="E1794" s="525">
        <v>12835</v>
      </c>
      <c r="F1794" s="103">
        <v>480</v>
      </c>
      <c r="J1794"/>
    </row>
    <row r="1795" spans="1:10">
      <c r="A1795" s="382">
        <v>41299</v>
      </c>
      <c r="B1795" s="382"/>
      <c r="C1795" s="75" t="s">
        <v>100</v>
      </c>
      <c r="D1795" s="75" t="s">
        <v>3042</v>
      </c>
      <c r="E1795" s="525">
        <v>12902</v>
      </c>
      <c r="F1795" s="103">
        <v>100</v>
      </c>
      <c r="J1795"/>
    </row>
    <row r="1796" spans="1:10">
      <c r="A1796" s="382">
        <v>41290</v>
      </c>
      <c r="B1796" s="382"/>
      <c r="C1796" s="75" t="s">
        <v>558</v>
      </c>
      <c r="D1796" s="75" t="s">
        <v>2963</v>
      </c>
      <c r="E1796" s="525">
        <v>12833</v>
      </c>
      <c r="F1796" s="103">
        <v>960</v>
      </c>
      <c r="J1796"/>
    </row>
    <row r="1797" spans="1:10" s="97" customFormat="1">
      <c r="A1797" s="209">
        <v>41290</v>
      </c>
      <c r="B1797" s="209"/>
      <c r="C1797" s="118" t="s">
        <v>523</v>
      </c>
      <c r="D1797" s="118" t="s">
        <v>3018</v>
      </c>
      <c r="E1797" s="520">
        <v>12905</v>
      </c>
      <c r="F1797" s="103">
        <v>320</v>
      </c>
      <c r="G1797" s="309">
        <v>12787</v>
      </c>
      <c r="H1797" s="309"/>
      <c r="I1797" s="239"/>
    </row>
    <row r="1798" spans="1:10">
      <c r="A1798" s="382">
        <v>41299</v>
      </c>
      <c r="B1798" s="382"/>
      <c r="C1798" s="75" t="s">
        <v>948</v>
      </c>
      <c r="D1798" s="75" t="s">
        <v>3050</v>
      </c>
      <c r="E1798" s="525">
        <v>12907</v>
      </c>
      <c r="F1798" s="103">
        <v>1617.27</v>
      </c>
      <c r="H1798" s="699"/>
      <c r="I1798"/>
      <c r="J1798"/>
    </row>
    <row r="1800" spans="1:10">
      <c r="A1800" s="60">
        <v>41302</v>
      </c>
      <c r="I1800"/>
      <c r="J1800"/>
    </row>
    <row r="1801" spans="1:10">
      <c r="A1801" s="382">
        <v>41290</v>
      </c>
      <c r="B1801" s="382"/>
      <c r="C1801" s="75" t="s">
        <v>369</v>
      </c>
      <c r="D1801" s="75" t="s">
        <v>2963</v>
      </c>
      <c r="E1801" s="525">
        <v>12836</v>
      </c>
      <c r="F1801" s="103">
        <v>720</v>
      </c>
      <c r="I1801"/>
      <c r="J1801"/>
    </row>
    <row r="1802" spans="1:10">
      <c r="A1802" s="382">
        <v>41290</v>
      </c>
      <c r="B1802" s="382"/>
      <c r="C1802" s="75" t="s">
        <v>3017</v>
      </c>
      <c r="D1802" s="75" t="s">
        <v>2963</v>
      </c>
      <c r="E1802" s="525">
        <v>12831</v>
      </c>
      <c r="F1802" s="103">
        <v>1560</v>
      </c>
      <c r="I1802"/>
      <c r="J1802"/>
    </row>
    <row r="1803" spans="1:10">
      <c r="A1803" s="382">
        <v>41290</v>
      </c>
      <c r="B1803" s="382"/>
      <c r="C1803" s="75" t="s">
        <v>2859</v>
      </c>
      <c r="D1803" s="75" t="s">
        <v>3022</v>
      </c>
      <c r="E1803" s="525">
        <v>12829</v>
      </c>
      <c r="F1803" s="103">
        <v>240</v>
      </c>
      <c r="I1803"/>
      <c r="J1803"/>
    </row>
    <row r="1804" spans="1:10">
      <c r="A1804" s="382">
        <v>41290</v>
      </c>
      <c r="B1804" s="382"/>
      <c r="C1804" s="75" t="s">
        <v>367</v>
      </c>
      <c r="D1804" s="75" t="s">
        <v>2963</v>
      </c>
      <c r="E1804" s="525">
        <v>12834</v>
      </c>
      <c r="F1804" s="103">
        <v>960</v>
      </c>
      <c r="I1804"/>
      <c r="J1804"/>
    </row>
    <row r="1805" spans="1:10">
      <c r="A1805" s="382">
        <v>41290</v>
      </c>
      <c r="B1805" s="382"/>
      <c r="C1805" s="75" t="s">
        <v>2970</v>
      </c>
      <c r="D1805" s="75" t="s">
        <v>2974</v>
      </c>
      <c r="E1805" s="525">
        <v>12840</v>
      </c>
      <c r="F1805" s="103">
        <v>552</v>
      </c>
      <c r="I1805"/>
      <c r="J1805"/>
    </row>
    <row r="1806" spans="1:10">
      <c r="A1806" s="382">
        <v>41297</v>
      </c>
      <c r="B1806" s="382"/>
      <c r="C1806" s="75" t="s">
        <v>3029</v>
      </c>
      <c r="D1806" s="75" t="s">
        <v>3032</v>
      </c>
      <c r="E1806" s="525">
        <v>12881</v>
      </c>
      <c r="F1806" s="103">
        <v>200</v>
      </c>
      <c r="I1806"/>
      <c r="J1806"/>
    </row>
    <row r="1808" spans="1:10">
      <c r="A1808" s="60">
        <v>41303</v>
      </c>
    </row>
    <row r="1809" spans="1:10">
      <c r="A1809" s="382">
        <v>41299</v>
      </c>
      <c r="B1809" s="382"/>
      <c r="C1809" s="75" t="s">
        <v>895</v>
      </c>
      <c r="D1809" s="75" t="s">
        <v>3041</v>
      </c>
      <c r="E1809" s="525">
        <v>12901</v>
      </c>
      <c r="F1809" s="103">
        <v>325.02999999999997</v>
      </c>
      <c r="I1809"/>
      <c r="J1809"/>
    </row>
    <row r="1810" spans="1:10">
      <c r="A1810" s="382">
        <v>41299</v>
      </c>
      <c r="B1810" s="382"/>
      <c r="C1810" s="75" t="s">
        <v>2206</v>
      </c>
      <c r="D1810" s="75" t="s">
        <v>3043</v>
      </c>
      <c r="E1810" s="525">
        <v>12903</v>
      </c>
      <c r="F1810" s="103">
        <v>28</v>
      </c>
      <c r="I1810"/>
      <c r="J1810"/>
    </row>
    <row r="1811" spans="1:10">
      <c r="A1811" s="382">
        <v>41290</v>
      </c>
      <c r="B1811" s="382"/>
      <c r="C1811" s="75" t="s">
        <v>560</v>
      </c>
      <c r="D1811" s="75" t="s">
        <v>3018</v>
      </c>
      <c r="E1811" s="525">
        <v>12792</v>
      </c>
      <c r="F1811" s="103">
        <v>200</v>
      </c>
      <c r="I1811"/>
      <c r="J1811"/>
    </row>
    <row r="1812" spans="1:10">
      <c r="A1812" s="382">
        <v>41299</v>
      </c>
      <c r="B1812" s="382">
        <v>41304</v>
      </c>
      <c r="C1812" s="75" t="s">
        <v>896</v>
      </c>
      <c r="D1812" s="75" t="s">
        <v>3059</v>
      </c>
      <c r="E1812" s="525">
        <v>12917</v>
      </c>
      <c r="F1812" s="103">
        <v>200</v>
      </c>
      <c r="I1812"/>
      <c r="J1812"/>
    </row>
    <row r="1813" spans="1:10">
      <c r="A1813" s="382">
        <v>41285</v>
      </c>
      <c r="B1813" s="382">
        <v>41304</v>
      </c>
      <c r="C1813" s="75" t="s">
        <v>347</v>
      </c>
      <c r="D1813" s="75" t="s">
        <v>2923</v>
      </c>
      <c r="E1813" s="525">
        <v>12713</v>
      </c>
      <c r="F1813" s="103">
        <v>250</v>
      </c>
      <c r="I1813"/>
      <c r="J1813"/>
    </row>
    <row r="1814" spans="1:10">
      <c r="A1814" s="382">
        <v>41299</v>
      </c>
      <c r="B1814" s="382"/>
      <c r="C1814" s="75" t="s">
        <v>168</v>
      </c>
      <c r="D1814" s="75" t="s">
        <v>3037</v>
      </c>
      <c r="E1814" s="525">
        <v>12895</v>
      </c>
      <c r="F1814" s="103">
        <v>312.42</v>
      </c>
      <c r="I1814"/>
      <c r="J1814"/>
    </row>
    <row r="1815" spans="1:10">
      <c r="A1815" s="382">
        <v>41299</v>
      </c>
      <c r="B1815" s="382"/>
      <c r="C1815" s="75" t="s">
        <v>2610</v>
      </c>
      <c r="D1815" s="75" t="s">
        <v>3067</v>
      </c>
      <c r="E1815" s="525">
        <v>12912</v>
      </c>
      <c r="F1815" s="103">
        <v>360</v>
      </c>
      <c r="I1815"/>
      <c r="J1815"/>
    </row>
    <row r="1816" spans="1:10">
      <c r="A1816" s="382">
        <v>41299</v>
      </c>
      <c r="B1816" s="382"/>
      <c r="C1816" s="75" t="s">
        <v>166</v>
      </c>
      <c r="D1816" s="75" t="s">
        <v>3036</v>
      </c>
      <c r="E1816" s="525">
        <v>12894</v>
      </c>
      <c r="F1816" s="103">
        <v>451.1</v>
      </c>
      <c r="I1816"/>
      <c r="J1816"/>
    </row>
    <row r="1817" spans="1:10">
      <c r="A1817" s="382">
        <v>41299</v>
      </c>
      <c r="B1817" s="382"/>
      <c r="C1817" s="75" t="s">
        <v>1871</v>
      </c>
      <c r="D1817" s="75" t="s">
        <v>3045</v>
      </c>
      <c r="E1817" s="525">
        <v>12906</v>
      </c>
      <c r="F1817" s="103">
        <v>664.46</v>
      </c>
      <c r="I1817"/>
      <c r="J1817"/>
    </row>
    <row r="1818" spans="1:10">
      <c r="A1818" s="382">
        <v>41289</v>
      </c>
      <c r="B1818" s="382">
        <v>41301</v>
      </c>
      <c r="C1818" s="75" t="s">
        <v>130</v>
      </c>
      <c r="D1818" s="75" t="s">
        <v>2758</v>
      </c>
      <c r="E1818" s="525">
        <v>12744</v>
      </c>
      <c r="F1818" s="103">
        <v>975</v>
      </c>
      <c r="I1818"/>
      <c r="J1818"/>
    </row>
    <row r="1819" spans="1:10">
      <c r="A1819" s="382">
        <v>41299</v>
      </c>
      <c r="B1819" s="382"/>
      <c r="C1819" s="75" t="s">
        <v>1524</v>
      </c>
      <c r="D1819" s="75" t="s">
        <v>3035</v>
      </c>
      <c r="E1819" s="525">
        <v>12892</v>
      </c>
      <c r="F1819" s="103">
        <v>1012</v>
      </c>
      <c r="I1819"/>
      <c r="J1819"/>
    </row>
    <row r="1820" spans="1:10">
      <c r="A1820" s="382">
        <v>41208</v>
      </c>
      <c r="B1820" s="382">
        <v>41269</v>
      </c>
      <c r="C1820" s="75" t="s">
        <v>1998</v>
      </c>
      <c r="D1820" s="75" t="s">
        <v>3066</v>
      </c>
      <c r="E1820" s="525">
        <v>11677</v>
      </c>
      <c r="F1820" s="103">
        <v>1700</v>
      </c>
      <c r="I1820"/>
      <c r="J1820"/>
    </row>
    <row r="1821" spans="1:10">
      <c r="A1821" s="382">
        <v>41303</v>
      </c>
      <c r="B1821" s="382"/>
      <c r="C1821" s="75" t="s">
        <v>410</v>
      </c>
      <c r="D1821" s="75" t="s">
        <v>3062</v>
      </c>
      <c r="E1821" s="525">
        <v>12920</v>
      </c>
      <c r="F1821" s="103">
        <v>1000</v>
      </c>
    </row>
    <row r="1822" spans="1:10">
      <c r="A1822" s="382">
        <v>41290</v>
      </c>
      <c r="B1822" s="382"/>
      <c r="C1822" s="75" t="s">
        <v>468</v>
      </c>
      <c r="D1822" s="75" t="s">
        <v>2963</v>
      </c>
      <c r="E1822" s="525">
        <v>12830</v>
      </c>
      <c r="F1822" s="103">
        <v>1680</v>
      </c>
      <c r="I1822"/>
      <c r="J1822"/>
    </row>
    <row r="1824" spans="1:10">
      <c r="A1824" s="60">
        <v>41304</v>
      </c>
      <c r="I1824"/>
      <c r="J1824"/>
    </row>
    <row r="1825" spans="1:10">
      <c r="A1825" s="382">
        <v>41303</v>
      </c>
      <c r="B1825" s="382"/>
      <c r="C1825" s="75" t="s">
        <v>895</v>
      </c>
      <c r="D1825" s="75" t="s">
        <v>3061</v>
      </c>
      <c r="E1825" s="525">
        <v>12919</v>
      </c>
      <c r="F1825" s="103">
        <v>212.87</v>
      </c>
      <c r="I1825"/>
      <c r="J1825"/>
    </row>
    <row r="1826" spans="1:10">
      <c r="A1826" s="382">
        <v>41299</v>
      </c>
      <c r="B1826" s="382">
        <v>41304</v>
      </c>
      <c r="C1826" s="75" t="s">
        <v>3049</v>
      </c>
      <c r="D1826" s="75" t="s">
        <v>3056</v>
      </c>
      <c r="E1826" s="525">
        <v>12914</v>
      </c>
      <c r="F1826" s="103">
        <v>114.81</v>
      </c>
      <c r="I1826"/>
      <c r="J1826"/>
    </row>
    <row r="1827" spans="1:10">
      <c r="A1827" s="382">
        <v>41299</v>
      </c>
      <c r="B1827" s="382">
        <v>41304</v>
      </c>
      <c r="C1827" s="75" t="s">
        <v>438</v>
      </c>
      <c r="D1827" s="75" t="s">
        <v>3054</v>
      </c>
      <c r="E1827" s="525">
        <v>12911</v>
      </c>
      <c r="F1827" s="103">
        <v>350</v>
      </c>
      <c r="I1827"/>
      <c r="J1827"/>
    </row>
    <row r="1828" spans="1:10">
      <c r="A1828" s="382">
        <v>41299</v>
      </c>
      <c r="B1828" s="382">
        <v>41304</v>
      </c>
      <c r="C1828" s="75" t="s">
        <v>1797</v>
      </c>
      <c r="D1828" s="75" t="s">
        <v>3058</v>
      </c>
      <c r="E1828" s="525">
        <v>12916</v>
      </c>
      <c r="F1828" s="103">
        <v>400</v>
      </c>
      <c r="I1828"/>
      <c r="J1828"/>
    </row>
    <row r="1829" spans="1:10">
      <c r="A1829" s="382">
        <v>41303</v>
      </c>
      <c r="B1829" s="382"/>
      <c r="C1829" s="75" t="s">
        <v>2206</v>
      </c>
      <c r="D1829" s="75" t="s">
        <v>3064</v>
      </c>
      <c r="E1829" s="525">
        <v>12922</v>
      </c>
      <c r="F1829" s="103">
        <v>695.65</v>
      </c>
      <c r="I1829"/>
      <c r="J1829"/>
    </row>
    <row r="1830" spans="1:10">
      <c r="A1830" s="382">
        <v>41303</v>
      </c>
      <c r="B1830" s="382"/>
      <c r="C1830" s="75" t="s">
        <v>561</v>
      </c>
      <c r="D1830" s="75" t="s">
        <v>3018</v>
      </c>
      <c r="E1830" s="525">
        <v>12925</v>
      </c>
      <c r="F1830" s="103">
        <v>140</v>
      </c>
      <c r="I1830"/>
      <c r="J1830"/>
    </row>
    <row r="1831" spans="1:10">
      <c r="A1831" s="382">
        <v>41304</v>
      </c>
      <c r="B1831" s="382"/>
      <c r="C1831" s="75" t="s">
        <v>226</v>
      </c>
      <c r="D1831" s="75" t="s">
        <v>3070</v>
      </c>
      <c r="E1831" s="525">
        <v>12936</v>
      </c>
      <c r="F1831" s="103">
        <v>475.35</v>
      </c>
      <c r="I1831"/>
      <c r="J1831"/>
    </row>
    <row r="1832" spans="1:10">
      <c r="A1832" s="382">
        <v>41304</v>
      </c>
      <c r="B1832" s="382"/>
      <c r="C1832" s="75" t="s">
        <v>2897</v>
      </c>
      <c r="D1832" s="75" t="s">
        <v>3071</v>
      </c>
      <c r="E1832" s="525">
        <v>12942</v>
      </c>
      <c r="F1832" s="103">
        <v>1000</v>
      </c>
      <c r="I1832"/>
      <c r="J1832"/>
    </row>
    <row r="1834" spans="1:10">
      <c r="A1834" s="60">
        <v>41305</v>
      </c>
      <c r="I1834"/>
      <c r="J1834"/>
    </row>
    <row r="1835" spans="1:10">
      <c r="A1835" s="382">
        <v>41299</v>
      </c>
      <c r="B1835" s="382">
        <v>41304</v>
      </c>
      <c r="C1835" s="75" t="s">
        <v>1270</v>
      </c>
      <c r="D1835" s="75" t="s">
        <v>3055</v>
      </c>
      <c r="E1835" s="525">
        <v>12913</v>
      </c>
      <c r="F1835" s="103">
        <v>64.010000000000005</v>
      </c>
      <c r="I1835"/>
      <c r="J1835"/>
    </row>
    <row r="1836" spans="1:10">
      <c r="A1836" s="382">
        <v>41303</v>
      </c>
      <c r="B1836" s="382"/>
      <c r="C1836" s="75" t="s">
        <v>1797</v>
      </c>
      <c r="D1836" s="75" t="s">
        <v>3069</v>
      </c>
      <c r="E1836" s="525">
        <v>12926</v>
      </c>
      <c r="F1836" s="103">
        <v>360.3</v>
      </c>
      <c r="I1836"/>
      <c r="J1836"/>
    </row>
    <row r="1837" spans="1:10">
      <c r="A1837" s="4">
        <v>41229</v>
      </c>
      <c r="B1837" s="4"/>
      <c r="C1837" s="7" t="s">
        <v>340</v>
      </c>
      <c r="D1837" s="7" t="s">
        <v>2538</v>
      </c>
      <c r="E1837" s="519">
        <v>12078</v>
      </c>
      <c r="F1837" s="103">
        <v>450</v>
      </c>
      <c r="I1837"/>
      <c r="J1837"/>
    </row>
    <row r="1838" spans="1:10">
      <c r="A1838" s="382">
        <v>41299</v>
      </c>
      <c r="B1838" s="382"/>
      <c r="C1838" s="75" t="s">
        <v>2206</v>
      </c>
      <c r="D1838" s="75" t="s">
        <v>3043</v>
      </c>
      <c r="E1838" s="525">
        <v>12883</v>
      </c>
      <c r="F1838" s="103">
        <v>695.65</v>
      </c>
      <c r="I1838"/>
      <c r="J1838"/>
    </row>
    <row r="1839" spans="1:10">
      <c r="A1839" s="382">
        <v>41303</v>
      </c>
      <c r="B1839" s="382"/>
      <c r="C1839" s="75" t="s">
        <v>3068</v>
      </c>
      <c r="D1839" s="75" t="s">
        <v>3009</v>
      </c>
      <c r="E1839" s="525">
        <v>12924</v>
      </c>
      <c r="F1839" s="103">
        <v>1250</v>
      </c>
      <c r="I1839"/>
      <c r="J1839"/>
    </row>
    <row r="1840" spans="1:10">
      <c r="A1840" s="382">
        <v>41305</v>
      </c>
      <c r="B1840" s="382"/>
      <c r="C1840" s="75" t="s">
        <v>145</v>
      </c>
      <c r="D1840" s="75" t="s">
        <v>3075</v>
      </c>
      <c r="E1840" s="525">
        <v>12951</v>
      </c>
      <c r="F1840" s="103">
        <v>173</v>
      </c>
      <c r="I1840"/>
      <c r="J1840"/>
    </row>
    <row r="1841" spans="1:10">
      <c r="A1841" s="382">
        <v>41303</v>
      </c>
      <c r="B1841" s="382"/>
      <c r="C1841" s="75" t="s">
        <v>545</v>
      </c>
      <c r="D1841" s="75" t="s">
        <v>3065</v>
      </c>
      <c r="E1841" s="525">
        <v>12923</v>
      </c>
      <c r="F1841" s="103">
        <v>228</v>
      </c>
      <c r="I1841"/>
      <c r="J1841"/>
    </row>
    <row r="1843" spans="1:10">
      <c r="A1843" s="60">
        <v>40940</v>
      </c>
      <c r="I1843"/>
      <c r="J1843"/>
    </row>
    <row r="1844" spans="1:10">
      <c r="A1844" s="382">
        <v>41303</v>
      </c>
      <c r="B1844" s="382"/>
      <c r="C1844" s="75" t="s">
        <v>3060</v>
      </c>
      <c r="D1844" s="75" t="s">
        <v>3063</v>
      </c>
      <c r="E1844" s="525">
        <v>12921</v>
      </c>
      <c r="F1844" s="103">
        <v>203.2</v>
      </c>
      <c r="I1844"/>
      <c r="J1844"/>
    </row>
    <row r="1845" spans="1:10">
      <c r="A1845" s="382">
        <v>41299</v>
      </c>
      <c r="B1845" s="382">
        <v>41304</v>
      </c>
      <c r="C1845" s="75" t="s">
        <v>3048</v>
      </c>
      <c r="D1845" s="75" t="s">
        <v>3052</v>
      </c>
      <c r="E1845" s="525">
        <v>12909</v>
      </c>
      <c r="F1845" s="103">
        <v>260</v>
      </c>
      <c r="I1845"/>
      <c r="J1845"/>
    </row>
    <row r="1846" spans="1:10">
      <c r="A1846" s="382">
        <v>41306</v>
      </c>
      <c r="B1846" s="382"/>
      <c r="C1846" s="75" t="s">
        <v>3101</v>
      </c>
      <c r="D1846" s="75" t="s">
        <v>3104</v>
      </c>
      <c r="E1846" s="525">
        <v>12982</v>
      </c>
      <c r="F1846" s="103">
        <v>426</v>
      </c>
      <c r="I1846"/>
      <c r="J1846"/>
    </row>
    <row r="1847" spans="1:10">
      <c r="A1847" s="382">
        <v>41306</v>
      </c>
      <c r="B1847" s="382"/>
      <c r="C1847" s="75" t="s">
        <v>761</v>
      </c>
      <c r="D1847" s="75" t="s">
        <v>3106</v>
      </c>
      <c r="E1847" s="525">
        <v>12984</v>
      </c>
      <c r="F1847" s="103">
        <v>59.86</v>
      </c>
      <c r="I1847"/>
      <c r="J1847"/>
    </row>
    <row r="1848" spans="1:10">
      <c r="A1848" s="382">
        <v>41306</v>
      </c>
      <c r="B1848" s="382"/>
      <c r="C1848" s="75" t="s">
        <v>200</v>
      </c>
      <c r="D1848" s="75" t="s">
        <v>3115</v>
      </c>
      <c r="E1848" s="525">
        <v>12961</v>
      </c>
      <c r="F1848" s="103">
        <v>194.63</v>
      </c>
      <c r="I1848"/>
      <c r="J1848"/>
    </row>
    <row r="1849" spans="1:10">
      <c r="A1849" s="382">
        <v>41306</v>
      </c>
      <c r="B1849" s="382"/>
      <c r="C1849" s="75" t="s">
        <v>681</v>
      </c>
      <c r="D1849" s="75" t="s">
        <v>3115</v>
      </c>
      <c r="E1849" s="525">
        <v>12960</v>
      </c>
      <c r="F1849" s="103">
        <v>194.63</v>
      </c>
      <c r="I1849"/>
      <c r="J1849"/>
    </row>
    <row r="1850" spans="1:10">
      <c r="A1850" s="382">
        <v>41306</v>
      </c>
      <c r="B1850" s="382"/>
      <c r="C1850" s="75" t="s">
        <v>100</v>
      </c>
      <c r="D1850" s="75" t="s">
        <v>3107</v>
      </c>
      <c r="E1850" s="525">
        <v>12985</v>
      </c>
      <c r="F1850" s="103">
        <v>150</v>
      </c>
      <c r="I1850"/>
      <c r="J1850"/>
    </row>
    <row r="1851" spans="1:10">
      <c r="A1851" s="382">
        <v>41306</v>
      </c>
      <c r="B1851" s="382"/>
      <c r="C1851" s="75" t="s">
        <v>100</v>
      </c>
      <c r="D1851" s="75" t="s">
        <v>3108</v>
      </c>
      <c r="E1851" s="525">
        <v>12986</v>
      </c>
      <c r="F1851" s="103">
        <v>1000</v>
      </c>
      <c r="I1851"/>
      <c r="J1851"/>
    </row>
    <row r="1852" spans="1:10">
      <c r="A1852" s="382">
        <v>41306</v>
      </c>
      <c r="B1852" s="382"/>
      <c r="C1852" s="75" t="s">
        <v>2958</v>
      </c>
      <c r="D1852" s="75" t="s">
        <v>3115</v>
      </c>
      <c r="E1852" s="525">
        <v>12962</v>
      </c>
      <c r="F1852" s="103">
        <v>161.07</v>
      </c>
      <c r="I1852"/>
      <c r="J1852"/>
    </row>
    <row r="1853" spans="1:10">
      <c r="A1853" s="382">
        <v>41306</v>
      </c>
      <c r="B1853" s="382"/>
      <c r="C1853" s="75" t="s">
        <v>3112</v>
      </c>
      <c r="D1853" s="75" t="s">
        <v>3115</v>
      </c>
      <c r="E1853" s="525">
        <v>12957</v>
      </c>
      <c r="F1853" s="103">
        <v>187.56</v>
      </c>
      <c r="I1853"/>
      <c r="J1853"/>
    </row>
    <row r="1854" spans="1:10">
      <c r="A1854" s="382">
        <v>41305</v>
      </c>
      <c r="B1854" s="382"/>
      <c r="C1854" s="75" t="s">
        <v>2520</v>
      </c>
      <c r="D1854" s="75" t="s">
        <v>3118</v>
      </c>
      <c r="E1854" s="525">
        <v>12972</v>
      </c>
      <c r="F1854" s="103">
        <v>184.44</v>
      </c>
    </row>
    <row r="1855" spans="1:10">
      <c r="A1855" s="382">
        <v>41306</v>
      </c>
      <c r="B1855" s="382"/>
      <c r="C1855" s="75" t="s">
        <v>3113</v>
      </c>
      <c r="D1855" s="75" t="s">
        <v>3115</v>
      </c>
      <c r="E1855" s="525">
        <v>12973</v>
      </c>
      <c r="F1855" s="103">
        <v>93.49</v>
      </c>
    </row>
    <row r="1856" spans="1:10">
      <c r="A1856" s="382"/>
      <c r="B1856" s="382"/>
      <c r="C1856" s="75" t="s">
        <v>635</v>
      </c>
      <c r="D1856" s="75" t="s">
        <v>3118</v>
      </c>
      <c r="E1856" s="525">
        <v>12968</v>
      </c>
      <c r="F1856" s="103">
        <v>188.74</v>
      </c>
    </row>
    <row r="1857" spans="1:10">
      <c r="A1857" s="382">
        <v>41306</v>
      </c>
      <c r="B1857" s="382"/>
      <c r="C1857" s="75" t="s">
        <v>678</v>
      </c>
      <c r="D1857" s="75" t="s">
        <v>3115</v>
      </c>
      <c r="E1857" s="525">
        <v>12955</v>
      </c>
      <c r="F1857" s="103">
        <v>230.02</v>
      </c>
    </row>
    <row r="1858" spans="1:10">
      <c r="A1858" s="382">
        <v>41306</v>
      </c>
      <c r="B1858" s="382"/>
      <c r="C1858" s="75" t="s">
        <v>2960</v>
      </c>
      <c r="D1858" s="75" t="s">
        <v>3115</v>
      </c>
      <c r="E1858" s="525">
        <v>12969</v>
      </c>
      <c r="F1858" s="103">
        <v>185.6</v>
      </c>
    </row>
    <row r="1859" spans="1:10">
      <c r="A1859" s="382">
        <v>41306</v>
      </c>
      <c r="B1859" s="382"/>
      <c r="C1859" s="75" t="s">
        <v>192</v>
      </c>
      <c r="D1859" s="75" t="s">
        <v>3115</v>
      </c>
      <c r="E1859" s="525">
        <v>12956</v>
      </c>
      <c r="F1859" s="103">
        <v>194.63</v>
      </c>
    </row>
    <row r="1860" spans="1:10">
      <c r="A1860" s="382">
        <v>41306</v>
      </c>
      <c r="B1860" s="382"/>
      <c r="C1860" s="75" t="s">
        <v>2152</v>
      </c>
      <c r="D1860" s="75" t="s">
        <v>3117</v>
      </c>
      <c r="E1860" s="525">
        <v>12971</v>
      </c>
      <c r="F1860" s="103">
        <v>184.44</v>
      </c>
    </row>
    <row r="1861" spans="1:10">
      <c r="A1861" s="382">
        <v>41306</v>
      </c>
      <c r="B1861" s="382"/>
      <c r="C1861" s="75" t="s">
        <v>173</v>
      </c>
      <c r="D1861" s="75" t="s">
        <v>3115</v>
      </c>
      <c r="E1861" s="525">
        <v>12965</v>
      </c>
      <c r="F1861" s="103">
        <v>266</v>
      </c>
    </row>
    <row r="1862" spans="1:10">
      <c r="A1862" s="382">
        <v>41306</v>
      </c>
      <c r="B1862" s="382"/>
      <c r="C1862" s="75" t="s">
        <v>633</v>
      </c>
      <c r="D1862" s="75" t="s">
        <v>3115</v>
      </c>
      <c r="E1862" s="525">
        <v>12964</v>
      </c>
      <c r="F1862" s="103">
        <v>194.63</v>
      </c>
    </row>
    <row r="1863" spans="1:10">
      <c r="A1863" s="382">
        <v>41306</v>
      </c>
      <c r="B1863" s="382"/>
      <c r="C1863" s="75" t="s">
        <v>632</v>
      </c>
      <c r="D1863" s="75" t="s">
        <v>3115</v>
      </c>
      <c r="E1863" s="525">
        <v>12963</v>
      </c>
      <c r="F1863" s="103">
        <v>188.74</v>
      </c>
    </row>
    <row r="1864" spans="1:10">
      <c r="A1864" s="382">
        <v>41306</v>
      </c>
      <c r="B1864" s="382"/>
      <c r="C1864" s="75" t="s">
        <v>492</v>
      </c>
      <c r="D1864" s="75" t="s">
        <v>3114</v>
      </c>
      <c r="E1864" s="525">
        <v>12954</v>
      </c>
      <c r="F1864" s="103">
        <v>218.23</v>
      </c>
    </row>
    <row r="1865" spans="1:10">
      <c r="A1865" s="382">
        <v>41306</v>
      </c>
      <c r="B1865" s="382"/>
      <c r="C1865" s="75" t="s">
        <v>2745</v>
      </c>
      <c r="D1865" s="75" t="s">
        <v>3116</v>
      </c>
      <c r="E1865" s="525">
        <v>12970</v>
      </c>
      <c r="F1865" s="103">
        <v>184.44</v>
      </c>
    </row>
    <row r="1867" spans="1:10">
      <c r="A1867" s="60">
        <v>41309</v>
      </c>
    </row>
    <row r="1868" spans="1:10">
      <c r="A1868" s="382">
        <v>41306</v>
      </c>
      <c r="B1868" s="382"/>
      <c r="C1868" s="75" t="s">
        <v>634</v>
      </c>
      <c r="D1868" s="75" t="s">
        <v>3115</v>
      </c>
      <c r="E1868" s="525">
        <v>12966</v>
      </c>
      <c r="F1868" s="103">
        <v>162.08000000000001</v>
      </c>
    </row>
    <row r="1869" spans="1:10">
      <c r="A1869" s="382">
        <v>41277</v>
      </c>
      <c r="B1869" s="382">
        <v>41305</v>
      </c>
      <c r="C1869" s="75" t="s">
        <v>158</v>
      </c>
      <c r="D1869" s="75" t="s">
        <v>2817</v>
      </c>
      <c r="E1869" s="525">
        <v>12565</v>
      </c>
      <c r="F1869" s="103">
        <v>4729.57</v>
      </c>
      <c r="I1869" s="383"/>
      <c r="J1869" s="383"/>
    </row>
    <row r="1870" spans="1:10">
      <c r="A1870" s="382">
        <v>41299</v>
      </c>
      <c r="B1870" s="382">
        <v>41304</v>
      </c>
      <c r="C1870" s="75" t="s">
        <v>437</v>
      </c>
      <c r="D1870" s="75" t="s">
        <v>3057</v>
      </c>
      <c r="E1870" s="525">
        <v>12915</v>
      </c>
      <c r="F1870" s="103">
        <v>230</v>
      </c>
      <c r="H1870" s="398"/>
      <c r="I1870"/>
      <c r="J1870"/>
    </row>
    <row r="1871" spans="1:10">
      <c r="A1871" s="382"/>
      <c r="B1871" s="382"/>
      <c r="C1871" s="75" t="s">
        <v>860</v>
      </c>
      <c r="D1871" s="75" t="s">
        <v>2542</v>
      </c>
      <c r="E1871" s="525">
        <v>11719</v>
      </c>
      <c r="F1871" s="103">
        <v>1620</v>
      </c>
      <c r="I1871"/>
      <c r="J1871"/>
    </row>
    <row r="1872" spans="1:10">
      <c r="A1872" s="382">
        <v>41304</v>
      </c>
      <c r="B1872" s="382"/>
      <c r="C1872" s="75" t="s">
        <v>3131</v>
      </c>
      <c r="D1872" s="75" t="s">
        <v>3132</v>
      </c>
      <c r="E1872" s="525">
        <v>12946</v>
      </c>
      <c r="F1872" s="103">
        <v>152.4</v>
      </c>
      <c r="I1872"/>
      <c r="J1872"/>
    </row>
    <row r="1873" spans="1:10">
      <c r="A1873" s="382">
        <v>41299</v>
      </c>
      <c r="B1873" s="382">
        <v>41304</v>
      </c>
      <c r="C1873" s="75" t="s">
        <v>439</v>
      </c>
      <c r="D1873" s="75" t="s">
        <v>3053</v>
      </c>
      <c r="E1873" s="525">
        <v>12910</v>
      </c>
      <c r="F1873" s="103">
        <v>362.46</v>
      </c>
      <c r="I1873"/>
      <c r="J1873"/>
    </row>
    <row r="1874" spans="1:10">
      <c r="A1874" s="382">
        <v>41299</v>
      </c>
      <c r="B1874" s="382"/>
      <c r="C1874" s="75" t="s">
        <v>3098</v>
      </c>
      <c r="D1874" s="75" t="s">
        <v>3097</v>
      </c>
      <c r="E1874" s="525">
        <v>12887</v>
      </c>
      <c r="F1874" s="103">
        <v>397.44</v>
      </c>
      <c r="I1874"/>
      <c r="J1874"/>
    </row>
    <row r="1875" spans="1:10">
      <c r="A1875" s="382">
        <v>41304</v>
      </c>
      <c r="B1875" s="382"/>
      <c r="C1875" s="75" t="s">
        <v>3077</v>
      </c>
      <c r="D1875" s="75" t="s">
        <v>3083</v>
      </c>
      <c r="E1875" s="525">
        <v>12939</v>
      </c>
      <c r="F1875" s="103">
        <v>419.52</v>
      </c>
      <c r="I1875"/>
      <c r="J1875"/>
    </row>
    <row r="1876" spans="1:10">
      <c r="A1876" s="382">
        <v>41305</v>
      </c>
      <c r="B1876" s="382"/>
      <c r="C1876" s="75" t="s">
        <v>120</v>
      </c>
      <c r="D1876" s="75" t="s">
        <v>3094</v>
      </c>
      <c r="E1876" s="525">
        <v>12974</v>
      </c>
      <c r="F1876" s="103">
        <v>452.75</v>
      </c>
      <c r="I1876"/>
      <c r="J1876"/>
    </row>
    <row r="1877" spans="1:10">
      <c r="A1877" s="382">
        <v>41297</v>
      </c>
      <c r="B1877" s="382">
        <v>41305</v>
      </c>
      <c r="C1877" s="75" t="s">
        <v>761</v>
      </c>
      <c r="D1877" s="75" t="s">
        <v>3030</v>
      </c>
      <c r="E1877" s="525">
        <v>12879</v>
      </c>
      <c r="F1877" s="103">
        <v>1442.93</v>
      </c>
      <c r="I1877"/>
      <c r="J1877"/>
    </row>
    <row r="1878" spans="1:10">
      <c r="A1878" s="382">
        <v>41305</v>
      </c>
      <c r="B1878" s="382"/>
      <c r="C1878" s="75" t="s">
        <v>941</v>
      </c>
      <c r="D1878" s="75" t="s">
        <v>3072</v>
      </c>
      <c r="E1878" s="525">
        <v>12947</v>
      </c>
      <c r="F1878" s="103">
        <v>1500</v>
      </c>
      <c r="I1878"/>
      <c r="J1878"/>
    </row>
    <row r="1879" spans="1:10">
      <c r="A1879" s="382">
        <v>41306</v>
      </c>
      <c r="B1879" s="382"/>
      <c r="C1879" s="75" t="s">
        <v>226</v>
      </c>
      <c r="D1879" s="75" t="s">
        <v>3119</v>
      </c>
      <c r="E1879" s="525">
        <v>12989</v>
      </c>
      <c r="F1879" s="103">
        <v>410.45</v>
      </c>
      <c r="I1879"/>
      <c r="J1879"/>
    </row>
    <row r="1880" spans="1:10">
      <c r="A1880" s="382">
        <v>41306</v>
      </c>
      <c r="B1880" s="382"/>
      <c r="C1880" s="75" t="s">
        <v>497</v>
      </c>
      <c r="D1880" s="75" t="s">
        <v>3115</v>
      </c>
      <c r="E1880" s="525">
        <v>12958</v>
      </c>
      <c r="F1880" s="103">
        <v>168.13</v>
      </c>
      <c r="I1880"/>
      <c r="J1880"/>
    </row>
    <row r="1881" spans="1:10">
      <c r="A1881" s="382">
        <v>41306</v>
      </c>
      <c r="B1881" s="382"/>
      <c r="C1881" s="75" t="s">
        <v>499</v>
      </c>
      <c r="D1881" s="75" t="s">
        <v>3115</v>
      </c>
      <c r="E1881" s="525">
        <v>12959</v>
      </c>
      <c r="F1881" s="103">
        <v>188.74</v>
      </c>
      <c r="I1881"/>
      <c r="J1881"/>
    </row>
    <row r="1882" spans="1:10">
      <c r="A1882" s="382">
        <v>41306</v>
      </c>
      <c r="B1882" s="382"/>
      <c r="C1882" s="75" t="s">
        <v>226</v>
      </c>
      <c r="D1882" s="75" t="s">
        <v>3110</v>
      </c>
      <c r="E1882" s="525">
        <v>12988</v>
      </c>
      <c r="F1882" s="103">
        <v>32.159999999999997</v>
      </c>
      <c r="I1882"/>
      <c r="J1882"/>
    </row>
    <row r="1883" spans="1:10">
      <c r="A1883" s="382">
        <v>41306</v>
      </c>
      <c r="B1883" s="382"/>
      <c r="C1883" s="75" t="s">
        <v>636</v>
      </c>
      <c r="D1883" s="75" t="s">
        <v>3115</v>
      </c>
      <c r="E1883" s="525">
        <v>12967</v>
      </c>
      <c r="F1883" s="103">
        <v>188.74</v>
      </c>
      <c r="I1883"/>
      <c r="J1883"/>
    </row>
    <row r="1884" spans="1:10">
      <c r="A1884" s="382">
        <v>41309</v>
      </c>
      <c r="B1884" s="382"/>
      <c r="C1884" s="75" t="s">
        <v>524</v>
      </c>
      <c r="D1884" s="75" t="s">
        <v>3145</v>
      </c>
      <c r="E1884" s="525">
        <v>13013</v>
      </c>
      <c r="F1884" s="103">
        <v>193.32</v>
      </c>
      <c r="I1884"/>
      <c r="J1884"/>
    </row>
    <row r="1885" spans="1:10">
      <c r="A1885" s="382">
        <v>41309</v>
      </c>
      <c r="B1885" s="382"/>
      <c r="C1885" s="75" t="s">
        <v>529</v>
      </c>
      <c r="D1885" s="75" t="s">
        <v>3145</v>
      </c>
      <c r="E1885" s="525">
        <v>13026</v>
      </c>
      <c r="F1885" s="103">
        <v>265.41000000000003</v>
      </c>
      <c r="I1885"/>
      <c r="J1885"/>
    </row>
    <row r="1886" spans="1:10">
      <c r="A1886" s="382">
        <v>41309</v>
      </c>
      <c r="B1886" s="382"/>
      <c r="C1886" s="75" t="s">
        <v>741</v>
      </c>
      <c r="D1886" s="75" t="s">
        <v>3145</v>
      </c>
      <c r="E1886" s="525">
        <v>13064</v>
      </c>
      <c r="F1886" s="103">
        <v>1971.32</v>
      </c>
      <c r="I1886"/>
      <c r="J1886"/>
    </row>
    <row r="1887" spans="1:10">
      <c r="A1887" s="382">
        <v>41309</v>
      </c>
      <c r="B1887" s="382"/>
      <c r="C1887" s="75" t="s">
        <v>468</v>
      </c>
      <c r="D1887" s="75" t="s">
        <v>3145</v>
      </c>
      <c r="E1887" s="525">
        <v>13054</v>
      </c>
      <c r="F1887" s="103">
        <v>693.23</v>
      </c>
      <c r="I1887"/>
      <c r="J1887"/>
    </row>
    <row r="1888" spans="1:10">
      <c r="A1888" s="382">
        <v>41309</v>
      </c>
      <c r="B1888" s="382"/>
      <c r="C1888" s="75" t="s">
        <v>372</v>
      </c>
      <c r="D1888" s="75" t="s">
        <v>3147</v>
      </c>
      <c r="E1888" s="525">
        <v>13063</v>
      </c>
      <c r="F1888" s="103">
        <v>3134.57</v>
      </c>
      <c r="I1888"/>
      <c r="J1888"/>
    </row>
    <row r="1889" spans="1:10">
      <c r="A1889" s="382">
        <v>41309</v>
      </c>
      <c r="B1889" s="382"/>
      <c r="C1889" s="75" t="s">
        <v>1734</v>
      </c>
      <c r="D1889" s="75" t="s">
        <v>3145</v>
      </c>
      <c r="E1889" s="525">
        <v>13016</v>
      </c>
      <c r="F1889" s="103">
        <v>200.93</v>
      </c>
      <c r="I1889"/>
      <c r="J1889"/>
    </row>
    <row r="1890" spans="1:10">
      <c r="A1890" s="382">
        <v>41309</v>
      </c>
      <c r="B1890" s="382"/>
      <c r="C1890" s="75" t="s">
        <v>559</v>
      </c>
      <c r="D1890" s="75" t="s">
        <v>3145</v>
      </c>
      <c r="E1890" s="525">
        <v>13011</v>
      </c>
      <c r="F1890" s="103">
        <v>235.09</v>
      </c>
      <c r="I1890"/>
      <c r="J1890"/>
    </row>
    <row r="1891" spans="1:10">
      <c r="A1891" s="382">
        <v>41309</v>
      </c>
      <c r="B1891" s="382"/>
      <c r="C1891" s="75" t="s">
        <v>520</v>
      </c>
      <c r="D1891" s="75" t="s">
        <v>3145</v>
      </c>
      <c r="E1891" s="525">
        <v>13008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2672</v>
      </c>
      <c r="D1892" s="75" t="s">
        <v>3145</v>
      </c>
      <c r="E1892" s="525">
        <v>13047</v>
      </c>
      <c r="F1892" s="103">
        <v>607.79999999999995</v>
      </c>
      <c r="I1892"/>
      <c r="J1892"/>
    </row>
    <row r="1893" spans="1:10">
      <c r="A1893" s="382">
        <v>41309</v>
      </c>
      <c r="B1893" s="382"/>
      <c r="C1893" s="75" t="s">
        <v>233</v>
      </c>
      <c r="D1893" s="75" t="s">
        <v>3145</v>
      </c>
      <c r="E1893" s="525">
        <v>13010</v>
      </c>
      <c r="F1893" s="103">
        <v>383.37</v>
      </c>
      <c r="I1893"/>
      <c r="J1893"/>
    </row>
    <row r="1894" spans="1:10">
      <c r="A1894" s="382">
        <v>41309</v>
      </c>
      <c r="B1894" s="382"/>
      <c r="C1894" s="75" t="s">
        <v>1483</v>
      </c>
      <c r="D1894" s="75" t="s">
        <v>3145</v>
      </c>
      <c r="E1894" s="525">
        <v>13033</v>
      </c>
      <c r="F1894" s="103">
        <v>557.15</v>
      </c>
      <c r="I1894"/>
      <c r="J1894"/>
    </row>
    <row r="1895" spans="1:10">
      <c r="A1895" s="382">
        <v>41309</v>
      </c>
      <c r="B1895" s="382"/>
      <c r="C1895" s="75" t="s">
        <v>30</v>
      </c>
      <c r="D1895" s="75" t="s">
        <v>3145</v>
      </c>
      <c r="E1895" s="525">
        <v>13020</v>
      </c>
      <c r="F1895" s="103">
        <v>235.92</v>
      </c>
      <c r="I1895"/>
      <c r="J1895"/>
    </row>
    <row r="1896" spans="1:10">
      <c r="A1896" s="382">
        <v>41309</v>
      </c>
      <c r="B1896" s="382"/>
      <c r="C1896" s="75" t="s">
        <v>265</v>
      </c>
      <c r="D1896" s="75" t="s">
        <v>3145</v>
      </c>
      <c r="E1896" s="525">
        <v>13025</v>
      </c>
      <c r="F1896" s="103">
        <v>177.28</v>
      </c>
      <c r="I1896"/>
      <c r="J1896"/>
    </row>
    <row r="1897" spans="1:10">
      <c r="A1897" s="382">
        <v>41309</v>
      </c>
      <c r="B1897" s="382"/>
      <c r="C1897" s="75" t="s">
        <v>1727</v>
      </c>
      <c r="D1897" s="75" t="s">
        <v>3145</v>
      </c>
      <c r="E1897" s="525">
        <v>13023</v>
      </c>
      <c r="F1897" s="103">
        <v>175.82</v>
      </c>
      <c r="I1897"/>
      <c r="J1897"/>
    </row>
    <row r="1898" spans="1:10">
      <c r="A1898" s="382">
        <v>41309</v>
      </c>
      <c r="B1898" s="382"/>
      <c r="C1898" s="75" t="s">
        <v>1307</v>
      </c>
      <c r="D1898" s="75" t="s">
        <v>3145</v>
      </c>
      <c r="E1898" s="525">
        <v>13037</v>
      </c>
      <c r="F1898" s="103">
        <v>607.79999999999995</v>
      </c>
      <c r="I1898"/>
      <c r="J1898"/>
    </row>
    <row r="1899" spans="1:10">
      <c r="A1899" s="382">
        <v>41309</v>
      </c>
      <c r="B1899" s="382"/>
      <c r="C1899" s="75" t="s">
        <v>2014</v>
      </c>
      <c r="D1899" s="75" t="s">
        <v>3145</v>
      </c>
      <c r="E1899" s="525">
        <v>13036</v>
      </c>
      <c r="F1899" s="103">
        <v>220.57</v>
      </c>
      <c r="I1899"/>
      <c r="J1899"/>
    </row>
    <row r="1900" spans="1:10">
      <c r="A1900" s="382">
        <v>41309</v>
      </c>
      <c r="B1900" s="382"/>
      <c r="C1900" s="75" t="s">
        <v>519</v>
      </c>
      <c r="D1900" s="75" t="s">
        <v>3145</v>
      </c>
      <c r="E1900" s="525">
        <v>13053</v>
      </c>
      <c r="F1900" s="103">
        <v>318.49</v>
      </c>
      <c r="I1900"/>
      <c r="J1900"/>
    </row>
    <row r="1901" spans="1:10">
      <c r="A1901" s="382">
        <v>41309</v>
      </c>
      <c r="B1901" s="382"/>
      <c r="C1901" s="75" t="s">
        <v>2013</v>
      </c>
      <c r="D1901" s="75" t="s">
        <v>3145</v>
      </c>
      <c r="E1901" s="525">
        <v>13034</v>
      </c>
      <c r="F1901" s="103">
        <v>506.5</v>
      </c>
      <c r="I1901"/>
      <c r="J1901"/>
    </row>
    <row r="1902" spans="1:10">
      <c r="A1902" s="382">
        <v>41309</v>
      </c>
      <c r="B1902" s="382"/>
      <c r="C1902" s="75" t="s">
        <v>1629</v>
      </c>
      <c r="D1902" s="75" t="s">
        <v>3145</v>
      </c>
      <c r="E1902" s="525">
        <v>13035</v>
      </c>
      <c r="F1902" s="103">
        <v>503.59</v>
      </c>
      <c r="I1902"/>
      <c r="J1902"/>
    </row>
    <row r="1903" spans="1:10">
      <c r="A1903" s="382">
        <v>41309</v>
      </c>
      <c r="B1903" s="382"/>
      <c r="C1903" s="75" t="s">
        <v>518</v>
      </c>
      <c r="D1903" s="75" t="s">
        <v>3145</v>
      </c>
      <c r="E1903" s="525">
        <v>13005</v>
      </c>
      <c r="F1903" s="103">
        <v>292.82</v>
      </c>
      <c r="I1903"/>
      <c r="J1903"/>
    </row>
    <row r="1904" spans="1:10">
      <c r="A1904" s="382">
        <v>41309</v>
      </c>
      <c r="B1904" s="382"/>
      <c r="C1904" s="75" t="s">
        <v>1707</v>
      </c>
      <c r="D1904" s="75" t="s">
        <v>3145</v>
      </c>
      <c r="E1904" s="525">
        <v>13039</v>
      </c>
      <c r="F1904" s="103">
        <v>607.79999999999995</v>
      </c>
      <c r="I1904"/>
      <c r="J1904"/>
    </row>
    <row r="1905" spans="1:10">
      <c r="A1905" s="382">
        <v>41309</v>
      </c>
      <c r="B1905" s="382"/>
      <c r="C1905" s="75" t="s">
        <v>356</v>
      </c>
      <c r="D1905" s="75" t="s">
        <v>3145</v>
      </c>
      <c r="E1905" s="525">
        <v>13028</v>
      </c>
      <c r="F1905" s="103">
        <v>233.14</v>
      </c>
      <c r="I1905"/>
      <c r="J1905"/>
    </row>
    <row r="1906" spans="1:10">
      <c r="A1906" s="382">
        <v>41309</v>
      </c>
      <c r="B1906" s="382"/>
      <c r="C1906" s="75" t="s">
        <v>1834</v>
      </c>
      <c r="D1906" s="75" t="s">
        <v>3145</v>
      </c>
      <c r="E1906" s="525">
        <v>13032</v>
      </c>
      <c r="F1906" s="103">
        <v>203.59</v>
      </c>
      <c r="I1906"/>
      <c r="J1906"/>
    </row>
    <row r="1907" spans="1:10">
      <c r="A1907" s="382">
        <v>41309</v>
      </c>
      <c r="B1907" s="382"/>
      <c r="C1907" s="75" t="s">
        <v>32</v>
      </c>
      <c r="D1907" s="75" t="s">
        <v>3145</v>
      </c>
      <c r="E1907" s="525">
        <v>13031</v>
      </c>
      <c r="F1907" s="103">
        <v>559.77</v>
      </c>
      <c r="I1907"/>
      <c r="J1907"/>
    </row>
    <row r="1908" spans="1:10">
      <c r="A1908" s="382">
        <v>41309</v>
      </c>
      <c r="B1908" s="382"/>
      <c r="C1908" s="75" t="s">
        <v>562</v>
      </c>
      <c r="D1908" s="75" t="s">
        <v>3145</v>
      </c>
      <c r="E1908" s="525">
        <v>13024</v>
      </c>
      <c r="F1908" s="103">
        <v>204.24</v>
      </c>
      <c r="I1908"/>
      <c r="J1908"/>
    </row>
    <row r="1909" spans="1:10">
      <c r="A1909" s="382">
        <v>41309</v>
      </c>
      <c r="B1909" s="382"/>
      <c r="C1909" s="75" t="s">
        <v>523</v>
      </c>
      <c r="D1909" s="75" t="s">
        <v>3145</v>
      </c>
      <c r="E1909" s="525">
        <v>13012</v>
      </c>
      <c r="F1909" s="103">
        <v>470.17</v>
      </c>
      <c r="I1909"/>
      <c r="J1909"/>
    </row>
    <row r="1910" spans="1:10">
      <c r="A1910" s="382">
        <v>41309</v>
      </c>
      <c r="B1910" s="382"/>
      <c r="C1910" s="75" t="s">
        <v>537</v>
      </c>
      <c r="D1910" s="75" t="s">
        <v>3145</v>
      </c>
      <c r="E1910" s="525">
        <v>13038</v>
      </c>
      <c r="F1910" s="103">
        <v>562.77</v>
      </c>
      <c r="I1910"/>
      <c r="J1910"/>
    </row>
    <row r="1911" spans="1:10">
      <c r="A1911" s="382">
        <v>41309</v>
      </c>
      <c r="B1911" s="382"/>
      <c r="C1911" s="75" t="s">
        <v>1170</v>
      </c>
      <c r="D1911" s="75" t="s">
        <v>3145</v>
      </c>
      <c r="E1911" s="525">
        <v>13009</v>
      </c>
      <c r="F1911" s="103">
        <v>226.36</v>
      </c>
      <c r="I1911"/>
      <c r="J1911"/>
    </row>
    <row r="1912" spans="1:10">
      <c r="A1912" s="382">
        <v>41309</v>
      </c>
      <c r="B1912" s="382"/>
      <c r="C1912" s="75" t="s">
        <v>531</v>
      </c>
      <c r="D1912" s="75" t="s">
        <v>3145</v>
      </c>
      <c r="E1912" s="525">
        <v>13030</v>
      </c>
      <c r="F1912" s="103">
        <v>565.11</v>
      </c>
      <c r="I1912"/>
      <c r="J1912"/>
    </row>
    <row r="1913" spans="1:10">
      <c r="A1913" s="382">
        <v>41309</v>
      </c>
      <c r="B1913" s="382"/>
      <c r="C1913" s="75" t="s">
        <v>1703</v>
      </c>
      <c r="D1913" s="75" t="s">
        <v>3145</v>
      </c>
      <c r="E1913" s="525">
        <v>13007</v>
      </c>
      <c r="F1913" s="103">
        <v>202.6</v>
      </c>
      <c r="I1913"/>
      <c r="J1913"/>
    </row>
    <row r="1914" spans="1:10">
      <c r="A1914" s="382">
        <v>41309</v>
      </c>
      <c r="B1914" s="382"/>
      <c r="C1914" s="75" t="s">
        <v>2147</v>
      </c>
      <c r="D1914" s="75" t="s">
        <v>3145</v>
      </c>
      <c r="E1914" s="525">
        <v>13014</v>
      </c>
      <c r="F1914" s="103">
        <v>198.71</v>
      </c>
      <c r="I1914"/>
      <c r="J1914"/>
    </row>
    <row r="1915" spans="1:10">
      <c r="A1915" s="382">
        <v>41309</v>
      </c>
      <c r="B1915" s="382"/>
      <c r="C1915" s="75" t="s">
        <v>1485</v>
      </c>
      <c r="D1915" s="75" t="s">
        <v>3145</v>
      </c>
      <c r="E1915" s="525">
        <v>13046</v>
      </c>
      <c r="F1915" s="103">
        <v>607.79999999999995</v>
      </c>
      <c r="I1915"/>
      <c r="J1915"/>
    </row>
    <row r="1917" spans="1:10">
      <c r="A1917" s="60">
        <v>41310</v>
      </c>
      <c r="I1917"/>
      <c r="J1917"/>
    </row>
    <row r="1918" spans="1:10">
      <c r="A1918" s="382">
        <v>41304</v>
      </c>
      <c r="B1918" s="382"/>
      <c r="C1918" s="75" t="s">
        <v>3076</v>
      </c>
      <c r="D1918" s="75" t="s">
        <v>3082</v>
      </c>
      <c r="E1918" s="525">
        <v>12938</v>
      </c>
      <c r="F1918" s="103">
        <v>552</v>
      </c>
      <c r="I1918"/>
      <c r="J1918"/>
    </row>
    <row r="1919" spans="1:10">
      <c r="A1919" s="382">
        <v>41299</v>
      </c>
      <c r="B1919" s="382">
        <v>41278</v>
      </c>
      <c r="C1919" s="75" t="s">
        <v>469</v>
      </c>
      <c r="D1919" s="75" t="s">
        <v>3051</v>
      </c>
      <c r="E1919" s="525">
        <v>12908</v>
      </c>
      <c r="F1919" s="103">
        <v>4892.16</v>
      </c>
      <c r="I1919"/>
      <c r="J1919"/>
    </row>
    <row r="1920" spans="1:10">
      <c r="A1920" s="382">
        <v>41305</v>
      </c>
      <c r="B1920" s="382"/>
      <c r="C1920" s="75" t="s">
        <v>3095</v>
      </c>
      <c r="D1920" s="75" t="s">
        <v>3096</v>
      </c>
      <c r="E1920" s="525">
        <v>12975</v>
      </c>
      <c r="F1920" s="103">
        <v>132.31</v>
      </c>
      <c r="I1920"/>
      <c r="J1920"/>
    </row>
    <row r="1921" spans="1:10">
      <c r="A1921" s="382">
        <v>41214</v>
      </c>
      <c r="B1921" s="382"/>
      <c r="C1921" s="75" t="s">
        <v>438</v>
      </c>
      <c r="D1921" s="75" t="s">
        <v>3122</v>
      </c>
      <c r="E1921" s="525">
        <v>12992</v>
      </c>
      <c r="F1921" s="103">
        <v>350</v>
      </c>
      <c r="I1921"/>
      <c r="J1921"/>
    </row>
    <row r="1922" spans="1:10">
      <c r="A1922" s="382">
        <v>41153</v>
      </c>
      <c r="B1922" s="382"/>
      <c r="C1922" s="75" t="s">
        <v>1288</v>
      </c>
      <c r="D1922" s="75" t="s">
        <v>3124</v>
      </c>
      <c r="E1922" s="525">
        <v>12994</v>
      </c>
      <c r="F1922" s="103">
        <v>400</v>
      </c>
      <c r="I1922"/>
      <c r="J1922"/>
    </row>
    <row r="1923" spans="1:10">
      <c r="A1923" s="382">
        <v>41309</v>
      </c>
      <c r="B1923" s="382"/>
      <c r="C1923" s="75" t="s">
        <v>3133</v>
      </c>
      <c r="D1923" s="75" t="s">
        <v>3140</v>
      </c>
      <c r="E1923" s="525">
        <v>13000</v>
      </c>
      <c r="F1923" s="103">
        <v>400</v>
      </c>
      <c r="I1923"/>
      <c r="J1923"/>
    </row>
    <row r="1924" spans="1:10">
      <c r="A1924" s="382">
        <v>41304</v>
      </c>
      <c r="B1924" s="382"/>
      <c r="C1924" s="75" t="s">
        <v>1462</v>
      </c>
      <c r="D1924" s="75" t="s">
        <v>3085</v>
      </c>
      <c r="E1924" s="525">
        <v>12944</v>
      </c>
      <c r="F1924" s="103">
        <v>552</v>
      </c>
      <c r="I1924"/>
      <c r="J1924"/>
    </row>
    <row r="1925" spans="1:10">
      <c r="A1925" s="382">
        <v>41306</v>
      </c>
      <c r="B1925" s="382"/>
      <c r="C1925" s="75" t="s">
        <v>166</v>
      </c>
      <c r="D1925" s="75" t="s">
        <v>3103</v>
      </c>
      <c r="E1925" s="525">
        <v>12981</v>
      </c>
      <c r="F1925" s="103">
        <v>583.17999999999995</v>
      </c>
      <c r="I1925"/>
      <c r="J1925"/>
    </row>
    <row r="1926" spans="1:10">
      <c r="A1926" s="382">
        <v>41306</v>
      </c>
      <c r="B1926" s="382"/>
      <c r="C1926" s="75" t="s">
        <v>168</v>
      </c>
      <c r="D1926" s="75" t="s">
        <v>3102</v>
      </c>
      <c r="E1926" s="525">
        <v>12980</v>
      </c>
      <c r="F1926" s="103">
        <v>633.98</v>
      </c>
      <c r="I1926"/>
      <c r="J1926"/>
    </row>
    <row r="1927" spans="1:10">
      <c r="A1927" s="382">
        <v>41305</v>
      </c>
      <c r="B1927" s="382"/>
      <c r="C1927" s="75" t="s">
        <v>2205</v>
      </c>
      <c r="D1927" s="75" t="s">
        <v>2281</v>
      </c>
      <c r="E1927" s="525">
        <v>12953</v>
      </c>
      <c r="F1927" s="103">
        <v>774.14</v>
      </c>
      <c r="I1927"/>
      <c r="J1927"/>
    </row>
    <row r="1928" spans="1:10">
      <c r="A1928" s="382">
        <v>41061</v>
      </c>
      <c r="B1928" s="382"/>
      <c r="C1928" s="75" t="s">
        <v>120</v>
      </c>
      <c r="D1928" s="75" t="s">
        <v>3127</v>
      </c>
      <c r="E1928" s="525">
        <v>12998</v>
      </c>
      <c r="F1928" s="103">
        <v>1000</v>
      </c>
      <c r="I1928"/>
      <c r="J1928"/>
    </row>
    <row r="1929" spans="1:10">
      <c r="A1929" s="382">
        <v>41309</v>
      </c>
      <c r="B1929" s="382"/>
      <c r="C1929" s="75" t="s">
        <v>538</v>
      </c>
      <c r="D1929" s="75" t="s">
        <v>3145</v>
      </c>
      <c r="E1929" s="525">
        <v>13041</v>
      </c>
      <c r="F1929" s="103">
        <v>495.43</v>
      </c>
      <c r="I1929"/>
      <c r="J1929"/>
    </row>
    <row r="1930" spans="1:10">
      <c r="A1930" s="382">
        <v>41309</v>
      </c>
      <c r="B1930" s="382"/>
      <c r="C1930" s="75" t="s">
        <v>1480</v>
      </c>
      <c r="D1930" s="75" t="s">
        <v>3145</v>
      </c>
      <c r="E1930" s="525">
        <v>13061</v>
      </c>
      <c r="F1930" s="103">
        <v>607.79999999999995</v>
      </c>
      <c r="I1930"/>
      <c r="J1930"/>
    </row>
    <row r="1931" spans="1:10">
      <c r="A1931" s="382">
        <v>41309</v>
      </c>
      <c r="B1931" s="382"/>
      <c r="C1931" s="75" t="s">
        <v>2272</v>
      </c>
      <c r="D1931" s="75" t="s">
        <v>3145</v>
      </c>
      <c r="E1931" s="525">
        <v>13042</v>
      </c>
      <c r="F1931" s="103">
        <v>607.79999999999995</v>
      </c>
      <c r="I1931"/>
      <c r="J1931"/>
    </row>
    <row r="1932" spans="1:10">
      <c r="A1932" s="382">
        <v>41309</v>
      </c>
      <c r="B1932" s="382"/>
      <c r="C1932" s="75" t="s">
        <v>1484</v>
      </c>
      <c r="D1932" s="75" t="s">
        <v>3145</v>
      </c>
      <c r="E1932" s="525">
        <v>13043</v>
      </c>
      <c r="F1932" s="103">
        <v>503.59</v>
      </c>
      <c r="I1932"/>
      <c r="J1932"/>
    </row>
    <row r="1933" spans="1:10">
      <c r="A1933" s="382">
        <v>41309</v>
      </c>
      <c r="B1933" s="382"/>
      <c r="C1933" s="75" t="s">
        <v>1482</v>
      </c>
      <c r="D1933" s="75" t="s">
        <v>3145</v>
      </c>
      <c r="E1933" s="525">
        <v>13027</v>
      </c>
      <c r="F1933" s="103">
        <v>177.28</v>
      </c>
      <c r="I1933"/>
      <c r="J1933"/>
    </row>
    <row r="1934" spans="1:10">
      <c r="A1934" s="382">
        <v>41309</v>
      </c>
      <c r="B1934" s="382"/>
      <c r="C1934" s="75" t="s">
        <v>1304</v>
      </c>
      <c r="D1934" s="75" t="s">
        <v>3145</v>
      </c>
      <c r="E1934" s="525">
        <v>13018</v>
      </c>
      <c r="F1934" s="103">
        <v>177.28</v>
      </c>
      <c r="I1934"/>
      <c r="J1934"/>
    </row>
    <row r="1935" spans="1:10">
      <c r="A1935" s="382">
        <v>41309</v>
      </c>
      <c r="B1935" s="382"/>
      <c r="C1935" s="75" t="s">
        <v>456</v>
      </c>
      <c r="D1935" s="75" t="s">
        <v>3145</v>
      </c>
      <c r="E1935" s="525">
        <v>13021</v>
      </c>
      <c r="F1935" s="103">
        <v>471.84</v>
      </c>
      <c r="I1935"/>
      <c r="J1935"/>
    </row>
    <row r="1936" spans="1:10">
      <c r="A1936" s="382">
        <v>41309</v>
      </c>
      <c r="B1936" s="382"/>
      <c r="C1936" s="75" t="s">
        <v>3139</v>
      </c>
      <c r="D1936" s="75" t="s">
        <v>3149</v>
      </c>
      <c r="E1936" s="525">
        <v>13067</v>
      </c>
      <c r="F1936" s="103">
        <v>500</v>
      </c>
      <c r="I1936"/>
      <c r="J1936"/>
    </row>
    <row r="1937" spans="1:10">
      <c r="A1937" s="382">
        <v>41309</v>
      </c>
      <c r="B1937" s="382"/>
      <c r="C1937" s="75" t="s">
        <v>561</v>
      </c>
      <c r="D1937" s="75" t="s">
        <v>3145</v>
      </c>
      <c r="E1937" s="525">
        <v>13019</v>
      </c>
      <c r="F1937" s="103">
        <v>206.43</v>
      </c>
      <c r="I1937"/>
      <c r="J1937"/>
    </row>
    <row r="1938" spans="1:10">
      <c r="A1938" s="382">
        <v>41309</v>
      </c>
      <c r="B1938" s="382"/>
      <c r="C1938" s="75" t="s">
        <v>539</v>
      </c>
      <c r="D1938" s="75" t="s">
        <v>3145</v>
      </c>
      <c r="E1938" s="525">
        <v>13045</v>
      </c>
      <c r="F1938" s="103">
        <v>557.11</v>
      </c>
      <c r="I1938"/>
      <c r="J1938"/>
    </row>
    <row r="1939" spans="1:10">
      <c r="A1939" s="382">
        <v>41310</v>
      </c>
      <c r="B1939" s="382"/>
      <c r="C1939" s="75" t="s">
        <v>545</v>
      </c>
      <c r="D1939" s="75" t="s">
        <v>3150</v>
      </c>
      <c r="E1939" s="525">
        <v>13068</v>
      </c>
      <c r="F1939" s="103">
        <v>228</v>
      </c>
      <c r="I1939"/>
      <c r="J1939"/>
    </row>
    <row r="1940" spans="1:10">
      <c r="A1940" s="382">
        <v>41310</v>
      </c>
      <c r="B1940" s="382"/>
      <c r="C1940" s="75" t="s">
        <v>3101</v>
      </c>
      <c r="D1940" s="75" t="s">
        <v>3151</v>
      </c>
      <c r="E1940" s="525">
        <v>13069</v>
      </c>
      <c r="F1940" s="103">
        <v>271</v>
      </c>
      <c r="I1940"/>
      <c r="J1940"/>
    </row>
    <row r="1942" spans="1:10">
      <c r="A1942" s="60">
        <v>41311</v>
      </c>
      <c r="I1942"/>
      <c r="J1942"/>
    </row>
    <row r="1943" spans="1:10">
      <c r="A1943" s="382">
        <v>41309</v>
      </c>
      <c r="B1943" s="382"/>
      <c r="C1943" s="75" t="s">
        <v>369</v>
      </c>
      <c r="D1943" s="75" t="s">
        <v>3145</v>
      </c>
      <c r="E1943" s="525">
        <v>13060</v>
      </c>
      <c r="F1943" s="103">
        <v>1036.55</v>
      </c>
      <c r="I1943"/>
      <c r="J1943"/>
    </row>
    <row r="1944" spans="1:10">
      <c r="A1944" s="382">
        <v>41309</v>
      </c>
      <c r="B1944" s="382"/>
      <c r="C1944" s="75" t="s">
        <v>525</v>
      </c>
      <c r="D1944" s="75" t="s">
        <v>3145</v>
      </c>
      <c r="E1944" s="525">
        <v>13017</v>
      </c>
      <c r="F1944" s="103">
        <v>292.82</v>
      </c>
      <c r="I1944"/>
      <c r="J1944"/>
    </row>
    <row r="1945" spans="1:10">
      <c r="A1945" s="382">
        <v>41309</v>
      </c>
      <c r="B1945" s="382"/>
      <c r="C1945" s="75" t="s">
        <v>3135</v>
      </c>
      <c r="D1945" s="75" t="s">
        <v>3145</v>
      </c>
      <c r="E1945" s="525">
        <v>13049</v>
      </c>
      <c r="F1945" s="103">
        <v>584.24</v>
      </c>
      <c r="I1945"/>
      <c r="J1945"/>
    </row>
    <row r="1946" spans="1:10">
      <c r="A1946" s="382">
        <v>41309</v>
      </c>
      <c r="B1946" s="382"/>
      <c r="C1946" s="75" t="s">
        <v>2563</v>
      </c>
      <c r="D1946" s="75" t="s">
        <v>3145</v>
      </c>
      <c r="E1946" s="525">
        <v>13052</v>
      </c>
      <c r="F1946" s="103">
        <v>232</v>
      </c>
      <c r="I1946"/>
      <c r="J1946"/>
    </row>
    <row r="1947" spans="1:10">
      <c r="A1947" s="382">
        <v>41309</v>
      </c>
      <c r="B1947" s="382"/>
      <c r="C1947" s="75" t="s">
        <v>558</v>
      </c>
      <c r="D1947" s="75" t="s">
        <v>3145</v>
      </c>
      <c r="E1947" s="525">
        <v>13057</v>
      </c>
      <c r="F1947" s="103">
        <v>1341.3</v>
      </c>
      <c r="I1947"/>
      <c r="J1947"/>
    </row>
    <row r="1948" spans="1:10">
      <c r="A1948" s="382">
        <v>41309</v>
      </c>
      <c r="B1948" s="382"/>
      <c r="C1948" s="75" t="s">
        <v>367</v>
      </c>
      <c r="D1948" s="75" t="s">
        <v>3145</v>
      </c>
      <c r="E1948" s="525">
        <v>13058</v>
      </c>
      <c r="F1948" s="103">
        <v>1332.55</v>
      </c>
      <c r="I1948"/>
      <c r="J1948"/>
    </row>
    <row r="1949" spans="1:10">
      <c r="A1949" s="382">
        <v>41309</v>
      </c>
      <c r="B1949" s="382"/>
      <c r="C1949" s="75" t="s">
        <v>354</v>
      </c>
      <c r="D1949" s="75" t="s">
        <v>3145</v>
      </c>
      <c r="E1949" s="525">
        <v>13055</v>
      </c>
      <c r="F1949" s="103">
        <v>2107.4699999999998</v>
      </c>
      <c r="I1949"/>
      <c r="J1949"/>
    </row>
    <row r="1950" spans="1:10">
      <c r="A1950" s="382">
        <v>41304</v>
      </c>
      <c r="B1950" s="382"/>
      <c r="C1950" s="75" t="s">
        <v>1768</v>
      </c>
      <c r="D1950" s="75" t="s">
        <v>3081</v>
      </c>
      <c r="E1950" s="525">
        <v>12937</v>
      </c>
      <c r="F1950" s="103">
        <v>552</v>
      </c>
      <c r="J1950"/>
    </row>
    <row r="1951" spans="1:10">
      <c r="A1951" s="382">
        <v>41309</v>
      </c>
      <c r="B1951" s="382"/>
      <c r="C1951" s="75" t="s">
        <v>1303</v>
      </c>
      <c r="D1951" s="75" t="s">
        <v>3145</v>
      </c>
      <c r="E1951" s="525">
        <v>13015</v>
      </c>
      <c r="F1951" s="103">
        <v>175.82</v>
      </c>
      <c r="J1951"/>
    </row>
    <row r="1952" spans="1:10">
      <c r="A1952" s="382">
        <v>41183</v>
      </c>
      <c r="B1952" s="382"/>
      <c r="C1952" s="75" t="s">
        <v>1797</v>
      </c>
      <c r="D1952" s="75" t="s">
        <v>3123</v>
      </c>
      <c r="E1952" s="525">
        <v>12993</v>
      </c>
      <c r="F1952" s="103">
        <v>400</v>
      </c>
      <c r="J1952"/>
    </row>
    <row r="1953" spans="1:10">
      <c r="A1953" s="382">
        <v>41309</v>
      </c>
      <c r="B1953" s="382"/>
      <c r="C1953" s="75" t="s">
        <v>3136</v>
      </c>
      <c r="D1953" s="75" t="s">
        <v>3146</v>
      </c>
      <c r="E1953" s="525">
        <v>13062</v>
      </c>
      <c r="F1953" s="103">
        <v>400</v>
      </c>
      <c r="J1953"/>
    </row>
    <row r="1954" spans="1:10">
      <c r="A1954" s="382">
        <v>41306</v>
      </c>
      <c r="B1954" s="382"/>
      <c r="C1954" s="75" t="s">
        <v>2346</v>
      </c>
      <c r="D1954" s="75" t="s">
        <v>3109</v>
      </c>
      <c r="E1954" s="525">
        <v>12987</v>
      </c>
      <c r="F1954" s="103">
        <v>570.24</v>
      </c>
      <c r="J1954"/>
    </row>
    <row r="1955" spans="1:10">
      <c r="A1955" s="382">
        <v>41309</v>
      </c>
      <c r="B1955" s="382"/>
      <c r="C1955" s="75" t="s">
        <v>1637</v>
      </c>
      <c r="D1955" s="75" t="s">
        <v>3145</v>
      </c>
      <c r="E1955" s="525">
        <v>13050</v>
      </c>
      <c r="F1955" s="103">
        <v>312</v>
      </c>
      <c r="J1955"/>
    </row>
    <row r="1956" spans="1:10">
      <c r="A1956" s="382">
        <v>41311</v>
      </c>
      <c r="B1956" s="382"/>
      <c r="C1956" s="75" t="s">
        <v>2897</v>
      </c>
      <c r="D1956" s="75" t="s">
        <v>3165</v>
      </c>
      <c r="E1956" s="525">
        <v>13077</v>
      </c>
      <c r="F1956" s="103">
        <v>6000</v>
      </c>
      <c r="J1956"/>
    </row>
    <row r="1957" spans="1:10">
      <c r="A1957" s="382">
        <v>41311</v>
      </c>
      <c r="B1957" s="382"/>
      <c r="C1957" s="75" t="s">
        <v>267</v>
      </c>
      <c r="D1957" s="75" t="s">
        <v>3166</v>
      </c>
      <c r="E1957" s="525">
        <v>13078</v>
      </c>
      <c r="F1957" s="103">
        <v>2000</v>
      </c>
      <c r="J1957"/>
    </row>
    <row r="1958" spans="1:10">
      <c r="A1958" s="382">
        <v>41309</v>
      </c>
      <c r="B1958" s="382"/>
      <c r="C1958" s="75" t="s">
        <v>3138</v>
      </c>
      <c r="D1958" s="75" t="s">
        <v>3145</v>
      </c>
      <c r="E1958" s="525">
        <v>13066</v>
      </c>
      <c r="F1958" s="103">
        <v>130.66999999999999</v>
      </c>
      <c r="J1958"/>
    </row>
    <row r="1959" spans="1:10">
      <c r="A1959" s="382">
        <v>41311</v>
      </c>
      <c r="B1959" s="382"/>
      <c r="C1959" s="75" t="s">
        <v>226</v>
      </c>
      <c r="D1959" s="75" t="s">
        <v>3173</v>
      </c>
      <c r="E1959" s="525">
        <v>13085</v>
      </c>
      <c r="F1959" s="103">
        <v>473.36</v>
      </c>
      <c r="J1959"/>
    </row>
    <row r="1960" spans="1:10">
      <c r="A1960" s="60">
        <v>41312</v>
      </c>
    </row>
    <row r="1961" spans="1:10">
      <c r="J1961"/>
    </row>
    <row r="1962" spans="1:10">
      <c r="A1962" s="382">
        <v>41309</v>
      </c>
      <c r="B1962" s="382"/>
      <c r="C1962" s="75" t="s">
        <v>164</v>
      </c>
      <c r="D1962" s="75" t="s">
        <v>3145</v>
      </c>
      <c r="E1962" s="525">
        <v>13048</v>
      </c>
      <c r="F1962" s="103">
        <v>695.4</v>
      </c>
      <c r="J1962"/>
    </row>
    <row r="1963" spans="1:10">
      <c r="A1963" s="382">
        <v>41309</v>
      </c>
      <c r="B1963" s="382"/>
      <c r="C1963" s="75" t="s">
        <v>528</v>
      </c>
      <c r="D1963" s="75" t="s">
        <v>3145</v>
      </c>
      <c r="E1963" s="525">
        <v>13022</v>
      </c>
      <c r="F1963" s="103">
        <v>294.89999999999998</v>
      </c>
      <c r="J1963"/>
    </row>
    <row r="1964" spans="1:10">
      <c r="A1964" s="382">
        <v>41310</v>
      </c>
      <c r="B1964" s="382"/>
      <c r="C1964" s="75" t="s">
        <v>1797</v>
      </c>
      <c r="D1964" s="75" t="s">
        <v>3153</v>
      </c>
      <c r="E1964" s="525">
        <v>13071</v>
      </c>
      <c r="F1964" s="103">
        <v>350</v>
      </c>
      <c r="J1964"/>
    </row>
    <row r="1965" spans="1:10" s="97" customFormat="1">
      <c r="A1965" s="382">
        <v>41290</v>
      </c>
      <c r="B1965" s="382"/>
      <c r="C1965" s="75" t="s">
        <v>1633</v>
      </c>
      <c r="D1965" s="75" t="s">
        <v>2963</v>
      </c>
      <c r="E1965" s="525">
        <v>12978</v>
      </c>
      <c r="F1965" s="103">
        <v>480</v>
      </c>
      <c r="G1965" s="309"/>
      <c r="H1965" s="309"/>
      <c r="I1965" s="239"/>
    </row>
    <row r="1966" spans="1:10">
      <c r="A1966" s="382">
        <v>41309</v>
      </c>
      <c r="B1966" s="382"/>
      <c r="C1966" s="75" t="s">
        <v>3134</v>
      </c>
      <c r="D1966" s="75" t="s">
        <v>3145</v>
      </c>
      <c r="E1966" s="525">
        <v>13029</v>
      </c>
      <c r="F1966" s="103">
        <v>589.79999999999995</v>
      </c>
      <c r="I1966"/>
      <c r="J1966"/>
    </row>
    <row r="1967" spans="1:10">
      <c r="A1967" s="382">
        <v>41309</v>
      </c>
      <c r="B1967" s="382"/>
      <c r="C1967" s="75" t="s">
        <v>1633</v>
      </c>
      <c r="D1967" s="75" t="s">
        <v>3145</v>
      </c>
      <c r="E1967" s="525">
        <v>13044</v>
      </c>
      <c r="F1967" s="103">
        <v>607.79999999999995</v>
      </c>
      <c r="I1967"/>
      <c r="J1967"/>
    </row>
    <row r="1968" spans="1:10">
      <c r="A1968" s="382">
        <v>41309</v>
      </c>
      <c r="B1968" s="382"/>
      <c r="C1968" s="75" t="s">
        <v>533</v>
      </c>
      <c r="D1968" s="75" t="s">
        <v>3145</v>
      </c>
      <c r="E1968" s="525">
        <v>13059</v>
      </c>
      <c r="F1968" s="103">
        <v>707.76</v>
      </c>
      <c r="I1968"/>
      <c r="J1968"/>
    </row>
    <row r="1969" spans="1:10">
      <c r="A1969" s="382">
        <v>41311</v>
      </c>
      <c r="B1969" s="382"/>
      <c r="C1969" s="75" t="s">
        <v>2288</v>
      </c>
      <c r="D1969" s="75" t="s">
        <v>3163</v>
      </c>
      <c r="E1969" s="525">
        <v>13075</v>
      </c>
      <c r="F1969" s="103">
        <v>100</v>
      </c>
      <c r="I1969"/>
      <c r="J1969"/>
    </row>
    <row r="1970" spans="1:10">
      <c r="A1970" s="382">
        <v>41289</v>
      </c>
      <c r="B1970" s="382"/>
      <c r="C1970" s="75" t="s">
        <v>2946</v>
      </c>
      <c r="D1970" s="75" t="s">
        <v>2953</v>
      </c>
      <c r="E1970" s="525">
        <v>12753</v>
      </c>
      <c r="F1970" s="103">
        <v>220.8</v>
      </c>
      <c r="I1970"/>
      <c r="J1970"/>
    </row>
    <row r="1971" spans="1:10">
      <c r="A1971" s="382">
        <v>41311</v>
      </c>
      <c r="B1971" s="382"/>
      <c r="C1971" s="75" t="s">
        <v>3157</v>
      </c>
      <c r="D1971" s="75" t="s">
        <v>3189</v>
      </c>
      <c r="E1971" s="525">
        <v>13104</v>
      </c>
      <c r="F1971" s="103">
        <v>10340</v>
      </c>
      <c r="I1971"/>
      <c r="J1971"/>
    </row>
    <row r="1972" spans="1:10">
      <c r="A1972" s="382">
        <v>41311</v>
      </c>
      <c r="B1972" s="382"/>
      <c r="C1972" s="75" t="s">
        <v>145</v>
      </c>
      <c r="D1972" s="75" t="s">
        <v>3162</v>
      </c>
      <c r="E1972" s="525">
        <v>13074</v>
      </c>
      <c r="F1972" s="103">
        <v>245</v>
      </c>
      <c r="I1972"/>
      <c r="J1972"/>
    </row>
    <row r="1973" spans="1:10">
      <c r="A1973" s="382">
        <v>41312</v>
      </c>
      <c r="B1973" s="382"/>
      <c r="C1973" s="75" t="s">
        <v>3157</v>
      </c>
      <c r="D1973" s="75" t="s">
        <v>3189</v>
      </c>
      <c r="E1973" s="525">
        <v>13107</v>
      </c>
      <c r="F1973" s="103">
        <v>408</v>
      </c>
      <c r="I1973"/>
      <c r="J1973"/>
    </row>
    <row r="1974" spans="1:10">
      <c r="A1974" s="382">
        <v>41312</v>
      </c>
      <c r="B1974" s="382"/>
      <c r="C1974" s="75" t="s">
        <v>145</v>
      </c>
      <c r="D1974" s="75" t="s">
        <v>3200</v>
      </c>
      <c r="E1974" s="525">
        <v>13112</v>
      </c>
      <c r="F1974" s="103">
        <v>126</v>
      </c>
      <c r="I1974"/>
      <c r="J1974"/>
    </row>
    <row r="1975" spans="1:10">
      <c r="A1975" s="382">
        <v>41312</v>
      </c>
      <c r="B1975" s="382"/>
      <c r="C1975" s="75" t="s">
        <v>3201</v>
      </c>
      <c r="D1975" s="75" t="s">
        <v>3202</v>
      </c>
      <c r="E1975" s="525">
        <v>13108</v>
      </c>
      <c r="F1975" s="103">
        <v>100</v>
      </c>
      <c r="I1975"/>
      <c r="J1975"/>
    </row>
    <row r="1977" spans="1:10">
      <c r="A1977" s="60">
        <v>41313</v>
      </c>
      <c r="F1977" s="443"/>
      <c r="I1977"/>
      <c r="J1977"/>
    </row>
    <row r="1978" spans="1:10">
      <c r="A1978" s="382">
        <v>41311</v>
      </c>
      <c r="B1978" s="382"/>
      <c r="C1978" s="75" t="s">
        <v>3154</v>
      </c>
      <c r="D1978" s="75" t="s">
        <v>3172</v>
      </c>
      <c r="E1978" s="525">
        <v>13084</v>
      </c>
      <c r="F1978" s="103">
        <v>500</v>
      </c>
      <c r="I1978"/>
      <c r="J1978"/>
    </row>
    <row r="1979" spans="1:10">
      <c r="A1979" s="382">
        <v>41311</v>
      </c>
      <c r="B1979" s="382"/>
      <c r="C1979" s="75" t="s">
        <v>3158</v>
      </c>
      <c r="D1979" s="75" t="s">
        <v>3190</v>
      </c>
      <c r="E1979" s="525">
        <v>13105</v>
      </c>
      <c r="F1979" s="103">
        <v>247.56</v>
      </c>
      <c r="I1979"/>
      <c r="J1979"/>
    </row>
    <row r="1980" spans="1:10">
      <c r="A1980" s="382">
        <v>41309</v>
      </c>
      <c r="B1980" s="382"/>
      <c r="C1980" s="75" t="s">
        <v>3137</v>
      </c>
      <c r="D1980" s="75" t="s">
        <v>3148</v>
      </c>
      <c r="E1980" s="525">
        <v>13065</v>
      </c>
      <c r="F1980" s="103">
        <v>260</v>
      </c>
      <c r="I1980"/>
      <c r="J1980"/>
    </row>
    <row r="1981" spans="1:10">
      <c r="A1981" s="382">
        <v>41311</v>
      </c>
      <c r="B1981" s="382"/>
      <c r="C1981" s="75" t="s">
        <v>3159</v>
      </c>
      <c r="D1981" s="75" t="s">
        <v>3191</v>
      </c>
      <c r="E1981" s="525">
        <v>13106</v>
      </c>
      <c r="F1981" s="103">
        <v>500</v>
      </c>
      <c r="I1981"/>
      <c r="J1981"/>
    </row>
    <row r="1983" spans="1:10">
      <c r="A1983" s="60">
        <v>41318</v>
      </c>
    </row>
    <row r="1984" spans="1:10">
      <c r="A1984" s="382"/>
      <c r="B1984" s="382"/>
      <c r="C1984" s="75" t="s">
        <v>100</v>
      </c>
      <c r="D1984" s="75" t="s">
        <v>1498</v>
      </c>
      <c r="E1984" s="525">
        <v>13111</v>
      </c>
      <c r="F1984" s="103">
        <v>1000</v>
      </c>
      <c r="I1984"/>
      <c r="J1984"/>
    </row>
    <row r="1985" spans="1:10">
      <c r="A1985" s="382">
        <v>41282</v>
      </c>
      <c r="B1985" s="382">
        <v>41313</v>
      </c>
      <c r="C1985" s="75" t="s">
        <v>133</v>
      </c>
      <c r="D1985" s="75" t="s">
        <v>2881</v>
      </c>
      <c r="E1985" s="525">
        <v>12672</v>
      </c>
      <c r="F1985" s="103">
        <v>632.70000000000005</v>
      </c>
      <c r="I1985"/>
      <c r="J1985"/>
    </row>
    <row r="1986" spans="1:10">
      <c r="A1986" s="382">
        <v>41299</v>
      </c>
      <c r="B1986" s="382"/>
      <c r="C1986" s="75" t="s">
        <v>3192</v>
      </c>
      <c r="D1986" s="75" t="s">
        <v>3193</v>
      </c>
      <c r="E1986" s="525">
        <v>12889</v>
      </c>
      <c r="F1986" s="103">
        <v>552</v>
      </c>
      <c r="I1986"/>
      <c r="J1986"/>
    </row>
    <row r="1987" spans="1:10">
      <c r="A1987" s="382">
        <v>41304</v>
      </c>
      <c r="B1987" s="382"/>
      <c r="C1987" s="75" t="s">
        <v>3080</v>
      </c>
      <c r="D1987" s="75" t="s">
        <v>3086</v>
      </c>
      <c r="E1987" s="525">
        <v>12945</v>
      </c>
      <c r="F1987" s="103">
        <v>552</v>
      </c>
      <c r="I1987"/>
      <c r="J1987"/>
    </row>
    <row r="1988" spans="1:10">
      <c r="A1988" s="382">
        <v>41247</v>
      </c>
      <c r="B1988" s="382">
        <v>41313</v>
      </c>
      <c r="C1988" s="75" t="s">
        <v>3206</v>
      </c>
      <c r="D1988" s="75" t="s">
        <v>3205</v>
      </c>
      <c r="E1988" s="525">
        <v>12268</v>
      </c>
      <c r="F1988" s="103">
        <v>1060</v>
      </c>
      <c r="I1988"/>
      <c r="J1988"/>
    </row>
    <row r="1989" spans="1:10">
      <c r="A1989" s="382">
        <v>41310</v>
      </c>
      <c r="B1989" s="382"/>
      <c r="C1989" s="75" t="s">
        <v>166</v>
      </c>
      <c r="D1989" s="75" t="s">
        <v>3152</v>
      </c>
      <c r="E1989" s="525">
        <v>13070</v>
      </c>
      <c r="F1989" s="103">
        <v>60.96</v>
      </c>
      <c r="I1989"/>
      <c r="J1989"/>
    </row>
    <row r="1990" spans="1:10">
      <c r="A1990" s="382">
        <v>41311</v>
      </c>
      <c r="B1990" s="382"/>
      <c r="C1990" s="75" t="s">
        <v>1982</v>
      </c>
      <c r="D1990" s="75" t="s">
        <v>3208</v>
      </c>
      <c r="E1990" s="525">
        <v>11386</v>
      </c>
      <c r="F1990" s="103">
        <v>400</v>
      </c>
      <c r="I1990"/>
      <c r="J1990"/>
    </row>
    <row r="1991" spans="1:10">
      <c r="A1991" s="382">
        <v>41299</v>
      </c>
      <c r="B1991" s="382"/>
      <c r="C1991" s="75" t="s">
        <v>2672</v>
      </c>
      <c r="D1991" s="75" t="s">
        <v>3194</v>
      </c>
      <c r="E1991" s="525">
        <v>12886</v>
      </c>
      <c r="F1991" s="103">
        <v>404.8</v>
      </c>
      <c r="I1991"/>
      <c r="J1991"/>
    </row>
    <row r="1992" spans="1:10">
      <c r="A1992" s="382">
        <v>41311</v>
      </c>
      <c r="B1992" s="382"/>
      <c r="C1992" s="75" t="s">
        <v>1393</v>
      </c>
      <c r="D1992" s="75" t="s">
        <v>3167</v>
      </c>
      <c r="E1992" s="525">
        <v>13079</v>
      </c>
      <c r="F1992" s="103">
        <v>552</v>
      </c>
      <c r="I1992"/>
      <c r="J1992"/>
    </row>
    <row r="1993" spans="1:10">
      <c r="A1993" s="382">
        <v>41311</v>
      </c>
      <c r="B1993" s="382"/>
      <c r="C1993" s="75" t="s">
        <v>1461</v>
      </c>
      <c r="D1993" s="75" t="s">
        <v>3168</v>
      </c>
      <c r="E1993" s="525">
        <v>13080</v>
      </c>
      <c r="F1993" s="103">
        <v>552</v>
      </c>
      <c r="I1993"/>
      <c r="J1993"/>
    </row>
    <row r="1994" spans="1:10">
      <c r="A1994" s="382"/>
      <c r="B1994" s="382"/>
      <c r="C1994" s="75" t="s">
        <v>120</v>
      </c>
      <c r="D1994" s="75" t="s">
        <v>1498</v>
      </c>
      <c r="E1994" s="525">
        <v>13109</v>
      </c>
      <c r="F1994" s="103">
        <v>1000</v>
      </c>
      <c r="I1994"/>
      <c r="J1994"/>
    </row>
    <row r="1995" spans="1:10">
      <c r="A1995" s="382">
        <v>41282</v>
      </c>
      <c r="B1995" s="382">
        <v>41313</v>
      </c>
      <c r="C1995" s="75" t="s">
        <v>3204</v>
      </c>
      <c r="D1995" s="75" t="s">
        <v>3203</v>
      </c>
      <c r="E1995" s="525">
        <v>12674</v>
      </c>
      <c r="F1995" s="103">
        <v>2000</v>
      </c>
      <c r="I1995"/>
      <c r="J1995"/>
    </row>
    <row r="1996" spans="1:10">
      <c r="A1996" s="382">
        <v>41318</v>
      </c>
      <c r="B1996" s="382"/>
      <c r="C1996" s="75" t="s">
        <v>545</v>
      </c>
      <c r="D1996" s="75" t="s">
        <v>3209</v>
      </c>
      <c r="E1996" s="525">
        <v>13117</v>
      </c>
      <c r="F1996" s="103">
        <v>228</v>
      </c>
      <c r="I1996"/>
      <c r="J1996"/>
    </row>
    <row r="1997" spans="1:10">
      <c r="A1997" s="382">
        <v>41318</v>
      </c>
      <c r="B1997" s="382"/>
      <c r="C1997" s="75" t="s">
        <v>3216</v>
      </c>
      <c r="D1997" s="75" t="s">
        <v>3217</v>
      </c>
      <c r="E1997" s="525">
        <v>13121</v>
      </c>
      <c r="F1997" s="103">
        <v>138</v>
      </c>
      <c r="I1997"/>
      <c r="J1997"/>
    </row>
    <row r="1998" spans="1:10">
      <c r="A1998" s="382">
        <v>41318</v>
      </c>
      <c r="B1998" s="382"/>
      <c r="C1998" s="75" t="s">
        <v>3214</v>
      </c>
      <c r="D1998" s="75" t="s">
        <v>3215</v>
      </c>
      <c r="E1998" s="525">
        <v>13120</v>
      </c>
      <c r="F1998" s="103">
        <v>6000</v>
      </c>
      <c r="I1998"/>
      <c r="J1998"/>
    </row>
    <row r="2000" spans="1:10">
      <c r="A2000" s="60">
        <v>41319</v>
      </c>
    </row>
    <row r="2001" spans="1:10">
      <c r="A2001" s="382">
        <v>41318</v>
      </c>
      <c r="B2001" s="382"/>
      <c r="C2001" s="75" t="s">
        <v>226</v>
      </c>
      <c r="D2001" s="75" t="s">
        <v>3218</v>
      </c>
      <c r="E2001" s="525">
        <v>13125</v>
      </c>
      <c r="F2001" s="103">
        <v>445.74</v>
      </c>
      <c r="I2001"/>
      <c r="J2001"/>
    </row>
    <row r="2002" spans="1:10">
      <c r="A2002" s="382">
        <v>41285</v>
      </c>
      <c r="B2002" s="382">
        <v>41316</v>
      </c>
      <c r="C2002" s="75" t="s">
        <v>133</v>
      </c>
      <c r="D2002" s="75" t="s">
        <v>2928</v>
      </c>
      <c r="E2002" s="525">
        <v>12718</v>
      </c>
      <c r="F2002" s="103">
        <v>364.08</v>
      </c>
      <c r="I2002"/>
      <c r="J2002"/>
    </row>
    <row r="2003" spans="1:10">
      <c r="A2003" s="382">
        <v>41311</v>
      </c>
      <c r="B2003" s="382"/>
      <c r="C2003" s="75" t="s">
        <v>622</v>
      </c>
      <c r="D2003" s="75" t="s">
        <v>3171</v>
      </c>
      <c r="E2003" s="525">
        <v>13083</v>
      </c>
      <c r="F2003" s="103">
        <v>588.79999999999995</v>
      </c>
      <c r="I2003"/>
      <c r="J2003"/>
    </row>
    <row r="2004" spans="1:10">
      <c r="A2004" s="382">
        <v>41311</v>
      </c>
      <c r="B2004" s="382"/>
      <c r="C2004" s="75" t="s">
        <v>1267</v>
      </c>
      <c r="D2004" s="75" t="s">
        <v>3174</v>
      </c>
      <c r="E2004" s="525">
        <v>13086</v>
      </c>
      <c r="F2004" s="103">
        <v>79.34</v>
      </c>
      <c r="I2004"/>
      <c r="J2004"/>
    </row>
    <row r="2005" spans="1:10">
      <c r="A2005" s="382">
        <v>41122</v>
      </c>
      <c r="B2005" s="382"/>
      <c r="C2005" s="75" t="s">
        <v>1594</v>
      </c>
      <c r="D2005" s="75" t="s">
        <v>3125</v>
      </c>
      <c r="E2005" s="525">
        <v>12995</v>
      </c>
      <c r="F2005" s="103">
        <v>210</v>
      </c>
      <c r="I2005"/>
      <c r="J2005"/>
    </row>
    <row r="2006" spans="1:10">
      <c r="A2006" s="382">
        <v>41311</v>
      </c>
      <c r="B2006" s="382"/>
      <c r="C2006" s="75" t="s">
        <v>2117</v>
      </c>
      <c r="D2006" s="75" t="s">
        <v>3181</v>
      </c>
      <c r="E2006" s="525">
        <v>13093</v>
      </c>
      <c r="F2006" s="103">
        <v>264.16000000000003</v>
      </c>
      <c r="I2006"/>
      <c r="J2006"/>
    </row>
    <row r="2007" spans="1:10">
      <c r="A2007" s="382">
        <v>41299</v>
      </c>
      <c r="B2007" s="382"/>
      <c r="C2007" s="75" t="s">
        <v>3195</v>
      </c>
      <c r="D2007" s="75" t="s">
        <v>3196</v>
      </c>
      <c r="E2007" s="525">
        <v>12893</v>
      </c>
      <c r="F2007" s="103">
        <v>294.39999999999998</v>
      </c>
      <c r="I2007"/>
      <c r="J2007"/>
    </row>
    <row r="2008" spans="1:10">
      <c r="A2008" s="382">
        <v>41311</v>
      </c>
      <c r="B2008" s="382"/>
      <c r="C2008" s="75" t="s">
        <v>896</v>
      </c>
      <c r="D2008" s="75" t="s">
        <v>3178</v>
      </c>
      <c r="E2008" s="525">
        <v>13090</v>
      </c>
      <c r="F2008" s="103">
        <v>300</v>
      </c>
      <c r="I2008"/>
      <c r="J2008"/>
    </row>
    <row r="2009" spans="1:10">
      <c r="A2009" s="382">
        <v>41311</v>
      </c>
      <c r="B2009" s="382"/>
      <c r="C2009" s="75" t="s">
        <v>1797</v>
      </c>
      <c r="D2009" s="75" t="s">
        <v>3175</v>
      </c>
      <c r="E2009" s="525">
        <v>13087</v>
      </c>
      <c r="F2009" s="103">
        <v>350</v>
      </c>
      <c r="I2009"/>
      <c r="J2009"/>
    </row>
    <row r="2010" spans="1:10">
      <c r="A2010" s="382">
        <v>41311</v>
      </c>
      <c r="B2010" s="382"/>
      <c r="C2010" s="75" t="s">
        <v>438</v>
      </c>
      <c r="D2010" s="75" t="s">
        <v>3182</v>
      </c>
      <c r="E2010" s="525">
        <v>13094</v>
      </c>
      <c r="F2010" s="103">
        <v>400</v>
      </c>
      <c r="I2010"/>
      <c r="J2010"/>
    </row>
    <row r="2011" spans="1:10">
      <c r="A2011" s="382">
        <v>41313</v>
      </c>
      <c r="B2011" s="382"/>
      <c r="C2011" s="75" t="s">
        <v>2237</v>
      </c>
      <c r="D2011" s="75" t="s">
        <v>3207</v>
      </c>
      <c r="E2011" s="525">
        <v>13114</v>
      </c>
      <c r="F2011" s="103">
        <v>550.54999999999995</v>
      </c>
      <c r="I2011"/>
      <c r="J2011"/>
    </row>
    <row r="2012" spans="1:10">
      <c r="A2012" s="382">
        <v>41311</v>
      </c>
      <c r="B2012" s="382"/>
      <c r="C2012" s="75" t="s">
        <v>1600</v>
      </c>
      <c r="D2012" s="75" t="s">
        <v>3169</v>
      </c>
      <c r="E2012" s="525">
        <v>13081</v>
      </c>
      <c r="F2012" s="103">
        <v>552</v>
      </c>
      <c r="I2012"/>
      <c r="J2012"/>
    </row>
    <row r="2013" spans="1:10">
      <c r="A2013" s="382">
        <v>41299</v>
      </c>
      <c r="B2013" s="382"/>
      <c r="C2013" s="75" t="s">
        <v>3197</v>
      </c>
      <c r="D2013" s="75" t="s">
        <v>3198</v>
      </c>
      <c r="E2013" s="525">
        <v>12890</v>
      </c>
      <c r="F2013" s="103">
        <v>588.79999999999995</v>
      </c>
      <c r="I2013"/>
      <c r="J2013"/>
    </row>
    <row r="2014" spans="1:10">
      <c r="A2014" s="382">
        <v>41304</v>
      </c>
      <c r="B2014" s="382"/>
      <c r="C2014" s="75" t="s">
        <v>3079</v>
      </c>
      <c r="D2014" s="75" t="s">
        <v>2606</v>
      </c>
      <c r="E2014" s="525">
        <v>12943</v>
      </c>
      <c r="F2014" s="103">
        <v>588.79999999999995</v>
      </c>
    </row>
    <row r="2015" spans="1:10">
      <c r="A2015" s="382">
        <v>41304</v>
      </c>
      <c r="B2015" s="382">
        <v>41318</v>
      </c>
      <c r="C2015" s="75" t="s">
        <v>130</v>
      </c>
      <c r="D2015" s="75" t="s">
        <v>2504</v>
      </c>
      <c r="E2015" s="525">
        <v>12933</v>
      </c>
      <c r="F2015" s="103">
        <v>1500</v>
      </c>
    </row>
    <row r="2016" spans="1:10">
      <c r="A2016" s="382">
        <v>41305</v>
      </c>
      <c r="B2016" s="382">
        <v>41314</v>
      </c>
      <c r="C2016" s="75" t="s">
        <v>130</v>
      </c>
      <c r="D2016" s="75" t="s">
        <v>3073</v>
      </c>
      <c r="E2016" s="525">
        <v>12948</v>
      </c>
      <c r="F2016" s="103">
        <v>1850</v>
      </c>
    </row>
    <row r="2017" spans="1:10">
      <c r="A2017" s="382">
        <v>41275</v>
      </c>
      <c r="B2017" s="382"/>
      <c r="C2017" s="75" t="s">
        <v>3129</v>
      </c>
      <c r="D2017" s="75" t="s">
        <v>3120</v>
      </c>
      <c r="E2017" s="525">
        <v>12990</v>
      </c>
      <c r="F2017" s="103">
        <v>1964.5</v>
      </c>
      <c r="J2017" s="389"/>
    </row>
    <row r="2018" spans="1:10">
      <c r="A2018" s="382">
        <v>41290</v>
      </c>
      <c r="B2018" s="382"/>
      <c r="C2018" s="75" t="s">
        <v>3016</v>
      </c>
      <c r="D2018" s="75" t="s">
        <v>3020</v>
      </c>
      <c r="E2018" s="525">
        <v>13113</v>
      </c>
      <c r="F2018" s="103">
        <v>200</v>
      </c>
    </row>
    <row r="2019" spans="1:10">
      <c r="A2019" s="382">
        <v>41319</v>
      </c>
      <c r="B2019" s="382"/>
      <c r="C2019" s="75" t="s">
        <v>1762</v>
      </c>
      <c r="D2019" s="75" t="s">
        <v>3227</v>
      </c>
      <c r="E2019" s="525">
        <v>13138</v>
      </c>
      <c r="F2019" s="103">
        <v>250</v>
      </c>
      <c r="I2019"/>
      <c r="J2019"/>
    </row>
    <row r="2020" spans="1:10">
      <c r="A2020" s="382">
        <v>41319</v>
      </c>
      <c r="B2020" s="382"/>
      <c r="C2020" s="75" t="s">
        <v>2541</v>
      </c>
      <c r="D2020" s="75" t="s">
        <v>2546</v>
      </c>
      <c r="E2020" s="525">
        <v>13137</v>
      </c>
      <c r="F2020" s="103">
        <v>1000</v>
      </c>
      <c r="I2020"/>
      <c r="J2020"/>
    </row>
    <row r="2021" spans="1:10">
      <c r="A2021" s="382">
        <v>41319</v>
      </c>
      <c r="B2021" s="382"/>
      <c r="C2021" s="75" t="s">
        <v>2541</v>
      </c>
      <c r="D2021" s="75" t="s">
        <v>2542</v>
      </c>
      <c r="E2021" s="525">
        <v>13126</v>
      </c>
      <c r="F2021" s="103">
        <v>6000</v>
      </c>
      <c r="I2021"/>
      <c r="J2021"/>
    </row>
    <row r="2023" spans="1:10">
      <c r="A2023" s="60">
        <v>41320</v>
      </c>
    </row>
    <row r="2024" spans="1:10">
      <c r="A2024" s="382">
        <v>41319</v>
      </c>
      <c r="B2024" s="382"/>
      <c r="C2024" s="75" t="s">
        <v>133</v>
      </c>
      <c r="D2024" s="75" t="s">
        <v>2938</v>
      </c>
      <c r="E2024" s="525">
        <v>12733</v>
      </c>
      <c r="F2024" s="103">
        <v>159.84</v>
      </c>
    </row>
    <row r="2025" spans="1:10">
      <c r="A2025" s="382">
        <v>41311</v>
      </c>
      <c r="B2025" s="382"/>
      <c r="C2025" s="75" t="s">
        <v>2218</v>
      </c>
      <c r="D2025" s="75" t="s">
        <v>3185</v>
      </c>
      <c r="E2025" s="525">
        <v>13097</v>
      </c>
      <c r="F2025" s="103">
        <v>95.12</v>
      </c>
      <c r="I2025"/>
      <c r="J2025"/>
    </row>
    <row r="2026" spans="1:10">
      <c r="A2026" s="382">
        <v>41091</v>
      </c>
      <c r="B2026" s="382"/>
      <c r="C2026" s="75" t="s">
        <v>348</v>
      </c>
      <c r="D2026" s="75" t="s">
        <v>3126</v>
      </c>
      <c r="E2026" s="525">
        <v>12996</v>
      </c>
      <c r="F2026" s="103">
        <v>200</v>
      </c>
      <c r="I2026"/>
      <c r="J2026"/>
    </row>
    <row r="2027" spans="1:10">
      <c r="A2027" s="382">
        <v>41311</v>
      </c>
      <c r="B2027" s="382"/>
      <c r="C2027" s="75" t="s">
        <v>99</v>
      </c>
      <c r="D2027" s="75" t="s">
        <v>3179</v>
      </c>
      <c r="E2027" s="525">
        <v>13091</v>
      </c>
      <c r="F2027" s="103">
        <v>243.03</v>
      </c>
      <c r="I2027"/>
      <c r="J2027"/>
    </row>
    <row r="2028" spans="1:10">
      <c r="A2028" s="382">
        <v>41311</v>
      </c>
      <c r="B2028" s="382"/>
      <c r="C2028" s="75" t="s">
        <v>3156</v>
      </c>
      <c r="D2028" s="75" t="s">
        <v>3188</v>
      </c>
      <c r="E2028" s="525">
        <v>13100</v>
      </c>
      <c r="F2028" s="103">
        <v>250</v>
      </c>
      <c r="I2028"/>
      <c r="J2028"/>
    </row>
    <row r="2029" spans="1:10">
      <c r="A2029" s="382">
        <v>41311</v>
      </c>
      <c r="B2029" s="382"/>
      <c r="C2029" s="75" t="s">
        <v>919</v>
      </c>
      <c r="D2029" s="75" t="s">
        <v>3180</v>
      </c>
      <c r="E2029" s="525">
        <v>13092</v>
      </c>
      <c r="F2029" s="103">
        <v>273.55</v>
      </c>
      <c r="I2029"/>
      <c r="J2029"/>
    </row>
    <row r="2030" spans="1:10">
      <c r="A2030" s="382">
        <v>41311</v>
      </c>
      <c r="B2030" s="382"/>
      <c r="C2030" s="75" t="s">
        <v>1124</v>
      </c>
      <c r="D2030" s="75" t="s">
        <v>3184</v>
      </c>
      <c r="E2030" s="525">
        <v>13096</v>
      </c>
      <c r="F2030" s="103">
        <v>308.52</v>
      </c>
      <c r="I2030"/>
      <c r="J2030"/>
    </row>
    <row r="2031" spans="1:10">
      <c r="A2031" s="382">
        <v>41318</v>
      </c>
      <c r="B2031" s="382"/>
      <c r="C2031" s="75" t="s">
        <v>3229</v>
      </c>
      <c r="D2031" s="75" t="s">
        <v>3228</v>
      </c>
      <c r="E2031" s="525">
        <v>13122</v>
      </c>
      <c r="F2031" s="103">
        <v>361.13</v>
      </c>
    </row>
    <row r="2032" spans="1:10">
      <c r="A2032" s="382">
        <v>41318</v>
      </c>
      <c r="B2032" s="382"/>
      <c r="C2032" s="75" t="s">
        <v>130</v>
      </c>
      <c r="D2032" s="75" t="s">
        <v>3210</v>
      </c>
      <c r="E2032" s="525">
        <v>13116</v>
      </c>
      <c r="F2032" s="103">
        <v>375</v>
      </c>
      <c r="I2032"/>
      <c r="J2032"/>
    </row>
    <row r="2033" spans="1:10">
      <c r="A2033" s="382">
        <v>41311</v>
      </c>
      <c r="B2033" s="382"/>
      <c r="C2033" s="75" t="s">
        <v>1122</v>
      </c>
      <c r="D2033" s="75" t="s">
        <v>3186</v>
      </c>
      <c r="E2033" s="525">
        <v>13098</v>
      </c>
      <c r="F2033" s="103">
        <v>400</v>
      </c>
      <c r="I2033"/>
      <c r="J2033"/>
    </row>
    <row r="2034" spans="1:10">
      <c r="A2034" s="382">
        <v>41309</v>
      </c>
      <c r="B2034" s="382"/>
      <c r="C2034" s="75" t="s">
        <v>2273</v>
      </c>
      <c r="D2034" s="75" t="s">
        <v>3145</v>
      </c>
      <c r="E2034" s="525">
        <v>13051</v>
      </c>
      <c r="F2034" s="103">
        <v>312</v>
      </c>
      <c r="I2034"/>
      <c r="J2034"/>
    </row>
    <row r="2035" spans="1:10">
      <c r="A2035" s="382">
        <v>41320</v>
      </c>
      <c r="B2035" s="382"/>
      <c r="C2035" s="75" t="s">
        <v>1483</v>
      </c>
      <c r="D2035" s="75" t="s">
        <v>3235</v>
      </c>
      <c r="E2035" s="525">
        <v>13151</v>
      </c>
      <c r="F2035" s="103">
        <v>440</v>
      </c>
      <c r="I2035"/>
      <c r="J2035"/>
    </row>
    <row r="2036" spans="1:10">
      <c r="A2036" s="382">
        <v>41320</v>
      </c>
      <c r="B2036" s="382"/>
      <c r="C2036" s="75" t="s">
        <v>1483</v>
      </c>
      <c r="D2036" s="75" t="s">
        <v>3244</v>
      </c>
      <c r="E2036" s="525">
        <v>13224</v>
      </c>
      <c r="F2036" s="103">
        <v>557.15</v>
      </c>
      <c r="I2036"/>
      <c r="J2036"/>
    </row>
    <row r="2037" spans="1:10">
      <c r="A2037" s="382">
        <v>41320</v>
      </c>
      <c r="B2037" s="382"/>
      <c r="C2037" s="75" t="s">
        <v>2520</v>
      </c>
      <c r="D2037" s="75" t="s">
        <v>3234</v>
      </c>
      <c r="E2037" s="525">
        <v>13159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3232</v>
      </c>
      <c r="D2038" s="75" t="s">
        <v>3234</v>
      </c>
      <c r="E2038" s="525">
        <v>13142</v>
      </c>
      <c r="F2038" s="103">
        <v>132</v>
      </c>
      <c r="I2038"/>
      <c r="J2038"/>
    </row>
    <row r="2039" spans="1:10">
      <c r="A2039" s="382">
        <v>41320</v>
      </c>
      <c r="B2039" s="382"/>
      <c r="C2039" s="75" t="s">
        <v>635</v>
      </c>
      <c r="D2039" s="75" t="s">
        <v>3234</v>
      </c>
      <c r="E2039" s="525">
        <v>13155</v>
      </c>
      <c r="F2039" s="103">
        <v>128</v>
      </c>
      <c r="I2039"/>
      <c r="J2039"/>
    </row>
    <row r="2040" spans="1:10">
      <c r="A2040" s="382">
        <v>41320</v>
      </c>
      <c r="B2040" s="382"/>
      <c r="C2040" s="75" t="s">
        <v>2958</v>
      </c>
      <c r="D2040" s="75" t="s">
        <v>3234</v>
      </c>
      <c r="E2040" s="525">
        <v>13148</v>
      </c>
      <c r="F2040" s="103">
        <v>127.2</v>
      </c>
      <c r="I2040"/>
      <c r="J2040"/>
    </row>
    <row r="2041" spans="1:10">
      <c r="A2041" s="382">
        <v>41320</v>
      </c>
      <c r="B2041" s="382"/>
      <c r="C2041" s="75" t="s">
        <v>2745</v>
      </c>
      <c r="D2041" s="75" t="s">
        <v>3237</v>
      </c>
      <c r="E2041" s="525">
        <v>13158</v>
      </c>
      <c r="F2041" s="103">
        <v>127.2</v>
      </c>
      <c r="I2041"/>
      <c r="J2041"/>
    </row>
    <row r="2042" spans="1:10">
      <c r="A2042" s="382">
        <v>41320</v>
      </c>
      <c r="B2042" s="382"/>
      <c r="C2042" s="75" t="s">
        <v>173</v>
      </c>
      <c r="D2042" s="75" t="s">
        <v>3234</v>
      </c>
      <c r="E2042" s="525">
        <v>13152</v>
      </c>
      <c r="F2042" s="103">
        <v>180.4</v>
      </c>
      <c r="I2042"/>
      <c r="J2042"/>
    </row>
    <row r="2043" spans="1:10">
      <c r="A2043" s="382">
        <v>41320</v>
      </c>
      <c r="B2043" s="382"/>
      <c r="C2043" s="75" t="s">
        <v>633</v>
      </c>
      <c r="D2043" s="75" t="s">
        <v>3234</v>
      </c>
      <c r="E2043" s="525">
        <v>13150</v>
      </c>
      <c r="F2043" s="103">
        <v>132</v>
      </c>
      <c r="I2043"/>
      <c r="J2043"/>
    </row>
    <row r="2044" spans="1:10">
      <c r="A2044" s="382">
        <v>41320</v>
      </c>
      <c r="B2044" s="382"/>
      <c r="C2044" s="75" t="s">
        <v>145</v>
      </c>
      <c r="D2044" s="75" t="s">
        <v>3247</v>
      </c>
      <c r="E2044" s="525">
        <v>13226</v>
      </c>
      <c r="F2044" s="103">
        <v>125</v>
      </c>
      <c r="I2044"/>
      <c r="J2044"/>
    </row>
    <row r="2045" spans="1:10">
      <c r="A2045" s="382">
        <v>41320</v>
      </c>
      <c r="B2045" s="382"/>
      <c r="C2045" s="75" t="s">
        <v>634</v>
      </c>
      <c r="D2045" s="75" t="s">
        <v>3234</v>
      </c>
      <c r="E2045" s="525">
        <v>13153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200</v>
      </c>
      <c r="D2046" s="75" t="s">
        <v>3234</v>
      </c>
      <c r="E2046" s="525">
        <v>13147</v>
      </c>
      <c r="F2046" s="103">
        <v>132</v>
      </c>
      <c r="I2046"/>
      <c r="J2046"/>
    </row>
    <row r="2048" spans="1:10">
      <c r="A2048" s="60">
        <v>41323</v>
      </c>
    </row>
    <row r="2049" spans="1:10">
      <c r="A2049" s="382">
        <v>41320</v>
      </c>
      <c r="B2049" s="382"/>
      <c r="C2049" s="75" t="s">
        <v>632</v>
      </c>
      <c r="D2049" s="75" t="s">
        <v>3234</v>
      </c>
      <c r="E2049" s="525">
        <v>13149</v>
      </c>
      <c r="F2049" s="103">
        <v>128</v>
      </c>
      <c r="I2049"/>
      <c r="J2049"/>
    </row>
    <row r="2050" spans="1:10">
      <c r="A2050" s="382">
        <v>41320</v>
      </c>
      <c r="B2050" s="382"/>
      <c r="C2050" s="75" t="s">
        <v>3245</v>
      </c>
      <c r="D2050" s="75" t="s">
        <v>3249</v>
      </c>
      <c r="E2050" s="525">
        <v>13229</v>
      </c>
      <c r="F2050" s="103">
        <v>110.24</v>
      </c>
      <c r="I2050"/>
      <c r="J2050"/>
    </row>
    <row r="2051" spans="1:10">
      <c r="A2051" s="382">
        <v>41320</v>
      </c>
      <c r="B2051" s="382"/>
      <c r="C2051" s="75" t="s">
        <v>2152</v>
      </c>
      <c r="D2051" s="75" t="s">
        <v>3236</v>
      </c>
      <c r="E2051" s="525">
        <v>13157</v>
      </c>
      <c r="F2051" s="103">
        <v>127.2</v>
      </c>
      <c r="I2051"/>
      <c r="J2051"/>
    </row>
    <row r="2052" spans="1:10">
      <c r="A2052" s="382">
        <v>41320</v>
      </c>
      <c r="B2052" s="382"/>
      <c r="C2052" s="75" t="s">
        <v>1029</v>
      </c>
      <c r="D2052" s="75" t="s">
        <v>3234</v>
      </c>
      <c r="E2052" s="525">
        <v>13143</v>
      </c>
      <c r="F2052" s="103">
        <v>127.2</v>
      </c>
      <c r="I2052"/>
      <c r="J2052"/>
    </row>
    <row r="2053" spans="1:10">
      <c r="A2053" s="382">
        <v>41320</v>
      </c>
      <c r="B2053" s="382"/>
      <c r="C2053" s="75" t="s">
        <v>3233</v>
      </c>
      <c r="D2053" s="75" t="s">
        <v>3234</v>
      </c>
      <c r="E2053" s="525">
        <v>13156</v>
      </c>
      <c r="F2053" s="103">
        <v>160</v>
      </c>
      <c r="I2053"/>
      <c r="J2053"/>
    </row>
    <row r="2054" spans="1:10">
      <c r="A2054" s="382">
        <v>41320</v>
      </c>
      <c r="B2054" s="382"/>
      <c r="C2054" s="75" t="s">
        <v>497</v>
      </c>
      <c r="D2054" s="75" t="s">
        <v>3234</v>
      </c>
      <c r="E2054" s="525">
        <v>13144</v>
      </c>
      <c r="F2054" s="103">
        <v>127.2</v>
      </c>
      <c r="I2054"/>
      <c r="J2054"/>
    </row>
    <row r="2055" spans="1:10">
      <c r="A2055" s="382">
        <v>41319</v>
      </c>
      <c r="B2055" s="382"/>
      <c r="C2055" s="75" t="s">
        <v>2738</v>
      </c>
      <c r="D2055" s="75" t="s">
        <v>3223</v>
      </c>
      <c r="E2055" s="525">
        <v>13127</v>
      </c>
      <c r="F2055" s="103">
        <v>300</v>
      </c>
      <c r="I2055"/>
      <c r="J2055"/>
    </row>
    <row r="2056" spans="1:10">
      <c r="A2056" s="382">
        <v>41311</v>
      </c>
      <c r="B2056" s="382"/>
      <c r="C2056" s="75" t="s">
        <v>3155</v>
      </c>
      <c r="D2056" s="75" t="s">
        <v>3187</v>
      </c>
      <c r="E2056" s="525">
        <v>13099</v>
      </c>
      <c r="F2056" s="103">
        <v>76.88</v>
      </c>
      <c r="I2056"/>
      <c r="J2056"/>
    </row>
    <row r="2057" spans="1:10">
      <c r="A2057" s="382">
        <v>41320</v>
      </c>
      <c r="B2057" s="382"/>
      <c r="C2057" s="75" t="s">
        <v>372</v>
      </c>
      <c r="D2057" s="75" t="s">
        <v>3240</v>
      </c>
      <c r="E2057" s="525">
        <v>13219</v>
      </c>
      <c r="F2057" s="103">
        <v>348.27</v>
      </c>
      <c r="I2057"/>
      <c r="J2057"/>
    </row>
    <row r="2058" spans="1:10">
      <c r="A2058" s="382">
        <v>41320</v>
      </c>
      <c r="B2058" s="382"/>
      <c r="C2058" s="75" t="s">
        <v>3238</v>
      </c>
      <c r="D2058" s="75" t="s">
        <v>3241</v>
      </c>
      <c r="E2058" s="525">
        <v>13220</v>
      </c>
      <c r="F2058" s="103">
        <v>460</v>
      </c>
      <c r="I2058"/>
      <c r="J2058"/>
    </row>
    <row r="2059" spans="1:10">
      <c r="A2059" s="382">
        <v>41288</v>
      </c>
      <c r="B2059" s="382"/>
      <c r="C2059" s="75" t="s">
        <v>1762</v>
      </c>
      <c r="D2059" s="75" t="s">
        <v>3219</v>
      </c>
      <c r="E2059" s="525">
        <v>12728</v>
      </c>
      <c r="F2059" s="103">
        <v>500</v>
      </c>
      <c r="I2059"/>
      <c r="J2059"/>
    </row>
    <row r="2060" spans="1:10">
      <c r="A2060" s="382">
        <v>41304</v>
      </c>
      <c r="B2060" s="382"/>
      <c r="C2060" s="75" t="s">
        <v>3078</v>
      </c>
      <c r="D2060" s="75" t="s">
        <v>3084</v>
      </c>
      <c r="E2060" s="525">
        <v>12941</v>
      </c>
      <c r="F2060" s="103">
        <v>552</v>
      </c>
      <c r="I2060"/>
      <c r="J2060"/>
    </row>
    <row r="2061" spans="1:10">
      <c r="A2061" s="382">
        <v>41299</v>
      </c>
      <c r="B2061" s="382"/>
      <c r="C2061" s="75" t="s">
        <v>3099</v>
      </c>
      <c r="D2061" s="75" t="s">
        <v>3100</v>
      </c>
      <c r="E2061" s="525">
        <v>12891</v>
      </c>
      <c r="F2061" s="103">
        <v>690</v>
      </c>
      <c r="I2061"/>
      <c r="J2061"/>
    </row>
    <row r="2062" spans="1:10">
      <c r="A2062" s="382">
        <v>41304</v>
      </c>
      <c r="B2062" s="382">
        <v>41321</v>
      </c>
      <c r="C2062" s="75" t="s">
        <v>130</v>
      </c>
      <c r="D2062" s="75" t="s">
        <v>3254</v>
      </c>
      <c r="E2062" s="525">
        <v>12934</v>
      </c>
      <c r="F2062" s="103">
        <v>975</v>
      </c>
    </row>
    <row r="2063" spans="1:10">
      <c r="A2063" s="382">
        <v>41320</v>
      </c>
      <c r="B2063" s="382"/>
      <c r="C2063" s="75" t="s">
        <v>492</v>
      </c>
      <c r="D2063" s="75" t="s">
        <v>3234</v>
      </c>
      <c r="E2063" s="525">
        <v>13167</v>
      </c>
      <c r="F2063" s="103">
        <v>148</v>
      </c>
      <c r="I2063"/>
      <c r="J2063"/>
    </row>
    <row r="2064" spans="1:10">
      <c r="A2064" s="382">
        <v>41320</v>
      </c>
      <c r="B2064" s="382"/>
      <c r="C2064" s="75" t="s">
        <v>678</v>
      </c>
      <c r="D2064" s="75" t="s">
        <v>3234</v>
      </c>
      <c r="E2064" s="525">
        <v>13141</v>
      </c>
      <c r="F2064" s="103">
        <v>156</v>
      </c>
      <c r="I2064"/>
      <c r="J2064"/>
    </row>
    <row r="2065" spans="1:10">
      <c r="A2065" s="382">
        <v>41320</v>
      </c>
      <c r="B2065" s="382"/>
      <c r="C2065" s="75" t="s">
        <v>681</v>
      </c>
      <c r="D2065" s="75" t="s">
        <v>3234</v>
      </c>
      <c r="E2065" s="525">
        <v>13146</v>
      </c>
      <c r="F2065" s="103">
        <v>132</v>
      </c>
      <c r="I2065"/>
      <c r="J2065"/>
    </row>
    <row r="2066" spans="1:10">
      <c r="A2066" s="382">
        <v>41320</v>
      </c>
      <c r="B2066" s="382"/>
      <c r="C2066" s="75" t="s">
        <v>626</v>
      </c>
      <c r="D2066" s="75" t="s">
        <v>3234</v>
      </c>
      <c r="E2066" s="525">
        <v>13145</v>
      </c>
      <c r="F2066" s="103">
        <v>128</v>
      </c>
      <c r="I2066"/>
      <c r="J2066"/>
    </row>
    <row r="2067" spans="1:10">
      <c r="A2067" s="382">
        <v>41323</v>
      </c>
      <c r="B2067" s="382"/>
      <c r="C2067" s="75" t="s">
        <v>1762</v>
      </c>
      <c r="D2067" s="75" t="s">
        <v>3257</v>
      </c>
      <c r="E2067" s="525">
        <v>13238</v>
      </c>
      <c r="F2067" s="103">
        <v>69.209999999999994</v>
      </c>
    </row>
    <row r="2068" spans="1:10">
      <c r="A2068" s="382">
        <v>41292</v>
      </c>
      <c r="B2068" s="382">
        <v>41323</v>
      </c>
      <c r="C2068" s="75" t="s">
        <v>2985</v>
      </c>
      <c r="D2068" s="75" t="s">
        <v>2993</v>
      </c>
      <c r="E2068" s="525">
        <v>12862</v>
      </c>
      <c r="F2068" s="103">
        <v>1252.96</v>
      </c>
    </row>
    <row r="2069" spans="1:10">
      <c r="A2069" s="382">
        <v>41311</v>
      </c>
      <c r="B2069" s="382"/>
      <c r="C2069" s="75" t="s">
        <v>1395</v>
      </c>
      <c r="D2069" s="75" t="s">
        <v>3170</v>
      </c>
      <c r="E2069" s="525">
        <v>13082</v>
      </c>
      <c r="F2069" s="103">
        <v>552</v>
      </c>
      <c r="I2069"/>
      <c r="J2069"/>
    </row>
    <row r="2070" spans="1:10">
      <c r="A2070" s="382">
        <v>41319</v>
      </c>
      <c r="B2070" s="382"/>
      <c r="C2070" s="75" t="s">
        <v>492</v>
      </c>
      <c r="D2070" s="75" t="s">
        <v>3234</v>
      </c>
      <c r="E2070" s="525">
        <v>13167</v>
      </c>
      <c r="F2070" s="103">
        <v>148</v>
      </c>
      <c r="I2070"/>
      <c r="J2070"/>
    </row>
    <row r="2071" spans="1:10">
      <c r="A2071" s="60">
        <v>41324</v>
      </c>
    </row>
    <row r="2072" spans="1:10">
      <c r="A2072" s="382">
        <v>41244</v>
      </c>
      <c r="B2072" s="382"/>
      <c r="C2072" s="75" t="s">
        <v>3048</v>
      </c>
      <c r="D2072" s="75" t="s">
        <v>3121</v>
      </c>
      <c r="E2072" s="525">
        <v>12991</v>
      </c>
      <c r="F2072" s="103">
        <v>127.96</v>
      </c>
      <c r="I2072"/>
      <c r="J2072"/>
    </row>
    <row r="2073" spans="1:10">
      <c r="A2073" s="382">
        <v>41319</v>
      </c>
      <c r="B2073" s="382"/>
      <c r="C2073" s="75" t="s">
        <v>3221</v>
      </c>
      <c r="D2073" s="75" t="s">
        <v>3225</v>
      </c>
      <c r="E2073" s="525">
        <v>13130</v>
      </c>
      <c r="F2073" s="103">
        <v>174.55</v>
      </c>
      <c r="I2073"/>
      <c r="J2073"/>
    </row>
    <row r="2074" spans="1:10">
      <c r="A2074" s="382">
        <v>41311</v>
      </c>
      <c r="B2074" s="382"/>
      <c r="C2074" s="75" t="s">
        <v>347</v>
      </c>
      <c r="D2074" s="75" t="s">
        <v>3177</v>
      </c>
      <c r="E2074" s="525">
        <v>13089</v>
      </c>
      <c r="F2074" s="103">
        <v>261.89999999999998</v>
      </c>
      <c r="I2074"/>
      <c r="J2074"/>
    </row>
    <row r="2075" spans="1:10">
      <c r="A2075" s="382">
        <v>41319</v>
      </c>
      <c r="B2075" s="382"/>
      <c r="C2075" s="75" t="s">
        <v>3220</v>
      </c>
      <c r="D2075" s="75" t="s">
        <v>3224</v>
      </c>
      <c r="E2075" s="525">
        <v>13128</v>
      </c>
      <c r="F2075" s="103">
        <v>271.73</v>
      </c>
      <c r="I2075"/>
      <c r="J2075"/>
    </row>
    <row r="2076" spans="1:10">
      <c r="A2076" s="382">
        <v>41320</v>
      </c>
      <c r="B2076" s="382"/>
      <c r="C2076" s="75" t="s">
        <v>438</v>
      </c>
      <c r="D2076" s="75" t="s">
        <v>3253</v>
      </c>
      <c r="E2076" s="525">
        <v>13233</v>
      </c>
      <c r="F2076" s="103">
        <v>350</v>
      </c>
      <c r="I2076"/>
      <c r="J2076"/>
    </row>
    <row r="2077" spans="1:10">
      <c r="A2077" s="382">
        <v>41320</v>
      </c>
      <c r="B2077" s="382"/>
      <c r="C2077" s="75" t="s">
        <v>1797</v>
      </c>
      <c r="D2077" s="75" t="s">
        <v>3248</v>
      </c>
      <c r="E2077" s="525">
        <v>13227</v>
      </c>
      <c r="F2077" s="103">
        <v>406.9</v>
      </c>
      <c r="I2077"/>
      <c r="J2077"/>
    </row>
    <row r="2078" spans="1:10">
      <c r="A2078" s="382">
        <v>41288</v>
      </c>
      <c r="B2078" s="382">
        <v>41322</v>
      </c>
      <c r="C2078" s="75" t="s">
        <v>1837</v>
      </c>
      <c r="D2078" s="75" t="s">
        <v>3255</v>
      </c>
      <c r="E2078" s="525">
        <v>12724</v>
      </c>
      <c r="F2078" s="103">
        <v>1200</v>
      </c>
      <c r="I2078"/>
      <c r="J2078"/>
    </row>
    <row r="2079" spans="1:10">
      <c r="A2079" s="382">
        <v>41318</v>
      </c>
      <c r="B2079" s="382"/>
      <c r="C2079" s="75" t="s">
        <v>3230</v>
      </c>
      <c r="D2079" s="75" t="s">
        <v>3231</v>
      </c>
      <c r="E2079" s="525">
        <v>13124</v>
      </c>
      <c r="F2079" s="103">
        <v>1617.27</v>
      </c>
      <c r="I2079"/>
      <c r="J2079"/>
    </row>
    <row r="2080" spans="1:10">
      <c r="A2080" s="382">
        <v>41289</v>
      </c>
      <c r="B2080" s="382">
        <v>41323</v>
      </c>
      <c r="C2080" s="75" t="s">
        <v>130</v>
      </c>
      <c r="D2080" s="75" t="s">
        <v>3256</v>
      </c>
      <c r="E2080" s="525">
        <v>12737</v>
      </c>
      <c r="F2080" s="103">
        <v>8510</v>
      </c>
      <c r="I2080"/>
      <c r="J2080"/>
    </row>
    <row r="2081" spans="1:10">
      <c r="A2081" s="382">
        <v>41320</v>
      </c>
      <c r="B2081" s="382"/>
      <c r="C2081" s="75" t="s">
        <v>145</v>
      </c>
      <c r="D2081" s="75" t="s">
        <v>3243</v>
      </c>
      <c r="E2081" s="525">
        <v>13223</v>
      </c>
      <c r="F2081" s="103">
        <v>60</v>
      </c>
      <c r="I2081"/>
      <c r="J2081"/>
    </row>
    <row r="2082" spans="1:10">
      <c r="A2082" s="382">
        <v>41319</v>
      </c>
      <c r="B2082" s="382"/>
      <c r="C2082" s="75" t="s">
        <v>562</v>
      </c>
      <c r="D2082" s="75" t="s">
        <v>3265</v>
      </c>
      <c r="E2082" s="525">
        <v>13180</v>
      </c>
      <c r="F2082" s="103">
        <v>140</v>
      </c>
      <c r="I2082"/>
      <c r="J2082"/>
    </row>
    <row r="2083" spans="1:10">
      <c r="A2083" s="382">
        <v>41319</v>
      </c>
      <c r="B2083" s="382"/>
      <c r="C2083" s="75" t="s">
        <v>356</v>
      </c>
      <c r="D2083" s="75" t="s">
        <v>3265</v>
      </c>
      <c r="E2083" s="525">
        <v>13184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519</v>
      </c>
      <c r="D2084" s="75" t="s">
        <v>3234</v>
      </c>
      <c r="E2084" s="525">
        <v>13161</v>
      </c>
      <c r="F2084" s="103">
        <v>216</v>
      </c>
      <c r="I2084"/>
      <c r="J2084"/>
    </row>
    <row r="2085" spans="1:10">
      <c r="A2085" s="382">
        <v>41319</v>
      </c>
      <c r="B2085" s="382"/>
      <c r="C2085" s="75" t="s">
        <v>233</v>
      </c>
      <c r="D2085" s="75" t="s">
        <v>3234</v>
      </c>
      <c r="E2085" s="525">
        <v>13165</v>
      </c>
      <c r="F2085" s="103">
        <v>260</v>
      </c>
      <c r="I2085"/>
      <c r="J2085"/>
    </row>
    <row r="2086" spans="1:10">
      <c r="A2086" s="382">
        <v>41319</v>
      </c>
      <c r="B2086" s="382"/>
      <c r="C2086" s="75" t="s">
        <v>3263</v>
      </c>
      <c r="D2086" s="75" t="s">
        <v>3265</v>
      </c>
      <c r="E2086" s="525">
        <v>13186</v>
      </c>
      <c r="F2086" s="103">
        <v>384</v>
      </c>
      <c r="I2086"/>
      <c r="J2086"/>
    </row>
    <row r="2087" spans="1:10">
      <c r="A2087" s="382">
        <v>41319</v>
      </c>
      <c r="B2087" s="382"/>
      <c r="C2087" s="75" t="s">
        <v>2147</v>
      </c>
      <c r="D2087" s="75" t="s">
        <v>3234</v>
      </c>
      <c r="E2087" s="525">
        <v>13170</v>
      </c>
      <c r="F2087" s="103">
        <v>160</v>
      </c>
      <c r="I2087"/>
      <c r="J2087"/>
    </row>
    <row r="2088" spans="1:10">
      <c r="A2088" s="382">
        <v>41319</v>
      </c>
      <c r="B2088" s="382"/>
      <c r="C2088" s="75" t="s">
        <v>1703</v>
      </c>
      <c r="D2088" s="75" t="s">
        <v>3234</v>
      </c>
      <c r="E2088" s="525">
        <v>13162</v>
      </c>
      <c r="F2088" s="103">
        <v>160</v>
      </c>
      <c r="I2088"/>
      <c r="J2088"/>
    </row>
    <row r="2089" spans="1:10">
      <c r="A2089" s="382">
        <v>41319</v>
      </c>
      <c r="B2089" s="382"/>
      <c r="C2089" s="75" t="s">
        <v>1727</v>
      </c>
      <c r="D2089" s="75" t="s">
        <v>3265</v>
      </c>
      <c r="E2089" s="525">
        <v>13179</v>
      </c>
      <c r="F2089" s="103">
        <v>140</v>
      </c>
      <c r="I2089"/>
      <c r="J2089"/>
    </row>
    <row r="2091" spans="1:10">
      <c r="A2091" s="60">
        <v>41325</v>
      </c>
    </row>
    <row r="2092" spans="1:10">
      <c r="A2092" s="382">
        <v>41319</v>
      </c>
      <c r="B2092" s="382"/>
      <c r="C2092" s="75" t="s">
        <v>537</v>
      </c>
      <c r="D2092" s="75" t="s">
        <v>3265</v>
      </c>
      <c r="E2092" s="525">
        <v>13193</v>
      </c>
      <c r="F2092" s="103">
        <v>384</v>
      </c>
      <c r="I2092"/>
      <c r="J2092"/>
    </row>
    <row r="2093" spans="1:10">
      <c r="A2093" s="382">
        <v>41319</v>
      </c>
      <c r="B2093" s="382"/>
      <c r="C2093" s="75" t="s">
        <v>1304</v>
      </c>
      <c r="D2093" s="75" t="s">
        <v>3264</v>
      </c>
      <c r="E2093" s="525">
        <v>13174</v>
      </c>
      <c r="F2093" s="103">
        <v>140</v>
      </c>
      <c r="I2093"/>
      <c r="J2093"/>
    </row>
    <row r="2094" spans="1:10">
      <c r="A2094" s="382">
        <v>41319</v>
      </c>
      <c r="B2094" s="382"/>
      <c r="C2094" s="75" t="s">
        <v>265</v>
      </c>
      <c r="D2094" s="75" t="s">
        <v>3265</v>
      </c>
      <c r="E2094" s="525">
        <v>13181</v>
      </c>
      <c r="F2094" s="103">
        <v>140</v>
      </c>
      <c r="I2094"/>
      <c r="J2094"/>
    </row>
    <row r="2095" spans="1:10">
      <c r="A2095" s="382">
        <v>41319</v>
      </c>
      <c r="B2095" s="382"/>
      <c r="C2095" s="75" t="s">
        <v>523</v>
      </c>
      <c r="D2095" s="75" t="s">
        <v>3234</v>
      </c>
      <c r="E2095" s="525">
        <v>13168</v>
      </c>
      <c r="F2095" s="103">
        <v>320</v>
      </c>
      <c r="I2095"/>
      <c r="J2095"/>
    </row>
    <row r="2096" spans="1:10">
      <c r="A2096" s="382">
        <v>41319</v>
      </c>
      <c r="B2096" s="382"/>
      <c r="C2096" s="75" t="s">
        <v>1170</v>
      </c>
      <c r="D2096" s="75" t="s">
        <v>3234</v>
      </c>
      <c r="E2096" s="525">
        <v>13164</v>
      </c>
      <c r="F2096" s="103">
        <v>180</v>
      </c>
      <c r="I2096"/>
      <c r="J2096"/>
    </row>
    <row r="2097" spans="1:10">
      <c r="A2097" s="382">
        <v>41319</v>
      </c>
      <c r="B2097" s="382"/>
      <c r="C2097" s="75" t="s">
        <v>2014</v>
      </c>
      <c r="D2097" s="75" t="s">
        <v>3265</v>
      </c>
      <c r="E2097" s="525">
        <v>13191</v>
      </c>
      <c r="F2097" s="103">
        <v>240</v>
      </c>
      <c r="I2097"/>
      <c r="J2097"/>
    </row>
    <row r="2098" spans="1:10">
      <c r="A2098" s="382">
        <v>41319</v>
      </c>
      <c r="B2098" s="382"/>
      <c r="C2098" s="75" t="s">
        <v>2860</v>
      </c>
      <c r="D2098" s="75" t="s">
        <v>3265</v>
      </c>
      <c r="E2098" s="525">
        <v>13207</v>
      </c>
      <c r="F2098" s="103">
        <v>160</v>
      </c>
      <c r="I2098"/>
      <c r="J2098"/>
    </row>
    <row r="2099" spans="1:10">
      <c r="A2099" s="382">
        <v>41286</v>
      </c>
      <c r="B2099" s="382">
        <v>41319</v>
      </c>
      <c r="C2099" s="75" t="s">
        <v>133</v>
      </c>
      <c r="D2099" s="75" t="s">
        <v>2929</v>
      </c>
      <c r="E2099" s="525">
        <v>12719</v>
      </c>
      <c r="F2099" s="103">
        <v>826.95</v>
      </c>
    </row>
    <row r="2100" spans="1:10">
      <c r="A2100" s="382">
        <v>41320</v>
      </c>
      <c r="B2100" s="382"/>
      <c r="C2100" s="75" t="s">
        <v>166</v>
      </c>
      <c r="D2100" s="75" t="s">
        <v>3242</v>
      </c>
      <c r="E2100" s="525">
        <v>13222</v>
      </c>
      <c r="F2100" s="103">
        <v>79.25</v>
      </c>
      <c r="I2100"/>
      <c r="J2100"/>
    </row>
    <row r="2101" spans="1:10">
      <c r="A2101" s="382">
        <v>41319</v>
      </c>
      <c r="B2101" s="382"/>
      <c r="C2101" s="75" t="s">
        <v>1303</v>
      </c>
      <c r="D2101" s="75" t="s">
        <v>3264</v>
      </c>
      <c r="E2101" s="525">
        <v>13171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3222</v>
      </c>
      <c r="D2102" s="75" t="s">
        <v>3226</v>
      </c>
      <c r="E2102" s="525">
        <v>13131</v>
      </c>
      <c r="F2102" s="103">
        <v>223.78</v>
      </c>
      <c r="I2102"/>
      <c r="J2102"/>
    </row>
    <row r="2103" spans="1:10">
      <c r="A2103" s="382">
        <v>41262</v>
      </c>
      <c r="B2103" s="382">
        <v>41324</v>
      </c>
      <c r="C2103" s="75" t="s">
        <v>2343</v>
      </c>
      <c r="D2103" s="75" t="s">
        <v>3258</v>
      </c>
      <c r="E2103" s="525">
        <v>12527</v>
      </c>
      <c r="F2103" s="103">
        <v>11800</v>
      </c>
      <c r="I2103"/>
      <c r="J2103"/>
    </row>
    <row r="2104" spans="1:10">
      <c r="A2104" s="382">
        <v>41319</v>
      </c>
      <c r="B2104" s="382"/>
      <c r="C2104" s="75" t="s">
        <v>559</v>
      </c>
      <c r="D2104" s="75" t="s">
        <v>3234</v>
      </c>
      <c r="E2104" s="525">
        <v>13166</v>
      </c>
      <c r="F2104" s="103">
        <v>160</v>
      </c>
      <c r="I2104"/>
      <c r="J2104"/>
    </row>
    <row r="2105" spans="1:10">
      <c r="A2105" s="382">
        <v>41319</v>
      </c>
      <c r="B2105" s="382"/>
      <c r="C2105" s="75" t="s">
        <v>1482</v>
      </c>
      <c r="D2105" s="75" t="s">
        <v>3265</v>
      </c>
      <c r="E2105" s="525">
        <v>13183</v>
      </c>
      <c r="F2105" s="103">
        <v>140</v>
      </c>
      <c r="I2105"/>
      <c r="J2105"/>
    </row>
    <row r="2106" spans="1:10">
      <c r="A2106" s="382">
        <v>41319</v>
      </c>
      <c r="B2106" s="382"/>
      <c r="C2106" s="75" t="s">
        <v>3262</v>
      </c>
      <c r="D2106" s="75" t="s">
        <v>3265</v>
      </c>
      <c r="E2106" s="525">
        <v>13185</v>
      </c>
      <c r="F2106" s="103">
        <v>400</v>
      </c>
      <c r="I2106"/>
      <c r="J2106"/>
    </row>
    <row r="2107" spans="1:10">
      <c r="A2107" s="382">
        <v>41319</v>
      </c>
      <c r="B2107" s="382"/>
      <c r="C2107" s="75" t="s">
        <v>1307</v>
      </c>
      <c r="D2107" s="75" t="s">
        <v>3265</v>
      </c>
      <c r="E2107" s="525">
        <v>13192</v>
      </c>
      <c r="F2107" s="103">
        <v>480</v>
      </c>
      <c r="I2107"/>
      <c r="J2107"/>
    </row>
    <row r="2108" spans="1:10">
      <c r="A2108" s="382">
        <v>41319</v>
      </c>
      <c r="B2108" s="382"/>
      <c r="C2108" s="75" t="s">
        <v>32</v>
      </c>
      <c r="D2108" s="75" t="s">
        <v>3265</v>
      </c>
      <c r="E2108" s="525">
        <v>13187</v>
      </c>
      <c r="F2108" s="103">
        <v>384</v>
      </c>
      <c r="I2108"/>
      <c r="J2108"/>
    </row>
    <row r="2109" spans="1:10">
      <c r="A2109" s="382">
        <v>41319</v>
      </c>
      <c r="B2109" s="382"/>
      <c r="C2109" s="75" t="s">
        <v>2762</v>
      </c>
      <c r="D2109" s="75" t="s">
        <v>3234</v>
      </c>
      <c r="E2109" s="525">
        <v>13160</v>
      </c>
      <c r="F2109" s="103">
        <v>200</v>
      </c>
      <c r="I2109"/>
      <c r="J2109"/>
    </row>
    <row r="2110" spans="1:10">
      <c r="A2110" s="382">
        <v>41319</v>
      </c>
      <c r="B2110" s="382"/>
      <c r="C2110" s="75" t="s">
        <v>3260</v>
      </c>
      <c r="D2110" s="75" t="s">
        <v>3265</v>
      </c>
      <c r="E2110" s="525">
        <v>13175</v>
      </c>
      <c r="F2110" s="103">
        <v>140</v>
      </c>
      <c r="I2110"/>
      <c r="J2110"/>
    </row>
    <row r="2111" spans="1:10">
      <c r="A2111" s="382">
        <v>41319</v>
      </c>
      <c r="B2111" s="382"/>
      <c r="C2111" s="75" t="s">
        <v>1734</v>
      </c>
      <c r="D2111" s="75" t="s">
        <v>3264</v>
      </c>
      <c r="E2111" s="525">
        <v>13172</v>
      </c>
      <c r="F2111" s="103">
        <v>160</v>
      </c>
      <c r="I2111"/>
      <c r="J2111"/>
    </row>
    <row r="2112" spans="1:10">
      <c r="A2112" s="382">
        <v>41319</v>
      </c>
      <c r="B2112" s="382"/>
      <c r="C2112" s="75" t="s">
        <v>1834</v>
      </c>
      <c r="D2112" s="75" t="s">
        <v>3265</v>
      </c>
      <c r="E2112" s="525">
        <v>13188</v>
      </c>
      <c r="F2112" s="103">
        <v>400</v>
      </c>
      <c r="I2112"/>
      <c r="J2112"/>
    </row>
    <row r="2113" spans="1:10">
      <c r="A2113" s="382">
        <v>41319</v>
      </c>
      <c r="B2113" s="382"/>
      <c r="C2113" s="75" t="s">
        <v>30</v>
      </c>
      <c r="D2113" s="75" t="s">
        <v>3265</v>
      </c>
      <c r="E2113" s="525">
        <v>13176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3261</v>
      </c>
      <c r="D2114" s="75" t="s">
        <v>3265</v>
      </c>
      <c r="E2114" s="525">
        <v>13182</v>
      </c>
      <c r="F2114" s="103">
        <v>180</v>
      </c>
      <c r="I2114"/>
      <c r="J2114"/>
    </row>
    <row r="2115" spans="1:10">
      <c r="A2115" s="382">
        <v>41319</v>
      </c>
      <c r="B2115" s="382"/>
      <c r="C2115" s="75" t="s">
        <v>3259</v>
      </c>
      <c r="D2115" s="75" t="s">
        <v>3234</v>
      </c>
      <c r="E2115" s="525">
        <v>13169</v>
      </c>
      <c r="F2115" s="103">
        <v>148.4</v>
      </c>
      <c r="I2115"/>
      <c r="J2115"/>
    </row>
    <row r="2116" spans="1:10">
      <c r="A2116" s="382">
        <v>41320</v>
      </c>
      <c r="B2116" s="382"/>
      <c r="C2116" s="75" t="s">
        <v>636</v>
      </c>
      <c r="D2116" s="75" t="s">
        <v>3234</v>
      </c>
      <c r="E2116" s="525">
        <v>13154</v>
      </c>
      <c r="F2116" s="103">
        <v>128</v>
      </c>
      <c r="I2116"/>
      <c r="J2116"/>
    </row>
    <row r="2117" spans="1:10">
      <c r="A2117" s="382">
        <v>41319</v>
      </c>
      <c r="B2117" s="382"/>
      <c r="C2117" s="75" t="s">
        <v>520</v>
      </c>
      <c r="D2117" s="75" t="s">
        <v>3234</v>
      </c>
      <c r="E2117" s="525">
        <v>13163</v>
      </c>
      <c r="F2117" s="103">
        <v>160</v>
      </c>
      <c r="I2117"/>
      <c r="J2117"/>
    </row>
    <row r="2118" spans="1:10">
      <c r="A2118" s="382">
        <v>41319</v>
      </c>
      <c r="B2118" s="382"/>
      <c r="C2118" s="75" t="s">
        <v>2013</v>
      </c>
      <c r="D2118" s="75" t="s">
        <v>3265</v>
      </c>
      <c r="E2118" s="525">
        <v>13189</v>
      </c>
      <c r="F2118" s="103">
        <v>400</v>
      </c>
      <c r="I2118"/>
      <c r="J2118"/>
    </row>
    <row r="2119" spans="1:10">
      <c r="A2119" s="382">
        <v>41319</v>
      </c>
      <c r="B2119" s="382"/>
      <c r="C2119" s="75" t="s">
        <v>2671</v>
      </c>
      <c r="D2119" s="75" t="s">
        <v>3265</v>
      </c>
      <c r="E2119" s="525">
        <v>13200</v>
      </c>
      <c r="F2119" s="103">
        <v>480</v>
      </c>
      <c r="I2119"/>
      <c r="J2119"/>
    </row>
    <row r="2120" spans="1:10">
      <c r="A2120" s="382">
        <v>41319</v>
      </c>
      <c r="B2120" s="382"/>
      <c r="C2120" s="75" t="s">
        <v>2272</v>
      </c>
      <c r="D2120" s="75" t="s">
        <v>3265</v>
      </c>
      <c r="E2120" s="525">
        <v>13196</v>
      </c>
      <c r="F2120" s="103">
        <v>480</v>
      </c>
      <c r="I2120"/>
      <c r="J2120"/>
    </row>
    <row r="2121" spans="1:10">
      <c r="A2121" s="382">
        <v>41319</v>
      </c>
      <c r="B2121" s="382"/>
      <c r="C2121" s="75" t="s">
        <v>3015</v>
      </c>
      <c r="D2121" s="75" t="s">
        <v>3265</v>
      </c>
      <c r="E2121" s="525">
        <v>13201</v>
      </c>
      <c r="F2121" s="103">
        <v>480</v>
      </c>
      <c r="I2121"/>
      <c r="J2121"/>
    </row>
    <row r="2122" spans="1:10">
      <c r="A2122" s="382"/>
      <c r="B2122" s="382"/>
      <c r="C2122" s="75" t="s">
        <v>545</v>
      </c>
      <c r="D2122" s="75" t="s">
        <v>3269</v>
      </c>
      <c r="E2122" s="525">
        <v>13241</v>
      </c>
      <c r="F2122" s="103">
        <v>300</v>
      </c>
      <c r="I2122"/>
      <c r="J2122"/>
    </row>
    <row r="2123" spans="1:10">
      <c r="A2123" s="382">
        <v>41319</v>
      </c>
      <c r="B2123" s="382"/>
      <c r="C2123" s="75" t="s">
        <v>164</v>
      </c>
      <c r="D2123" s="75" t="s">
        <v>3265</v>
      </c>
      <c r="E2123" s="525">
        <v>13202</v>
      </c>
      <c r="F2123" s="103">
        <v>480</v>
      </c>
      <c r="I2123"/>
      <c r="J2123"/>
    </row>
    <row r="2124" spans="1:10">
      <c r="A2124" s="382"/>
      <c r="B2124" s="382"/>
      <c r="C2124" s="75" t="s">
        <v>226</v>
      </c>
      <c r="D2124" s="75" t="s">
        <v>3270</v>
      </c>
      <c r="E2124" s="525">
        <v>13242</v>
      </c>
      <c r="F2124" s="103">
        <v>463.75</v>
      </c>
      <c r="I2124"/>
      <c r="J2124"/>
    </row>
    <row r="2125" spans="1:10">
      <c r="A2125" s="382">
        <v>41319</v>
      </c>
      <c r="B2125" s="382"/>
      <c r="C2125" s="75" t="s">
        <v>563</v>
      </c>
      <c r="D2125" s="75" t="s">
        <v>3265</v>
      </c>
      <c r="E2125" s="525">
        <v>13203</v>
      </c>
      <c r="F2125" s="103">
        <v>400</v>
      </c>
      <c r="I2125"/>
      <c r="J2125"/>
    </row>
    <row r="2126" spans="1:10">
      <c r="A2126" s="60">
        <v>41326</v>
      </c>
      <c r="F2126" s="370"/>
    </row>
    <row r="2127" spans="1:10">
      <c r="A2127" s="382">
        <v>41319</v>
      </c>
      <c r="B2127" s="382"/>
      <c r="C2127" s="75" t="s">
        <v>528</v>
      </c>
      <c r="D2127" s="75" t="s">
        <v>3265</v>
      </c>
      <c r="E2127" s="525">
        <v>13177</v>
      </c>
      <c r="F2127" s="103">
        <v>200</v>
      </c>
    </row>
    <row r="2128" spans="1:10">
      <c r="A2128" s="382">
        <v>41311</v>
      </c>
      <c r="B2128" s="382"/>
      <c r="C2128" s="75" t="s">
        <v>1459</v>
      </c>
      <c r="D2128" s="75" t="s">
        <v>3176</v>
      </c>
      <c r="E2128" s="525">
        <v>13088</v>
      </c>
      <c r="F2128" s="103">
        <v>212.72</v>
      </c>
      <c r="I2128"/>
      <c r="J2128"/>
    </row>
    <row r="2129" spans="1:10">
      <c r="A2129" s="382">
        <v>41320</v>
      </c>
      <c r="B2129" s="382"/>
      <c r="C2129" s="75" t="s">
        <v>1288</v>
      </c>
      <c r="D2129" s="75" t="s">
        <v>3252</v>
      </c>
      <c r="E2129" s="525">
        <v>13232</v>
      </c>
      <c r="F2129" s="103">
        <v>300</v>
      </c>
      <c r="I2129"/>
      <c r="J2129"/>
    </row>
    <row r="2130" spans="1:10">
      <c r="A2130" s="382">
        <v>41319</v>
      </c>
      <c r="B2130" s="382"/>
      <c r="C2130" s="75" t="s">
        <v>538</v>
      </c>
      <c r="D2130" s="75" t="s">
        <v>3265</v>
      </c>
      <c r="E2130" s="525">
        <v>13195</v>
      </c>
      <c r="F2130" s="103">
        <v>336</v>
      </c>
      <c r="I2130"/>
      <c r="J2130"/>
    </row>
    <row r="2131" spans="1:10">
      <c r="A2131" s="382">
        <v>41319</v>
      </c>
      <c r="B2131" s="382"/>
      <c r="C2131" s="75" t="s">
        <v>539</v>
      </c>
      <c r="D2131" s="75" t="s">
        <v>3265</v>
      </c>
      <c r="E2131" s="525">
        <v>13199</v>
      </c>
      <c r="F2131" s="103">
        <v>384</v>
      </c>
      <c r="I2131"/>
      <c r="J2131"/>
    </row>
    <row r="2132" spans="1:10">
      <c r="A2132" s="382">
        <v>41319</v>
      </c>
      <c r="B2132" s="382"/>
      <c r="C2132" s="75" t="s">
        <v>1484</v>
      </c>
      <c r="D2132" s="75" t="s">
        <v>3265</v>
      </c>
      <c r="E2132" s="525">
        <v>13197</v>
      </c>
      <c r="F2132" s="103">
        <v>400</v>
      </c>
      <c r="I2132"/>
      <c r="J2132"/>
    </row>
    <row r="2133" spans="1:10">
      <c r="A2133" s="382">
        <v>41319</v>
      </c>
      <c r="B2133" s="382"/>
      <c r="C2133" s="75" t="s">
        <v>3138</v>
      </c>
      <c r="D2133" s="75" t="s">
        <v>3265</v>
      </c>
      <c r="E2133" s="525">
        <v>13208</v>
      </c>
      <c r="F2133" s="103">
        <v>160</v>
      </c>
      <c r="I2133"/>
      <c r="J2133"/>
    </row>
    <row r="2134" spans="1:10">
      <c r="A2134" s="382">
        <v>41319</v>
      </c>
      <c r="B2134" s="382"/>
      <c r="C2134" s="75" t="s">
        <v>533</v>
      </c>
      <c r="D2134" s="75" t="s">
        <v>3267</v>
      </c>
      <c r="E2134" s="525">
        <v>13214</v>
      </c>
      <c r="F2134" s="103">
        <v>480</v>
      </c>
      <c r="I2134"/>
      <c r="J2134"/>
    </row>
    <row r="2135" spans="1:10">
      <c r="I2135"/>
      <c r="J2135"/>
    </row>
    <row r="2136" spans="1:10">
      <c r="A2136" s="60">
        <v>41327</v>
      </c>
    </row>
    <row r="2137" spans="1:10">
      <c r="A2137" s="382">
        <v>41319</v>
      </c>
      <c r="B2137" s="382"/>
      <c r="C2137" s="75" t="s">
        <v>369</v>
      </c>
      <c r="D2137" s="75" t="s">
        <v>3267</v>
      </c>
      <c r="E2137" s="525">
        <v>13215</v>
      </c>
      <c r="F2137" s="103">
        <v>720</v>
      </c>
    </row>
    <row r="2138" spans="1:10">
      <c r="A2138" s="382">
        <v>41319</v>
      </c>
      <c r="B2138" s="382"/>
      <c r="C2138" s="75" t="s">
        <v>525</v>
      </c>
      <c r="D2138" s="75" t="s">
        <v>3264</v>
      </c>
      <c r="E2138" s="525">
        <v>13173</v>
      </c>
      <c r="F2138" s="103">
        <v>200</v>
      </c>
      <c r="I2138"/>
      <c r="J2138"/>
    </row>
    <row r="2139" spans="1:10">
      <c r="A2139" s="382">
        <v>41306</v>
      </c>
      <c r="B2139" s="382"/>
      <c r="C2139" s="75" t="s">
        <v>1758</v>
      </c>
      <c r="D2139" s="75" t="s">
        <v>3105</v>
      </c>
      <c r="E2139" s="525">
        <v>12983</v>
      </c>
      <c r="F2139" s="103">
        <v>129.25</v>
      </c>
      <c r="I2139"/>
      <c r="J2139"/>
    </row>
    <row r="2140" spans="1:10">
      <c r="A2140" s="382">
        <v>41319</v>
      </c>
      <c r="B2140" s="382"/>
      <c r="C2140" s="75" t="s">
        <v>3137</v>
      </c>
      <c r="D2140" s="75" t="s">
        <v>3266</v>
      </c>
      <c r="E2140" s="525">
        <v>13206</v>
      </c>
      <c r="F2140" s="103">
        <v>200</v>
      </c>
      <c r="I2140"/>
      <c r="J2140"/>
    </row>
    <row r="2141" spans="1:10">
      <c r="A2141" s="382">
        <v>41320</v>
      </c>
      <c r="B2141" s="382"/>
      <c r="C2141" s="75" t="s">
        <v>1402</v>
      </c>
      <c r="D2141" s="75" t="s">
        <v>3250</v>
      </c>
      <c r="E2141" s="525">
        <v>13230</v>
      </c>
      <c r="F2141" s="103">
        <v>132</v>
      </c>
      <c r="I2141"/>
      <c r="J2141"/>
    </row>
    <row r="2142" spans="1:10">
      <c r="A2142" s="382">
        <v>41318</v>
      </c>
      <c r="B2142" s="382"/>
      <c r="C2142" s="75" t="s">
        <v>25</v>
      </c>
      <c r="D2142" s="75" t="s">
        <v>3211</v>
      </c>
      <c r="E2142" s="525">
        <v>13118</v>
      </c>
      <c r="F2142" s="103">
        <v>350</v>
      </c>
      <c r="I2142"/>
      <c r="J2142"/>
    </row>
    <row r="2143" spans="1:10">
      <c r="A2143" s="382"/>
      <c r="B2143" s="382"/>
      <c r="C2143" s="75" t="s">
        <v>1797</v>
      </c>
      <c r="D2143" s="75" t="s">
        <v>3271</v>
      </c>
      <c r="E2143" s="525">
        <v>13243</v>
      </c>
      <c r="F2143" s="103">
        <v>400</v>
      </c>
      <c r="I2143"/>
      <c r="J2143"/>
    </row>
    <row r="2144" spans="1:10">
      <c r="A2144" s="382">
        <v>41319</v>
      </c>
      <c r="B2144" s="382"/>
      <c r="C2144" s="75" t="s">
        <v>1480</v>
      </c>
      <c r="D2144" s="75" t="s">
        <v>3267</v>
      </c>
      <c r="E2144" s="525">
        <v>13216</v>
      </c>
      <c r="F2144" s="103">
        <v>480</v>
      </c>
      <c r="I2144"/>
      <c r="J2144"/>
    </row>
    <row r="2145" spans="1:10">
      <c r="A2145" s="382">
        <v>41319</v>
      </c>
      <c r="B2145" s="382"/>
      <c r="C2145" s="75" t="s">
        <v>2273</v>
      </c>
      <c r="D2145" s="75" t="s">
        <v>3265</v>
      </c>
      <c r="E2145" s="525">
        <v>13205</v>
      </c>
      <c r="F2145" s="103">
        <v>240</v>
      </c>
      <c r="I2145"/>
      <c r="J2145"/>
    </row>
    <row r="2146" spans="1:10">
      <c r="A2146" s="382">
        <v>41319</v>
      </c>
      <c r="B2146" s="382"/>
      <c r="C2146" s="75" t="s">
        <v>1637</v>
      </c>
      <c r="D2146" s="75" t="s">
        <v>3268</v>
      </c>
      <c r="E2146" s="525">
        <v>13234</v>
      </c>
      <c r="F2146" s="103">
        <v>240</v>
      </c>
      <c r="I2146"/>
      <c r="J2146"/>
    </row>
    <row r="2147" spans="1:10">
      <c r="A2147" s="382">
        <v>41326</v>
      </c>
      <c r="B2147" s="382"/>
      <c r="C2147" s="75" t="s">
        <v>2288</v>
      </c>
      <c r="D2147" s="75" t="s">
        <v>3273</v>
      </c>
      <c r="E2147" s="525">
        <v>13244</v>
      </c>
      <c r="F2147" s="103">
        <v>50</v>
      </c>
      <c r="I2147"/>
      <c r="J2147"/>
    </row>
    <row r="2148" spans="1:10">
      <c r="A2148" s="382">
        <v>41327</v>
      </c>
      <c r="B2148" s="382"/>
      <c r="C2148" s="75" t="s">
        <v>145</v>
      </c>
      <c r="D2148" s="75" t="s">
        <v>3284</v>
      </c>
      <c r="E2148" s="525">
        <v>13253</v>
      </c>
      <c r="F2148" s="103">
        <v>307</v>
      </c>
      <c r="I2148"/>
      <c r="J2148"/>
    </row>
    <row r="2149" spans="1:10">
      <c r="A2149" s="382">
        <v>41319</v>
      </c>
      <c r="B2149" s="382"/>
      <c r="C2149" s="75" t="s">
        <v>366</v>
      </c>
      <c r="D2149" s="75" t="s">
        <v>3267</v>
      </c>
      <c r="E2149" s="525">
        <v>13212</v>
      </c>
      <c r="F2149" s="103">
        <v>960</v>
      </c>
      <c r="I2149"/>
      <c r="J2149"/>
    </row>
    <row r="2150" spans="1:10">
      <c r="A2150" s="382">
        <v>41319</v>
      </c>
      <c r="B2150" s="382"/>
      <c r="C2150" s="75" t="s">
        <v>456</v>
      </c>
      <c r="D2150" s="75" t="s">
        <v>3265</v>
      </c>
      <c r="E2150" s="525">
        <v>13178</v>
      </c>
      <c r="F2150" s="103">
        <v>320</v>
      </c>
      <c r="I2150"/>
      <c r="J2150"/>
    </row>
    <row r="2151" spans="1:10">
      <c r="A2151" s="382">
        <v>41320</v>
      </c>
      <c r="B2151" s="382"/>
      <c r="C2151" s="75" t="s">
        <v>1076</v>
      </c>
      <c r="D2151" s="75" t="s">
        <v>3239</v>
      </c>
      <c r="E2151" s="525">
        <v>13218</v>
      </c>
      <c r="F2151" s="103">
        <v>100</v>
      </c>
      <c r="I2151"/>
      <c r="J2151"/>
    </row>
    <row r="2152" spans="1:10">
      <c r="A2152" s="382">
        <v>41327</v>
      </c>
      <c r="B2152" s="382"/>
      <c r="C2152" s="75" t="s">
        <v>468</v>
      </c>
      <c r="D2152" s="75" t="s">
        <v>3285</v>
      </c>
      <c r="E2152" s="525">
        <v>13255</v>
      </c>
      <c r="F2152" s="103">
        <v>1500</v>
      </c>
      <c r="I2152"/>
      <c r="J2152"/>
    </row>
    <row r="2153" spans="1:10">
      <c r="I2153"/>
      <c r="J2153"/>
    </row>
    <row r="2154" spans="1:10">
      <c r="A2154" s="60">
        <v>41330</v>
      </c>
    </row>
    <row r="2155" spans="1:10">
      <c r="A2155" s="382">
        <v>41327</v>
      </c>
      <c r="B2155" s="382"/>
      <c r="C2155" s="75" t="s">
        <v>2176</v>
      </c>
      <c r="D2155" s="75" t="s">
        <v>3280</v>
      </c>
      <c r="E2155" s="525">
        <v>13248</v>
      </c>
      <c r="F2155" s="103">
        <v>55</v>
      </c>
    </row>
    <row r="2156" spans="1:10">
      <c r="A2156" s="382">
        <v>41319</v>
      </c>
      <c r="B2156" s="382"/>
      <c r="C2156" s="75" t="s">
        <v>1629</v>
      </c>
      <c r="D2156" s="75" t="s">
        <v>3265</v>
      </c>
      <c r="E2156" s="525">
        <v>13190</v>
      </c>
      <c r="F2156" s="103">
        <v>400</v>
      </c>
      <c r="I2156"/>
      <c r="J2156"/>
    </row>
    <row r="2157" spans="1:10">
      <c r="A2157" s="382">
        <v>41319</v>
      </c>
      <c r="B2157" s="382"/>
      <c r="C2157" s="75" t="s">
        <v>367</v>
      </c>
      <c r="D2157" s="75" t="s">
        <v>3267</v>
      </c>
      <c r="E2157" s="525">
        <v>13213</v>
      </c>
      <c r="F2157" s="103">
        <v>960</v>
      </c>
      <c r="I2157"/>
      <c r="J2157"/>
    </row>
    <row r="2158" spans="1:10">
      <c r="A2158" s="382">
        <v>41327</v>
      </c>
      <c r="B2158" s="382">
        <v>41327</v>
      </c>
      <c r="C2158" s="75" t="s">
        <v>2502</v>
      </c>
      <c r="D2158" s="75" t="s">
        <v>3275</v>
      </c>
      <c r="E2158" s="525">
        <v>13254</v>
      </c>
      <c r="F2158" s="103">
        <v>300</v>
      </c>
      <c r="I2158"/>
      <c r="J2158"/>
    </row>
    <row r="2159" spans="1:10">
      <c r="A2159" s="382">
        <v>41320</v>
      </c>
      <c r="B2159" s="382"/>
      <c r="C2159" s="75" t="s">
        <v>340</v>
      </c>
      <c r="D2159" s="75" t="s">
        <v>3251</v>
      </c>
      <c r="E2159" s="525">
        <v>13231</v>
      </c>
      <c r="F2159" s="103">
        <v>300</v>
      </c>
      <c r="I2159"/>
      <c r="J2159"/>
    </row>
    <row r="2160" spans="1:10">
      <c r="A2160" s="382">
        <v>41319</v>
      </c>
      <c r="B2160" s="382"/>
      <c r="C2160" s="75" t="s">
        <v>1633</v>
      </c>
      <c r="D2160" s="75" t="s">
        <v>3265</v>
      </c>
      <c r="E2160" s="525">
        <v>13198</v>
      </c>
      <c r="F2160" s="103">
        <v>480</v>
      </c>
      <c r="I2160"/>
      <c r="J2160"/>
    </row>
    <row r="2161" spans="1:10">
      <c r="A2161" s="382">
        <v>41311</v>
      </c>
      <c r="B2161" s="382">
        <v>41313</v>
      </c>
      <c r="C2161" s="75" t="s">
        <v>387</v>
      </c>
      <c r="D2161" s="75" t="s">
        <v>3161</v>
      </c>
      <c r="E2161" s="525">
        <v>13073</v>
      </c>
      <c r="F2161" s="103">
        <v>1000</v>
      </c>
      <c r="I2161"/>
      <c r="J2161"/>
    </row>
    <row r="2162" spans="1:10">
      <c r="A2162" s="382">
        <v>41326</v>
      </c>
      <c r="B2162" s="382"/>
      <c r="C2162" s="75" t="s">
        <v>1563</v>
      </c>
      <c r="D2162" s="75" t="s">
        <v>3274</v>
      </c>
      <c r="E2162" s="525">
        <v>13246</v>
      </c>
      <c r="F2162" s="103">
        <v>1000</v>
      </c>
      <c r="I2162"/>
      <c r="J2162"/>
    </row>
    <row r="2163" spans="1:10">
      <c r="A2163" s="382">
        <v>41297</v>
      </c>
      <c r="B2163" s="382">
        <v>41327</v>
      </c>
      <c r="C2163" s="75" t="s">
        <v>761</v>
      </c>
      <c r="D2163" s="75" t="s">
        <v>3031</v>
      </c>
      <c r="E2163" s="525">
        <v>12880</v>
      </c>
      <c r="F2163" s="103">
        <v>1401.27</v>
      </c>
      <c r="I2163"/>
      <c r="J2163"/>
    </row>
    <row r="2164" spans="1:10">
      <c r="A2164" s="382">
        <v>41330</v>
      </c>
      <c r="B2164" s="382"/>
      <c r="C2164" s="75" t="s">
        <v>226</v>
      </c>
      <c r="D2164" s="75" t="s">
        <v>3295</v>
      </c>
      <c r="E2164" s="525">
        <v>13269</v>
      </c>
      <c r="F2164" s="103">
        <v>482.72</v>
      </c>
      <c r="I2164"/>
      <c r="J2164"/>
    </row>
    <row r="2165" spans="1:10">
      <c r="A2165" s="382">
        <v>41330</v>
      </c>
      <c r="B2165" s="382"/>
      <c r="C2165" s="75" t="s">
        <v>468</v>
      </c>
      <c r="D2165" s="75" t="s">
        <v>3292</v>
      </c>
      <c r="E2165" s="525">
        <v>13263</v>
      </c>
      <c r="F2165" s="103">
        <v>1180</v>
      </c>
      <c r="I2165"/>
      <c r="J2165"/>
    </row>
    <row r="2166" spans="1:10">
      <c r="A2166" s="382">
        <v>41330</v>
      </c>
      <c r="B2166" s="382"/>
      <c r="C2166" s="75" t="s">
        <v>741</v>
      </c>
      <c r="D2166" s="75" t="s">
        <v>3292</v>
      </c>
      <c r="E2166" s="525">
        <v>13265</v>
      </c>
      <c r="F2166" s="103">
        <v>940</v>
      </c>
      <c r="I2166"/>
      <c r="J2166"/>
    </row>
    <row r="2167" spans="1:10">
      <c r="A2167" s="383"/>
      <c r="I2167"/>
      <c r="J2167"/>
    </row>
    <row r="2168" spans="1:10">
      <c r="A2168" s="60">
        <v>41331</v>
      </c>
      <c r="B2168" s="383"/>
      <c r="C2168" s="384"/>
      <c r="D2168" s="384"/>
      <c r="E2168" s="543"/>
      <c r="F2168" s="125"/>
      <c r="I2168"/>
      <c r="J2168"/>
    </row>
    <row r="2169" spans="1:10">
      <c r="A2169" s="382">
        <v>41327</v>
      </c>
      <c r="B2169" s="382">
        <v>41331</v>
      </c>
      <c r="C2169" s="75" t="s">
        <v>738</v>
      </c>
      <c r="D2169" s="75" t="s">
        <v>3281</v>
      </c>
      <c r="E2169" s="525">
        <v>13249</v>
      </c>
      <c r="F2169" s="103">
        <v>184.91</v>
      </c>
    </row>
    <row r="2170" spans="1:10">
      <c r="A2170" s="382">
        <v>41327</v>
      </c>
      <c r="B2170" s="382"/>
      <c r="C2170" s="75" t="s">
        <v>348</v>
      </c>
      <c r="D2170" s="75" t="s">
        <v>3288</v>
      </c>
      <c r="E2170" s="525">
        <v>13252</v>
      </c>
      <c r="F2170" s="103">
        <v>250</v>
      </c>
      <c r="I2170"/>
      <c r="J2170"/>
    </row>
    <row r="2171" spans="1:10">
      <c r="A2171" s="382">
        <v>41318</v>
      </c>
      <c r="B2171" s="382"/>
      <c r="C2171" s="75" t="s">
        <v>3212</v>
      </c>
      <c r="D2171" s="75" t="s">
        <v>3213</v>
      </c>
      <c r="E2171" s="525">
        <v>13119</v>
      </c>
      <c r="F2171" s="103">
        <v>350</v>
      </c>
      <c r="I2171"/>
      <c r="J2171"/>
    </row>
    <row r="2172" spans="1:10">
      <c r="A2172" s="382">
        <v>41327</v>
      </c>
      <c r="B2172" s="382">
        <v>41331</v>
      </c>
      <c r="C2172" s="75" t="s">
        <v>166</v>
      </c>
      <c r="D2172" s="75" t="s">
        <v>3282</v>
      </c>
      <c r="E2172" s="525">
        <v>13250</v>
      </c>
      <c r="F2172" s="103">
        <v>510.03</v>
      </c>
      <c r="I2172"/>
      <c r="J2172"/>
    </row>
    <row r="2173" spans="1:10">
      <c r="A2173" s="382">
        <v>41330</v>
      </c>
      <c r="B2173" s="382"/>
      <c r="C2173" s="75" t="s">
        <v>3287</v>
      </c>
      <c r="D2173" s="75" t="s">
        <v>3290</v>
      </c>
      <c r="E2173" s="525">
        <v>13259</v>
      </c>
      <c r="F2173" s="103">
        <v>600</v>
      </c>
      <c r="I2173"/>
      <c r="J2173"/>
    </row>
    <row r="2174" spans="1:10">
      <c r="A2174" s="382">
        <v>41330</v>
      </c>
      <c r="B2174" s="382"/>
      <c r="C2174" s="75" t="s">
        <v>354</v>
      </c>
      <c r="D2174" s="75" t="s">
        <v>3292</v>
      </c>
      <c r="E2174" s="525">
        <v>13264</v>
      </c>
      <c r="F2174" s="103">
        <v>1060</v>
      </c>
      <c r="I2174"/>
      <c r="J2174"/>
    </row>
    <row r="2175" spans="1:10">
      <c r="A2175" s="382">
        <v>41331</v>
      </c>
      <c r="B2175" s="382"/>
      <c r="C2175" s="75" t="s">
        <v>120</v>
      </c>
      <c r="D2175" s="75" t="s">
        <v>3296</v>
      </c>
      <c r="E2175" s="525">
        <v>13270</v>
      </c>
      <c r="F2175" s="103">
        <v>2000</v>
      </c>
      <c r="I2175"/>
      <c r="J2175"/>
    </row>
    <row r="2176" spans="1:10">
      <c r="A2176" s="382">
        <v>41331</v>
      </c>
      <c r="B2176" s="382"/>
      <c r="C2176" s="75" t="s">
        <v>2206</v>
      </c>
      <c r="D2176" s="75" t="s">
        <v>3298</v>
      </c>
      <c r="E2176" s="525">
        <v>13272</v>
      </c>
      <c r="F2176" s="103">
        <v>493.88</v>
      </c>
    </row>
    <row r="2177" spans="1:10">
      <c r="A2177" s="382">
        <v>41319</v>
      </c>
      <c r="B2177" s="382"/>
      <c r="C2177" s="75" t="s">
        <v>1707</v>
      </c>
      <c r="D2177" s="75" t="s">
        <v>3265</v>
      </c>
      <c r="E2177" s="525">
        <v>13194</v>
      </c>
      <c r="F2177" s="103">
        <v>480</v>
      </c>
    </row>
    <row r="2178" spans="1:10">
      <c r="A2178" s="382">
        <v>41331</v>
      </c>
      <c r="B2178" s="382"/>
      <c r="C2178" s="75" t="s">
        <v>545</v>
      </c>
      <c r="D2178" s="75" t="s">
        <v>3303</v>
      </c>
      <c r="E2178" s="525">
        <v>13278</v>
      </c>
      <c r="F2178" s="103">
        <v>264</v>
      </c>
      <c r="I2178"/>
      <c r="J2178"/>
    </row>
    <row r="2179" spans="1:10">
      <c r="A2179" s="382">
        <v>41331</v>
      </c>
      <c r="B2179" s="382"/>
      <c r="C2179" s="75" t="s">
        <v>3289</v>
      </c>
      <c r="D2179" s="75" t="s">
        <v>3301</v>
      </c>
      <c r="E2179" s="525">
        <v>13276</v>
      </c>
      <c r="F2179" s="103">
        <v>200</v>
      </c>
    </row>
    <row r="2181" spans="1:10">
      <c r="A2181" s="60">
        <v>41332</v>
      </c>
    </row>
    <row r="2182" spans="1:10">
      <c r="A2182" s="382">
        <v>41327</v>
      </c>
      <c r="B2182" s="382">
        <v>41331</v>
      </c>
      <c r="C2182" s="75" t="s">
        <v>168</v>
      </c>
      <c r="D2182" s="75" t="s">
        <v>3283</v>
      </c>
      <c r="E2182" s="525">
        <v>13251</v>
      </c>
      <c r="F2182" s="103">
        <v>379.48</v>
      </c>
    </row>
    <row r="2183" spans="1:10">
      <c r="A2183" s="382">
        <v>41330</v>
      </c>
      <c r="B2183" s="382"/>
      <c r="C2183" s="75" t="s">
        <v>1797</v>
      </c>
      <c r="D2183" s="75" t="s">
        <v>3293</v>
      </c>
      <c r="E2183" s="525">
        <v>13267</v>
      </c>
      <c r="F2183" s="103">
        <v>400</v>
      </c>
      <c r="I2183"/>
      <c r="J2183"/>
    </row>
    <row r="2184" spans="1:10">
      <c r="A2184" s="382">
        <v>41304</v>
      </c>
      <c r="B2184" s="382">
        <v>41331</v>
      </c>
      <c r="C2184" s="75" t="s">
        <v>602</v>
      </c>
      <c r="D2184" s="75" t="s">
        <v>2613</v>
      </c>
      <c r="E2184" s="525">
        <v>12930</v>
      </c>
      <c r="F2184" s="103">
        <v>1275</v>
      </c>
      <c r="I2184"/>
      <c r="J2184"/>
    </row>
    <row r="2185" spans="1:10">
      <c r="A2185" s="382">
        <v>41309</v>
      </c>
      <c r="B2185" s="382">
        <v>41358</v>
      </c>
      <c r="C2185" s="75" t="s">
        <v>1615</v>
      </c>
      <c r="D2185" s="75" t="s">
        <v>3142</v>
      </c>
      <c r="E2185" s="525">
        <v>13002</v>
      </c>
      <c r="F2185" s="103">
        <v>3500</v>
      </c>
    </row>
    <row r="2186" spans="1:10" ht="15" customHeight="1">
      <c r="A2186" s="382">
        <v>41319</v>
      </c>
      <c r="B2186" s="382"/>
      <c r="C2186" s="75" t="s">
        <v>372</v>
      </c>
      <c r="D2186" s="75" t="s">
        <v>3267</v>
      </c>
      <c r="E2186" s="525">
        <v>13217</v>
      </c>
      <c r="F2186" s="103">
        <v>2089.71</v>
      </c>
      <c r="I2186"/>
      <c r="J2186"/>
    </row>
    <row r="2187" spans="1:10">
      <c r="A2187" s="382">
        <v>41332</v>
      </c>
      <c r="B2187" s="382"/>
      <c r="C2187" s="75" t="s">
        <v>2206</v>
      </c>
      <c r="D2187" s="75" t="s">
        <v>3309</v>
      </c>
      <c r="E2187" s="525">
        <v>13284</v>
      </c>
      <c r="F2187" s="103">
        <v>327.58</v>
      </c>
      <c r="I2187"/>
      <c r="J2187"/>
    </row>
    <row r="2188" spans="1:10" s="444" customFormat="1">
      <c r="A2188" s="382">
        <v>41332</v>
      </c>
      <c r="B2188" s="382"/>
      <c r="C2188" s="75" t="s">
        <v>2288</v>
      </c>
      <c r="D2188" s="75" t="s">
        <v>3310</v>
      </c>
      <c r="E2188" s="525">
        <v>13286</v>
      </c>
      <c r="F2188" s="103">
        <v>50</v>
      </c>
      <c r="G2188" s="309"/>
      <c r="H2188" s="309"/>
      <c r="I2188" s="24"/>
      <c r="J2188" s="2"/>
    </row>
    <row r="2189" spans="1:10" s="444" customFormat="1">
      <c r="A2189"/>
      <c r="G2189" s="309"/>
      <c r="H2189" s="309"/>
      <c r="I2189" s="24"/>
      <c r="J2189" s="2"/>
    </row>
    <row r="2190" spans="1:10">
      <c r="A2190" s="60">
        <v>41333</v>
      </c>
    </row>
    <row r="2191" spans="1:10">
      <c r="A2191" s="382">
        <v>41311</v>
      </c>
      <c r="B2191" s="382"/>
      <c r="C2191" s="75" t="s">
        <v>941</v>
      </c>
      <c r="D2191" s="75" t="s">
        <v>3183</v>
      </c>
      <c r="E2191" s="525">
        <v>13095</v>
      </c>
      <c r="F2191" s="103">
        <v>1500</v>
      </c>
    </row>
    <row r="2192" spans="1:10">
      <c r="A2192" s="382">
        <v>41331</v>
      </c>
      <c r="B2192" s="382"/>
      <c r="C2192" s="75" t="s">
        <v>468</v>
      </c>
      <c r="D2192" s="75" t="s">
        <v>3297</v>
      </c>
      <c r="E2192" s="525">
        <v>13271</v>
      </c>
      <c r="F2192" s="103">
        <v>148.34</v>
      </c>
      <c r="I2192"/>
      <c r="J2192"/>
    </row>
    <row r="2193" spans="1:10">
      <c r="A2193" s="382">
        <v>41331</v>
      </c>
      <c r="B2193" s="382"/>
      <c r="C2193" s="75" t="s">
        <v>2346</v>
      </c>
      <c r="D2193" s="75" t="s">
        <v>3299</v>
      </c>
      <c r="E2193" s="525">
        <v>13273</v>
      </c>
      <c r="F2193" s="103">
        <v>285.12</v>
      </c>
    </row>
    <row r="2194" spans="1:10">
      <c r="A2194" s="382">
        <v>41330</v>
      </c>
      <c r="B2194" s="382"/>
      <c r="C2194" s="75" t="s">
        <v>438</v>
      </c>
      <c r="D2194" s="75" t="s">
        <v>3294</v>
      </c>
      <c r="E2194" s="525">
        <v>13268</v>
      </c>
      <c r="F2194" s="103">
        <v>350</v>
      </c>
    </row>
    <row r="2195" spans="1:10">
      <c r="A2195" s="382">
        <v>41304</v>
      </c>
      <c r="B2195" s="382">
        <v>41332</v>
      </c>
      <c r="C2195" s="75" t="s">
        <v>130</v>
      </c>
      <c r="D2195" s="75" t="s">
        <v>3304</v>
      </c>
      <c r="E2195" s="525">
        <v>12935</v>
      </c>
      <c r="F2195" s="103">
        <v>975</v>
      </c>
      <c r="I2195"/>
      <c r="J2195"/>
    </row>
    <row r="2196" spans="1:10">
      <c r="A2196" s="382">
        <v>41330</v>
      </c>
      <c r="B2196" s="382"/>
      <c r="C2196" s="75" t="s">
        <v>410</v>
      </c>
      <c r="D2196" s="75" t="s">
        <v>3291</v>
      </c>
      <c r="E2196" s="525">
        <v>13262</v>
      </c>
      <c r="F2196" s="103">
        <v>2500</v>
      </c>
    </row>
    <row r="2197" spans="1:10">
      <c r="A2197" s="382">
        <v>41332</v>
      </c>
      <c r="B2197" s="382"/>
      <c r="C2197" s="75" t="s">
        <v>130</v>
      </c>
      <c r="D2197" s="75" t="s">
        <v>2546</v>
      </c>
      <c r="E2197" s="525">
        <v>13285</v>
      </c>
      <c r="F2197" s="103">
        <v>6000</v>
      </c>
      <c r="I2197"/>
      <c r="J2197"/>
    </row>
    <row r="2198" spans="1:10" s="444" customFormat="1">
      <c r="A2198" s="382">
        <v>41332</v>
      </c>
      <c r="B2198" s="382"/>
      <c r="C2198" s="75" t="s">
        <v>130</v>
      </c>
      <c r="D2198" s="75" t="s">
        <v>2546</v>
      </c>
      <c r="E2198" s="525">
        <v>13291</v>
      </c>
      <c r="F2198" s="103">
        <v>1000</v>
      </c>
      <c r="G2198" s="309"/>
      <c r="H2198" s="309"/>
      <c r="I2198" s="24"/>
      <c r="J2198" s="2"/>
    </row>
    <row r="2199" spans="1:10" s="444" customFormat="1">
      <c r="A2199" s="382">
        <v>41331</v>
      </c>
      <c r="B2199" s="382"/>
      <c r="C2199" s="75" t="s">
        <v>820</v>
      </c>
      <c r="D2199" s="75" t="s">
        <v>3302</v>
      </c>
      <c r="E2199" s="525">
        <v>13277</v>
      </c>
      <c r="F2199" s="103">
        <v>500</v>
      </c>
      <c r="G2199" s="309"/>
      <c r="H2199" s="309"/>
      <c r="I2199" s="24"/>
      <c r="J2199" s="2"/>
    </row>
    <row r="2200" spans="1:10">
      <c r="A2200" s="382">
        <v>41331</v>
      </c>
      <c r="B2200" s="382">
        <v>41346</v>
      </c>
      <c r="C2200" s="75" t="s">
        <v>1864</v>
      </c>
      <c r="D2200" s="75" t="s">
        <v>3300</v>
      </c>
      <c r="E2200" s="525">
        <v>13279</v>
      </c>
      <c r="F2200" s="103">
        <v>95.91</v>
      </c>
    </row>
    <row r="2202" spans="1:10">
      <c r="A2202" s="60">
        <v>41334</v>
      </c>
    </row>
    <row r="2203" spans="1:10">
      <c r="A2203" s="382">
        <v>41333</v>
      </c>
      <c r="B2203" s="382"/>
      <c r="C2203" s="75" t="s">
        <v>3068</v>
      </c>
      <c r="D2203" s="75" t="s">
        <v>3337</v>
      </c>
      <c r="E2203" s="525">
        <v>13292</v>
      </c>
      <c r="F2203" s="103">
        <v>1250</v>
      </c>
    </row>
    <row r="2204" spans="1:10">
      <c r="A2204" s="382">
        <v>41332</v>
      </c>
      <c r="B2204" s="382"/>
      <c r="C2204" s="75" t="s">
        <v>100</v>
      </c>
      <c r="D2204" s="75" t="s">
        <v>3312</v>
      </c>
      <c r="E2204" s="525">
        <v>13287</v>
      </c>
      <c r="F2204" s="103">
        <v>92</v>
      </c>
    </row>
    <row r="2205" spans="1:10" s="444" customFormat="1">
      <c r="A2205" s="382">
        <v>41334</v>
      </c>
      <c r="B2205" s="382">
        <v>41334</v>
      </c>
      <c r="C2205" s="75" t="s">
        <v>120</v>
      </c>
      <c r="D2205" s="75" t="s">
        <v>3364</v>
      </c>
      <c r="E2205" s="525">
        <v>13330</v>
      </c>
      <c r="F2205" s="103">
        <v>3000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678</v>
      </c>
      <c r="D2206" s="75" t="s">
        <v>3244</v>
      </c>
      <c r="E2206" s="525">
        <v>13301</v>
      </c>
      <c r="F2206" s="103">
        <v>230.02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226</v>
      </c>
      <c r="D2207" s="75" t="s">
        <v>3341</v>
      </c>
      <c r="E2207" s="525">
        <v>13299</v>
      </c>
      <c r="F2207" s="103">
        <v>494.98</v>
      </c>
      <c r="G2207" s="309"/>
      <c r="H2207" s="309"/>
      <c r="I2207" s="24"/>
      <c r="J2207" s="2"/>
    </row>
    <row r="2208" spans="1:10" s="444" customFormat="1">
      <c r="A2208" s="382">
        <v>41333</v>
      </c>
      <c r="B2208" s="382"/>
      <c r="C2208" s="75" t="s">
        <v>145</v>
      </c>
      <c r="D2208" s="75" t="s">
        <v>3354</v>
      </c>
      <c r="E2208" s="525">
        <v>13297</v>
      </c>
      <c r="F2208" s="103">
        <v>285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200</v>
      </c>
      <c r="D2209" s="75" t="s">
        <v>3244</v>
      </c>
      <c r="E2209" s="525">
        <v>13307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2397</v>
      </c>
      <c r="D2210" s="75" t="s">
        <v>3244</v>
      </c>
      <c r="E2210" s="525">
        <v>13308</v>
      </c>
      <c r="F2210" s="103">
        <v>161.07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635</v>
      </c>
      <c r="D2211" s="75" t="s">
        <v>3244</v>
      </c>
      <c r="E2211" s="525">
        <v>13314</v>
      </c>
      <c r="F2211" s="103">
        <v>188.74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192</v>
      </c>
      <c r="D2212" s="75" t="s">
        <v>3244</v>
      </c>
      <c r="E2212" s="525">
        <v>13302</v>
      </c>
      <c r="F2212" s="103">
        <v>194.63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500</v>
      </c>
      <c r="D2213" s="75" t="s">
        <v>3244</v>
      </c>
      <c r="E2213" s="525">
        <v>13306</v>
      </c>
      <c r="F2213" s="103">
        <v>194.63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3340</v>
      </c>
      <c r="D2214" s="75" t="s">
        <v>3345</v>
      </c>
      <c r="E2214" s="525">
        <v>13319</v>
      </c>
      <c r="F2214" s="103">
        <v>184.44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497</v>
      </c>
      <c r="D2215" s="75" t="s">
        <v>3244</v>
      </c>
      <c r="E2215" s="525">
        <v>13304</v>
      </c>
      <c r="F2215" s="103">
        <v>187.56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1029</v>
      </c>
      <c r="D2216" s="75" t="s">
        <v>3244</v>
      </c>
      <c r="E2216" s="525">
        <v>13303</v>
      </c>
      <c r="F2216" s="103">
        <v>187.56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634</v>
      </c>
      <c r="D2217" s="75" t="s">
        <v>3244</v>
      </c>
      <c r="E2217" s="525">
        <v>13312</v>
      </c>
      <c r="F2217" s="103">
        <v>182.52</v>
      </c>
      <c r="G2217" s="309"/>
      <c r="H2217" s="309"/>
      <c r="I2217" s="24"/>
      <c r="J2217" s="2"/>
    </row>
    <row r="2218" spans="1:10" s="444" customFormat="1">
      <c r="A2218" s="382">
        <v>41334</v>
      </c>
      <c r="B2218" s="382"/>
      <c r="C2218" s="75" t="s">
        <v>492</v>
      </c>
      <c r="D2218" s="75" t="s">
        <v>3244</v>
      </c>
      <c r="E2218" s="525">
        <v>13300</v>
      </c>
      <c r="F2218" s="103">
        <v>218.23</v>
      </c>
      <c r="G2218" s="309"/>
      <c r="H2218" s="309"/>
      <c r="I2218" s="24"/>
      <c r="J2218" s="2"/>
    </row>
    <row r="2219" spans="1:10" s="444" customFormat="1">
      <c r="A2219" s="382">
        <v>41334</v>
      </c>
      <c r="B2219" s="382"/>
      <c r="C2219" s="75" t="s">
        <v>632</v>
      </c>
      <c r="D2219" s="75" t="s">
        <v>3244</v>
      </c>
      <c r="E2219" s="525">
        <v>13309</v>
      </c>
      <c r="F2219" s="103">
        <v>188.74</v>
      </c>
      <c r="G2219" s="309"/>
      <c r="H2219" s="309"/>
      <c r="I2219" s="24"/>
      <c r="J2219" s="2"/>
    </row>
    <row r="2220" spans="1:10" s="444" customFormat="1">
      <c r="A2220" s="382">
        <v>41334</v>
      </c>
      <c r="B2220" s="382"/>
      <c r="C2220" s="75" t="s">
        <v>3339</v>
      </c>
      <c r="D2220" s="75" t="s">
        <v>3244</v>
      </c>
      <c r="E2220" s="525">
        <v>13317</v>
      </c>
      <c r="F2220" s="103">
        <v>159.85</v>
      </c>
      <c r="G2220" s="309"/>
      <c r="H2220" s="309"/>
      <c r="I2220" s="24"/>
      <c r="J2220" s="2"/>
    </row>
    <row r="2221" spans="1:10" s="444" customFormat="1">
      <c r="A2221" s="382">
        <v>41334</v>
      </c>
      <c r="B2221" s="382"/>
      <c r="C2221" s="75" t="s">
        <v>2745</v>
      </c>
      <c r="D2221" s="75" t="s">
        <v>3344</v>
      </c>
      <c r="E2221" s="525">
        <v>13318</v>
      </c>
      <c r="F2221" s="103">
        <v>184.44</v>
      </c>
      <c r="G2221" s="309"/>
      <c r="H2221" s="309"/>
      <c r="I2221" s="24"/>
      <c r="J2221" s="2"/>
    </row>
    <row r="2222" spans="1:10" s="444" customFormat="1">
      <c r="A2222"/>
      <c r="G2222" s="309"/>
      <c r="H2222" s="309"/>
      <c r="I2222" s="24"/>
      <c r="J2222" s="2"/>
    </row>
    <row r="2223" spans="1:10">
      <c r="A2223" s="60">
        <v>41337</v>
      </c>
    </row>
    <row r="2224" spans="1:10">
      <c r="A2224" s="382">
        <v>41334</v>
      </c>
      <c r="B2224" s="382"/>
      <c r="C2224" s="75" t="s">
        <v>3338</v>
      </c>
      <c r="D2224" s="75" t="s">
        <v>3342</v>
      </c>
      <c r="E2224" s="525">
        <v>13315</v>
      </c>
      <c r="F2224" s="103">
        <v>232</v>
      </c>
    </row>
    <row r="2225" spans="1:10" s="444" customFormat="1">
      <c r="A2225" s="382">
        <v>41332</v>
      </c>
      <c r="B2225" s="382"/>
      <c r="C2225" s="75" t="s">
        <v>158</v>
      </c>
      <c r="D2225" s="75" t="s">
        <v>3355</v>
      </c>
      <c r="E2225" s="525">
        <v>13288</v>
      </c>
      <c r="F2225" s="103">
        <v>4729.57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>
        <v>41334</v>
      </c>
      <c r="C2226" s="75" t="s">
        <v>120</v>
      </c>
      <c r="D2226" s="75" t="s">
        <v>3094</v>
      </c>
      <c r="E2226" s="525">
        <v>13331</v>
      </c>
      <c r="F2226" s="103">
        <v>452.75</v>
      </c>
      <c r="G2226" s="309"/>
      <c r="H2226" s="309"/>
      <c r="I2226" s="24"/>
      <c r="J2226" s="2"/>
    </row>
    <row r="2227" spans="1:10" s="444" customFormat="1">
      <c r="A2227" s="382">
        <v>41332</v>
      </c>
      <c r="B2227" s="382"/>
      <c r="C2227" s="75" t="s">
        <v>1267</v>
      </c>
      <c r="D2227" s="75" t="s">
        <v>3307</v>
      </c>
      <c r="E2227" s="525">
        <v>13280</v>
      </c>
      <c r="F2227" s="103">
        <v>491.7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>
        <v>41339</v>
      </c>
      <c r="C2228" s="75" t="s">
        <v>3289</v>
      </c>
      <c r="D2228" s="75" t="s">
        <v>3361</v>
      </c>
      <c r="E2228" s="525">
        <v>13326</v>
      </c>
      <c r="F2228" s="103">
        <v>200</v>
      </c>
      <c r="G2228" s="309"/>
      <c r="H2228" s="309"/>
      <c r="I2228" s="24"/>
      <c r="J2228" s="2"/>
    </row>
    <row r="2229" spans="1:10" s="444" customFormat="1">
      <c r="A2229" s="382">
        <v>41334</v>
      </c>
      <c r="B2229" s="382"/>
      <c r="C2229" s="75" t="s">
        <v>633</v>
      </c>
      <c r="D2229" s="75" t="s">
        <v>3244</v>
      </c>
      <c r="E2229" s="525">
        <v>13310</v>
      </c>
      <c r="F2229" s="103">
        <v>194.63</v>
      </c>
      <c r="G2229" s="309"/>
      <c r="H2229" s="309"/>
      <c r="I2229" s="24"/>
      <c r="J2229" s="2"/>
    </row>
    <row r="2230" spans="1:10" s="444" customFormat="1">
      <c r="A2230" s="382">
        <v>41334</v>
      </c>
      <c r="B2230" s="382"/>
      <c r="C2230" s="75" t="s">
        <v>173</v>
      </c>
      <c r="D2230" s="75" t="s">
        <v>3244</v>
      </c>
      <c r="E2230" s="525">
        <v>13311</v>
      </c>
      <c r="F2230" s="103">
        <v>266</v>
      </c>
      <c r="G2230" s="309"/>
      <c r="H2230" s="309"/>
      <c r="I2230" s="24"/>
      <c r="J2230" s="2"/>
    </row>
    <row r="2231" spans="1:10" s="444" customFormat="1">
      <c r="A2231" s="382">
        <v>41334</v>
      </c>
      <c r="B2231" s="382"/>
      <c r="C2231" s="75" t="s">
        <v>626</v>
      </c>
      <c r="D2231" s="75" t="s">
        <v>3244</v>
      </c>
      <c r="E2231" s="525">
        <v>13305</v>
      </c>
      <c r="F2231" s="103">
        <v>188.74</v>
      </c>
      <c r="G2231" s="309"/>
      <c r="H2231" s="309"/>
      <c r="I2231" s="24"/>
      <c r="J2231" s="2"/>
    </row>
    <row r="2232" spans="1:10" s="444" customFormat="1">
      <c r="A2232" s="382">
        <v>41334</v>
      </c>
      <c r="B2232" s="382"/>
      <c r="C2232" s="75" t="s">
        <v>2152</v>
      </c>
      <c r="D2232" s="75" t="s">
        <v>3343</v>
      </c>
      <c r="E2232" s="525">
        <v>13316</v>
      </c>
      <c r="F2232" s="103">
        <v>184.44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523</v>
      </c>
      <c r="D2233" s="75" t="s">
        <v>3370</v>
      </c>
      <c r="E2233" s="525">
        <v>13341</v>
      </c>
      <c r="F2233" s="103">
        <v>471.84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792</v>
      </c>
      <c r="D2234" s="75" t="s">
        <v>3244</v>
      </c>
      <c r="E2234" s="525">
        <v>13335</v>
      </c>
      <c r="F2234" s="103">
        <v>318.49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1734</v>
      </c>
      <c r="D2235" s="75" t="s">
        <v>3370</v>
      </c>
      <c r="E2235" s="525">
        <v>13345</v>
      </c>
      <c r="F2235" s="103">
        <v>200.93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2147</v>
      </c>
      <c r="D2236" s="75" t="s">
        <v>3370</v>
      </c>
      <c r="E2236" s="525">
        <v>13343</v>
      </c>
      <c r="F2236" s="103">
        <v>200.66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524</v>
      </c>
      <c r="D2237" s="75" t="s">
        <v>3370</v>
      </c>
      <c r="E2237" s="525">
        <v>13342</v>
      </c>
      <c r="F2237" s="103">
        <v>193.32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529</v>
      </c>
      <c r="D2238" s="75" t="s">
        <v>3370</v>
      </c>
      <c r="E2238" s="525">
        <v>13355</v>
      </c>
      <c r="F2238" s="103">
        <v>265.41000000000003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518</v>
      </c>
      <c r="D2239" s="75" t="s">
        <v>3244</v>
      </c>
      <c r="E2239" s="525">
        <v>13328</v>
      </c>
      <c r="F2239" s="103">
        <v>294.89999999999998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1727</v>
      </c>
      <c r="D2240" s="75" t="s">
        <v>3370</v>
      </c>
      <c r="E2240" s="525">
        <v>13352</v>
      </c>
      <c r="F2240" s="103">
        <v>175.14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356</v>
      </c>
      <c r="D2241" s="75" t="s">
        <v>3370</v>
      </c>
      <c r="E2241" s="525">
        <v>13356</v>
      </c>
      <c r="F2241" s="103">
        <v>232.31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265</v>
      </c>
      <c r="D2242" s="75" t="s">
        <v>3370</v>
      </c>
      <c r="E2242" s="525">
        <v>13354</v>
      </c>
      <c r="F2242" s="103">
        <v>177.28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456</v>
      </c>
      <c r="D2243" s="75" t="s">
        <v>3370</v>
      </c>
      <c r="E2243" s="525">
        <v>13350</v>
      </c>
      <c r="F2243" s="103">
        <v>471.84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1485</v>
      </c>
      <c r="D2244" s="75" t="s">
        <v>3370</v>
      </c>
      <c r="E2244" s="525">
        <v>13373</v>
      </c>
      <c r="F2244" s="103">
        <v>607.79999999999995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2672</v>
      </c>
      <c r="D2245" s="75" t="s">
        <v>3370</v>
      </c>
      <c r="E2245" s="525">
        <v>13374</v>
      </c>
      <c r="F2245" s="103">
        <v>607.79999999999995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3369</v>
      </c>
      <c r="D2246" s="75" t="s">
        <v>2281</v>
      </c>
      <c r="E2246" s="525">
        <v>13394</v>
      </c>
      <c r="F2246" s="103">
        <v>437.88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2205</v>
      </c>
      <c r="D2247" s="75" t="s">
        <v>2281</v>
      </c>
      <c r="E2247" s="525">
        <v>13395</v>
      </c>
      <c r="F2247" s="103">
        <v>774.14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520</v>
      </c>
      <c r="D2248" s="75" t="s">
        <v>3244</v>
      </c>
      <c r="E2248" s="525">
        <v>13337</v>
      </c>
      <c r="F2248" s="103">
        <v>235.92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1483</v>
      </c>
      <c r="D2249" s="75" t="s">
        <v>3370</v>
      </c>
      <c r="E2249" s="525">
        <v>13361</v>
      </c>
      <c r="F2249" s="103">
        <v>270.45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30</v>
      </c>
      <c r="D2250" s="75" t="s">
        <v>3370</v>
      </c>
      <c r="E2250" s="525">
        <v>13349</v>
      </c>
      <c r="F2250" s="103">
        <v>234.53</v>
      </c>
      <c r="G2250" s="309"/>
      <c r="H2250" s="309"/>
      <c r="I2250" s="24"/>
      <c r="J2250" s="2"/>
    </row>
    <row r="2251" spans="1:10" s="444" customFormat="1">
      <c r="A2251" s="382">
        <v>41337</v>
      </c>
      <c r="B2251" s="382"/>
      <c r="C2251" s="75" t="s">
        <v>3367</v>
      </c>
      <c r="D2251" s="75" t="s">
        <v>3244</v>
      </c>
      <c r="E2251" s="525">
        <v>13339</v>
      </c>
      <c r="F2251" s="103">
        <v>383.37</v>
      </c>
      <c r="G2251" s="309"/>
      <c r="H2251" s="309"/>
      <c r="I2251" s="24"/>
      <c r="J2251" s="2"/>
    </row>
    <row r="2252" spans="1:10" s="444" customFormat="1">
      <c r="A2252" s="382">
        <v>41337</v>
      </c>
      <c r="B2252" s="382"/>
      <c r="C2252" s="75" t="s">
        <v>558</v>
      </c>
      <c r="D2252" s="75" t="s">
        <v>3376</v>
      </c>
      <c r="E2252" s="525">
        <v>13386</v>
      </c>
      <c r="F2252" s="103">
        <v>1322.21</v>
      </c>
      <c r="G2252" s="309"/>
      <c r="H2252" s="309"/>
      <c r="I2252" s="24"/>
      <c r="J2252" s="2"/>
    </row>
    <row r="2253" spans="1:10" s="444" customFormat="1">
      <c r="A2253" s="382">
        <v>41337</v>
      </c>
      <c r="B2253" s="382"/>
      <c r="C2253" s="75" t="s">
        <v>531</v>
      </c>
      <c r="D2253" s="75" t="s">
        <v>3370</v>
      </c>
      <c r="E2253" s="525">
        <v>13358</v>
      </c>
      <c r="F2253" s="103">
        <v>565.11</v>
      </c>
      <c r="G2253" s="309"/>
      <c r="H2253" s="309"/>
      <c r="I2253" s="24"/>
      <c r="J2253" s="2"/>
    </row>
    <row r="2254" spans="1:10" s="444" customFormat="1">
      <c r="A2254" s="382">
        <v>41337</v>
      </c>
      <c r="B2254" s="382"/>
      <c r="C2254" s="75" t="s">
        <v>537</v>
      </c>
      <c r="D2254" s="75" t="s">
        <v>3370</v>
      </c>
      <c r="E2254" s="525">
        <v>13366</v>
      </c>
      <c r="F2254" s="103">
        <v>565.11</v>
      </c>
      <c r="G2254" s="309"/>
      <c r="H2254" s="309"/>
      <c r="I2254" s="24"/>
      <c r="J2254" s="2"/>
    </row>
    <row r="2255" spans="1:10" s="444" customFormat="1">
      <c r="A2255"/>
      <c r="G2255" s="309"/>
      <c r="H2255" s="309"/>
      <c r="I2255" s="24"/>
      <c r="J2255" s="2"/>
    </row>
    <row r="2256" spans="1:10">
      <c r="A2256" s="60">
        <v>41338</v>
      </c>
    </row>
    <row r="2257" spans="1:10">
      <c r="A2257" s="382">
        <v>41337</v>
      </c>
      <c r="B2257" s="382"/>
      <c r="C2257" s="75" t="s">
        <v>562</v>
      </c>
      <c r="D2257" s="75" t="s">
        <v>3370</v>
      </c>
      <c r="E2257" s="525">
        <v>13353</v>
      </c>
      <c r="F2257" s="103">
        <v>206.43</v>
      </c>
    </row>
    <row r="2258" spans="1:10" s="444" customFormat="1">
      <c r="A2258" s="382">
        <v>41327</v>
      </c>
      <c r="B2258" s="382">
        <v>41331</v>
      </c>
      <c r="C2258" s="75" t="s">
        <v>2933</v>
      </c>
      <c r="D2258" s="75" t="s">
        <v>3279</v>
      </c>
      <c r="E2258" s="525">
        <v>13247</v>
      </c>
      <c r="F2258" s="103">
        <v>1155</v>
      </c>
      <c r="G2258" s="309"/>
      <c r="H2258" s="309"/>
      <c r="I2258" s="24"/>
      <c r="J2258" s="2"/>
    </row>
    <row r="2259" spans="1:10">
      <c r="A2259" s="382">
        <v>41305</v>
      </c>
      <c r="B2259" s="382">
        <v>41336</v>
      </c>
      <c r="C2259" s="75" t="s">
        <v>133</v>
      </c>
      <c r="D2259" s="75" t="s">
        <v>3074</v>
      </c>
      <c r="E2259" s="525">
        <v>12949</v>
      </c>
      <c r="F2259" s="103">
        <v>1070.04</v>
      </c>
      <c r="I2259"/>
      <c r="J2259"/>
    </row>
    <row r="2260" spans="1:10">
      <c r="A2260" s="382">
        <v>41337</v>
      </c>
      <c r="B2260" s="382"/>
      <c r="C2260" s="75" t="s">
        <v>1303</v>
      </c>
      <c r="D2260" s="75" t="s">
        <v>3370</v>
      </c>
      <c r="E2260" s="525">
        <v>13344</v>
      </c>
      <c r="F2260" s="103">
        <v>174.84</v>
      </c>
      <c r="I2260"/>
      <c r="J2260"/>
    </row>
    <row r="2261" spans="1:10" s="444" customFormat="1">
      <c r="A2261" s="382">
        <v>41333</v>
      </c>
      <c r="B2261" s="382">
        <v>41338</v>
      </c>
      <c r="C2261" s="75" t="s">
        <v>168</v>
      </c>
      <c r="D2261" s="75" t="s">
        <v>3353</v>
      </c>
      <c r="E2261" s="525">
        <v>13296</v>
      </c>
      <c r="F2261" s="103">
        <v>365.76</v>
      </c>
      <c r="G2261" s="309"/>
      <c r="H2261" s="309"/>
      <c r="I2261" s="24"/>
      <c r="J2261" s="2"/>
    </row>
    <row r="2262" spans="1:10" s="444" customFormat="1">
      <c r="A2262" s="382">
        <v>41334</v>
      </c>
      <c r="B2262" s="382">
        <v>41339</v>
      </c>
      <c r="C2262" s="75" t="s">
        <v>1797</v>
      </c>
      <c r="D2262" s="75" t="s">
        <v>3346</v>
      </c>
      <c r="E2262" s="525">
        <v>13320</v>
      </c>
      <c r="F2262" s="103">
        <v>400</v>
      </c>
      <c r="G2262" s="309"/>
      <c r="H2262" s="309"/>
      <c r="I2262" s="24"/>
      <c r="J2262" s="2"/>
    </row>
    <row r="2263" spans="1:10" s="444" customFormat="1">
      <c r="A2263" s="382">
        <v>41334</v>
      </c>
      <c r="B2263" s="382">
        <v>41339</v>
      </c>
      <c r="C2263" s="75" t="s">
        <v>1288</v>
      </c>
      <c r="D2263" s="75" t="s">
        <v>3359</v>
      </c>
      <c r="E2263" s="525">
        <v>13323</v>
      </c>
      <c r="F2263" s="103">
        <v>400</v>
      </c>
      <c r="G2263" s="309"/>
      <c r="H2263" s="309"/>
      <c r="I2263" s="24"/>
      <c r="J2263" s="2"/>
    </row>
    <row r="2264" spans="1:10" s="444" customFormat="1">
      <c r="A2264" s="382">
        <v>41334</v>
      </c>
      <c r="B2264" s="382"/>
      <c r="C2264" s="75" t="s">
        <v>2205</v>
      </c>
      <c r="D2264" s="75" t="s">
        <v>3366</v>
      </c>
      <c r="E2264" s="525">
        <v>13334</v>
      </c>
      <c r="F2264" s="103">
        <v>425.86</v>
      </c>
      <c r="G2264" s="309"/>
      <c r="H2264" s="309"/>
      <c r="I2264" s="24"/>
      <c r="J2264" s="2"/>
    </row>
    <row r="2265" spans="1:10" s="444" customFormat="1">
      <c r="A2265" s="382">
        <v>41333</v>
      </c>
      <c r="B2265" s="382">
        <v>41338</v>
      </c>
      <c r="C2265" s="75" t="s">
        <v>166</v>
      </c>
      <c r="D2265" s="75" t="s">
        <v>3352</v>
      </c>
      <c r="E2265" s="525">
        <v>13295</v>
      </c>
      <c r="F2265" s="103">
        <v>611.63</v>
      </c>
      <c r="G2265" s="309"/>
      <c r="H2265" s="309"/>
      <c r="I2265" s="24"/>
      <c r="J2265" s="2"/>
    </row>
    <row r="2266" spans="1:10" s="444" customFormat="1">
      <c r="A2266" s="382">
        <v>41332</v>
      </c>
      <c r="B2266" s="382"/>
      <c r="C2266" s="75" t="s">
        <v>3311</v>
      </c>
      <c r="D2266" s="75" t="s">
        <v>3308</v>
      </c>
      <c r="E2266" s="525">
        <v>13282</v>
      </c>
      <c r="F2266" s="103">
        <v>772.8</v>
      </c>
      <c r="G2266" s="309"/>
      <c r="H2266" s="309"/>
      <c r="I2266" s="24"/>
      <c r="J2266" s="2"/>
    </row>
    <row r="2267" spans="1:10" s="444" customFormat="1">
      <c r="A2267" s="382">
        <v>41327</v>
      </c>
      <c r="B2267" s="382">
        <v>41331</v>
      </c>
      <c r="C2267" s="75" t="s">
        <v>3286</v>
      </c>
      <c r="D2267" s="75" t="s">
        <v>3278</v>
      </c>
      <c r="E2267" s="525">
        <v>13245</v>
      </c>
      <c r="F2267" s="103">
        <v>1591.31</v>
      </c>
      <c r="G2267" s="309"/>
      <c r="H2267" s="309"/>
      <c r="I2267" s="24"/>
      <c r="J2267" s="2"/>
    </row>
    <row r="2268" spans="1:10">
      <c r="A2268" s="382">
        <v>41333</v>
      </c>
      <c r="B2268" s="382"/>
      <c r="C2268" s="75" t="s">
        <v>948</v>
      </c>
      <c r="D2268" s="75" t="s">
        <v>3349</v>
      </c>
      <c r="E2268" s="525">
        <v>13289</v>
      </c>
      <c r="F2268" s="103">
        <v>1617.27</v>
      </c>
      <c r="I2268"/>
      <c r="J2268"/>
    </row>
    <row r="2269" spans="1:10" s="444" customFormat="1">
      <c r="A2269" s="382">
        <v>41334</v>
      </c>
      <c r="B2269" s="382"/>
      <c r="C2269" s="75" t="s">
        <v>940</v>
      </c>
      <c r="D2269" s="75" t="s">
        <v>2636</v>
      </c>
      <c r="E2269" s="525">
        <v>13298</v>
      </c>
      <c r="F2269" s="103">
        <v>2000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602</v>
      </c>
      <c r="D2270" s="75" t="s">
        <v>2752</v>
      </c>
      <c r="E2270" s="525">
        <v>12927</v>
      </c>
      <c r="F2270" s="103">
        <v>4216.67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367</v>
      </c>
      <c r="D2271" s="75" t="s">
        <v>3376</v>
      </c>
      <c r="E2271" s="525">
        <v>13387</v>
      </c>
      <c r="F2271" s="103">
        <v>1321.65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533</v>
      </c>
      <c r="D2272" s="75" t="s">
        <v>3376</v>
      </c>
      <c r="E2272" s="525">
        <v>13388</v>
      </c>
      <c r="F2272" s="103">
        <v>707.76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538</v>
      </c>
      <c r="D2273" s="75" t="s">
        <v>3370</v>
      </c>
      <c r="E2273" s="525">
        <v>13368</v>
      </c>
      <c r="F2273" s="103">
        <v>495.43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1703</v>
      </c>
      <c r="D2274" s="75" t="s">
        <v>3244</v>
      </c>
      <c r="E2274" s="525">
        <v>13336</v>
      </c>
      <c r="F2274" s="103">
        <v>202.6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559</v>
      </c>
      <c r="D2275" s="75" t="s">
        <v>3244</v>
      </c>
      <c r="E2275" s="525">
        <v>13340</v>
      </c>
      <c r="F2275" s="103">
        <v>235.92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1480</v>
      </c>
      <c r="D2276" s="75" t="s">
        <v>3376</v>
      </c>
      <c r="E2276" s="525">
        <v>13390</v>
      </c>
      <c r="F2276" s="103">
        <v>594.30999999999995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2771</v>
      </c>
      <c r="D2277" s="75" t="s">
        <v>3371</v>
      </c>
      <c r="E2277" s="525">
        <v>13377</v>
      </c>
      <c r="F2277" s="103">
        <v>312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1307</v>
      </c>
      <c r="D2278" s="75" t="s">
        <v>3370</v>
      </c>
      <c r="E2278" s="525">
        <v>13365</v>
      </c>
      <c r="F2278" s="103">
        <v>607.79999999999995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1629</v>
      </c>
      <c r="D2279" s="75" t="s">
        <v>3370</v>
      </c>
      <c r="E2279" s="525">
        <v>13363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2014</v>
      </c>
      <c r="D2280" s="75" t="s">
        <v>3370</v>
      </c>
      <c r="E2280" s="525">
        <v>13364</v>
      </c>
      <c r="F2280" s="103">
        <v>220.57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2013</v>
      </c>
      <c r="D2281" s="75" t="s">
        <v>3370</v>
      </c>
      <c r="E2281" s="525">
        <v>13362</v>
      </c>
      <c r="F2281" s="103">
        <v>506.5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539</v>
      </c>
      <c r="D2282" s="75" t="s">
        <v>3370</v>
      </c>
      <c r="E2282" s="525">
        <v>13372</v>
      </c>
      <c r="F2282" s="103">
        <v>561.77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1484</v>
      </c>
      <c r="D2283" s="75" t="s">
        <v>3370</v>
      </c>
      <c r="E2283" s="525">
        <v>13370</v>
      </c>
      <c r="F2283" s="103">
        <v>503.59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164</v>
      </c>
      <c r="D2284" s="75" t="s">
        <v>3370</v>
      </c>
      <c r="E2284" s="525">
        <v>13375</v>
      </c>
      <c r="F2284" s="103">
        <v>695.4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741</v>
      </c>
      <c r="D2285" s="75" t="s">
        <v>3376</v>
      </c>
      <c r="E2285" s="525">
        <v>13385</v>
      </c>
      <c r="F2285" s="103">
        <v>1971.32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372</v>
      </c>
      <c r="D2286" s="75" t="s">
        <v>3377</v>
      </c>
      <c r="E2286" s="525">
        <v>13391</v>
      </c>
      <c r="F2286" s="103">
        <v>3134.57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468</v>
      </c>
      <c r="D2287" s="75" t="s">
        <v>3376</v>
      </c>
      <c r="E2287" s="525">
        <v>13383</v>
      </c>
      <c r="F2287" s="103">
        <v>734.89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3368</v>
      </c>
      <c r="D2288" s="75" t="s">
        <v>3374</v>
      </c>
      <c r="E2288" s="525">
        <v>13380</v>
      </c>
      <c r="F2288" s="103">
        <v>102.9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3138</v>
      </c>
      <c r="D2289" s="75" t="s">
        <v>3375</v>
      </c>
      <c r="E2289" s="525">
        <v>13381</v>
      </c>
      <c r="F2289" s="103">
        <v>232</v>
      </c>
      <c r="G2289" s="309"/>
      <c r="H2289" s="309"/>
      <c r="I2289" s="24"/>
      <c r="J2289" s="2"/>
    </row>
    <row r="2290" spans="1:10" s="444" customFormat="1">
      <c r="A2290" s="382">
        <v>41337</v>
      </c>
      <c r="B2290" s="382"/>
      <c r="C2290" s="75" t="s">
        <v>1834</v>
      </c>
      <c r="D2290" s="75" t="s">
        <v>3370</v>
      </c>
      <c r="E2290" s="525">
        <v>13360</v>
      </c>
      <c r="F2290" s="103">
        <v>503.59</v>
      </c>
      <c r="G2290" s="309"/>
      <c r="H2290" s="309"/>
      <c r="I2290" s="24"/>
      <c r="J2290" s="2"/>
    </row>
    <row r="2291" spans="1:10" s="444" customFormat="1">
      <c r="A2291" s="382">
        <v>41337</v>
      </c>
      <c r="B2291" s="382"/>
      <c r="C2291" s="75" t="s">
        <v>1707</v>
      </c>
      <c r="D2291" s="75" t="s">
        <v>3370</v>
      </c>
      <c r="E2291" s="525">
        <v>13367</v>
      </c>
      <c r="F2291" s="103">
        <v>594.30999999999995</v>
      </c>
      <c r="G2291" s="309"/>
      <c r="H2291" s="309"/>
      <c r="I2291" s="24"/>
      <c r="J2291" s="2"/>
    </row>
    <row r="2292" spans="1:10" s="444" customFormat="1">
      <c r="A2292" s="382">
        <v>41337</v>
      </c>
      <c r="B2292" s="382"/>
      <c r="C2292" s="75" t="s">
        <v>1304</v>
      </c>
      <c r="D2292" s="75" t="s">
        <v>3370</v>
      </c>
      <c r="E2292" s="525">
        <v>13347</v>
      </c>
      <c r="F2292" s="103">
        <v>177.28</v>
      </c>
      <c r="G2292" s="309"/>
      <c r="H2292" s="309"/>
      <c r="I2292" s="24"/>
      <c r="J2292" s="2"/>
    </row>
    <row r="2293" spans="1:10" s="444" customFormat="1">
      <c r="A2293" s="382">
        <v>41337</v>
      </c>
      <c r="B2293" s="382"/>
      <c r="C2293" s="75" t="s">
        <v>32</v>
      </c>
      <c r="D2293" s="75" t="s">
        <v>3370</v>
      </c>
      <c r="E2293" s="525">
        <v>13359</v>
      </c>
      <c r="F2293" s="103">
        <v>565.11</v>
      </c>
      <c r="G2293" s="309"/>
      <c r="H2293" s="309"/>
      <c r="I2293" s="24"/>
      <c r="J2293" s="2"/>
    </row>
    <row r="2294" spans="1:10" s="444" customFormat="1">
      <c r="A2294" s="382">
        <v>41338</v>
      </c>
      <c r="B2294" s="382"/>
      <c r="C2294" s="75" t="s">
        <v>3380</v>
      </c>
      <c r="D2294" s="75" t="s">
        <v>3244</v>
      </c>
      <c r="E2294" s="525">
        <v>13396</v>
      </c>
      <c r="F2294" s="103">
        <v>607.79999999999995</v>
      </c>
      <c r="G2294" s="309"/>
      <c r="H2294" s="309"/>
      <c r="I2294" s="24"/>
      <c r="J2294" s="2"/>
    </row>
    <row r="2295" spans="1:10" s="444" customFormat="1">
      <c r="A2295"/>
      <c r="G2295" s="309"/>
      <c r="H2295" s="309"/>
      <c r="I2295" s="24"/>
      <c r="J2295" s="2"/>
    </row>
    <row r="2296" spans="1:10">
      <c r="A2296" s="60">
        <v>41339</v>
      </c>
    </row>
    <row r="2297" spans="1:10">
      <c r="A2297" s="382">
        <v>41337</v>
      </c>
      <c r="B2297" s="382"/>
      <c r="C2297" s="75" t="s">
        <v>369</v>
      </c>
      <c r="D2297" s="75" t="s">
        <v>3376</v>
      </c>
      <c r="E2297" s="525">
        <v>13389</v>
      </c>
      <c r="F2297" s="103">
        <v>1036.55</v>
      </c>
    </row>
    <row r="2298" spans="1:10" s="444" customFormat="1">
      <c r="A2298" s="382">
        <v>41337</v>
      </c>
      <c r="B2298" s="382"/>
      <c r="C2298" s="75" t="s">
        <v>525</v>
      </c>
      <c r="D2298" s="75" t="s">
        <v>3370</v>
      </c>
      <c r="E2298" s="525">
        <v>13346</v>
      </c>
      <c r="F2298" s="103">
        <v>294.89999999999998</v>
      </c>
      <c r="G2298" s="309"/>
      <c r="H2298" s="309"/>
      <c r="I2298" s="24"/>
      <c r="J2298" s="2"/>
    </row>
    <row r="2299" spans="1:10" s="444" customFormat="1">
      <c r="A2299" s="382">
        <v>41337</v>
      </c>
      <c r="B2299" s="382"/>
      <c r="C2299" s="75" t="s">
        <v>1170</v>
      </c>
      <c r="D2299" s="75" t="s">
        <v>3244</v>
      </c>
      <c r="E2299" s="525">
        <v>13338</v>
      </c>
      <c r="F2299" s="103">
        <v>227.93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528</v>
      </c>
      <c r="D2300" s="75" t="s">
        <v>3370</v>
      </c>
      <c r="E2300" s="525">
        <v>13351</v>
      </c>
      <c r="F2300" s="103">
        <v>294.89999999999998</v>
      </c>
      <c r="G2300" s="309"/>
      <c r="H2300" s="309"/>
      <c r="I2300" s="24"/>
      <c r="J2300" s="2"/>
    </row>
    <row r="2301" spans="1:10" s="444" customFormat="1">
      <c r="A2301" s="382">
        <v>41334</v>
      </c>
      <c r="B2301" s="382">
        <v>41339</v>
      </c>
      <c r="C2301" s="75" t="s">
        <v>438</v>
      </c>
      <c r="D2301" s="75" t="s">
        <v>3348</v>
      </c>
      <c r="E2301" s="525">
        <v>13322</v>
      </c>
      <c r="F2301" s="103">
        <v>400</v>
      </c>
      <c r="G2301" s="309"/>
      <c r="H2301" s="309"/>
      <c r="I2301" s="24"/>
      <c r="J2301" s="2"/>
    </row>
    <row r="2302" spans="1:10" s="444" customFormat="1">
      <c r="A2302" s="382">
        <v>41337</v>
      </c>
      <c r="B2302" s="382"/>
      <c r="C2302" s="75" t="s">
        <v>3134</v>
      </c>
      <c r="D2302" s="75" t="s">
        <v>3370</v>
      </c>
      <c r="E2302" s="525">
        <v>13357</v>
      </c>
      <c r="F2302" s="103">
        <v>589.79999999999995</v>
      </c>
      <c r="G2302" s="309"/>
      <c r="H2302" s="309"/>
      <c r="I2302" s="24"/>
      <c r="J2302" s="2"/>
    </row>
    <row r="2303" spans="1:10" s="444" customFormat="1">
      <c r="A2303" s="382"/>
      <c r="B2303" s="382"/>
      <c r="C2303" s="75" t="s">
        <v>2343</v>
      </c>
      <c r="D2303" s="75" t="s">
        <v>3379</v>
      </c>
      <c r="E2303" s="525">
        <v>12528</v>
      </c>
      <c r="F2303" s="103">
        <v>11800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354</v>
      </c>
      <c r="D2304" s="75" t="s">
        <v>3376</v>
      </c>
      <c r="E2304" s="525">
        <v>13384</v>
      </c>
      <c r="F2304" s="103">
        <v>2107.4699999999998</v>
      </c>
      <c r="G2304" s="309"/>
      <c r="H2304" s="309"/>
      <c r="I2304" s="24"/>
      <c r="J2304" s="2"/>
    </row>
    <row r="2305" spans="1:10" s="444" customFormat="1">
      <c r="A2305" s="382">
        <v>41339</v>
      </c>
      <c r="B2305" s="382"/>
      <c r="C2305" s="75" t="s">
        <v>120</v>
      </c>
      <c r="D2305" s="75" t="s">
        <v>1498</v>
      </c>
      <c r="E2305" s="525">
        <v>13421</v>
      </c>
      <c r="F2305" s="103">
        <v>2000</v>
      </c>
      <c r="G2305" s="309"/>
      <c r="H2305" s="309"/>
      <c r="I2305" s="24"/>
      <c r="J2305" s="2"/>
    </row>
    <row r="2306" spans="1:10" s="444" customFormat="1">
      <c r="A2306" s="382">
        <v>41339</v>
      </c>
      <c r="B2306" s="382"/>
      <c r="C2306" s="75" t="s">
        <v>120</v>
      </c>
      <c r="D2306" s="75" t="s">
        <v>3400</v>
      </c>
      <c r="E2306" s="525">
        <v>13425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41339</v>
      </c>
      <c r="B2307" s="382"/>
      <c r="C2307" s="75" t="s">
        <v>2206</v>
      </c>
      <c r="D2307" s="75" t="s">
        <v>3399</v>
      </c>
      <c r="E2307" s="525">
        <v>13424</v>
      </c>
      <c r="F2307" s="103">
        <v>413.77</v>
      </c>
      <c r="G2307" s="309"/>
      <c r="H2307" s="309"/>
      <c r="I2307" s="24"/>
      <c r="J2307" s="2"/>
    </row>
    <row r="2308" spans="1:10" s="444" customFormat="1">
      <c r="A2308" s="382">
        <v>41337</v>
      </c>
      <c r="B2308" s="382"/>
      <c r="C2308" s="75" t="s">
        <v>2860</v>
      </c>
      <c r="D2308" s="75" t="s">
        <v>3373</v>
      </c>
      <c r="E2308" s="525">
        <v>13379</v>
      </c>
      <c r="F2308" s="103">
        <v>232</v>
      </c>
      <c r="G2308" s="309"/>
      <c r="H2308" s="309"/>
      <c r="I2308" s="24"/>
      <c r="J2308" s="2"/>
    </row>
    <row r="2309" spans="1:10" s="444" customFormat="1">
      <c r="A2309" s="382">
        <v>41337</v>
      </c>
      <c r="B2309" s="382"/>
      <c r="C2309" s="75" t="s">
        <v>561</v>
      </c>
      <c r="D2309" s="75" t="s">
        <v>3370</v>
      </c>
      <c r="E2309" s="525">
        <v>13348</v>
      </c>
      <c r="F2309" s="103">
        <v>206.43</v>
      </c>
      <c r="G2309" s="309"/>
      <c r="H2309" s="309"/>
      <c r="I2309" s="24"/>
      <c r="J2309" s="2"/>
    </row>
    <row r="2310" spans="1:10" s="444" customFormat="1">
      <c r="A2310" s="382">
        <v>41337</v>
      </c>
      <c r="B2310" s="382"/>
      <c r="C2310" s="75" t="s">
        <v>3137</v>
      </c>
      <c r="D2310" s="75" t="s">
        <v>3372</v>
      </c>
      <c r="E2310" s="525">
        <v>13378</v>
      </c>
      <c r="F2310" s="103">
        <v>260</v>
      </c>
      <c r="G2310" s="309"/>
      <c r="H2310" s="309"/>
      <c r="I2310" s="24"/>
      <c r="J2310" s="2"/>
    </row>
    <row r="2311" spans="1:10" s="444" customFormat="1">
      <c r="A2311" s="382">
        <v>41334</v>
      </c>
      <c r="B2311" s="382"/>
      <c r="C2311" s="75" t="s">
        <v>636</v>
      </c>
      <c r="D2311" s="75" t="s">
        <v>3244</v>
      </c>
      <c r="E2311" s="525">
        <v>13313</v>
      </c>
      <c r="F2311" s="103">
        <v>188.74</v>
      </c>
      <c r="G2311" s="309"/>
      <c r="H2311" s="309"/>
      <c r="I2311" s="24"/>
      <c r="J2311" s="2"/>
    </row>
    <row r="2312" spans="1:10" s="444" customFormat="1">
      <c r="A2312"/>
      <c r="G2312" s="309"/>
      <c r="H2312" s="309"/>
      <c r="I2312" s="24"/>
      <c r="J2312" s="2"/>
    </row>
    <row r="2313" spans="1:10">
      <c r="A2313" s="60">
        <v>41340</v>
      </c>
    </row>
    <row r="2314" spans="1:10">
      <c r="A2314" s="382">
        <v>41339</v>
      </c>
      <c r="B2314" s="382"/>
      <c r="C2314" s="75" t="s">
        <v>226</v>
      </c>
      <c r="D2314" s="75" t="s">
        <v>3405</v>
      </c>
      <c r="E2314" s="525">
        <v>13431</v>
      </c>
      <c r="F2314" s="103">
        <v>274.06</v>
      </c>
    </row>
    <row r="2315" spans="1:10" s="444" customFormat="1">
      <c r="A2315" s="382">
        <v>41337</v>
      </c>
      <c r="B2315" s="382"/>
      <c r="C2315" s="75" t="s">
        <v>563</v>
      </c>
      <c r="D2315" s="75" t="s">
        <v>3370</v>
      </c>
      <c r="E2315" s="525">
        <v>13376</v>
      </c>
      <c r="F2315" s="103">
        <v>589.79999999999995</v>
      </c>
      <c r="G2315" s="309"/>
      <c r="H2315" s="309"/>
      <c r="I2315" s="24"/>
      <c r="J2315" s="2"/>
    </row>
    <row r="2316" spans="1:10" s="444" customFormat="1">
      <c r="A2316" s="382">
        <v>41339</v>
      </c>
      <c r="B2316" s="382"/>
      <c r="C2316" s="75" t="s">
        <v>2482</v>
      </c>
      <c r="D2316" s="75" t="s">
        <v>3127</v>
      </c>
      <c r="E2316" s="525">
        <v>13432</v>
      </c>
      <c r="F2316" s="103">
        <v>120</v>
      </c>
      <c r="G2316" s="309"/>
      <c r="H2316" s="309"/>
      <c r="I2316" s="24"/>
      <c r="J2316" s="2"/>
    </row>
    <row r="2317" spans="1:10" s="444" customFormat="1">
      <c r="A2317" s="382">
        <v>41311</v>
      </c>
      <c r="B2317" s="382">
        <v>41331</v>
      </c>
      <c r="C2317" s="75" t="s">
        <v>469</v>
      </c>
      <c r="D2317" s="75" t="s">
        <v>3164</v>
      </c>
      <c r="E2317" s="525">
        <v>13076</v>
      </c>
      <c r="F2317" s="103">
        <v>4892.16</v>
      </c>
      <c r="G2317" s="309"/>
      <c r="H2317" s="309"/>
      <c r="I2317" s="24"/>
      <c r="J2317" s="2"/>
    </row>
    <row r="2318" spans="1:10">
      <c r="A2318" s="382">
        <v>41334</v>
      </c>
      <c r="B2318" s="382">
        <v>41339</v>
      </c>
      <c r="C2318" s="75" t="s">
        <v>662</v>
      </c>
      <c r="D2318" s="75" t="s">
        <v>3360</v>
      </c>
      <c r="E2318" s="525">
        <v>13325</v>
      </c>
      <c r="F2318" s="103">
        <v>175.7</v>
      </c>
      <c r="I2318"/>
      <c r="J2318"/>
    </row>
    <row r="2319" spans="1:10" s="444" customFormat="1">
      <c r="A2319" s="382">
        <v>41333</v>
      </c>
      <c r="B2319" s="382"/>
      <c r="C2319" s="75" t="s">
        <v>3222</v>
      </c>
      <c r="D2319" s="75" t="s">
        <v>3350</v>
      </c>
      <c r="E2319" s="525">
        <v>13293</v>
      </c>
      <c r="F2319" s="103">
        <v>223.78</v>
      </c>
      <c r="G2319" s="309"/>
      <c r="H2319" s="309"/>
      <c r="I2319" s="24"/>
      <c r="J2319" s="2"/>
    </row>
    <row r="2320" spans="1:10" s="444" customFormat="1">
      <c r="A2320" s="382">
        <v>41338</v>
      </c>
      <c r="B2320" s="382">
        <v>41341</v>
      </c>
      <c r="C2320" s="75" t="s">
        <v>2878</v>
      </c>
      <c r="D2320" s="75" t="s">
        <v>3395</v>
      </c>
      <c r="E2320" s="525">
        <v>13410</v>
      </c>
      <c r="F2320" s="103">
        <v>404.8</v>
      </c>
      <c r="G2320" s="309"/>
      <c r="H2320" s="309"/>
      <c r="I2320" s="24"/>
      <c r="J2320" s="2"/>
    </row>
    <row r="2321" spans="1:10" s="444" customFormat="1">
      <c r="A2321" s="382">
        <v>41337</v>
      </c>
      <c r="B2321" s="382"/>
      <c r="C2321" s="75" t="s">
        <v>1633</v>
      </c>
      <c r="D2321" s="75" t="s">
        <v>3370</v>
      </c>
      <c r="E2321" s="525">
        <v>13371</v>
      </c>
      <c r="F2321" s="103">
        <v>594.30999999999995</v>
      </c>
      <c r="G2321" s="309"/>
      <c r="H2321" s="309"/>
      <c r="I2321" s="24"/>
      <c r="J2321" s="2"/>
    </row>
    <row r="2322" spans="1:10" s="444" customFormat="1">
      <c r="A2322" s="382">
        <v>41338</v>
      </c>
      <c r="B2322" s="382">
        <v>41341</v>
      </c>
      <c r="C2322" s="75" t="s">
        <v>2218</v>
      </c>
      <c r="D2322" s="75" t="s">
        <v>3393</v>
      </c>
      <c r="E2322" s="525">
        <v>13408</v>
      </c>
      <c r="F2322" s="103">
        <v>1303.57</v>
      </c>
      <c r="G2322" s="309"/>
      <c r="H2322" s="309"/>
      <c r="I2322" s="24"/>
      <c r="J2322" s="2"/>
    </row>
    <row r="2323" spans="1:10" s="444" customFormat="1">
      <c r="A2323" s="382">
        <v>41338</v>
      </c>
      <c r="B2323" s="382">
        <v>41341</v>
      </c>
      <c r="C2323" s="75" t="s">
        <v>1694</v>
      </c>
      <c r="D2323" s="75" t="s">
        <v>3389</v>
      </c>
      <c r="E2323" s="525">
        <v>13404</v>
      </c>
      <c r="F2323" s="103">
        <v>1619.2</v>
      </c>
      <c r="G2323" s="309"/>
      <c r="H2323" s="309"/>
      <c r="I2323" s="24"/>
      <c r="J2323" s="2"/>
    </row>
    <row r="2324" spans="1:10" s="444" customFormat="1">
      <c r="A2324" s="382">
        <v>41339</v>
      </c>
      <c r="B2324" s="382"/>
      <c r="C2324" s="75" t="s">
        <v>100</v>
      </c>
      <c r="D2324" s="75" t="s">
        <v>3404</v>
      </c>
      <c r="E2324" s="525">
        <v>13430</v>
      </c>
      <c r="F2324" s="103">
        <v>92</v>
      </c>
      <c r="G2324" s="309"/>
      <c r="H2324" s="309"/>
      <c r="I2324" s="24"/>
      <c r="J2324" s="2"/>
    </row>
    <row r="2325" spans="1:10" s="444" customFormat="1">
      <c r="A2325" s="382">
        <v>41339</v>
      </c>
      <c r="C2325" s="75" t="s">
        <v>100</v>
      </c>
      <c r="D2325" s="75" t="s">
        <v>1498</v>
      </c>
      <c r="E2325" s="525">
        <v>13423</v>
      </c>
      <c r="F2325" s="103">
        <v>1000</v>
      </c>
      <c r="G2325" s="309"/>
      <c r="H2325" s="309"/>
      <c r="I2325" s="24"/>
      <c r="J2325" s="2"/>
    </row>
    <row r="2326" spans="1:10" s="444" customFormat="1">
      <c r="A2326" s="382">
        <v>41340</v>
      </c>
      <c r="B2326" s="382"/>
      <c r="C2326" s="75" t="s">
        <v>848</v>
      </c>
      <c r="D2326" s="75" t="s">
        <v>3409</v>
      </c>
      <c r="E2326" s="525">
        <v>13435</v>
      </c>
      <c r="F2326" s="103">
        <v>200</v>
      </c>
      <c r="G2326" s="309"/>
      <c r="H2326" s="309"/>
      <c r="I2326" s="24"/>
      <c r="J2326" s="2"/>
    </row>
    <row r="2327" spans="1:10" s="444" customFormat="1">
      <c r="A2327"/>
      <c r="G2327" s="309"/>
      <c r="H2327" s="309"/>
      <c r="I2327" s="24"/>
      <c r="J2327" s="2"/>
    </row>
    <row r="2328" spans="1:10">
      <c r="A2328" s="60">
        <v>41341</v>
      </c>
    </row>
    <row r="2329" spans="1:10">
      <c r="A2329" s="382">
        <v>41334</v>
      </c>
      <c r="B2329" s="382">
        <v>41339</v>
      </c>
      <c r="C2329" s="75" t="s">
        <v>3357</v>
      </c>
      <c r="D2329" s="75" t="s">
        <v>3362</v>
      </c>
      <c r="E2329" s="525">
        <v>13327</v>
      </c>
      <c r="F2329" s="103">
        <v>30</v>
      </c>
    </row>
    <row r="2330" spans="1:10" s="444" customFormat="1">
      <c r="A2330" s="382"/>
      <c r="B2330" s="382"/>
      <c r="C2330" s="75" t="s">
        <v>3204</v>
      </c>
      <c r="D2330" s="75" t="s">
        <v>3412</v>
      </c>
      <c r="E2330" s="525">
        <v>12675</v>
      </c>
      <c r="F2330" s="103">
        <v>2000</v>
      </c>
      <c r="G2330" s="309"/>
      <c r="H2330" s="309"/>
      <c r="I2330" s="24"/>
      <c r="J2330" s="2"/>
    </row>
    <row r="2331" spans="1:10" s="444" customFormat="1">
      <c r="A2331" s="382">
        <v>41340</v>
      </c>
      <c r="B2331" s="382"/>
      <c r="C2331" s="75" t="s">
        <v>226</v>
      </c>
      <c r="D2331" s="75" t="s">
        <v>3410</v>
      </c>
      <c r="E2331" s="525">
        <v>13436</v>
      </c>
      <c r="F2331" s="103">
        <v>124.8</v>
      </c>
      <c r="G2331" s="309"/>
      <c r="H2331" s="309"/>
      <c r="I2331" s="24"/>
      <c r="J2331" s="2"/>
    </row>
    <row r="2332" spans="1:10" s="444" customFormat="1">
      <c r="A2332" s="382">
        <v>41340</v>
      </c>
      <c r="B2332" s="382"/>
      <c r="C2332" s="75" t="s">
        <v>761</v>
      </c>
      <c r="D2332" s="75" t="s">
        <v>3407</v>
      </c>
      <c r="E2332" s="525">
        <v>13433</v>
      </c>
      <c r="F2332" s="103">
        <v>65.19</v>
      </c>
      <c r="G2332" s="309"/>
      <c r="H2332" s="309"/>
      <c r="I2332" s="24"/>
      <c r="J2332" s="2"/>
    </row>
    <row r="2333" spans="1:10" s="444" customFormat="1">
      <c r="A2333" s="382">
        <v>41338</v>
      </c>
      <c r="B2333" s="382"/>
      <c r="C2333" s="75" t="s">
        <v>545</v>
      </c>
      <c r="D2333" s="75" t="s">
        <v>3383</v>
      </c>
      <c r="E2333" s="525">
        <v>13397</v>
      </c>
      <c r="F2333" s="103">
        <v>264</v>
      </c>
      <c r="G2333" s="309"/>
      <c r="H2333" s="309"/>
      <c r="I2333" s="24"/>
      <c r="J2333" s="2"/>
    </row>
    <row r="2334" spans="1:10" s="444" customFormat="1">
      <c r="A2334" s="382">
        <v>41341</v>
      </c>
      <c r="B2334" s="382"/>
      <c r="C2334" s="75" t="s">
        <v>145</v>
      </c>
      <c r="D2334" s="75" t="s">
        <v>3429</v>
      </c>
      <c r="E2334" s="525">
        <v>13439</v>
      </c>
      <c r="F2334" s="103">
        <v>270</v>
      </c>
      <c r="G2334" s="309"/>
      <c r="H2334" s="309"/>
      <c r="I2334" s="24"/>
      <c r="J2334" s="2"/>
    </row>
    <row r="2335" spans="1:10" s="444" customFormat="1">
      <c r="A2335" s="382">
        <v>41341</v>
      </c>
      <c r="B2335" s="382"/>
      <c r="C2335" s="75" t="s">
        <v>3101</v>
      </c>
      <c r="D2335" s="75" t="s">
        <v>3435</v>
      </c>
      <c r="E2335" s="525">
        <v>13446</v>
      </c>
      <c r="F2335" s="103">
        <v>185</v>
      </c>
      <c r="G2335" s="309"/>
      <c r="H2335" s="309"/>
      <c r="I2335" s="24"/>
      <c r="J2335" s="2"/>
    </row>
    <row r="2336" spans="1:10" s="444" customFormat="1">
      <c r="A2336"/>
      <c r="G2336" s="309"/>
      <c r="H2336" s="309"/>
      <c r="I2336" s="24"/>
      <c r="J2336" s="2"/>
    </row>
    <row r="2337" spans="1:10">
      <c r="A2337" s="60">
        <v>41344</v>
      </c>
    </row>
    <row r="2338" spans="1:10">
      <c r="A2338" s="382">
        <v>41339</v>
      </c>
      <c r="B2338" s="382">
        <v>41341</v>
      </c>
      <c r="C2338" s="75" t="s">
        <v>1797</v>
      </c>
      <c r="D2338" s="75" t="s">
        <v>3401</v>
      </c>
      <c r="E2338" s="525">
        <v>13426</v>
      </c>
      <c r="F2338" s="103">
        <v>500</v>
      </c>
    </row>
    <row r="2339" spans="1:10" s="444" customFormat="1">
      <c r="A2339" s="382">
        <v>41341</v>
      </c>
      <c r="B2339" s="382"/>
      <c r="C2339" s="75" t="s">
        <v>3413</v>
      </c>
      <c r="D2339" s="75" t="s">
        <v>3433</v>
      </c>
      <c r="E2339" s="525">
        <v>13444</v>
      </c>
      <c r="F2339" s="103">
        <v>500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3415</v>
      </c>
      <c r="D2340" s="75" t="s">
        <v>3444</v>
      </c>
      <c r="E2340" s="525">
        <v>13460</v>
      </c>
      <c r="F2340" s="103">
        <v>515.20000000000005</v>
      </c>
      <c r="G2340" s="309"/>
      <c r="H2340" s="309"/>
      <c r="I2340" s="24"/>
      <c r="J2340" s="2"/>
    </row>
    <row r="2341" spans="1:10" s="444" customFormat="1">
      <c r="A2341" s="382">
        <v>41339</v>
      </c>
      <c r="B2341" s="382"/>
      <c r="C2341" s="75" t="s">
        <v>767</v>
      </c>
      <c r="D2341" s="75" t="s">
        <v>3402</v>
      </c>
      <c r="E2341" s="525">
        <v>13428</v>
      </c>
      <c r="F2341" s="103">
        <v>550.54999999999995</v>
      </c>
      <c r="G2341" s="309"/>
      <c r="H2341" s="309"/>
      <c r="I2341" s="24"/>
      <c r="J2341" s="2"/>
    </row>
    <row r="2342" spans="1:10" s="444" customFormat="1">
      <c r="A2342" s="382">
        <v>41338</v>
      </c>
      <c r="B2342" s="382">
        <v>41341</v>
      </c>
      <c r="C2342" s="75" t="s">
        <v>387</v>
      </c>
      <c r="D2342" s="75" t="s">
        <v>3386</v>
      </c>
      <c r="E2342" s="525">
        <v>13400</v>
      </c>
      <c r="F2342" s="103">
        <v>1000</v>
      </c>
      <c r="G2342" s="309"/>
      <c r="H2342" s="309"/>
      <c r="I2342" s="24"/>
      <c r="J2342" s="2"/>
    </row>
    <row r="2343" spans="1:10" s="444" customFormat="1">
      <c r="A2343" s="382">
        <v>41339</v>
      </c>
      <c r="B2343" s="382"/>
      <c r="C2343" s="75" t="s">
        <v>2288</v>
      </c>
      <c r="D2343" s="75" t="s">
        <v>3403</v>
      </c>
      <c r="E2343" s="525">
        <v>13429</v>
      </c>
      <c r="F2343" s="103">
        <v>50</v>
      </c>
      <c r="G2343" s="309"/>
      <c r="H2343" s="309"/>
      <c r="I2343" s="24"/>
      <c r="J2343" s="2"/>
    </row>
    <row r="2344" spans="1:10" s="444" customFormat="1">
      <c r="A2344" s="382">
        <v>41341</v>
      </c>
      <c r="B2344" s="382"/>
      <c r="C2344" s="75" t="s">
        <v>2970</v>
      </c>
      <c r="D2344" s="75" t="s">
        <v>3448</v>
      </c>
      <c r="E2344" s="525">
        <v>13464</v>
      </c>
      <c r="F2344" s="103">
        <v>552</v>
      </c>
      <c r="G2344" s="309"/>
      <c r="H2344" s="309"/>
      <c r="I2344" s="24"/>
      <c r="J2344" s="2"/>
    </row>
    <row r="2345" spans="1:10" s="444" customFormat="1">
      <c r="A2345" s="382">
        <v>41341</v>
      </c>
      <c r="B2345" s="382">
        <v>41346</v>
      </c>
      <c r="C2345" s="75" t="s">
        <v>3465</v>
      </c>
      <c r="D2345" s="75" t="s">
        <v>3466</v>
      </c>
      <c r="E2345" s="525">
        <v>13453</v>
      </c>
      <c r="F2345" s="103">
        <v>300</v>
      </c>
      <c r="G2345" s="309"/>
      <c r="H2345" s="309"/>
      <c r="I2345" s="24"/>
      <c r="J2345" s="2"/>
    </row>
    <row r="2346" spans="1:10" s="444" customFormat="1">
      <c r="A2346"/>
      <c r="G2346" s="309"/>
      <c r="H2346" s="309"/>
      <c r="I2346" s="24"/>
      <c r="J2346" s="2"/>
    </row>
    <row r="2347" spans="1:10">
      <c r="A2347" s="60">
        <v>41345</v>
      </c>
    </row>
    <row r="2348" spans="1:10">
      <c r="A2348" s="382">
        <v>41341</v>
      </c>
      <c r="B2348" s="382">
        <v>41344</v>
      </c>
      <c r="C2348" s="75" t="s">
        <v>166</v>
      </c>
      <c r="D2348" s="75" t="s">
        <v>3427</v>
      </c>
      <c r="E2348" s="525">
        <v>13437</v>
      </c>
      <c r="F2348" s="103">
        <v>172.72</v>
      </c>
    </row>
    <row r="2349" spans="1:10" s="444" customFormat="1">
      <c r="A2349" s="382">
        <v>41341</v>
      </c>
      <c r="B2349" s="382"/>
      <c r="C2349" s="75" t="s">
        <v>2945</v>
      </c>
      <c r="D2349" s="75" t="s">
        <v>3445</v>
      </c>
      <c r="E2349" s="525">
        <v>13461</v>
      </c>
      <c r="F2349" s="103">
        <v>248.4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/>
      <c r="C2350" s="75" t="s">
        <v>3416</v>
      </c>
      <c r="D2350" s="75" t="s">
        <v>3446</v>
      </c>
      <c r="E2350" s="525">
        <v>13462</v>
      </c>
      <c r="F2350" s="103">
        <v>294.39999999999998</v>
      </c>
      <c r="G2350" s="309"/>
      <c r="H2350" s="309"/>
      <c r="I2350" s="24"/>
      <c r="J2350" s="2"/>
    </row>
    <row r="2351" spans="1:10" s="444" customFormat="1">
      <c r="A2351" s="382">
        <v>41311</v>
      </c>
      <c r="B2351" s="382">
        <v>41340</v>
      </c>
      <c r="C2351" s="75" t="s">
        <v>1982</v>
      </c>
      <c r="D2351" s="75" t="s">
        <v>3160</v>
      </c>
      <c r="E2351" s="525">
        <v>13072</v>
      </c>
      <c r="F2351" s="103">
        <v>400</v>
      </c>
      <c r="G2351" s="309"/>
      <c r="H2351" s="309"/>
      <c r="I2351" s="24"/>
      <c r="J2351" s="2"/>
    </row>
    <row r="2352" spans="1:10" ht="13.5" customHeight="1">
      <c r="A2352" s="382">
        <v>41341</v>
      </c>
      <c r="B2352" s="382"/>
      <c r="C2352" s="75" t="s">
        <v>3424</v>
      </c>
      <c r="D2352" s="75" t="s">
        <v>3460</v>
      </c>
      <c r="E2352" s="525">
        <v>13476</v>
      </c>
      <c r="F2352" s="103">
        <v>402.24</v>
      </c>
      <c r="I2352"/>
      <c r="J2352"/>
    </row>
    <row r="2353" spans="1:10" s="444" customFormat="1">
      <c r="A2353" s="382">
        <v>41338</v>
      </c>
      <c r="B2353" s="382">
        <v>41341</v>
      </c>
      <c r="C2353" s="75" t="s">
        <v>2876</v>
      </c>
      <c r="D2353" s="75" t="s">
        <v>3391</v>
      </c>
      <c r="E2353" s="525">
        <v>13406</v>
      </c>
      <c r="F2353" s="103">
        <v>404.8</v>
      </c>
      <c r="G2353" s="309"/>
      <c r="H2353" s="309"/>
      <c r="I2353" s="24"/>
      <c r="J2353" s="2"/>
    </row>
    <row r="2354" spans="1:10" s="444" customFormat="1">
      <c r="A2354" s="382">
        <v>41341</v>
      </c>
      <c r="B2354" s="382">
        <v>41346</v>
      </c>
      <c r="C2354" s="75" t="s">
        <v>1797</v>
      </c>
      <c r="D2354" s="75" t="s">
        <v>3436</v>
      </c>
      <c r="E2354" s="525">
        <v>13447</v>
      </c>
      <c r="F2354" s="103">
        <v>500</v>
      </c>
      <c r="G2354" s="309"/>
      <c r="H2354" s="309"/>
      <c r="I2354" s="24"/>
      <c r="J2354" s="2"/>
    </row>
    <row r="2355" spans="1:10" s="444" customFormat="1">
      <c r="A2355" s="382">
        <v>41341</v>
      </c>
      <c r="B2355" s="382"/>
      <c r="C2355" s="75" t="s">
        <v>2973</v>
      </c>
      <c r="D2355" s="75" t="s">
        <v>3449</v>
      </c>
      <c r="E2355" s="525">
        <v>13465</v>
      </c>
      <c r="F2355" s="103">
        <v>552</v>
      </c>
      <c r="G2355" s="309"/>
      <c r="H2355" s="309"/>
      <c r="I2355" s="24"/>
      <c r="J2355" s="2"/>
    </row>
    <row r="2356" spans="1:10" s="444" customFormat="1">
      <c r="A2356" s="382">
        <v>41338</v>
      </c>
      <c r="B2356" s="382">
        <v>41341</v>
      </c>
      <c r="C2356" s="75" t="s">
        <v>2875</v>
      </c>
      <c r="D2356" s="75" t="s">
        <v>3390</v>
      </c>
      <c r="E2356" s="525">
        <v>13405</v>
      </c>
      <c r="F2356" s="103">
        <v>809.6</v>
      </c>
      <c r="G2356" s="309"/>
      <c r="H2356" s="309"/>
      <c r="I2356" s="24"/>
      <c r="J2356" s="2"/>
    </row>
    <row r="2357" spans="1:10" s="444" customFormat="1">
      <c r="A2357" s="382">
        <v>41338</v>
      </c>
      <c r="B2357" s="382">
        <v>41341</v>
      </c>
      <c r="C2357" s="75" t="s">
        <v>2877</v>
      </c>
      <c r="D2357" s="75" t="s">
        <v>3392</v>
      </c>
      <c r="E2357" s="525">
        <v>13407</v>
      </c>
      <c r="F2357" s="103">
        <v>809.6</v>
      </c>
      <c r="G2357" s="309"/>
      <c r="H2357" s="309"/>
      <c r="I2357" s="24"/>
      <c r="J2357" s="2"/>
    </row>
    <row r="2358" spans="1:10" s="444" customFormat="1">
      <c r="A2358" s="382">
        <v>41338</v>
      </c>
      <c r="B2358" s="382">
        <v>41341</v>
      </c>
      <c r="C2358" s="75" t="s">
        <v>3382</v>
      </c>
      <c r="D2358" s="75" t="s">
        <v>3396</v>
      </c>
      <c r="E2358" s="525">
        <v>13411</v>
      </c>
      <c r="F2358" s="103">
        <v>809.6</v>
      </c>
      <c r="G2358" s="309"/>
      <c r="H2358" s="309"/>
      <c r="I2358" s="24"/>
      <c r="J2358" s="2"/>
    </row>
    <row r="2359" spans="1:10" s="444" customFormat="1">
      <c r="A2359" s="382">
        <v>41344</v>
      </c>
      <c r="B2359" s="382"/>
      <c r="C2359" s="75" t="s">
        <v>545</v>
      </c>
      <c r="D2359" s="75" t="s">
        <v>2588</v>
      </c>
      <c r="E2359" s="525">
        <v>13482</v>
      </c>
      <c r="F2359" s="103">
        <v>264</v>
      </c>
      <c r="G2359" s="309"/>
      <c r="H2359" s="309"/>
      <c r="I2359" s="24"/>
      <c r="J2359" s="2"/>
    </row>
    <row r="2360" spans="1:10" s="444" customFormat="1">
      <c r="A2360" s="382">
        <v>41345</v>
      </c>
      <c r="B2360" s="382"/>
      <c r="C2360" s="75" t="s">
        <v>100</v>
      </c>
      <c r="D2360" s="75" t="s">
        <v>3476</v>
      </c>
      <c r="E2360" s="525">
        <v>13511</v>
      </c>
      <c r="F2360" s="103">
        <v>1200</v>
      </c>
      <c r="G2360" s="309"/>
      <c r="H2360" s="309"/>
      <c r="I2360" s="24"/>
      <c r="J2360" s="2"/>
    </row>
    <row r="2361" spans="1:10" s="444" customFormat="1">
      <c r="A2361" s="382">
        <v>41345</v>
      </c>
      <c r="B2361" s="382"/>
      <c r="C2361" s="75" t="s">
        <v>226</v>
      </c>
      <c r="D2361" s="75" t="s">
        <v>3477</v>
      </c>
      <c r="E2361" s="525">
        <v>13545</v>
      </c>
      <c r="F2361" s="103">
        <v>481.76</v>
      </c>
      <c r="G2361" s="309"/>
      <c r="H2361" s="309"/>
      <c r="I2361" s="24"/>
      <c r="J2361" s="2"/>
    </row>
    <row r="2362" spans="1:10" s="444" customFormat="1">
      <c r="A2362"/>
      <c r="G2362" s="309"/>
      <c r="H2362" s="309"/>
      <c r="I2362" s="24"/>
      <c r="J2362" s="2"/>
    </row>
    <row r="2363" spans="1:10">
      <c r="A2363" s="60">
        <v>41346</v>
      </c>
    </row>
    <row r="2364" spans="1:10">
      <c r="A2364" s="382">
        <v>41341</v>
      </c>
      <c r="B2364" s="382"/>
      <c r="C2364" s="75" t="s">
        <v>1358</v>
      </c>
      <c r="D2364" s="75" t="s">
        <v>3451</v>
      </c>
      <c r="E2364" s="525">
        <v>13467</v>
      </c>
      <c r="F2364" s="103">
        <v>552</v>
      </c>
    </row>
    <row r="2365" spans="1:10" s="444" customFormat="1">
      <c r="A2365" s="382"/>
      <c r="B2365" s="382"/>
      <c r="C2365" s="75" t="s">
        <v>860</v>
      </c>
      <c r="D2365" s="75" t="s">
        <v>3411</v>
      </c>
      <c r="E2365" s="525">
        <v>12269</v>
      </c>
      <c r="F2365" s="103">
        <v>1060</v>
      </c>
      <c r="G2365" s="309"/>
      <c r="H2365" s="309"/>
      <c r="I2365" s="24"/>
      <c r="J2365" s="2"/>
    </row>
    <row r="2366" spans="1:10" s="444" customFormat="1">
      <c r="A2366" s="382">
        <v>41344</v>
      </c>
      <c r="B2366" s="382"/>
      <c r="C2366" s="75" t="s">
        <v>3475</v>
      </c>
      <c r="D2366" s="75" t="s">
        <v>3474</v>
      </c>
      <c r="E2366" s="525">
        <v>13481</v>
      </c>
      <c r="F2366" s="103">
        <v>4000</v>
      </c>
      <c r="G2366" s="309"/>
      <c r="H2366" s="309"/>
      <c r="I2366" s="24"/>
      <c r="J2366" s="2"/>
    </row>
    <row r="2367" spans="1:10" s="444" customFormat="1">
      <c r="A2367" s="382">
        <v>41338</v>
      </c>
      <c r="B2367" s="382">
        <v>41341</v>
      </c>
      <c r="C2367" s="75" t="s">
        <v>3381</v>
      </c>
      <c r="D2367" s="75" t="s">
        <v>3394</v>
      </c>
      <c r="E2367" s="525">
        <v>13409</v>
      </c>
      <c r="F2367" s="103">
        <v>1214.4000000000001</v>
      </c>
      <c r="G2367" s="309"/>
      <c r="H2367" s="309"/>
      <c r="I2367" s="24"/>
      <c r="J2367" s="2"/>
    </row>
    <row r="2368" spans="1:10" s="444" customFormat="1">
      <c r="A2368" s="382">
        <v>41341</v>
      </c>
      <c r="B2368" s="382">
        <v>41344</v>
      </c>
      <c r="C2368" s="75" t="s">
        <v>168</v>
      </c>
      <c r="D2368" s="75" t="s">
        <v>3428</v>
      </c>
      <c r="E2368" s="525">
        <v>13438</v>
      </c>
      <c r="F2368" s="103">
        <v>338.33</v>
      </c>
      <c r="G2368" s="309"/>
      <c r="H2368" s="309"/>
      <c r="I2368" s="24"/>
      <c r="J2368" s="2"/>
    </row>
    <row r="2369" spans="1:10" s="444" customFormat="1">
      <c r="A2369" s="382">
        <v>41341</v>
      </c>
      <c r="B2369" s="382"/>
      <c r="C2369" s="75" t="s">
        <v>3420</v>
      </c>
      <c r="D2369" s="75" t="s">
        <v>3454</v>
      </c>
      <c r="E2369" s="525">
        <v>13470</v>
      </c>
      <c r="F2369" s="103">
        <v>552</v>
      </c>
      <c r="G2369" s="309"/>
      <c r="H2369" s="309"/>
      <c r="I2369" s="24"/>
      <c r="J2369" s="2"/>
    </row>
    <row r="2370" spans="1:10" s="444" customFormat="1">
      <c r="A2370" s="382">
        <v>41338</v>
      </c>
      <c r="B2370" s="382">
        <v>41342</v>
      </c>
      <c r="C2370" s="75" t="s">
        <v>130</v>
      </c>
      <c r="D2370" s="75" t="s">
        <v>3073</v>
      </c>
      <c r="E2370" s="525">
        <v>13401</v>
      </c>
      <c r="F2370" s="103">
        <v>1850</v>
      </c>
      <c r="G2370" s="309"/>
      <c r="H2370" s="309"/>
      <c r="I2370" s="24"/>
      <c r="J2370" s="2"/>
    </row>
    <row r="2371" spans="1:10" s="444" customFormat="1">
      <c r="A2371" s="382">
        <v>41341</v>
      </c>
      <c r="B2371" s="382"/>
      <c r="C2371" s="75" t="s">
        <v>2299</v>
      </c>
      <c r="D2371" s="75" t="s">
        <v>3453</v>
      </c>
      <c r="E2371" s="525">
        <v>13469</v>
      </c>
      <c r="F2371" s="103">
        <v>552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537</v>
      </c>
      <c r="D2372" s="75" t="s">
        <v>3481</v>
      </c>
      <c r="E2372" s="525">
        <v>13605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173</v>
      </c>
      <c r="D2373" s="75" t="s">
        <v>3482</v>
      </c>
      <c r="E2373" s="525">
        <v>13569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265</v>
      </c>
      <c r="D2374" s="75" t="s">
        <v>3481</v>
      </c>
      <c r="E2374" s="525">
        <v>13593</v>
      </c>
      <c r="F2374" s="103">
        <v>185.5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369</v>
      </c>
      <c r="D2375" s="75" t="s">
        <v>3482</v>
      </c>
      <c r="E2375" s="525">
        <v>13556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492</v>
      </c>
      <c r="D2376" s="75" t="s">
        <v>3482</v>
      </c>
      <c r="E2376" s="525">
        <v>13558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41345</v>
      </c>
      <c r="B2377" s="382"/>
      <c r="C2377" s="75" t="s">
        <v>635</v>
      </c>
      <c r="D2377" s="75" t="s">
        <v>3482</v>
      </c>
      <c r="E2377" s="525">
        <v>13572</v>
      </c>
      <c r="F2377" s="103">
        <v>318</v>
      </c>
      <c r="G2377" s="309"/>
      <c r="H2377" s="309"/>
      <c r="I2377" s="24"/>
      <c r="J2377" s="2"/>
    </row>
    <row r="2378" spans="1:10" s="444" customFormat="1">
      <c r="A2378" s="382">
        <v>41345</v>
      </c>
      <c r="B2378" s="382"/>
      <c r="C2378" s="75" t="s">
        <v>529</v>
      </c>
      <c r="D2378" s="75" t="s">
        <v>3481</v>
      </c>
      <c r="E2378" s="525">
        <v>13594</v>
      </c>
      <c r="F2378" s="103">
        <v>318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562</v>
      </c>
      <c r="D2379" s="75" t="s">
        <v>3481</v>
      </c>
      <c r="E2379" s="525">
        <v>13592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523</v>
      </c>
      <c r="D2380" s="75" t="s">
        <v>3482</v>
      </c>
      <c r="E2380" s="525">
        <v>13580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13623</v>
      </c>
      <c r="F2381" s="103">
        <v>2700</v>
      </c>
      <c r="G2381" s="309"/>
      <c r="H2381" s="309"/>
      <c r="I2381" s="24"/>
      <c r="J2381" s="2"/>
    </row>
    <row r="2382" spans="1:10" s="444" customFormat="1">
      <c r="A2382" s="382">
        <v>41346</v>
      </c>
      <c r="B2382" s="382"/>
      <c r="C2382" s="75" t="s">
        <v>130</v>
      </c>
      <c r="D2382" s="75" t="s">
        <v>3478</v>
      </c>
      <c r="E2382" s="525">
        <v>13624</v>
      </c>
      <c r="F2382" s="103">
        <v>800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741</v>
      </c>
      <c r="D2383" s="75" t="s">
        <v>3482</v>
      </c>
      <c r="E2383" s="525">
        <v>13552</v>
      </c>
      <c r="F2383" s="103">
        <v>318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468</v>
      </c>
      <c r="D2384" s="75" t="s">
        <v>3481</v>
      </c>
      <c r="E2384" s="525">
        <v>13550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41346</v>
      </c>
      <c r="B2385" s="382"/>
      <c r="C2385" s="75" t="s">
        <v>130</v>
      </c>
      <c r="D2385" s="75" t="s">
        <v>3478</v>
      </c>
      <c r="E2385" s="525">
        <v>13618</v>
      </c>
      <c r="F2385" s="103">
        <v>3500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1170</v>
      </c>
      <c r="D2386" s="75" t="s">
        <v>3482</v>
      </c>
      <c r="E2386" s="525">
        <v>13577</v>
      </c>
      <c r="F2386" s="103">
        <v>247.33</v>
      </c>
      <c r="G2386" s="309"/>
      <c r="H2386" s="309"/>
      <c r="I2386" s="24"/>
      <c r="J2386" s="2"/>
    </row>
    <row r="2387" spans="1:10" s="444" customFormat="1">
      <c r="A2387" s="382">
        <v>41345</v>
      </c>
      <c r="B2387" s="382"/>
      <c r="C2387" s="75" t="s">
        <v>922</v>
      </c>
      <c r="D2387" s="75" t="s">
        <v>3476</v>
      </c>
      <c r="E2387" s="525">
        <v>13512</v>
      </c>
      <c r="F2387" s="103">
        <v>2000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192</v>
      </c>
      <c r="D2388" s="75" t="s">
        <v>3482</v>
      </c>
      <c r="E2388" s="525">
        <v>13560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41345</v>
      </c>
      <c r="B2389" s="382"/>
      <c r="C2389" s="75" t="s">
        <v>1483</v>
      </c>
      <c r="D2389" s="75" t="s">
        <v>3481</v>
      </c>
      <c r="E2389" s="525">
        <v>13600</v>
      </c>
      <c r="F2389" s="103">
        <v>223.48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30</v>
      </c>
      <c r="D2390" s="75" t="s">
        <v>3482</v>
      </c>
      <c r="E2390" s="525">
        <v>13588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41346</v>
      </c>
      <c r="B2391" s="382"/>
      <c r="C2391" s="75" t="s">
        <v>130</v>
      </c>
      <c r="D2391" s="75" t="s">
        <v>3478</v>
      </c>
      <c r="E2391" s="525">
        <v>13621</v>
      </c>
      <c r="F2391" s="103">
        <v>2800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233</v>
      </c>
      <c r="D2392" s="75" t="s">
        <v>3482</v>
      </c>
      <c r="E2392" s="525">
        <v>13578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41346</v>
      </c>
      <c r="B2393" s="382"/>
      <c r="C2393" s="75" t="s">
        <v>130</v>
      </c>
      <c r="D2393" s="75" t="s">
        <v>3478</v>
      </c>
      <c r="E2393" s="525">
        <v>13620</v>
      </c>
      <c r="F2393" s="103">
        <v>4200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632</v>
      </c>
      <c r="D2394" s="75" t="s">
        <v>3482</v>
      </c>
      <c r="E2394" s="525">
        <v>13567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1304</v>
      </c>
      <c r="D2395" s="75" t="s">
        <v>3482</v>
      </c>
      <c r="E2395" s="525">
        <v>13586</v>
      </c>
      <c r="F2395" s="103">
        <v>294.14999999999998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32</v>
      </c>
      <c r="D2396" s="75" t="s">
        <v>3481</v>
      </c>
      <c r="E2396" s="525">
        <v>13598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2013</v>
      </c>
      <c r="D2397" s="75" t="s">
        <v>3481</v>
      </c>
      <c r="E2397" s="525">
        <v>13601</v>
      </c>
      <c r="F2397" s="103">
        <v>172.25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678</v>
      </c>
      <c r="D2398" s="75" t="s">
        <v>3482</v>
      </c>
      <c r="E2398" s="525">
        <v>13559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533</v>
      </c>
      <c r="D2399" s="75" t="s">
        <v>3482</v>
      </c>
      <c r="E2399" s="525">
        <v>13555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531</v>
      </c>
      <c r="D2400" s="75" t="s">
        <v>3481</v>
      </c>
      <c r="E2400" s="525">
        <v>13597</v>
      </c>
      <c r="F2400" s="103">
        <v>318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367</v>
      </c>
      <c r="D2401" s="75" t="s">
        <v>3482</v>
      </c>
      <c r="E2401" s="525">
        <v>13554</v>
      </c>
      <c r="F2401" s="103">
        <v>318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200</v>
      </c>
      <c r="D2402" s="75" t="s">
        <v>3482</v>
      </c>
      <c r="E2402" s="525">
        <v>13565</v>
      </c>
      <c r="F2402" s="103">
        <v>318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633</v>
      </c>
      <c r="D2403" s="75" t="s">
        <v>3482</v>
      </c>
      <c r="E2403" s="525">
        <v>13568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1703</v>
      </c>
      <c r="D2404" s="75" t="s">
        <v>3482</v>
      </c>
      <c r="E2404" s="525">
        <v>13575</v>
      </c>
      <c r="F2404" s="103">
        <v>192.57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2147</v>
      </c>
      <c r="D2405" s="75" t="s">
        <v>3482</v>
      </c>
      <c r="E2405" s="525">
        <v>13582</v>
      </c>
      <c r="F2405" s="103">
        <v>172.25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1734</v>
      </c>
      <c r="D2406" s="75" t="s">
        <v>3482</v>
      </c>
      <c r="E2406" s="525">
        <v>13584</v>
      </c>
      <c r="F2406" s="103">
        <v>172.25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681</v>
      </c>
      <c r="D2407" s="75" t="s">
        <v>3482</v>
      </c>
      <c r="E2407" s="525">
        <v>13564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2014</v>
      </c>
      <c r="D2408" s="75" t="s">
        <v>3481</v>
      </c>
      <c r="E2408" s="525">
        <v>13603</v>
      </c>
      <c r="F2408" s="103">
        <v>227.02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1629</v>
      </c>
      <c r="D2409" s="75" t="s">
        <v>3481</v>
      </c>
      <c r="E2409" s="525">
        <v>13602</v>
      </c>
      <c r="F2409" s="103">
        <v>211.12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1307</v>
      </c>
      <c r="D2410" s="75" t="s">
        <v>3481</v>
      </c>
      <c r="E2410" s="525">
        <v>13604</v>
      </c>
      <c r="F2410" s="103">
        <v>229.67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559</v>
      </c>
      <c r="D2411" s="75" t="s">
        <v>3482</v>
      </c>
      <c r="E2411" s="525">
        <v>13579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520</v>
      </c>
      <c r="D2412" s="75" t="s">
        <v>3482</v>
      </c>
      <c r="E2412" s="525">
        <v>13576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561</v>
      </c>
      <c r="D2413" s="75" t="s">
        <v>3482</v>
      </c>
      <c r="E2413" s="525">
        <v>13587</v>
      </c>
      <c r="F2413" s="103">
        <v>318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356</v>
      </c>
      <c r="D2414" s="75" t="s">
        <v>3481</v>
      </c>
      <c r="E2414" s="525">
        <v>13595</v>
      </c>
      <c r="F2414" s="103">
        <v>318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518</v>
      </c>
      <c r="D2415" s="75" t="s">
        <v>3482</v>
      </c>
      <c r="E2415" s="525">
        <v>13573</v>
      </c>
      <c r="F2415" s="103">
        <v>318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497</v>
      </c>
      <c r="D2416" s="75" t="s">
        <v>3482</v>
      </c>
      <c r="E2416" s="525">
        <v>13562</v>
      </c>
      <c r="F2416" s="103">
        <v>318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3480</v>
      </c>
      <c r="D2417" s="75" t="s">
        <v>3481</v>
      </c>
      <c r="E2417" s="525">
        <v>13613</v>
      </c>
      <c r="F2417" s="103">
        <v>83.92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1485</v>
      </c>
      <c r="D2418" s="75" t="s">
        <v>3481</v>
      </c>
      <c r="E2418" s="525">
        <v>13612</v>
      </c>
      <c r="F2418" s="103">
        <v>217.3</v>
      </c>
      <c r="G2418" s="309"/>
      <c r="H2418" s="309"/>
      <c r="I2418" s="24"/>
      <c r="J2418" s="2"/>
    </row>
    <row r="2419" spans="1:10" s="444" customFormat="1">
      <c r="A2419" s="382">
        <v>41345</v>
      </c>
      <c r="B2419" s="382"/>
      <c r="C2419" s="75" t="s">
        <v>2288</v>
      </c>
      <c r="D2419" s="75" t="s">
        <v>3496</v>
      </c>
      <c r="E2419" s="525">
        <v>13644</v>
      </c>
      <c r="F2419" s="103">
        <v>50</v>
      </c>
      <c r="G2419" s="309"/>
      <c r="H2419" s="309"/>
      <c r="I2419" s="24"/>
      <c r="J2419" s="2"/>
    </row>
    <row r="2420" spans="1:10" s="444" customFormat="1">
      <c r="A2420" s="382">
        <v>41345</v>
      </c>
      <c r="B2420" s="382"/>
      <c r="C2420" s="75" t="s">
        <v>1727</v>
      </c>
      <c r="D2420" s="75" t="s">
        <v>3481</v>
      </c>
      <c r="E2420" s="525">
        <v>13591</v>
      </c>
      <c r="F2420" s="103">
        <v>192.57</v>
      </c>
      <c r="G2420" s="309"/>
      <c r="H2420" s="309"/>
      <c r="I2420" s="24"/>
      <c r="J2420" s="2"/>
    </row>
    <row r="2421" spans="1:10" s="444" customFormat="1">
      <c r="A2421" s="382">
        <v>41345</v>
      </c>
      <c r="B2421" s="382"/>
      <c r="C2421" s="75" t="s">
        <v>634</v>
      </c>
      <c r="D2421" s="75" t="s">
        <v>3482</v>
      </c>
      <c r="E2421" s="525">
        <v>13570</v>
      </c>
      <c r="F2421" s="103">
        <v>318</v>
      </c>
      <c r="G2421" s="309"/>
      <c r="H2421" s="309"/>
      <c r="I2421" s="24"/>
      <c r="J2421" s="2"/>
    </row>
    <row r="2422" spans="1:10" s="444" customFormat="1">
      <c r="A2422" s="382">
        <v>41345</v>
      </c>
      <c r="B2422" s="382"/>
      <c r="C2422" s="75" t="s">
        <v>1480</v>
      </c>
      <c r="D2422" s="75" t="s">
        <v>3482</v>
      </c>
      <c r="E2422" s="525">
        <v>13557</v>
      </c>
      <c r="F2422" s="103">
        <v>226.13</v>
      </c>
      <c r="G2422" s="309"/>
      <c r="H2422" s="309"/>
      <c r="I2422" s="24"/>
      <c r="J2422" s="2"/>
    </row>
    <row r="2423" spans="1:10" s="444" customFormat="1">
      <c r="A2423"/>
      <c r="G2423" s="309"/>
      <c r="H2423" s="309"/>
      <c r="I2423" s="24"/>
      <c r="J2423" s="2"/>
    </row>
    <row r="2424" spans="1:10">
      <c r="A2424" s="60">
        <v>41347</v>
      </c>
    </row>
    <row r="2425" spans="1:10">
      <c r="A2425" s="382">
        <v>41345</v>
      </c>
      <c r="B2425" s="382"/>
      <c r="C2425" s="75" t="s">
        <v>519</v>
      </c>
      <c r="D2425" s="75" t="s">
        <v>3482</v>
      </c>
      <c r="E2425" s="525">
        <v>13574</v>
      </c>
      <c r="F2425" s="103">
        <v>318</v>
      </c>
    </row>
    <row r="2426" spans="1:10" s="444" customFormat="1">
      <c r="A2426" s="382">
        <v>41341</v>
      </c>
      <c r="B2426" s="382"/>
      <c r="C2426" s="75" t="s">
        <v>3423</v>
      </c>
      <c r="D2426" s="75" t="s">
        <v>3459</v>
      </c>
      <c r="E2426" s="525">
        <v>13475</v>
      </c>
      <c r="F2426" s="103">
        <v>588.79999999999995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2646</v>
      </c>
      <c r="D2427" s="75" t="s">
        <v>3458</v>
      </c>
      <c r="E2427" s="525">
        <v>13474</v>
      </c>
      <c r="F2427" s="103">
        <v>570</v>
      </c>
      <c r="G2427" s="309"/>
      <c r="H2427" s="309"/>
      <c r="I2427" s="24"/>
      <c r="J2427" s="2"/>
    </row>
    <row r="2428" spans="1:10" s="444" customFormat="1">
      <c r="A2428" s="382">
        <v>41333</v>
      </c>
      <c r="B2428" s="382"/>
      <c r="C2428" s="75" t="s">
        <v>3221</v>
      </c>
      <c r="D2428" s="75" t="s">
        <v>3225</v>
      </c>
      <c r="E2428" s="525">
        <v>13290</v>
      </c>
      <c r="F2428" s="103">
        <v>174.55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1303</v>
      </c>
      <c r="D2429" s="75" t="s">
        <v>3482</v>
      </c>
      <c r="E2429" s="525">
        <v>13583</v>
      </c>
      <c r="F2429" s="103">
        <v>238.5</v>
      </c>
      <c r="G2429" s="309"/>
      <c r="H2429" s="309"/>
      <c r="I2429" s="24"/>
      <c r="J2429" s="2"/>
    </row>
    <row r="2430" spans="1:10" s="444" customFormat="1">
      <c r="A2430" s="382">
        <v>41341</v>
      </c>
      <c r="B2430" s="382">
        <v>41346</v>
      </c>
      <c r="C2430" s="75" t="s">
        <v>348</v>
      </c>
      <c r="D2430" s="75" t="s">
        <v>3437</v>
      </c>
      <c r="E2430" s="525">
        <v>13448</v>
      </c>
      <c r="F2430" s="103">
        <v>250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3419</v>
      </c>
      <c r="D2431" s="75" t="s">
        <v>3452</v>
      </c>
      <c r="E2431" s="525">
        <v>13468</v>
      </c>
      <c r="F2431" s="103">
        <v>294.39999999999998</v>
      </c>
      <c r="G2431" s="309"/>
      <c r="H2431" s="309"/>
      <c r="I2431" s="24"/>
      <c r="J2431" s="2"/>
    </row>
    <row r="2432" spans="1:10" s="444" customFormat="1">
      <c r="A2432" s="382">
        <v>41341</v>
      </c>
      <c r="B2432" s="382">
        <v>41346</v>
      </c>
      <c r="C2432" s="75" t="s">
        <v>3470</v>
      </c>
      <c r="D2432" s="75" t="s">
        <v>3469</v>
      </c>
      <c r="E2432" s="525">
        <v>13455</v>
      </c>
      <c r="F2432" s="103">
        <v>300</v>
      </c>
      <c r="G2432" s="309"/>
      <c r="H2432" s="309"/>
      <c r="I2432" s="24"/>
      <c r="J2432" s="2"/>
    </row>
    <row r="2433" spans="1:10" s="444" customFormat="1">
      <c r="A2433" s="382">
        <v>41345</v>
      </c>
      <c r="B2433" s="382"/>
      <c r="C2433" s="75" t="s">
        <v>528</v>
      </c>
      <c r="D2433" s="75" t="s">
        <v>3481</v>
      </c>
      <c r="E2433" s="525">
        <v>13590</v>
      </c>
      <c r="F2433" s="103">
        <v>318</v>
      </c>
      <c r="G2433" s="309"/>
      <c r="H2433" s="309"/>
      <c r="I2433" s="24"/>
      <c r="J2433" s="2"/>
    </row>
    <row r="2434" spans="1:10" s="444" customFormat="1">
      <c r="A2434" s="382">
        <v>41345</v>
      </c>
      <c r="B2434" s="382"/>
      <c r="C2434" s="75" t="s">
        <v>530</v>
      </c>
      <c r="D2434" s="75" t="s">
        <v>3481</v>
      </c>
      <c r="E2434" s="525">
        <v>13596</v>
      </c>
      <c r="F2434" s="103">
        <v>318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/>
      <c r="C2435" s="75" t="s">
        <v>2644</v>
      </c>
      <c r="D2435" s="75" t="s">
        <v>3456</v>
      </c>
      <c r="E2435" s="525">
        <v>13472</v>
      </c>
      <c r="F2435" s="103">
        <v>332.32</v>
      </c>
      <c r="G2435" s="309"/>
      <c r="H2435" s="309"/>
      <c r="I2435" s="24"/>
      <c r="J2435" s="2"/>
    </row>
    <row r="2436" spans="1:10" s="444" customFormat="1">
      <c r="A2436" s="382">
        <v>41338</v>
      </c>
      <c r="B2436" s="382">
        <v>41346</v>
      </c>
      <c r="C2436" s="75" t="s">
        <v>130</v>
      </c>
      <c r="D2436" s="75" t="s">
        <v>3397</v>
      </c>
      <c r="E2436" s="525">
        <v>11570</v>
      </c>
      <c r="F2436" s="103">
        <v>375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3425</v>
      </c>
      <c r="D2437" s="75" t="s">
        <v>3461</v>
      </c>
      <c r="E2437" s="525">
        <v>13477</v>
      </c>
      <c r="F2437" s="103">
        <v>382.72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>
        <v>41346</v>
      </c>
      <c r="C2438" s="75" t="s">
        <v>2610</v>
      </c>
      <c r="D2438" s="75" t="s">
        <v>3471</v>
      </c>
      <c r="E2438" s="525">
        <v>13456</v>
      </c>
      <c r="F2438" s="103">
        <v>400</v>
      </c>
      <c r="G2438" s="309"/>
      <c r="H2438" s="309"/>
      <c r="I2438" s="24"/>
      <c r="J2438" s="2"/>
    </row>
    <row r="2439" spans="1:10" s="444" customFormat="1">
      <c r="A2439" s="382">
        <v>41341</v>
      </c>
      <c r="B2439" s="382">
        <v>41346</v>
      </c>
      <c r="C2439" s="75" t="s">
        <v>2073</v>
      </c>
      <c r="D2439" s="75" t="s">
        <v>3472</v>
      </c>
      <c r="E2439" s="525">
        <v>13457</v>
      </c>
      <c r="F2439" s="103">
        <v>400</v>
      </c>
      <c r="G2439" s="309"/>
      <c r="H2439" s="309"/>
      <c r="I2439" s="24"/>
      <c r="J2439" s="2"/>
    </row>
    <row r="2440" spans="1:10" s="444" customFormat="1">
      <c r="A2440" s="382">
        <v>41346</v>
      </c>
      <c r="B2440" s="382"/>
      <c r="C2440" s="75" t="s">
        <v>3498</v>
      </c>
      <c r="D2440" s="75" t="s">
        <v>3497</v>
      </c>
      <c r="E2440" s="525">
        <v>13643</v>
      </c>
      <c r="F2440" s="103">
        <v>400</v>
      </c>
      <c r="G2440" s="309"/>
      <c r="H2440" s="309"/>
      <c r="I2440" s="24"/>
      <c r="J2440" s="2"/>
    </row>
    <row r="2441" spans="1:10" s="444" customFormat="1">
      <c r="A2441" s="382">
        <v>41341</v>
      </c>
      <c r="B2441" s="382"/>
      <c r="C2441" s="75" t="s">
        <v>1761</v>
      </c>
      <c r="D2441" s="75" t="s">
        <v>3462</v>
      </c>
      <c r="E2441" s="525">
        <v>13478</v>
      </c>
      <c r="F2441" s="103">
        <v>542.64</v>
      </c>
      <c r="G2441" s="309"/>
      <c r="H2441" s="309"/>
      <c r="I2441" s="24"/>
      <c r="J2441" s="2"/>
    </row>
    <row r="2442" spans="1:10" s="444" customFormat="1">
      <c r="A2442" s="382">
        <v>41341</v>
      </c>
      <c r="B2442" s="382"/>
      <c r="C2442" s="75" t="s">
        <v>3418</v>
      </c>
      <c r="D2442" s="75" t="s">
        <v>3450</v>
      </c>
      <c r="E2442" s="525">
        <v>13466</v>
      </c>
      <c r="F2442" s="103">
        <v>552</v>
      </c>
      <c r="G2442" s="309"/>
      <c r="H2442" s="309"/>
      <c r="I2442" s="24"/>
      <c r="J2442" s="2"/>
    </row>
    <row r="2443" spans="1:10" s="444" customFormat="1" ht="16.5" customHeight="1">
      <c r="A2443" s="382">
        <v>41339</v>
      </c>
      <c r="B2443" s="382">
        <v>41346</v>
      </c>
      <c r="C2443" s="75" t="s">
        <v>130</v>
      </c>
      <c r="D2443" s="75" t="s">
        <v>2504</v>
      </c>
      <c r="E2443" s="525">
        <v>13416</v>
      </c>
      <c r="F2443" s="103">
        <v>1500</v>
      </c>
      <c r="G2443" s="309"/>
      <c r="H2443" s="309"/>
      <c r="I2443" s="24"/>
      <c r="J2443" s="2"/>
    </row>
    <row r="2444" spans="1:10" s="444" customFormat="1">
      <c r="A2444" s="382"/>
      <c r="B2444" s="382"/>
      <c r="C2444" s="75" t="s">
        <v>130</v>
      </c>
      <c r="D2444" s="75" t="s">
        <v>3500</v>
      </c>
      <c r="E2444" s="525">
        <v>11569</v>
      </c>
      <c r="F2444" s="103">
        <v>5000</v>
      </c>
      <c r="G2444" s="309"/>
      <c r="H2444" s="309"/>
      <c r="I2444" s="24"/>
      <c r="J2444" s="2"/>
    </row>
    <row r="2445" spans="1:10">
      <c r="A2445" s="382">
        <v>41345</v>
      </c>
      <c r="B2445" s="382"/>
      <c r="C2445" s="75" t="s">
        <v>558</v>
      </c>
      <c r="D2445" s="75" t="s">
        <v>3482</v>
      </c>
      <c r="E2445" s="525">
        <v>13553</v>
      </c>
      <c r="F2445" s="103">
        <v>318</v>
      </c>
    </row>
    <row r="2446" spans="1:10" s="444" customFormat="1">
      <c r="A2446" s="382">
        <v>41345</v>
      </c>
      <c r="B2446" s="382"/>
      <c r="C2446" s="75" t="s">
        <v>354</v>
      </c>
      <c r="D2446" s="75" t="s">
        <v>3481</v>
      </c>
      <c r="E2446" s="525">
        <v>13551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525</v>
      </c>
      <c r="D2447" s="75" t="s">
        <v>3482</v>
      </c>
      <c r="E2447" s="525">
        <v>13585</v>
      </c>
      <c r="F2447" s="103">
        <v>318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1029</v>
      </c>
      <c r="D2448" s="75" t="s">
        <v>3482</v>
      </c>
      <c r="E2448" s="525">
        <v>13561</v>
      </c>
      <c r="F2448" s="103">
        <v>318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2397</v>
      </c>
      <c r="D2449" s="75" t="s">
        <v>3482</v>
      </c>
      <c r="E2449" s="525">
        <v>13642</v>
      </c>
      <c r="F2449" s="103">
        <v>107.77</v>
      </c>
      <c r="G2449" s="309"/>
      <c r="H2449" s="309"/>
      <c r="I2449" s="24"/>
      <c r="J2449" s="2"/>
    </row>
    <row r="2450" spans="1:10" s="444" customFormat="1">
      <c r="A2450" s="382">
        <v>41345</v>
      </c>
      <c r="B2450" s="382"/>
      <c r="C2450" s="75" t="s">
        <v>539</v>
      </c>
      <c r="D2450" s="75" t="s">
        <v>3481</v>
      </c>
      <c r="E2450" s="525">
        <v>13611</v>
      </c>
      <c r="F2450" s="103">
        <v>318</v>
      </c>
      <c r="G2450" s="309"/>
      <c r="H2450" s="309"/>
      <c r="I2450" s="24"/>
      <c r="J2450" s="2"/>
    </row>
    <row r="2451" spans="1:10" s="444" customFormat="1">
      <c r="A2451" s="382">
        <v>41345</v>
      </c>
      <c r="B2451" s="382"/>
      <c r="C2451" s="75" t="s">
        <v>1484</v>
      </c>
      <c r="D2451" s="75" t="s">
        <v>3481</v>
      </c>
      <c r="E2451" s="525">
        <v>13609</v>
      </c>
      <c r="F2451" s="103">
        <v>226.13</v>
      </c>
      <c r="G2451" s="309"/>
      <c r="H2451" s="309"/>
      <c r="I2451" s="24"/>
      <c r="J2451" s="2"/>
    </row>
    <row r="2452" spans="1:10" s="444" customFormat="1">
      <c r="A2452" s="382">
        <v>41345</v>
      </c>
      <c r="B2452" s="382"/>
      <c r="C2452" s="75" t="s">
        <v>1834</v>
      </c>
      <c r="D2452" s="75" t="s">
        <v>3481</v>
      </c>
      <c r="E2452" s="525">
        <v>13599</v>
      </c>
      <c r="F2452" s="103">
        <v>186.38</v>
      </c>
      <c r="G2452" s="309"/>
      <c r="H2452" s="309"/>
      <c r="I2452" s="24"/>
      <c r="J2452" s="2"/>
    </row>
    <row r="2453" spans="1:10" s="444" customFormat="1">
      <c r="A2453" s="382">
        <v>41345</v>
      </c>
      <c r="B2453" s="382"/>
      <c r="C2453" s="75" t="s">
        <v>563</v>
      </c>
      <c r="D2453" s="75" t="s">
        <v>3481</v>
      </c>
      <c r="E2453" s="525">
        <v>13615</v>
      </c>
      <c r="F2453" s="103">
        <v>318</v>
      </c>
      <c r="G2453" s="309"/>
      <c r="H2453" s="309"/>
      <c r="I2453" s="24"/>
      <c r="J2453" s="2"/>
    </row>
    <row r="2454" spans="1:10" s="444" customFormat="1">
      <c r="A2454" s="382">
        <v>41347</v>
      </c>
      <c r="B2454" s="382"/>
      <c r="C2454" s="75" t="s">
        <v>1864</v>
      </c>
      <c r="D2454" s="75" t="s">
        <v>3504</v>
      </c>
      <c r="E2454" s="525">
        <v>13648</v>
      </c>
      <c r="F2454" s="103">
        <v>139.62</v>
      </c>
      <c r="G2454" s="309"/>
      <c r="H2454" s="309"/>
      <c r="I2454" s="24"/>
      <c r="J2454" s="2"/>
    </row>
    <row r="2455" spans="1:10" s="444" customFormat="1">
      <c r="A2455" s="382">
        <v>41347</v>
      </c>
      <c r="B2455" s="382"/>
      <c r="C2455" s="75" t="s">
        <v>524</v>
      </c>
      <c r="D2455" s="75" t="s">
        <v>3481</v>
      </c>
      <c r="E2455" s="525">
        <v>13664</v>
      </c>
      <c r="F2455" s="103">
        <v>318</v>
      </c>
      <c r="G2455" s="309"/>
      <c r="H2455" s="309"/>
      <c r="I2455" s="24"/>
      <c r="J2455" s="2"/>
    </row>
    <row r="2456" spans="1:10" s="444" customFormat="1">
      <c r="A2456"/>
      <c r="G2456" s="309"/>
      <c r="H2456" s="309"/>
      <c r="I2456" s="24"/>
      <c r="J2456" s="2"/>
    </row>
    <row r="2457" spans="1:10">
      <c r="A2457" s="60">
        <v>41348</v>
      </c>
    </row>
    <row r="2458" spans="1:10">
      <c r="A2458" s="382">
        <v>41030</v>
      </c>
      <c r="B2458" s="382">
        <v>41334</v>
      </c>
      <c r="C2458" s="75" t="s">
        <v>3130</v>
      </c>
      <c r="D2458" s="75" t="s">
        <v>3128</v>
      </c>
      <c r="E2458" s="525">
        <v>12999</v>
      </c>
      <c r="F2458" s="103">
        <v>560.62</v>
      </c>
    </row>
    <row r="2459" spans="1:10">
      <c r="A2459" s="382">
        <v>41345</v>
      </c>
      <c r="B2459" s="382"/>
      <c r="C2459" s="75" t="s">
        <v>164</v>
      </c>
      <c r="D2459" s="75" t="s">
        <v>3481</v>
      </c>
      <c r="E2459" s="525">
        <v>13614</v>
      </c>
      <c r="F2459" s="103">
        <v>318</v>
      </c>
      <c r="I2459"/>
      <c r="J2459"/>
    </row>
    <row r="2460" spans="1:10" s="444" customFormat="1">
      <c r="A2460" s="382">
        <v>41345</v>
      </c>
      <c r="B2460" s="382"/>
      <c r="C2460" s="75" t="s">
        <v>1633</v>
      </c>
      <c r="D2460" s="75" t="s">
        <v>3481</v>
      </c>
      <c r="E2460" s="525">
        <v>13610</v>
      </c>
      <c r="F2460" s="103">
        <v>204.93</v>
      </c>
      <c r="G2460" s="309"/>
      <c r="H2460" s="309"/>
      <c r="I2460" s="24"/>
      <c r="J2460" s="2"/>
    </row>
    <row r="2461" spans="1:10" s="444" customFormat="1">
      <c r="A2461" s="382">
        <v>41341</v>
      </c>
      <c r="B2461" s="382"/>
      <c r="C2461" s="75" t="s">
        <v>3422</v>
      </c>
      <c r="D2461" s="75" t="s">
        <v>3457</v>
      </c>
      <c r="E2461" s="525">
        <v>13473</v>
      </c>
      <c r="F2461" s="103">
        <v>211.6</v>
      </c>
      <c r="G2461" s="309"/>
      <c r="H2461" s="309"/>
      <c r="I2461" s="24"/>
      <c r="J2461" s="2"/>
    </row>
    <row r="2462" spans="1:10" s="444" customFormat="1">
      <c r="A2462" s="382">
        <v>41341</v>
      </c>
      <c r="B2462" s="382"/>
      <c r="C2462" s="75" t="s">
        <v>3421</v>
      </c>
      <c r="D2462" s="75" t="s">
        <v>3455</v>
      </c>
      <c r="E2462" s="525">
        <v>13471</v>
      </c>
      <c r="F2462" s="103">
        <v>552</v>
      </c>
      <c r="G2462" s="309"/>
      <c r="H2462" s="309"/>
      <c r="I2462" s="24"/>
      <c r="J2462" s="2"/>
    </row>
    <row r="2463" spans="1:10" s="444" customFormat="1">
      <c r="A2463" s="382">
        <v>41341</v>
      </c>
      <c r="B2463" s="382"/>
      <c r="C2463" s="75" t="s">
        <v>3417</v>
      </c>
      <c r="D2463" s="75" t="s">
        <v>3447</v>
      </c>
      <c r="E2463" s="525">
        <v>13463</v>
      </c>
      <c r="F2463" s="103">
        <v>690</v>
      </c>
      <c r="G2463" s="309"/>
      <c r="H2463" s="309"/>
      <c r="I2463" s="24"/>
      <c r="J2463" s="2"/>
    </row>
    <row r="2464" spans="1:10" s="444" customFormat="1">
      <c r="A2464" s="382">
        <v>41347</v>
      </c>
      <c r="B2464" s="382"/>
      <c r="C2464" s="75" t="s">
        <v>545</v>
      </c>
      <c r="D2464" s="75" t="s">
        <v>3505</v>
      </c>
      <c r="E2464" s="525">
        <v>13649</v>
      </c>
      <c r="F2464" s="103">
        <v>228</v>
      </c>
      <c r="G2464" s="309"/>
      <c r="H2464" s="309"/>
      <c r="I2464" s="24"/>
      <c r="J2464" s="2"/>
    </row>
    <row r="2465" spans="1:10" s="444" customFormat="1">
      <c r="A2465" s="382">
        <v>41345</v>
      </c>
      <c r="B2465" s="382"/>
      <c r="C2465" s="75" t="s">
        <v>538</v>
      </c>
      <c r="D2465" s="75" t="s">
        <v>3481</v>
      </c>
      <c r="E2465" s="525">
        <v>13607</v>
      </c>
      <c r="F2465" s="103">
        <v>318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145</v>
      </c>
      <c r="D2466" s="75" t="s">
        <v>3509</v>
      </c>
      <c r="E2466" s="525">
        <v>13655</v>
      </c>
      <c r="F2466" s="103">
        <v>317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948</v>
      </c>
      <c r="D2467" s="75" t="s">
        <v>3506</v>
      </c>
      <c r="E2467" s="525">
        <v>13652</v>
      </c>
      <c r="F2467" s="103">
        <v>325.23</v>
      </c>
      <c r="G2467" s="309"/>
      <c r="H2467" s="309"/>
      <c r="I2467" s="24"/>
      <c r="J2467" s="2"/>
    </row>
    <row r="2468" spans="1:10" s="444" customFormat="1">
      <c r="A2468" s="382">
        <v>41345</v>
      </c>
      <c r="B2468" s="382"/>
      <c r="C2468" s="75" t="s">
        <v>626</v>
      </c>
      <c r="D2468" s="75" t="s">
        <v>3482</v>
      </c>
      <c r="E2468" s="525">
        <v>13563</v>
      </c>
      <c r="F2468" s="103">
        <v>318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1992</v>
      </c>
      <c r="D2469" s="75" t="s">
        <v>3520</v>
      </c>
      <c r="E2469" s="525">
        <v>13493</v>
      </c>
      <c r="F2469" s="103">
        <v>156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2960</v>
      </c>
      <c r="D2470" s="75" t="s">
        <v>3523</v>
      </c>
      <c r="E2470" s="525">
        <v>13510</v>
      </c>
      <c r="F2470" s="103">
        <v>160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2013</v>
      </c>
      <c r="D2471" s="75" t="s">
        <v>3526</v>
      </c>
      <c r="E2471" s="525">
        <v>13543</v>
      </c>
      <c r="F2471" s="103">
        <v>400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2014</v>
      </c>
      <c r="D2472" s="75" t="s">
        <v>3526</v>
      </c>
      <c r="E2472" s="525">
        <v>13546</v>
      </c>
      <c r="F2472" s="103">
        <v>240</v>
      </c>
      <c r="G2472" s="309"/>
      <c r="H2472" s="309"/>
      <c r="I2472" s="24"/>
      <c r="J2472" s="2"/>
    </row>
    <row r="2473" spans="1:10" s="444" customFormat="1">
      <c r="A2473" s="382">
        <v>41347</v>
      </c>
      <c r="B2473" s="382"/>
      <c r="C2473" s="75" t="s">
        <v>492</v>
      </c>
      <c r="D2473" s="75" t="s">
        <v>3520</v>
      </c>
      <c r="E2473" s="525">
        <v>13492</v>
      </c>
      <c r="F2473" s="103">
        <v>148</v>
      </c>
      <c r="G2473" s="309"/>
      <c r="H2473" s="309"/>
      <c r="I2473" s="24"/>
      <c r="J2473" s="2"/>
    </row>
    <row r="2474" spans="1:10" s="444" customFormat="1">
      <c r="A2474" s="382">
        <v>41347</v>
      </c>
      <c r="B2474" s="382"/>
      <c r="C2474" s="75" t="s">
        <v>529</v>
      </c>
      <c r="D2474" s="75" t="s">
        <v>3526</v>
      </c>
      <c r="E2474" s="525">
        <v>13536</v>
      </c>
      <c r="F2474" s="103">
        <v>180</v>
      </c>
      <c r="G2474" s="309"/>
      <c r="H2474" s="309"/>
      <c r="I2474" s="24"/>
      <c r="J2474" s="2"/>
    </row>
    <row r="2475" spans="1:10" s="444" customFormat="1">
      <c r="A2475" s="382">
        <v>41347</v>
      </c>
      <c r="B2475" s="382"/>
      <c r="C2475" s="75" t="s">
        <v>3502</v>
      </c>
      <c r="D2475" s="75" t="s">
        <v>3510</v>
      </c>
      <c r="E2475" s="525">
        <v>13657</v>
      </c>
      <c r="F2475" s="103">
        <v>300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562</v>
      </c>
      <c r="D2476" s="75" t="s">
        <v>3526</v>
      </c>
      <c r="E2476" s="525">
        <v>13534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41278</v>
      </c>
      <c r="B2477" s="382"/>
      <c r="C2477" s="75" t="s">
        <v>1032</v>
      </c>
      <c r="D2477" s="75" t="s">
        <v>2837</v>
      </c>
      <c r="E2477" s="525">
        <v>13257</v>
      </c>
      <c r="F2477" s="103">
        <v>202.6</v>
      </c>
      <c r="G2477" s="309"/>
      <c r="H2477" s="309"/>
      <c r="I2477" s="24"/>
      <c r="J2477" s="2"/>
    </row>
    <row r="2478" spans="1:10">
      <c r="A2478" s="382">
        <v>41345</v>
      </c>
      <c r="B2478" s="382"/>
      <c r="C2478" s="75" t="s">
        <v>2272</v>
      </c>
      <c r="D2478" s="75" t="s">
        <v>3481</v>
      </c>
      <c r="E2478" s="525">
        <v>13608</v>
      </c>
      <c r="F2478" s="103">
        <v>131.62</v>
      </c>
    </row>
    <row r="2479" spans="1:10" s="444" customFormat="1">
      <c r="A2479" s="382">
        <v>41347</v>
      </c>
      <c r="B2479" s="382"/>
      <c r="C2479" s="75" t="s">
        <v>32</v>
      </c>
      <c r="D2479" s="75" t="s">
        <v>3526</v>
      </c>
      <c r="E2479" s="525">
        <v>13540</v>
      </c>
      <c r="F2479" s="103">
        <v>384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1304</v>
      </c>
      <c r="D2480" s="75" t="s">
        <v>3526</v>
      </c>
      <c r="E2480" s="525">
        <v>13528</v>
      </c>
      <c r="F2480" s="103">
        <v>140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356</v>
      </c>
      <c r="D2481" s="75" t="s">
        <v>3526</v>
      </c>
      <c r="E2481" s="525">
        <v>13537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681</v>
      </c>
      <c r="D2482" s="75" t="s">
        <v>3520</v>
      </c>
      <c r="E2482" s="525">
        <v>13498</v>
      </c>
      <c r="F2482" s="103">
        <v>132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1480</v>
      </c>
      <c r="D2483" s="75" t="s">
        <v>3520</v>
      </c>
      <c r="E2483" s="525">
        <v>13490</v>
      </c>
      <c r="F2483" s="103">
        <v>480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519</v>
      </c>
      <c r="D2484" s="75" t="s">
        <v>3525</v>
      </c>
      <c r="E2484" s="525">
        <v>13516</v>
      </c>
      <c r="F2484" s="103">
        <v>216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1703</v>
      </c>
      <c r="D2485" s="75" t="s">
        <v>3525</v>
      </c>
      <c r="E2485" s="525">
        <v>13517</v>
      </c>
      <c r="F2485" s="103">
        <v>160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2147</v>
      </c>
      <c r="D2486" s="75" t="s">
        <v>3525</v>
      </c>
      <c r="E2486" s="525">
        <v>13524</v>
      </c>
      <c r="F2486" s="103">
        <v>160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633</v>
      </c>
      <c r="D2487" s="75" t="s">
        <v>3520</v>
      </c>
      <c r="E2487" s="525">
        <v>13502</v>
      </c>
      <c r="F2487" s="103">
        <v>132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1734</v>
      </c>
      <c r="D2488" s="75" t="s">
        <v>3526</v>
      </c>
      <c r="E2488" s="525">
        <v>13526</v>
      </c>
      <c r="F2488" s="103">
        <v>160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2671</v>
      </c>
      <c r="D2489" s="75" t="s">
        <v>3526</v>
      </c>
      <c r="E2489" s="525">
        <v>13631</v>
      </c>
      <c r="F2489" s="103">
        <v>480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523</v>
      </c>
      <c r="D2490" s="75" t="s">
        <v>3525</v>
      </c>
      <c r="E2490" s="525">
        <v>13522</v>
      </c>
      <c r="F2490" s="103">
        <v>320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537</v>
      </c>
      <c r="D2491" s="75" t="s">
        <v>3526</v>
      </c>
      <c r="E2491" s="525">
        <v>13548</v>
      </c>
      <c r="F2491" s="103">
        <v>384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2672</v>
      </c>
      <c r="D2492" s="75" t="s">
        <v>3526</v>
      </c>
      <c r="E2492" s="525">
        <v>13630</v>
      </c>
      <c r="F2492" s="103">
        <v>480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635</v>
      </c>
      <c r="D2493" s="75" t="s">
        <v>3523</v>
      </c>
      <c r="E2493" s="525">
        <v>13509</v>
      </c>
      <c r="F2493" s="103">
        <v>128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1029</v>
      </c>
      <c r="D2494" s="75" t="s">
        <v>3520</v>
      </c>
      <c r="E2494" s="525">
        <v>13495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192</v>
      </c>
      <c r="D2495" s="75" t="s">
        <v>3520</v>
      </c>
      <c r="E2495" s="525">
        <v>13494</v>
      </c>
      <c r="F2495" s="103">
        <v>132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1484</v>
      </c>
      <c r="D2496" s="75" t="s">
        <v>3526</v>
      </c>
      <c r="E2496" s="525">
        <v>13627</v>
      </c>
      <c r="F2496" s="103">
        <v>400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539</v>
      </c>
      <c r="D2497" s="75" t="s">
        <v>3526</v>
      </c>
      <c r="E2497" s="525">
        <v>13629</v>
      </c>
      <c r="F2497" s="103">
        <v>384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2397</v>
      </c>
      <c r="D2498" s="75" t="s">
        <v>3520</v>
      </c>
      <c r="E2498" s="525">
        <v>13500</v>
      </c>
      <c r="F2498" s="103">
        <v>127.2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559</v>
      </c>
      <c r="D2499" s="75" t="s">
        <v>3525</v>
      </c>
      <c r="E2499" s="525">
        <v>13521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561</v>
      </c>
      <c r="D2500" s="75" t="s">
        <v>3526</v>
      </c>
      <c r="E2500" s="525">
        <v>13529</v>
      </c>
      <c r="F2500" s="103">
        <v>140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520</v>
      </c>
      <c r="D2501" s="75" t="s">
        <v>3525</v>
      </c>
      <c r="E2501" s="525">
        <v>13518</v>
      </c>
      <c r="F2501" s="103">
        <v>160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1483</v>
      </c>
      <c r="D2502" s="75" t="s">
        <v>3526</v>
      </c>
      <c r="E2502" s="525">
        <v>13542</v>
      </c>
      <c r="F2502" s="103">
        <v>440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30</v>
      </c>
      <c r="D2503" s="75" t="s">
        <v>3526</v>
      </c>
      <c r="E2503" s="525">
        <v>13530</v>
      </c>
      <c r="F2503" s="103">
        <v>160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2404</v>
      </c>
      <c r="D2504" s="75" t="s">
        <v>3524</v>
      </c>
      <c r="E2504" s="525">
        <v>13513</v>
      </c>
      <c r="F2504" s="103">
        <v>128.16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200</v>
      </c>
      <c r="D2505" s="75" t="s">
        <v>3520</v>
      </c>
      <c r="E2505" s="525">
        <v>13499</v>
      </c>
      <c r="F2505" s="103">
        <v>132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233</v>
      </c>
      <c r="D2506" s="75" t="s">
        <v>3525</v>
      </c>
      <c r="E2506" s="525">
        <v>13520</v>
      </c>
      <c r="F2506" s="103">
        <v>260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3519</v>
      </c>
      <c r="D2507" s="75" t="s">
        <v>3524</v>
      </c>
      <c r="E2507" s="525">
        <v>13514</v>
      </c>
      <c r="F2507" s="103">
        <v>127.2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497</v>
      </c>
      <c r="D2508" s="75" t="s">
        <v>3520</v>
      </c>
      <c r="E2508" s="525">
        <v>13496</v>
      </c>
      <c r="F2508" s="103">
        <v>127.2</v>
      </c>
      <c r="G2508" s="309"/>
      <c r="H2508" s="309"/>
      <c r="I2508" s="24"/>
      <c r="J2508" s="2"/>
    </row>
    <row r="2509" spans="1:10" s="444" customFormat="1">
      <c r="A2509" s="382">
        <v>41347</v>
      </c>
      <c r="B2509" s="382"/>
      <c r="C2509" s="75" t="s">
        <v>265</v>
      </c>
      <c r="D2509" s="75" t="s">
        <v>3526</v>
      </c>
      <c r="E2509" s="525">
        <v>13535</v>
      </c>
      <c r="F2509" s="103">
        <v>140</v>
      </c>
      <c r="G2509" s="309"/>
      <c r="H2509" s="309"/>
      <c r="I2509" s="24"/>
      <c r="J2509" s="2"/>
    </row>
    <row r="2510" spans="1:10" s="444" customFormat="1">
      <c r="A2510" s="382">
        <v>41347</v>
      </c>
      <c r="B2510" s="382"/>
      <c r="C2510" s="75" t="s">
        <v>1727</v>
      </c>
      <c r="D2510" s="75" t="s">
        <v>3526</v>
      </c>
      <c r="E2510" s="525">
        <v>13533</v>
      </c>
      <c r="F2510" s="103">
        <v>140</v>
      </c>
      <c r="G2510" s="309"/>
      <c r="H2510" s="309"/>
      <c r="I2510" s="24"/>
      <c r="J2510" s="2"/>
    </row>
    <row r="2511" spans="1:10" s="444" customFormat="1">
      <c r="A2511" s="382">
        <v>41347</v>
      </c>
      <c r="B2511" s="382"/>
      <c r="C2511" s="75" t="s">
        <v>173</v>
      </c>
      <c r="D2511" s="75" t="s">
        <v>3522</v>
      </c>
      <c r="E2511" s="525">
        <v>13506</v>
      </c>
      <c r="F2511" s="103">
        <v>180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538</v>
      </c>
      <c r="D2512" s="75" t="s">
        <v>3526</v>
      </c>
      <c r="E2512" s="525">
        <v>13625</v>
      </c>
      <c r="F2512" s="103">
        <v>336</v>
      </c>
      <c r="G2512" s="309"/>
      <c r="H2512" s="309"/>
      <c r="I2512" s="24"/>
      <c r="J2512" s="2"/>
    </row>
    <row r="2513" spans="1:10">
      <c r="A2513" s="382">
        <v>41347</v>
      </c>
      <c r="B2513" s="382"/>
      <c r="C2513" s="75" t="s">
        <v>3529</v>
      </c>
      <c r="D2513" s="75" t="s">
        <v>3526</v>
      </c>
      <c r="E2513" s="525">
        <v>13640</v>
      </c>
      <c r="F2513" s="103">
        <v>400</v>
      </c>
    </row>
    <row r="2514" spans="1:10" s="444" customFormat="1">
      <c r="A2514" s="382">
        <v>41347</v>
      </c>
      <c r="B2514" s="382"/>
      <c r="C2514" s="75" t="s">
        <v>634</v>
      </c>
      <c r="D2514" s="75" t="s">
        <v>3522</v>
      </c>
      <c r="E2514" s="525">
        <v>13507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41337</v>
      </c>
      <c r="B2515" s="382"/>
      <c r="C2515" s="75" t="s">
        <v>2859</v>
      </c>
      <c r="D2515" s="75" t="s">
        <v>3378</v>
      </c>
      <c r="E2515" s="525">
        <v>13392</v>
      </c>
      <c r="F2515" s="103">
        <v>312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636</v>
      </c>
      <c r="D2516" s="75" t="s">
        <v>3522</v>
      </c>
      <c r="E2516" s="525">
        <v>13508</v>
      </c>
      <c r="F2516" s="103">
        <v>128</v>
      </c>
      <c r="G2516" s="309"/>
      <c r="H2516" s="309"/>
      <c r="I2516" s="24"/>
      <c r="J2516" s="2"/>
    </row>
    <row r="2517" spans="1:10" s="444" customFormat="1">
      <c r="A2517" s="382">
        <v>41345</v>
      </c>
      <c r="B2517" s="382"/>
      <c r="C2517" s="75" t="s">
        <v>3479</v>
      </c>
      <c r="D2517" s="75" t="s">
        <v>3482</v>
      </c>
      <c r="E2517" s="525">
        <v>13571</v>
      </c>
      <c r="F2517" s="103">
        <v>318</v>
      </c>
      <c r="G2517" s="309"/>
      <c r="H2517" s="309"/>
      <c r="I2517" s="24"/>
      <c r="J2517" s="2"/>
    </row>
    <row r="2518" spans="1:10" s="444" customFormat="1">
      <c r="A2518" s="382">
        <v>41347</v>
      </c>
      <c r="B2518" s="382"/>
      <c r="C2518" s="75" t="s">
        <v>632</v>
      </c>
      <c r="D2518" s="75" t="s">
        <v>3520</v>
      </c>
      <c r="E2518" s="525">
        <v>13501</v>
      </c>
      <c r="F2518" s="103">
        <v>128</v>
      </c>
      <c r="G2518" s="309"/>
      <c r="H2518" s="309"/>
      <c r="I2518" s="24"/>
      <c r="J2518" s="2"/>
    </row>
    <row r="2519" spans="1:10" s="444" customFormat="1">
      <c r="A2519" s="382">
        <v>41347</v>
      </c>
      <c r="B2519" s="382"/>
      <c r="C2519" s="75" t="s">
        <v>2745</v>
      </c>
      <c r="D2519" s="75" t="s">
        <v>3527</v>
      </c>
      <c r="E2519" s="525">
        <v>13616</v>
      </c>
      <c r="F2519" s="103">
        <v>127.2</v>
      </c>
      <c r="G2519" s="309"/>
      <c r="H2519" s="309"/>
      <c r="I2519" s="24"/>
      <c r="J2519" s="2"/>
    </row>
    <row r="2520" spans="1:10" s="444" customFormat="1">
      <c r="A2520" s="382">
        <v>41347</v>
      </c>
      <c r="B2520" s="382"/>
      <c r="C2520" s="75" t="s">
        <v>3340</v>
      </c>
      <c r="D2520" s="75" t="s">
        <v>3528</v>
      </c>
      <c r="E2520" s="525">
        <v>13617</v>
      </c>
      <c r="F2520" s="103">
        <v>127.2</v>
      </c>
      <c r="G2520" s="309"/>
      <c r="H2520" s="309"/>
      <c r="I2520" s="24"/>
      <c r="J2520" s="2"/>
    </row>
    <row r="2521" spans="1:10" s="444" customFormat="1">
      <c r="A2521"/>
      <c r="G2521" s="309"/>
      <c r="H2521" s="309"/>
      <c r="I2521" s="24"/>
      <c r="J2521" s="2"/>
    </row>
    <row r="2522" spans="1:10">
      <c r="A2522" s="60">
        <v>41351</v>
      </c>
      <c r="F2522" s="444"/>
    </row>
    <row r="2523" spans="1:10">
      <c r="A2523" s="382">
        <v>41320</v>
      </c>
      <c r="B2523" s="382">
        <v>41348</v>
      </c>
      <c r="C2523" s="75" t="s">
        <v>133</v>
      </c>
      <c r="D2523" s="75" t="s">
        <v>3246</v>
      </c>
      <c r="E2523" s="525">
        <v>13225</v>
      </c>
      <c r="F2523" s="103">
        <v>1733.2</v>
      </c>
    </row>
    <row r="2524" spans="1:10">
      <c r="A2524" s="382">
        <v>41346</v>
      </c>
      <c r="B2524" s="382">
        <v>41346</v>
      </c>
      <c r="C2524" s="75" t="s">
        <v>158</v>
      </c>
      <c r="D2524" s="75" t="s">
        <v>3499</v>
      </c>
      <c r="E2524" s="525">
        <v>13646</v>
      </c>
      <c r="F2524" s="103">
        <v>359.47</v>
      </c>
      <c r="I2524"/>
      <c r="J2524"/>
    </row>
    <row r="2525" spans="1:10" s="444" customFormat="1">
      <c r="A2525" s="382">
        <v>41341</v>
      </c>
      <c r="B2525" s="382"/>
      <c r="C2525" s="75" t="s">
        <v>3426</v>
      </c>
      <c r="D2525" s="75" t="s">
        <v>3463</v>
      </c>
      <c r="E2525" s="525">
        <v>13479</v>
      </c>
      <c r="F2525" s="103">
        <v>184</v>
      </c>
      <c r="G2525" s="309"/>
      <c r="H2525" s="309"/>
      <c r="I2525" s="24"/>
      <c r="J2525" s="2"/>
    </row>
    <row r="2526" spans="1:10" s="444" customFormat="1">
      <c r="A2526" s="382">
        <v>41334</v>
      </c>
      <c r="B2526" s="382">
        <v>41348</v>
      </c>
      <c r="C2526" s="75" t="s">
        <v>3358</v>
      </c>
      <c r="D2526" s="75" t="s">
        <v>3363</v>
      </c>
      <c r="E2526" s="525">
        <v>13329</v>
      </c>
      <c r="F2526" s="103">
        <v>280</v>
      </c>
      <c r="G2526" s="309"/>
      <c r="H2526" s="309"/>
      <c r="I2526" s="24"/>
      <c r="J2526" s="2"/>
    </row>
    <row r="2527" spans="1:10" s="444" customFormat="1">
      <c r="A2527" s="382">
        <v>41341</v>
      </c>
      <c r="B2527" s="382">
        <v>41346</v>
      </c>
      <c r="C2527" s="75" t="s">
        <v>3467</v>
      </c>
      <c r="D2527" s="75" t="s">
        <v>3468</v>
      </c>
      <c r="E2527" s="525">
        <v>13454</v>
      </c>
      <c r="F2527" s="103">
        <v>350</v>
      </c>
      <c r="G2527" s="309"/>
      <c r="H2527" s="309"/>
      <c r="I2527" s="24"/>
      <c r="J2527" s="2"/>
    </row>
    <row r="2528" spans="1:10" s="444" customFormat="1">
      <c r="A2528" s="382">
        <v>41341</v>
      </c>
      <c r="B2528" s="382">
        <v>41346</v>
      </c>
      <c r="C2528" s="75" t="s">
        <v>1122</v>
      </c>
      <c r="D2528" s="75" t="s">
        <v>3439</v>
      </c>
      <c r="E2528" s="525">
        <v>13450</v>
      </c>
      <c r="F2528" s="103">
        <v>400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1307</v>
      </c>
      <c r="D2529" s="75" t="s">
        <v>3526</v>
      </c>
      <c r="E2529" s="525">
        <v>13547</v>
      </c>
      <c r="F2529" s="103">
        <v>480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3138</v>
      </c>
      <c r="D2530" s="75" t="s">
        <v>3526</v>
      </c>
      <c r="E2530" s="525">
        <v>13639</v>
      </c>
      <c r="F2530" s="103">
        <v>160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369</v>
      </c>
      <c r="D2531" s="75" t="s">
        <v>3520</v>
      </c>
      <c r="E2531" s="525">
        <v>13489</v>
      </c>
      <c r="F2531" s="103">
        <v>720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518</v>
      </c>
      <c r="D2532" s="75" t="s">
        <v>3525</v>
      </c>
      <c r="E2532" s="525">
        <v>13515</v>
      </c>
      <c r="F2532" s="103">
        <v>200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3368</v>
      </c>
      <c r="D2533" s="75" t="s">
        <v>3526</v>
      </c>
      <c r="E2533" s="525">
        <v>13636</v>
      </c>
      <c r="F2533" s="103">
        <v>140</v>
      </c>
      <c r="G2533" s="309"/>
      <c r="H2533" s="309"/>
      <c r="I2533" s="24"/>
      <c r="J2533" s="2"/>
    </row>
    <row r="2534" spans="1:10" s="444" customFormat="1">
      <c r="A2534" s="382">
        <v>41347</v>
      </c>
      <c r="B2534" s="382"/>
      <c r="C2534" s="75" t="s">
        <v>558</v>
      </c>
      <c r="D2534" s="75" t="s">
        <v>3520</v>
      </c>
      <c r="E2534" s="525">
        <v>13486</v>
      </c>
      <c r="F2534" s="103">
        <v>960</v>
      </c>
      <c r="G2534" s="309"/>
      <c r="H2534" s="309"/>
      <c r="I2534" s="24"/>
      <c r="J2534" s="2"/>
    </row>
    <row r="2535" spans="1:10" s="444" customFormat="1">
      <c r="A2535" s="382">
        <v>41347</v>
      </c>
      <c r="B2535" s="382"/>
      <c r="C2535" s="75" t="s">
        <v>533</v>
      </c>
      <c r="D2535" s="75" t="s">
        <v>3520</v>
      </c>
      <c r="E2535" s="525">
        <v>13488</v>
      </c>
      <c r="F2535" s="103">
        <v>480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531</v>
      </c>
      <c r="D2536" s="75" t="s">
        <v>3526</v>
      </c>
      <c r="E2536" s="525">
        <v>13539</v>
      </c>
      <c r="F2536" s="103">
        <v>384</v>
      </c>
      <c r="G2536" s="309"/>
      <c r="H2536" s="309"/>
      <c r="I2536" s="24"/>
      <c r="J2536" s="2"/>
    </row>
    <row r="2537" spans="1:10" s="444" customFormat="1">
      <c r="A2537" s="382">
        <v>41347</v>
      </c>
      <c r="B2537" s="382"/>
      <c r="C2537" s="75" t="s">
        <v>2272</v>
      </c>
      <c r="D2537" s="75" t="s">
        <v>3526</v>
      </c>
      <c r="E2537" s="525">
        <v>13626</v>
      </c>
      <c r="F2537" s="103">
        <v>480</v>
      </c>
      <c r="G2537" s="309"/>
      <c r="H2537" s="309"/>
      <c r="I2537" s="24"/>
      <c r="J2537" s="2"/>
    </row>
    <row r="2538" spans="1:10">
      <c r="A2538" s="382">
        <v>41347</v>
      </c>
      <c r="B2538" s="382"/>
      <c r="C2538" s="75" t="s">
        <v>2563</v>
      </c>
      <c r="D2538" s="75" t="s">
        <v>3526</v>
      </c>
      <c r="E2538" s="525">
        <v>13638</v>
      </c>
      <c r="F2538" s="103">
        <v>160</v>
      </c>
    </row>
    <row r="2539" spans="1:10" s="444" customFormat="1">
      <c r="A2539" s="382">
        <v>41347</v>
      </c>
      <c r="B2539" s="382"/>
      <c r="C2539" s="75" t="s">
        <v>525</v>
      </c>
      <c r="D2539" s="75" t="s">
        <v>3526</v>
      </c>
      <c r="E2539" s="525">
        <v>13527</v>
      </c>
      <c r="F2539" s="103">
        <v>200</v>
      </c>
      <c r="G2539" s="309"/>
      <c r="H2539" s="309"/>
      <c r="I2539" s="24"/>
      <c r="J2539" s="2"/>
    </row>
    <row r="2540" spans="1:10" s="444" customFormat="1">
      <c r="A2540" s="382">
        <v>41347</v>
      </c>
      <c r="B2540" s="382"/>
      <c r="C2540" s="75" t="s">
        <v>563</v>
      </c>
      <c r="D2540" s="75" t="s">
        <v>3526</v>
      </c>
      <c r="E2540" s="525">
        <v>13633</v>
      </c>
      <c r="F2540" s="103">
        <v>400</v>
      </c>
      <c r="G2540" s="309"/>
      <c r="H2540" s="309"/>
      <c r="I2540" s="24"/>
      <c r="J2540" s="2"/>
    </row>
    <row r="2541" spans="1:10" s="444" customFormat="1">
      <c r="A2541" s="382">
        <v>41341</v>
      </c>
      <c r="B2541" s="382"/>
      <c r="C2541" s="75" t="s">
        <v>1396</v>
      </c>
      <c r="D2541" s="75" t="s">
        <v>3464</v>
      </c>
      <c r="E2541" s="525">
        <v>13480</v>
      </c>
      <c r="F2541" s="103">
        <v>294.39999999999998</v>
      </c>
      <c r="G2541" s="309"/>
      <c r="H2541" s="309"/>
      <c r="I2541" s="24"/>
      <c r="J2541" s="2"/>
    </row>
    <row r="2542" spans="1:10" s="444" customFormat="1">
      <c r="A2542" s="382">
        <v>41347</v>
      </c>
      <c r="B2542" s="382"/>
      <c r="C2542" s="75" t="s">
        <v>1170</v>
      </c>
      <c r="D2542" s="75" t="s">
        <v>3525</v>
      </c>
      <c r="E2542" s="525">
        <v>13519</v>
      </c>
      <c r="F2542" s="103">
        <v>180</v>
      </c>
      <c r="G2542" s="309"/>
      <c r="H2542" s="309"/>
      <c r="I2542" s="24"/>
      <c r="J2542" s="2"/>
    </row>
    <row r="2543" spans="1:10" s="444" customFormat="1">
      <c r="A2543" s="382"/>
      <c r="B2543" s="382"/>
      <c r="C2543" s="75" t="s">
        <v>602</v>
      </c>
      <c r="D2543" s="75" t="s">
        <v>3501</v>
      </c>
      <c r="E2543" s="525">
        <v>12729</v>
      </c>
      <c r="F2543" s="103">
        <v>500</v>
      </c>
      <c r="G2543" s="309"/>
      <c r="H2543" s="309"/>
      <c r="I2543" s="24"/>
      <c r="J2543" s="2"/>
    </row>
    <row r="2544" spans="1:10" s="444" customFormat="1">
      <c r="A2544"/>
      <c r="G2544" s="309"/>
      <c r="H2544" s="309"/>
      <c r="I2544" s="24"/>
      <c r="J2544" s="2"/>
    </row>
    <row r="2545" spans="1:10">
      <c r="A2545" s="60">
        <v>41352</v>
      </c>
      <c r="F2545" s="444"/>
    </row>
    <row r="2546" spans="1:10">
      <c r="A2546" s="382">
        <v>41347</v>
      </c>
      <c r="B2546" s="382">
        <v>41351</v>
      </c>
      <c r="C2546" s="75" t="s">
        <v>168</v>
      </c>
      <c r="D2546" s="75" t="s">
        <v>3508</v>
      </c>
      <c r="E2546" s="525">
        <v>13654</v>
      </c>
      <c r="F2546" s="103">
        <v>309.37</v>
      </c>
    </row>
    <row r="2547" spans="1:10" s="444" customFormat="1">
      <c r="A2547" s="382">
        <v>41347</v>
      </c>
      <c r="B2547" s="382">
        <v>41351</v>
      </c>
      <c r="C2547" s="75" t="s">
        <v>166</v>
      </c>
      <c r="D2547" s="75" t="s">
        <v>3507</v>
      </c>
      <c r="E2547" s="525">
        <v>13653</v>
      </c>
      <c r="F2547" s="103">
        <v>457.2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1633</v>
      </c>
      <c r="D2548" s="75" t="s">
        <v>3526</v>
      </c>
      <c r="E2548" s="525">
        <v>13628</v>
      </c>
      <c r="F2548" s="103">
        <v>480</v>
      </c>
      <c r="G2548" s="309"/>
      <c r="H2548" s="309"/>
      <c r="I2548" s="24"/>
      <c r="J2548" s="2"/>
    </row>
    <row r="2549" spans="1:10" s="444" customFormat="1">
      <c r="A2549" s="382">
        <v>41288</v>
      </c>
      <c r="B2549" s="382">
        <v>41350</v>
      </c>
      <c r="C2549" s="75" t="s">
        <v>3547</v>
      </c>
      <c r="D2549" s="75" t="s">
        <v>3255</v>
      </c>
      <c r="E2549" s="525">
        <v>12725</v>
      </c>
      <c r="F2549" s="103">
        <v>1200</v>
      </c>
      <c r="G2549" s="309"/>
      <c r="H2549" s="309"/>
      <c r="I2549" s="24"/>
      <c r="J2549" s="2"/>
    </row>
    <row r="2550" spans="1:10" s="444" customFormat="1">
      <c r="A2550" s="382">
        <v>41289</v>
      </c>
      <c r="B2550" s="382">
        <v>41351</v>
      </c>
      <c r="C2550" s="75" t="s">
        <v>130</v>
      </c>
      <c r="D2550" s="75" t="s">
        <v>2342</v>
      </c>
      <c r="E2550" s="525">
        <v>12738</v>
      </c>
      <c r="F2550" s="103">
        <v>8510</v>
      </c>
      <c r="G2550" s="309"/>
      <c r="H2550" s="309"/>
      <c r="I2550" s="24"/>
      <c r="J2550" s="2"/>
    </row>
    <row r="2551" spans="1:10" s="444" customFormat="1">
      <c r="A2551" s="382">
        <v>41319</v>
      </c>
      <c r="B2551" s="382">
        <v>41349</v>
      </c>
      <c r="C2551" s="75" t="s">
        <v>130</v>
      </c>
      <c r="D2551" s="75" t="s">
        <v>3548</v>
      </c>
      <c r="E2551" s="525">
        <v>13132</v>
      </c>
      <c r="F2551" s="103">
        <v>9990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1834</v>
      </c>
      <c r="D2552" s="75" t="s">
        <v>3526</v>
      </c>
      <c r="E2552" s="525">
        <v>13541</v>
      </c>
      <c r="F2552" s="103">
        <v>400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626</v>
      </c>
      <c r="D2553" s="75" t="s">
        <v>3520</v>
      </c>
      <c r="E2553" s="525">
        <v>13497</v>
      </c>
      <c r="F2553" s="103">
        <v>128</v>
      </c>
      <c r="G2553" s="309"/>
      <c r="H2553" s="309"/>
      <c r="I2553" s="24"/>
      <c r="J2553" s="2"/>
    </row>
    <row r="2554" spans="1:10" s="444" customFormat="1">
      <c r="A2554" s="382">
        <v>41347</v>
      </c>
      <c r="B2554" s="382"/>
      <c r="C2554" s="75" t="s">
        <v>1637</v>
      </c>
      <c r="D2554" s="75" t="s">
        <v>3526</v>
      </c>
      <c r="E2554" s="525">
        <v>13634</v>
      </c>
      <c r="F2554" s="103">
        <v>240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3137</v>
      </c>
      <c r="D2555" s="75" t="s">
        <v>3530</v>
      </c>
      <c r="E2555" s="525">
        <v>13637</v>
      </c>
      <c r="F2555" s="103">
        <v>200</v>
      </c>
      <c r="G2555" s="309"/>
      <c r="H2555" s="309"/>
      <c r="I2555" s="24"/>
      <c r="J2555" s="2"/>
    </row>
    <row r="2556" spans="1:10" s="444" customFormat="1">
      <c r="A2556" s="382">
        <v>41347</v>
      </c>
      <c r="B2556" s="382"/>
      <c r="C2556" s="75" t="s">
        <v>164</v>
      </c>
      <c r="D2556" s="75" t="s">
        <v>3526</v>
      </c>
      <c r="E2556" s="525">
        <v>13632</v>
      </c>
      <c r="F2556" s="103">
        <v>480</v>
      </c>
      <c r="G2556" s="309"/>
      <c r="H2556" s="309"/>
      <c r="I2556" s="24"/>
      <c r="J2556" s="2"/>
    </row>
    <row r="2557" spans="1:10" s="444" customFormat="1">
      <c r="A2557" s="382">
        <v>41347</v>
      </c>
      <c r="B2557" s="382"/>
      <c r="C2557" s="75" t="s">
        <v>1629</v>
      </c>
      <c r="D2557" s="75" t="s">
        <v>3526</v>
      </c>
      <c r="E2557" s="525">
        <v>13544</v>
      </c>
      <c r="F2557" s="103">
        <v>400</v>
      </c>
      <c r="G2557" s="309"/>
      <c r="H2557" s="309"/>
      <c r="I2557" s="24"/>
      <c r="J2557" s="2"/>
    </row>
    <row r="2558" spans="1:10" s="444" customFormat="1">
      <c r="A2558" s="382"/>
      <c r="B2558" s="382"/>
      <c r="C2558" s="75" t="s">
        <v>2288</v>
      </c>
      <c r="D2558" s="75" t="s">
        <v>3554</v>
      </c>
      <c r="E2558" s="525">
        <v>13681</v>
      </c>
      <c r="F2558" s="103">
        <v>55</v>
      </c>
      <c r="G2558" s="309"/>
      <c r="H2558" s="309"/>
      <c r="I2558" s="24"/>
      <c r="J2558" s="2"/>
    </row>
    <row r="2559" spans="1:10" s="444" customFormat="1">
      <c r="A2559" s="382">
        <v>41347</v>
      </c>
      <c r="B2559" s="382"/>
      <c r="C2559" s="75" t="s">
        <v>367</v>
      </c>
      <c r="D2559" s="75" t="s">
        <v>3520</v>
      </c>
      <c r="E2559" s="525">
        <v>13487</v>
      </c>
      <c r="F2559" s="103">
        <v>960</v>
      </c>
      <c r="G2559" s="309"/>
      <c r="H2559" s="309"/>
      <c r="I2559" s="24"/>
      <c r="J2559" s="2"/>
    </row>
    <row r="2560" spans="1:10" s="444" customFormat="1">
      <c r="A2560"/>
      <c r="G2560" s="309"/>
      <c r="H2560" s="309"/>
      <c r="I2560" s="24"/>
      <c r="J2560" s="2"/>
    </row>
    <row r="2561" spans="1:10">
      <c r="A2561" s="60">
        <v>41353</v>
      </c>
    </row>
    <row r="2562" spans="1:10">
      <c r="A2562" s="382">
        <v>41347</v>
      </c>
      <c r="B2562" s="382"/>
      <c r="C2562" s="75" t="s">
        <v>528</v>
      </c>
      <c r="D2562" s="75" t="s">
        <v>3526</v>
      </c>
      <c r="E2562" s="525">
        <v>13532</v>
      </c>
      <c r="F2562" s="103">
        <v>200</v>
      </c>
    </row>
    <row r="2563" spans="1:10" s="444" customFormat="1">
      <c r="A2563" s="382">
        <v>41341</v>
      </c>
      <c r="B2563" s="382">
        <v>41346</v>
      </c>
      <c r="C2563" s="75" t="s">
        <v>340</v>
      </c>
      <c r="D2563" s="75" t="s">
        <v>3440</v>
      </c>
      <c r="E2563" s="525">
        <v>13451</v>
      </c>
      <c r="F2563" s="103">
        <v>300</v>
      </c>
      <c r="G2563" s="309"/>
      <c r="H2563" s="309"/>
      <c r="I2563" s="24"/>
      <c r="J2563" s="2"/>
    </row>
    <row r="2564" spans="1:10" s="444" customFormat="1">
      <c r="A2564" s="382">
        <v>41351</v>
      </c>
      <c r="B2564" s="382"/>
      <c r="C2564" s="75" t="s">
        <v>226</v>
      </c>
      <c r="D2564" s="75" t="s">
        <v>3553</v>
      </c>
      <c r="E2564" s="525">
        <v>13680</v>
      </c>
      <c r="F2564" s="103">
        <v>230.12</v>
      </c>
      <c r="G2564" s="309"/>
      <c r="H2564" s="309"/>
      <c r="I2564" s="24"/>
      <c r="J2564" s="2"/>
    </row>
    <row r="2565" spans="1:10" s="444" customFormat="1">
      <c r="A2565" s="382">
        <v>41347</v>
      </c>
      <c r="B2565" s="382"/>
      <c r="C2565" s="75" t="s">
        <v>456</v>
      </c>
      <c r="D2565" s="75" t="s">
        <v>3526</v>
      </c>
      <c r="E2565" s="525">
        <v>13531</v>
      </c>
      <c r="F2565" s="103">
        <v>320</v>
      </c>
      <c r="G2565" s="309"/>
      <c r="H2565" s="309"/>
      <c r="I2565" s="24"/>
      <c r="J2565" s="2"/>
    </row>
    <row r="2566" spans="1:10" s="444" customFormat="1">
      <c r="A2566" s="382">
        <v>41345</v>
      </c>
      <c r="B2566" s="382"/>
      <c r="C2566" s="75" t="s">
        <v>456</v>
      </c>
      <c r="D2566" s="75" t="s">
        <v>3482</v>
      </c>
      <c r="E2566" s="525">
        <v>13589</v>
      </c>
      <c r="F2566" s="103">
        <v>318</v>
      </c>
      <c r="G2566" s="309"/>
      <c r="H2566" s="309"/>
      <c r="I2566" s="24"/>
      <c r="J2566" s="2"/>
    </row>
    <row r="2567" spans="1:10" s="444" customFormat="1">
      <c r="A2567" s="382">
        <v>41353</v>
      </c>
      <c r="B2567" s="382"/>
      <c r="C2567" s="75" t="s">
        <v>372</v>
      </c>
      <c r="D2567" s="75" t="s">
        <v>3556</v>
      </c>
      <c r="E2567" s="525">
        <v>13683</v>
      </c>
      <c r="F2567" s="103">
        <v>348.27</v>
      </c>
      <c r="G2567" s="309"/>
      <c r="H2567" s="309"/>
      <c r="I2567" s="24"/>
      <c r="J2567" s="2"/>
    </row>
    <row r="2568" spans="1:10" s="444" customFormat="1">
      <c r="A2568" s="382">
        <v>41347</v>
      </c>
      <c r="B2568" s="382"/>
      <c r="C2568" s="75" t="s">
        <v>354</v>
      </c>
      <c r="D2568" s="75" t="s">
        <v>3520</v>
      </c>
      <c r="E2568" s="525">
        <v>13484</v>
      </c>
      <c r="F2568" s="103">
        <v>1560</v>
      </c>
      <c r="G2568" s="309"/>
      <c r="H2568" s="309"/>
      <c r="I2568" s="24"/>
      <c r="J2568" s="2"/>
    </row>
    <row r="2569" spans="1:10" s="444" customFormat="1">
      <c r="A2569" s="382">
        <v>41341</v>
      </c>
      <c r="B2569" s="382"/>
      <c r="C2569" s="75" t="s">
        <v>3414</v>
      </c>
      <c r="D2569" s="75" t="s">
        <v>3443</v>
      </c>
      <c r="E2569" s="525">
        <v>13459</v>
      </c>
      <c r="F2569" s="103">
        <v>294.39999999999998</v>
      </c>
      <c r="G2569" s="309"/>
      <c r="H2569" s="309"/>
      <c r="I2569" s="24"/>
      <c r="J2569" s="2"/>
    </row>
    <row r="2570" spans="1:10" s="444" customFormat="1">
      <c r="A2570"/>
      <c r="G2570" s="309"/>
      <c r="H2570" s="309"/>
      <c r="I2570" s="24"/>
      <c r="J2570" s="2"/>
    </row>
    <row r="2571" spans="1:10">
      <c r="A2571" s="60">
        <v>41354</v>
      </c>
      <c r="F2571" s="444"/>
    </row>
    <row r="2572" spans="1:10">
      <c r="A2572" s="382">
        <v>41347</v>
      </c>
      <c r="B2572" s="382"/>
      <c r="C2572" s="75" t="s">
        <v>1303</v>
      </c>
      <c r="D2572" s="75" t="s">
        <v>3526</v>
      </c>
      <c r="E2572" s="525">
        <v>13525</v>
      </c>
      <c r="F2572" s="103">
        <v>140</v>
      </c>
    </row>
    <row r="2573" spans="1:10" s="444" customFormat="1">
      <c r="A2573" s="382">
        <v>41333</v>
      </c>
      <c r="B2573" s="382"/>
      <c r="C2573" s="75" t="s">
        <v>3220</v>
      </c>
      <c r="D2573" s="75" t="s">
        <v>3351</v>
      </c>
      <c r="E2573" s="525">
        <v>13294</v>
      </c>
      <c r="F2573" s="103">
        <v>271.73</v>
      </c>
      <c r="G2573" s="309"/>
      <c r="H2573" s="309"/>
      <c r="I2573" s="24"/>
      <c r="J2573" s="2"/>
    </row>
    <row r="2574" spans="1:10" s="444" customFormat="1">
      <c r="A2574" s="382">
        <v>41323</v>
      </c>
      <c r="B2574" s="382">
        <v>41353</v>
      </c>
      <c r="C2574" s="75" t="s">
        <v>106</v>
      </c>
      <c r="D2574" s="75" t="s">
        <v>3555</v>
      </c>
      <c r="E2574" s="525">
        <v>13236</v>
      </c>
      <c r="F2574" s="103">
        <v>350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>
        <v>41353</v>
      </c>
      <c r="C2575" s="75" t="s">
        <v>1797</v>
      </c>
      <c r="D2575" s="75" t="s">
        <v>3514</v>
      </c>
      <c r="E2575" s="525">
        <v>13661</v>
      </c>
      <c r="F2575" s="103">
        <v>500</v>
      </c>
      <c r="G2575" s="309"/>
      <c r="H2575" s="309"/>
      <c r="I2575" s="24"/>
      <c r="J2575" s="2"/>
    </row>
    <row r="2576" spans="1:10" s="444" customFormat="1">
      <c r="A2576" s="382">
        <v>41339</v>
      </c>
      <c r="B2576" s="382">
        <v>41349</v>
      </c>
      <c r="C2576" s="75" t="s">
        <v>130</v>
      </c>
      <c r="D2576" s="75" t="s">
        <v>3254</v>
      </c>
      <c r="E2576" s="525">
        <v>13414</v>
      </c>
      <c r="F2576" s="103">
        <v>975</v>
      </c>
      <c r="G2576" s="309"/>
      <c r="H2576" s="309"/>
      <c r="I2576" s="24"/>
      <c r="J2576" s="2"/>
    </row>
    <row r="2577" spans="1:10" s="444" customFormat="1">
      <c r="A2577" s="382">
        <v>41347</v>
      </c>
      <c r="B2577" s="382"/>
      <c r="C2577" s="75" t="s">
        <v>741</v>
      </c>
      <c r="D2577" s="75" t="s">
        <v>3520</v>
      </c>
      <c r="E2577" s="525">
        <v>13485</v>
      </c>
      <c r="F2577" s="103">
        <v>1440</v>
      </c>
      <c r="G2577" s="309"/>
      <c r="H2577" s="309"/>
      <c r="I2577" s="24"/>
      <c r="J2577" s="2"/>
    </row>
    <row r="2578" spans="1:10" s="444" customFormat="1">
      <c r="A2578" s="382">
        <v>41347</v>
      </c>
      <c r="B2578" s="382"/>
      <c r="C2578" s="75" t="s">
        <v>468</v>
      </c>
      <c r="D2578" s="75" t="s">
        <v>3557</v>
      </c>
      <c r="E2578" s="525">
        <v>13689</v>
      </c>
      <c r="F2578" s="103">
        <v>1769.71</v>
      </c>
      <c r="G2578" s="309"/>
      <c r="H2578" s="309"/>
      <c r="I2578" s="24"/>
      <c r="J2578" s="2"/>
    </row>
    <row r="2579" spans="1:10" s="444" customFormat="1">
      <c r="A2579" s="382">
        <v>41347</v>
      </c>
      <c r="B2579" s="382"/>
      <c r="C2579" s="75" t="s">
        <v>2273</v>
      </c>
      <c r="D2579" s="75" t="s">
        <v>3526</v>
      </c>
      <c r="E2579" s="525">
        <v>13635</v>
      </c>
      <c r="F2579" s="103">
        <v>240</v>
      </c>
      <c r="G2579" s="309"/>
      <c r="H2579" s="309"/>
      <c r="I2579" s="24"/>
      <c r="J2579" s="2"/>
    </row>
    <row r="2580" spans="1:10" s="444" customFormat="1">
      <c r="A2580" s="382">
        <v>41354</v>
      </c>
      <c r="B2580" s="382"/>
      <c r="C2580" s="75" t="s">
        <v>3465</v>
      </c>
      <c r="D2580" s="75" t="s">
        <v>3466</v>
      </c>
      <c r="E2580" s="525">
        <v>13684</v>
      </c>
      <c r="F2580" s="103">
        <v>200</v>
      </c>
      <c r="G2580" s="309"/>
      <c r="H2580" s="309"/>
      <c r="I2580" s="24"/>
      <c r="J2580" s="2"/>
    </row>
    <row r="2581" spans="1:10" s="444" customFormat="1">
      <c r="A2581" s="382">
        <v>41354</v>
      </c>
      <c r="B2581" s="382"/>
      <c r="C2581" s="75" t="s">
        <v>2288</v>
      </c>
      <c r="D2581" s="75" t="s">
        <v>3560</v>
      </c>
      <c r="E2581" s="525">
        <v>13690</v>
      </c>
      <c r="F2581" s="103">
        <v>85</v>
      </c>
      <c r="G2581" s="309"/>
      <c r="H2581" s="309"/>
      <c r="I2581" s="24"/>
      <c r="J2581" s="2"/>
    </row>
    <row r="2582" spans="1:10" s="444" customFormat="1">
      <c r="A2582"/>
      <c r="G2582" s="309"/>
      <c r="H2582" s="309"/>
      <c r="I2582" s="24"/>
      <c r="J2582" s="2"/>
    </row>
    <row r="2583" spans="1:10">
      <c r="A2583" s="60">
        <v>41355</v>
      </c>
      <c r="F2583" s="444"/>
    </row>
    <row r="2584" spans="1:10">
      <c r="A2584" s="382">
        <v>41347</v>
      </c>
      <c r="B2584" s="382"/>
      <c r="C2584" s="75" t="s">
        <v>372</v>
      </c>
      <c r="D2584" s="75" t="s">
        <v>3521</v>
      </c>
      <c r="E2584" s="525">
        <v>13688</v>
      </c>
      <c r="F2584" s="103">
        <v>2000</v>
      </c>
    </row>
    <row r="2585" spans="1:10" s="444" customFormat="1" ht="13.5" customHeight="1">
      <c r="A2585" s="382">
        <v>41354</v>
      </c>
      <c r="B2585" s="382"/>
      <c r="C2585" s="75" t="s">
        <v>3558</v>
      </c>
      <c r="D2585" s="75" t="s">
        <v>3559</v>
      </c>
      <c r="E2585" s="525">
        <v>13694</v>
      </c>
      <c r="F2585" s="103">
        <v>551.67999999999995</v>
      </c>
      <c r="G2585" s="309"/>
      <c r="H2585" s="309"/>
      <c r="I2585" s="24"/>
      <c r="J2585" s="2"/>
    </row>
    <row r="2586" spans="1:10" s="444" customFormat="1">
      <c r="A2586" s="382">
        <v>41355</v>
      </c>
      <c r="B2586" s="382"/>
      <c r="C2586" s="75" t="s">
        <v>226</v>
      </c>
      <c r="D2586" s="75" t="s">
        <v>3567</v>
      </c>
      <c r="E2586" s="525">
        <v>13698</v>
      </c>
      <c r="F2586" s="103">
        <v>188.71</v>
      </c>
      <c r="G2586" s="309"/>
      <c r="H2586" s="309"/>
      <c r="I2586" s="24"/>
      <c r="J2586" s="2"/>
    </row>
    <row r="2587" spans="1:10" s="444" customFormat="1">
      <c r="A2587" s="382">
        <v>41354</v>
      </c>
      <c r="B2587" s="382"/>
      <c r="C2587" s="75" t="s">
        <v>145</v>
      </c>
      <c r="D2587" s="75" t="s">
        <v>3561</v>
      </c>
      <c r="E2587" s="525">
        <v>13691</v>
      </c>
      <c r="F2587" s="103">
        <v>270</v>
      </c>
      <c r="G2587" s="309"/>
      <c r="H2587" s="309"/>
      <c r="I2587" s="24"/>
      <c r="J2587" s="2"/>
    </row>
    <row r="2588" spans="1:10" s="444" customFormat="1">
      <c r="A2588" s="382">
        <v>41355</v>
      </c>
      <c r="B2588" s="382"/>
      <c r="C2588" s="75" t="s">
        <v>3502</v>
      </c>
      <c r="D2588" s="75" t="s">
        <v>3466</v>
      </c>
      <c r="E2588" s="525">
        <v>13696</v>
      </c>
      <c r="F2588" s="103">
        <v>400</v>
      </c>
      <c r="G2588" s="309"/>
      <c r="H2588" s="309"/>
      <c r="I2588" s="24"/>
      <c r="J2588" s="2"/>
    </row>
    <row r="2589" spans="1:10" s="444" customFormat="1">
      <c r="A2589" s="382">
        <v>41355</v>
      </c>
      <c r="B2589" s="382"/>
      <c r="C2589" s="75" t="s">
        <v>3564</v>
      </c>
      <c r="D2589" s="75" t="s">
        <v>3572</v>
      </c>
      <c r="E2589" s="525">
        <v>13699</v>
      </c>
      <c r="F2589" s="103">
        <v>500</v>
      </c>
      <c r="G2589" s="309"/>
      <c r="H2589" s="309"/>
      <c r="I2589" s="24"/>
      <c r="J2589" s="2"/>
    </row>
    <row r="2590" spans="1:10" s="444" customFormat="1">
      <c r="A2590" s="382">
        <v>41353</v>
      </c>
      <c r="B2590" s="382"/>
      <c r="C2590" s="75" t="s">
        <v>2502</v>
      </c>
      <c r="D2590" s="75" t="s">
        <v>3062</v>
      </c>
      <c r="E2590" s="525">
        <v>13682</v>
      </c>
      <c r="F2590" s="103">
        <v>600</v>
      </c>
      <c r="G2590" s="309"/>
      <c r="H2590" s="309"/>
      <c r="I2590" s="24"/>
      <c r="J2590" s="2"/>
    </row>
    <row r="2591" spans="1:10" s="444" customFormat="1">
      <c r="A2591" s="382">
        <v>41347</v>
      </c>
      <c r="B2591" s="382">
        <v>41353</v>
      </c>
      <c r="C2591" s="75" t="s">
        <v>3503</v>
      </c>
      <c r="D2591" s="75" t="s">
        <v>3512</v>
      </c>
      <c r="E2591" s="525">
        <v>13659</v>
      </c>
      <c r="F2591" s="103">
        <v>300</v>
      </c>
      <c r="G2591" s="309"/>
      <c r="H2591" s="309"/>
      <c r="I2591" s="24"/>
      <c r="J2591" s="2"/>
    </row>
    <row r="2592" spans="1:10" s="444" customFormat="1">
      <c r="A2592"/>
      <c r="G2592" s="309"/>
      <c r="H2592" s="309"/>
      <c r="I2592" s="24"/>
      <c r="J2592" s="2"/>
    </row>
    <row r="2593" spans="1:10">
      <c r="A2593" s="60">
        <v>41358</v>
      </c>
      <c r="F2593" s="444"/>
    </row>
    <row r="2594" spans="1:10">
      <c r="A2594" s="382">
        <v>41347</v>
      </c>
      <c r="B2594" s="382">
        <v>41355</v>
      </c>
      <c r="C2594" s="75" t="s">
        <v>766</v>
      </c>
      <c r="D2594" s="75" t="s">
        <v>3515</v>
      </c>
      <c r="E2594" s="525">
        <v>13662</v>
      </c>
      <c r="F2594" s="103">
        <v>200</v>
      </c>
    </row>
    <row r="2595" spans="1:10" s="444" customFormat="1">
      <c r="A2595" s="382">
        <v>41348</v>
      </c>
      <c r="B2595" s="382">
        <v>41351</v>
      </c>
      <c r="C2595" s="75" t="s">
        <v>3531</v>
      </c>
      <c r="D2595" s="75" t="s">
        <v>3536</v>
      </c>
      <c r="E2595" s="525">
        <v>13670</v>
      </c>
      <c r="F2595" s="103">
        <v>552</v>
      </c>
      <c r="G2595" s="309"/>
      <c r="H2595" s="309"/>
      <c r="I2595" s="24"/>
      <c r="J2595" s="2"/>
    </row>
    <row r="2596" spans="1:10" s="444" customFormat="1">
      <c r="A2596" s="382">
        <v>41351</v>
      </c>
      <c r="B2596" s="382">
        <v>41355</v>
      </c>
      <c r="C2596" s="75" t="s">
        <v>1797</v>
      </c>
      <c r="D2596" s="75" t="s">
        <v>3552</v>
      </c>
      <c r="E2596" s="525">
        <v>13679</v>
      </c>
      <c r="F2596" s="103">
        <v>655.09</v>
      </c>
      <c r="G2596" s="309"/>
      <c r="H2596" s="309"/>
      <c r="I2596" s="24"/>
      <c r="J2596" s="2"/>
    </row>
    <row r="2597" spans="1:10" s="444" customFormat="1">
      <c r="A2597" s="382">
        <v>41358</v>
      </c>
      <c r="B2597" s="382"/>
      <c r="C2597" s="75" t="s">
        <v>3502</v>
      </c>
      <c r="D2597" s="75" t="s">
        <v>3466</v>
      </c>
      <c r="E2597" s="525">
        <v>13706</v>
      </c>
      <c r="F2597" s="103">
        <v>500</v>
      </c>
      <c r="G2597" s="309"/>
      <c r="H2597" s="309"/>
      <c r="I2597" s="24"/>
      <c r="J2597" s="2"/>
    </row>
    <row r="2598" spans="1:10" s="444" customFormat="1">
      <c r="A2598" s="382">
        <v>41358</v>
      </c>
      <c r="B2598" s="382"/>
      <c r="C2598" s="75" t="s">
        <v>226</v>
      </c>
      <c r="D2598" s="75" t="s">
        <v>3576</v>
      </c>
      <c r="E2598" s="525">
        <v>13707</v>
      </c>
      <c r="F2598" s="103">
        <v>188.71</v>
      </c>
      <c r="G2598" s="309"/>
      <c r="H2598" s="309"/>
      <c r="I2598" s="24"/>
      <c r="J2598" s="2"/>
    </row>
    <row r="2599" spans="1:10" s="444" customFormat="1">
      <c r="A2599" s="382">
        <v>41358</v>
      </c>
      <c r="B2599" s="382"/>
      <c r="C2599" s="75" t="s">
        <v>985</v>
      </c>
      <c r="D2599" s="75" t="s">
        <v>2281</v>
      </c>
      <c r="E2599" s="525">
        <v>13709</v>
      </c>
      <c r="F2599" s="103">
        <v>691.55</v>
      </c>
      <c r="G2599" s="309"/>
      <c r="H2599" s="309"/>
      <c r="I2599" s="24"/>
      <c r="J2599" s="2"/>
    </row>
    <row r="2600" spans="1:10" s="444" customFormat="1">
      <c r="A2600" s="382">
        <v>41309</v>
      </c>
      <c r="B2600" s="382">
        <v>41358</v>
      </c>
      <c r="C2600" s="75" t="s">
        <v>1615</v>
      </c>
      <c r="D2600" s="75" t="s">
        <v>3141</v>
      </c>
      <c r="E2600" s="525">
        <v>13001</v>
      </c>
      <c r="F2600" s="103">
        <v>3500</v>
      </c>
      <c r="G2600" s="309"/>
      <c r="H2600" s="309"/>
      <c r="I2600" s="24"/>
      <c r="J2600" s="2"/>
    </row>
    <row r="2601" spans="1:10">
      <c r="A2601" s="382">
        <v>41348</v>
      </c>
      <c r="B2601" s="382">
        <v>41351</v>
      </c>
      <c r="C2601" s="75" t="s">
        <v>1252</v>
      </c>
      <c r="D2601" s="75" t="s">
        <v>3535</v>
      </c>
      <c r="E2601" s="525">
        <v>13669</v>
      </c>
      <c r="F2601" s="103">
        <v>590.79999999999995</v>
      </c>
      <c r="I2601"/>
      <c r="J2601"/>
    </row>
    <row r="2602" spans="1:10" s="444" customFormat="1">
      <c r="A2602"/>
      <c r="G2602" s="309"/>
      <c r="H2602" s="309"/>
      <c r="I2602" s="24"/>
      <c r="J2602" s="2"/>
    </row>
    <row r="2603" spans="1:10">
      <c r="A2603" s="60">
        <v>41359</v>
      </c>
      <c r="F2603" s="444"/>
    </row>
    <row r="2604" spans="1:10">
      <c r="A2604" s="382">
        <v>41347</v>
      </c>
      <c r="B2604" s="382">
        <v>41355</v>
      </c>
      <c r="C2604" s="75" t="s">
        <v>1288</v>
      </c>
      <c r="D2604" s="75" t="s">
        <v>3511</v>
      </c>
      <c r="E2604" s="525">
        <v>13658</v>
      </c>
      <c r="F2604" s="103">
        <v>200</v>
      </c>
    </row>
    <row r="2605" spans="1:10" s="444" customFormat="1">
      <c r="A2605" s="382">
        <v>41354</v>
      </c>
      <c r="B2605" s="382"/>
      <c r="C2605" s="75" t="s">
        <v>166</v>
      </c>
      <c r="D2605" s="75" t="s">
        <v>3562</v>
      </c>
      <c r="E2605" s="525">
        <v>13692</v>
      </c>
      <c r="F2605" s="103">
        <v>426.72</v>
      </c>
      <c r="G2605" s="309"/>
      <c r="H2605" s="309"/>
      <c r="I2605" s="24"/>
      <c r="J2605" s="2"/>
    </row>
    <row r="2606" spans="1:10" s="444" customFormat="1">
      <c r="A2606" s="382">
        <v>41347</v>
      </c>
      <c r="B2606" s="382">
        <v>41351</v>
      </c>
      <c r="C2606" s="75" t="s">
        <v>1355</v>
      </c>
      <c r="D2606" s="75" t="s">
        <v>3543</v>
      </c>
      <c r="E2606" s="525">
        <v>13666</v>
      </c>
      <c r="F2606" s="103">
        <v>533.6</v>
      </c>
      <c r="G2606" s="309"/>
      <c r="H2606" s="309"/>
      <c r="I2606" s="24"/>
      <c r="J2606" s="2"/>
    </row>
    <row r="2607" spans="1:10" s="444" customFormat="1">
      <c r="A2607" s="382">
        <v>41355</v>
      </c>
      <c r="B2607" s="382"/>
      <c r="C2607" s="75" t="s">
        <v>388</v>
      </c>
      <c r="D2607" s="75" t="s">
        <v>3569</v>
      </c>
      <c r="E2607" s="525">
        <v>13701</v>
      </c>
      <c r="F2607" s="103">
        <v>1000</v>
      </c>
      <c r="G2607" s="309"/>
      <c r="H2607" s="309"/>
      <c r="I2607" s="24"/>
      <c r="J2607" s="2"/>
    </row>
    <row r="2608" spans="1:10" s="444" customFormat="1">
      <c r="A2608" s="382">
        <v>41359</v>
      </c>
      <c r="B2608" s="382"/>
      <c r="C2608" s="75" t="s">
        <v>410</v>
      </c>
      <c r="D2608" s="75" t="s">
        <v>2655</v>
      </c>
      <c r="E2608" s="525">
        <v>13713</v>
      </c>
      <c r="F2608" s="103">
        <v>1000</v>
      </c>
      <c r="G2608" s="309"/>
      <c r="H2608" s="309"/>
      <c r="I2608" s="24"/>
      <c r="J2608" s="2"/>
    </row>
    <row r="2609" spans="1:10" s="444" customFormat="1">
      <c r="A2609" s="382">
        <v>41359</v>
      </c>
      <c r="B2609" s="382"/>
      <c r="C2609" s="75" t="s">
        <v>120</v>
      </c>
      <c r="D2609" s="75" t="s">
        <v>1498</v>
      </c>
      <c r="E2609" s="525">
        <v>13711</v>
      </c>
      <c r="F2609" s="103">
        <v>2000</v>
      </c>
      <c r="G2609" s="309"/>
      <c r="H2609" s="309"/>
      <c r="I2609" s="24"/>
      <c r="J2609" s="2"/>
    </row>
    <row r="2610" spans="1:10" s="444" customFormat="1">
      <c r="A2610" s="382">
        <v>41359</v>
      </c>
      <c r="B2610" s="382"/>
      <c r="C2610" s="75" t="s">
        <v>545</v>
      </c>
      <c r="D2610" s="75" t="s">
        <v>3582</v>
      </c>
      <c r="E2610" s="525">
        <v>13717</v>
      </c>
      <c r="F2610" s="103">
        <v>264</v>
      </c>
      <c r="G2610" s="309"/>
      <c r="H2610" s="309"/>
      <c r="I2610" s="24"/>
      <c r="J2610" s="2"/>
    </row>
    <row r="2611" spans="1:10" s="444" customFormat="1">
      <c r="A2611"/>
      <c r="G2611" s="309"/>
      <c r="H2611" s="309"/>
      <c r="I2611" s="24"/>
      <c r="J2611" s="2"/>
    </row>
    <row r="2612" spans="1:10">
      <c r="A2612" s="60">
        <v>41360</v>
      </c>
      <c r="F2612" s="444"/>
    </row>
    <row r="2613" spans="1:10">
      <c r="A2613" s="382">
        <v>41355</v>
      </c>
      <c r="B2613" s="382"/>
      <c r="C2613" s="75" t="s">
        <v>3550</v>
      </c>
      <c r="D2613" s="75" t="s">
        <v>3570</v>
      </c>
      <c r="E2613" s="525">
        <v>13702</v>
      </c>
      <c r="F2613" s="103">
        <v>113.22</v>
      </c>
    </row>
    <row r="2614" spans="1:10" s="444" customFormat="1">
      <c r="A2614" s="382">
        <v>41354</v>
      </c>
      <c r="B2614" s="382"/>
      <c r="C2614" s="75" t="s">
        <v>168</v>
      </c>
      <c r="D2614" s="75" t="s">
        <v>3563</v>
      </c>
      <c r="E2614" s="525">
        <v>13693</v>
      </c>
      <c r="F2614" s="103">
        <v>335.28</v>
      </c>
      <c r="G2614" s="309"/>
      <c r="H2614" s="309"/>
      <c r="I2614" s="24"/>
      <c r="J2614" s="2"/>
    </row>
    <row r="2615" spans="1:10" s="444" customFormat="1">
      <c r="A2615" s="382">
        <v>41358</v>
      </c>
      <c r="B2615" s="382"/>
      <c r="C2615" s="75" t="s">
        <v>2205</v>
      </c>
      <c r="D2615" s="75" t="s">
        <v>3575</v>
      </c>
      <c r="E2615" s="525">
        <v>13705</v>
      </c>
      <c r="F2615" s="103">
        <v>600</v>
      </c>
      <c r="G2615" s="309"/>
      <c r="H2615" s="309"/>
      <c r="I2615" s="24"/>
      <c r="J2615" s="2"/>
    </row>
    <row r="2616" spans="1:10" s="444" customFormat="1">
      <c r="A2616" s="209">
        <v>41351</v>
      </c>
      <c r="B2616" s="209">
        <v>41359</v>
      </c>
      <c r="C2616" s="118" t="s">
        <v>3550</v>
      </c>
      <c r="D2616" s="118" t="s">
        <v>3551</v>
      </c>
      <c r="E2616" s="520">
        <v>13678</v>
      </c>
      <c r="F2616" s="103">
        <v>846.26</v>
      </c>
      <c r="G2616" s="309"/>
      <c r="H2616" s="309"/>
      <c r="I2616" s="24"/>
      <c r="J2616" s="2"/>
    </row>
    <row r="2617" spans="1:10" s="444" customFormat="1">
      <c r="A2617" s="382">
        <v>41304</v>
      </c>
      <c r="B2617" s="382">
        <v>41359</v>
      </c>
      <c r="C2617" s="75" t="s">
        <v>602</v>
      </c>
      <c r="D2617" s="75" t="s">
        <v>3066</v>
      </c>
      <c r="E2617" s="525">
        <v>12931</v>
      </c>
      <c r="F2617" s="103">
        <v>1275</v>
      </c>
      <c r="G2617" s="309"/>
      <c r="H2617" s="309"/>
      <c r="I2617" s="24"/>
      <c r="J2617" s="2"/>
    </row>
    <row r="2618" spans="1:10" s="444" customFormat="1">
      <c r="A2618" s="382">
        <v>41359</v>
      </c>
      <c r="B2618" s="382"/>
      <c r="C2618" s="75" t="s">
        <v>2836</v>
      </c>
      <c r="D2618" s="75" t="s">
        <v>3585</v>
      </c>
      <c r="E2618" s="525">
        <v>13734</v>
      </c>
      <c r="F2618" s="103">
        <v>1000</v>
      </c>
      <c r="G2618" s="309"/>
      <c r="H2618" s="309"/>
      <c r="I2618" s="24"/>
      <c r="J2618" s="2"/>
    </row>
    <row r="2619" spans="1:10" s="444" customFormat="1">
      <c r="A2619" s="382">
        <v>41359</v>
      </c>
      <c r="B2619" s="382"/>
      <c r="C2619" s="75" t="s">
        <v>1864</v>
      </c>
      <c r="D2619" s="75" t="s">
        <v>3583</v>
      </c>
      <c r="E2619" s="525">
        <v>13718</v>
      </c>
      <c r="F2619" s="103">
        <v>69.37</v>
      </c>
      <c r="G2619" s="309"/>
      <c r="H2619" s="309"/>
      <c r="I2619" s="24"/>
      <c r="J2619" s="2"/>
    </row>
    <row r="2620" spans="1:10" s="444" customFormat="1">
      <c r="A2620" s="382">
        <v>41360</v>
      </c>
      <c r="B2620" s="382"/>
      <c r="C2620" s="75" t="s">
        <v>226</v>
      </c>
      <c r="D2620" s="75" t="s">
        <v>3593</v>
      </c>
      <c r="E2620" s="525">
        <v>13747</v>
      </c>
      <c r="F2620" s="103">
        <v>449.51</v>
      </c>
      <c r="G2620" s="309"/>
      <c r="H2620" s="309"/>
      <c r="I2620" s="24"/>
      <c r="J2620" s="2"/>
    </row>
    <row r="2621" spans="1:10" s="444" customFormat="1">
      <c r="A2621"/>
      <c r="G2621" s="309"/>
      <c r="H2621" s="309"/>
      <c r="I2621" s="24"/>
      <c r="J2621" s="2"/>
    </row>
    <row r="2622" spans="1:10">
      <c r="A2622" s="60">
        <v>41361</v>
      </c>
    </row>
    <row r="2623" spans="1:10">
      <c r="A2623" s="382">
        <v>41359</v>
      </c>
      <c r="B2623" s="382"/>
      <c r="C2623" s="75" t="s">
        <v>410</v>
      </c>
      <c r="D2623" s="75" t="s">
        <v>3291</v>
      </c>
      <c r="E2623" s="525">
        <v>13712</v>
      </c>
      <c r="F2623" s="103">
        <v>2500</v>
      </c>
    </row>
    <row r="2624" spans="1:10" s="444" customFormat="1">
      <c r="A2624" s="382">
        <v>41355</v>
      </c>
      <c r="B2624" s="382">
        <v>41360</v>
      </c>
      <c r="C2624" s="75" t="s">
        <v>941</v>
      </c>
      <c r="D2624" s="75" t="s">
        <v>3568</v>
      </c>
      <c r="E2624" s="525">
        <v>13700</v>
      </c>
      <c r="F2624" s="103">
        <v>1500</v>
      </c>
      <c r="G2624" s="309"/>
      <c r="H2624" s="309"/>
      <c r="I2624" s="24"/>
      <c r="J2624" s="2"/>
    </row>
    <row r="2625" spans="1:10" s="444" customFormat="1">
      <c r="A2625" s="382">
        <v>41355</v>
      </c>
      <c r="B2625" s="382"/>
      <c r="C2625" s="75" t="s">
        <v>348</v>
      </c>
      <c r="D2625" s="75" t="s">
        <v>3571</v>
      </c>
      <c r="E2625" s="525">
        <v>13703</v>
      </c>
      <c r="F2625" s="103">
        <v>174.67</v>
      </c>
      <c r="G2625" s="309"/>
      <c r="H2625" s="309"/>
      <c r="I2625" s="24"/>
      <c r="J2625" s="2"/>
    </row>
    <row r="2626" spans="1:10" s="444" customFormat="1">
      <c r="A2626" s="382">
        <v>41347</v>
      </c>
      <c r="B2626" s="382">
        <v>41355</v>
      </c>
      <c r="C2626" s="75" t="s">
        <v>3048</v>
      </c>
      <c r="D2626" s="75" t="s">
        <v>3513</v>
      </c>
      <c r="E2626" s="525">
        <v>13660</v>
      </c>
      <c r="F2626" s="103">
        <v>200</v>
      </c>
      <c r="G2626" s="309"/>
      <c r="H2626" s="309"/>
      <c r="I2626" s="24"/>
      <c r="J2626" s="2"/>
    </row>
    <row r="2627" spans="1:10" s="444" customFormat="1">
      <c r="A2627" s="382">
        <v>41359</v>
      </c>
      <c r="B2627" s="382"/>
      <c r="C2627" s="75" t="s">
        <v>350</v>
      </c>
      <c r="D2627" s="75" t="s">
        <v>3580</v>
      </c>
      <c r="E2627" s="525">
        <v>13715</v>
      </c>
      <c r="F2627" s="103">
        <v>766.2</v>
      </c>
      <c r="G2627" s="309"/>
      <c r="H2627" s="309"/>
      <c r="I2627" s="24"/>
      <c r="J2627" s="2"/>
    </row>
    <row r="2628" spans="1:10" s="444" customFormat="1">
      <c r="A2628" s="209">
        <v>41348</v>
      </c>
      <c r="B2628" s="209">
        <v>41351</v>
      </c>
      <c r="C2628" s="118" t="s">
        <v>350</v>
      </c>
      <c r="D2628" s="118" t="s">
        <v>3584</v>
      </c>
      <c r="E2628" s="520">
        <v>13715</v>
      </c>
      <c r="F2628" s="103">
        <v>766.2</v>
      </c>
      <c r="G2628" s="309"/>
      <c r="H2628" s="309"/>
      <c r="I2628" s="24"/>
      <c r="J2628" s="2"/>
    </row>
    <row r="2629" spans="1:10" s="444" customFormat="1">
      <c r="A2629" s="209">
        <v>41339</v>
      </c>
      <c r="B2629" s="209">
        <v>41360</v>
      </c>
      <c r="C2629" s="118" t="s">
        <v>130</v>
      </c>
      <c r="D2629" s="118" t="s">
        <v>3304</v>
      </c>
      <c r="E2629" s="520">
        <v>13415</v>
      </c>
      <c r="F2629" s="103">
        <v>975</v>
      </c>
      <c r="G2629" s="309"/>
      <c r="H2629" s="309"/>
      <c r="I2629" s="24"/>
      <c r="J2629" s="2"/>
    </row>
    <row r="2630" spans="1:10" s="444" customFormat="1">
      <c r="A2630" s="382">
        <v>41345</v>
      </c>
      <c r="B2630" s="382"/>
      <c r="C2630" s="75" t="s">
        <v>1707</v>
      </c>
      <c r="D2630" s="75" t="s">
        <v>3481</v>
      </c>
      <c r="E2630" s="525">
        <v>13606</v>
      </c>
      <c r="F2630" s="103">
        <v>197.87</v>
      </c>
      <c r="G2630" s="309"/>
      <c r="H2630" s="309"/>
      <c r="I2630" s="24"/>
      <c r="J2630" s="2"/>
    </row>
    <row r="2631" spans="1:10" s="444" customFormat="1">
      <c r="A2631" s="382">
        <v>41341</v>
      </c>
      <c r="B2631" s="382"/>
      <c r="C2631" s="75" t="s">
        <v>2480</v>
      </c>
      <c r="D2631" s="75" t="s">
        <v>3434</v>
      </c>
      <c r="E2631" s="525">
        <v>13445</v>
      </c>
      <c r="F2631" s="103">
        <v>226</v>
      </c>
      <c r="G2631" s="309"/>
      <c r="H2631" s="309"/>
      <c r="I2631" s="24"/>
      <c r="J2631" s="2"/>
    </row>
    <row r="2632" spans="1:10" s="444" customFormat="1">
      <c r="A2632" s="382">
        <v>41347</v>
      </c>
      <c r="B2632" s="382"/>
      <c r="C2632" s="75" t="s">
        <v>1707</v>
      </c>
      <c r="D2632" s="75" t="s">
        <v>3526</v>
      </c>
      <c r="E2632" s="525">
        <v>13549</v>
      </c>
      <c r="F2632" s="103">
        <v>480</v>
      </c>
      <c r="G2632" s="309"/>
      <c r="H2632" s="309"/>
      <c r="I2632" s="24"/>
      <c r="J2632" s="2"/>
    </row>
    <row r="2633" spans="1:10" s="444" customFormat="1">
      <c r="A2633" s="382">
        <v>41347</v>
      </c>
      <c r="B2633" s="382"/>
      <c r="C2633" s="75" t="s">
        <v>1707</v>
      </c>
      <c r="D2633" s="75" t="s">
        <v>3526</v>
      </c>
      <c r="E2633" s="525">
        <v>13549</v>
      </c>
      <c r="F2633" s="103">
        <v>480</v>
      </c>
      <c r="G2633" s="309"/>
      <c r="H2633" s="309"/>
      <c r="I2633" s="24"/>
      <c r="J2633" s="2"/>
    </row>
    <row r="2634" spans="1:10" s="444" customFormat="1">
      <c r="A2634" s="382">
        <v>41360</v>
      </c>
      <c r="B2634" s="382"/>
      <c r="C2634" s="75" t="s">
        <v>3564</v>
      </c>
      <c r="D2634" s="75" t="s">
        <v>3595</v>
      </c>
      <c r="E2634" s="525">
        <v>13749</v>
      </c>
      <c r="F2634" s="103">
        <v>500</v>
      </c>
      <c r="G2634" s="309"/>
      <c r="H2634" s="309"/>
      <c r="I2634" s="24"/>
      <c r="J2634" s="2"/>
    </row>
    <row r="2635" spans="1:10" s="444" customFormat="1">
      <c r="A2635" s="382">
        <v>41361</v>
      </c>
      <c r="B2635" s="382"/>
      <c r="C2635" s="75" t="s">
        <v>145</v>
      </c>
      <c r="D2635" s="75" t="s">
        <v>3605</v>
      </c>
      <c r="E2635" s="525">
        <v>13780</v>
      </c>
      <c r="F2635" s="103">
        <v>170</v>
      </c>
      <c r="G2635" s="309"/>
      <c r="H2635" s="309"/>
      <c r="I2635" s="24"/>
      <c r="J2635" s="2"/>
    </row>
    <row r="2636" spans="1:10" s="444" customFormat="1">
      <c r="A2636" s="382">
        <v>41361</v>
      </c>
      <c r="B2636" s="382"/>
      <c r="C2636" s="75" t="s">
        <v>3502</v>
      </c>
      <c r="D2636" s="75" t="s">
        <v>3466</v>
      </c>
      <c r="E2636" s="525">
        <v>13778</v>
      </c>
      <c r="F2636" s="103">
        <v>600</v>
      </c>
      <c r="G2636" s="309"/>
      <c r="H2636" s="309"/>
      <c r="I2636" s="24"/>
      <c r="J2636" s="2"/>
    </row>
    <row r="2637" spans="1:10" s="444" customFormat="1">
      <c r="A2637"/>
      <c r="G2637" s="309"/>
      <c r="H2637" s="309"/>
      <c r="I2637" s="24"/>
      <c r="J2637" s="2"/>
    </row>
    <row r="2638" spans="1:10">
      <c r="A2638" s="60">
        <v>41365</v>
      </c>
    </row>
    <row r="2639" spans="1:10">
      <c r="A2639" s="382">
        <v>41360</v>
      </c>
      <c r="B2639" s="382"/>
      <c r="C2639" s="75" t="s">
        <v>1797</v>
      </c>
      <c r="D2639" s="75" t="s">
        <v>3594</v>
      </c>
      <c r="E2639" s="525">
        <v>13748</v>
      </c>
      <c r="F2639" s="103">
        <v>500</v>
      </c>
    </row>
    <row r="2640" spans="1:10" s="444" customFormat="1">
      <c r="A2640" s="382">
        <v>41341</v>
      </c>
      <c r="B2640" s="382"/>
      <c r="C2640" s="75" t="s">
        <v>2294</v>
      </c>
      <c r="D2640" s="75" t="s">
        <v>3442</v>
      </c>
      <c r="E2640" s="525">
        <v>13458</v>
      </c>
      <c r="F2640" s="103">
        <v>644</v>
      </c>
      <c r="G2640" s="309"/>
      <c r="H2640" s="309"/>
      <c r="I2640" s="24"/>
      <c r="J2640" s="2"/>
    </row>
    <row r="2641" spans="1:10" s="444" customFormat="1">
      <c r="A2641" s="382">
        <v>41359</v>
      </c>
      <c r="B2641" s="382"/>
      <c r="C2641" s="75" t="s">
        <v>267</v>
      </c>
      <c r="D2641" s="75" t="s">
        <v>3579</v>
      </c>
      <c r="E2641" s="525">
        <v>13714</v>
      </c>
      <c r="F2641" s="103">
        <v>1250</v>
      </c>
      <c r="G2641" s="309"/>
      <c r="H2641" s="309"/>
      <c r="I2641" s="24"/>
      <c r="J2641" s="2"/>
    </row>
    <row r="2642" spans="1:10" s="444" customFormat="1">
      <c r="A2642" s="382">
        <v>41361</v>
      </c>
      <c r="B2642" s="382"/>
      <c r="C2642" s="75" t="s">
        <v>2288</v>
      </c>
      <c r="D2642" s="75" t="s">
        <v>3598</v>
      </c>
      <c r="E2642" s="525">
        <v>13752</v>
      </c>
      <c r="F2642" s="103">
        <v>50</v>
      </c>
      <c r="G2642" s="309"/>
      <c r="H2642" s="309"/>
      <c r="I2642" s="24"/>
      <c r="J2642" s="2"/>
    </row>
    <row r="2643" spans="1:10" s="444" customFormat="1">
      <c r="A2643" s="382">
        <v>41361</v>
      </c>
      <c r="B2643" s="382"/>
      <c r="C2643" s="75" t="s">
        <v>530</v>
      </c>
      <c r="D2643" s="75" t="s">
        <v>3606</v>
      </c>
      <c r="E2643" s="525">
        <v>13781</v>
      </c>
      <c r="F2643" s="103">
        <v>400</v>
      </c>
      <c r="G2643" s="309"/>
      <c r="H2643" s="309"/>
      <c r="I2643" s="24"/>
      <c r="J2643" s="2"/>
    </row>
    <row r="2644" spans="1:10" s="444" customFormat="1">
      <c r="A2644" s="382">
        <v>41361</v>
      </c>
      <c r="B2644" s="382"/>
      <c r="C2644" s="75" t="s">
        <v>2745</v>
      </c>
      <c r="D2644" s="75" t="s">
        <v>3615</v>
      </c>
      <c r="E2644" s="525">
        <v>13771</v>
      </c>
      <c r="F2644" s="103">
        <v>184.44</v>
      </c>
      <c r="G2644" s="808" t="s">
        <v>3607</v>
      </c>
      <c r="H2644" s="309"/>
      <c r="I2644" s="24"/>
    </row>
    <row r="2645" spans="1:10" s="444" customFormat="1">
      <c r="A2645" s="382">
        <v>41361</v>
      </c>
      <c r="B2645" s="382"/>
      <c r="C2645" s="75" t="s">
        <v>2404</v>
      </c>
      <c r="D2645" s="75" t="s">
        <v>3612</v>
      </c>
      <c r="E2645" s="525">
        <v>13764</v>
      </c>
      <c r="F2645" s="103">
        <v>162.28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1029</v>
      </c>
      <c r="D2646" s="75" t="s">
        <v>3612</v>
      </c>
      <c r="E2646" s="525">
        <v>13756</v>
      </c>
      <c r="F2646" s="103">
        <v>189.92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634</v>
      </c>
      <c r="D2647" s="75" t="s">
        <v>3612</v>
      </c>
      <c r="E2647" s="525">
        <v>13766</v>
      </c>
      <c r="F2647" s="103">
        <v>189.12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635</v>
      </c>
      <c r="D2648" s="75" t="s">
        <v>3612</v>
      </c>
      <c r="E2648" s="525">
        <v>13768</v>
      </c>
      <c r="F2648" s="103">
        <v>189.12</v>
      </c>
      <c r="G2648" s="309"/>
      <c r="H2648" s="309"/>
      <c r="I2648" s="383"/>
      <c r="J2648" s="383"/>
    </row>
    <row r="2649" spans="1:10" s="444" customFormat="1">
      <c r="A2649" s="382">
        <v>41361</v>
      </c>
      <c r="B2649" s="382"/>
      <c r="C2649" s="75" t="s">
        <v>200</v>
      </c>
      <c r="D2649" s="75" t="s">
        <v>3612</v>
      </c>
      <c r="E2649" s="525">
        <v>13760</v>
      </c>
      <c r="F2649" s="103">
        <v>194.63</v>
      </c>
      <c r="G2649" s="309"/>
      <c r="H2649" s="309"/>
      <c r="I2649" s="383"/>
      <c r="J2649" s="383"/>
    </row>
    <row r="2650" spans="1:10" s="444" customFormat="1">
      <c r="A2650" s="382">
        <v>41361</v>
      </c>
      <c r="B2650" s="382"/>
      <c r="C2650" s="75" t="s">
        <v>678</v>
      </c>
      <c r="D2650" s="75" t="s">
        <v>3612</v>
      </c>
      <c r="E2650" s="525">
        <v>13754</v>
      </c>
      <c r="F2650" s="103">
        <v>230.02</v>
      </c>
      <c r="G2650" s="309"/>
      <c r="H2650" s="309"/>
      <c r="I2650" s="383"/>
      <c r="J2650" s="383"/>
    </row>
    <row r="2651" spans="1:10" s="444" customFormat="1">
      <c r="A2651" s="382">
        <v>41361</v>
      </c>
      <c r="B2651" s="382"/>
      <c r="C2651" s="75" t="s">
        <v>192</v>
      </c>
      <c r="D2651" s="75" t="s">
        <v>3612</v>
      </c>
      <c r="E2651" s="525">
        <v>13755</v>
      </c>
      <c r="F2651" s="103">
        <v>194.63</v>
      </c>
      <c r="G2651" s="309"/>
      <c r="H2651" s="309"/>
      <c r="I2651" s="383"/>
      <c r="J2651" s="383"/>
    </row>
    <row r="2652" spans="1:10" s="444" customFormat="1">
      <c r="A2652" s="382">
        <v>41361</v>
      </c>
      <c r="B2652" s="382"/>
      <c r="C2652" s="75" t="s">
        <v>3338</v>
      </c>
      <c r="D2652" s="75" t="s">
        <v>3613</v>
      </c>
      <c r="E2652" s="525">
        <v>13769</v>
      </c>
      <c r="F2652" s="103">
        <v>232</v>
      </c>
      <c r="G2652" s="309"/>
      <c r="H2652" s="309"/>
      <c r="I2652" s="383"/>
      <c r="J2652" s="383"/>
    </row>
    <row r="2653" spans="1:10" s="444" customFormat="1">
      <c r="A2653" s="382">
        <v>41334</v>
      </c>
      <c r="B2653" s="382">
        <v>41365</v>
      </c>
      <c r="C2653" s="75" t="s">
        <v>133</v>
      </c>
      <c r="D2653" s="75" t="s">
        <v>3365</v>
      </c>
      <c r="E2653" s="525">
        <v>13332</v>
      </c>
      <c r="F2653" s="103">
        <v>439.56</v>
      </c>
      <c r="G2653" s="309"/>
      <c r="H2653" s="309"/>
      <c r="I2653" s="383"/>
      <c r="J2653" s="383"/>
    </row>
    <row r="2654" spans="1:10">
      <c r="A2654" s="382">
        <v>41361</v>
      </c>
      <c r="B2654" s="382"/>
      <c r="C2654" s="75" t="s">
        <v>1603</v>
      </c>
      <c r="D2654" s="75" t="s">
        <v>3597</v>
      </c>
      <c r="E2654" s="525">
        <v>13751</v>
      </c>
      <c r="F2654" s="103">
        <v>849.2</v>
      </c>
    </row>
    <row r="2655" spans="1:10" s="444" customFormat="1">
      <c r="A2655" s="382">
        <v>41354</v>
      </c>
      <c r="B2655" s="382"/>
      <c r="C2655" s="75" t="s">
        <v>761</v>
      </c>
      <c r="D2655" s="75" t="s">
        <v>3620</v>
      </c>
      <c r="E2655" s="525">
        <v>13685</v>
      </c>
      <c r="F2655" s="103">
        <v>1478.63</v>
      </c>
      <c r="G2655" s="309"/>
      <c r="H2655" s="309"/>
      <c r="I2655" s="24"/>
      <c r="J2655" s="2"/>
    </row>
    <row r="2656" spans="1:10">
      <c r="A2656" s="382">
        <v>41361</v>
      </c>
      <c r="B2656" s="382"/>
      <c r="C2656" s="75" t="s">
        <v>173</v>
      </c>
      <c r="D2656" s="75" t="s">
        <v>3612</v>
      </c>
      <c r="E2656" s="525">
        <v>13765</v>
      </c>
      <c r="F2656" s="103">
        <v>266</v>
      </c>
    </row>
    <row r="2657" spans="1:10" s="444" customFormat="1">
      <c r="A2657" s="382">
        <v>41365</v>
      </c>
      <c r="B2657" s="382"/>
      <c r="C2657" s="75" t="s">
        <v>3610</v>
      </c>
      <c r="D2657" s="75" t="s">
        <v>3616</v>
      </c>
      <c r="E2657" s="525">
        <v>13825</v>
      </c>
      <c r="F2657" s="103">
        <v>2027.94</v>
      </c>
      <c r="G2657" s="309"/>
      <c r="H2657" s="309"/>
      <c r="I2657" s="383"/>
      <c r="J2657" s="383"/>
    </row>
    <row r="2658" spans="1:10" s="444" customFormat="1">
      <c r="A2658" s="382">
        <v>41361</v>
      </c>
      <c r="B2658" s="382"/>
      <c r="C2658" s="75" t="s">
        <v>632</v>
      </c>
      <c r="D2658" s="75" t="s">
        <v>3612</v>
      </c>
      <c r="E2658" s="525">
        <v>13762</v>
      </c>
      <c r="F2658" s="103">
        <v>189.12</v>
      </c>
      <c r="G2658" s="309"/>
      <c r="H2658" s="309"/>
      <c r="I2658" s="24"/>
      <c r="J2658" s="379"/>
    </row>
    <row r="2659" spans="1:10" s="444" customFormat="1">
      <c r="A2659" s="382">
        <v>41361</v>
      </c>
      <c r="B2659" s="382"/>
      <c r="C2659" s="75" t="s">
        <v>626</v>
      </c>
      <c r="D2659" s="75" t="s">
        <v>3612</v>
      </c>
      <c r="E2659" s="525">
        <v>13758</v>
      </c>
      <c r="F2659" s="103">
        <v>189.12</v>
      </c>
      <c r="G2659" s="309"/>
      <c r="H2659" s="309"/>
      <c r="I2659" s="383"/>
      <c r="J2659" s="383"/>
    </row>
    <row r="2660" spans="1:10" s="444" customFormat="1">
      <c r="A2660" s="382">
        <v>41361</v>
      </c>
      <c r="B2660" s="382"/>
      <c r="C2660" s="75" t="s">
        <v>497</v>
      </c>
      <c r="D2660" s="75" t="s">
        <v>3612</v>
      </c>
      <c r="E2660" s="525">
        <v>13757</v>
      </c>
      <c r="F2660" s="103">
        <v>189.92</v>
      </c>
      <c r="G2660" s="309"/>
      <c r="H2660" s="309"/>
      <c r="I2660" s="383"/>
      <c r="J2660" s="383"/>
    </row>
    <row r="2661" spans="1:10" s="444" customFormat="1">
      <c r="A2661" s="382">
        <v>41361</v>
      </c>
      <c r="B2661" s="382"/>
      <c r="C2661" s="75" t="s">
        <v>633</v>
      </c>
      <c r="D2661" s="75" t="s">
        <v>3612</v>
      </c>
      <c r="E2661" s="525">
        <v>13763</v>
      </c>
      <c r="F2661" s="103">
        <v>194.63</v>
      </c>
      <c r="G2661" s="309"/>
      <c r="H2661" s="309"/>
      <c r="I2661" s="383"/>
      <c r="J2661" s="383"/>
    </row>
    <row r="2662" spans="1:10" s="444" customFormat="1">
      <c r="A2662" s="382">
        <v>41365</v>
      </c>
      <c r="B2662" s="382"/>
      <c r="C2662" s="75" t="s">
        <v>3502</v>
      </c>
      <c r="D2662" s="75" t="s">
        <v>3466</v>
      </c>
      <c r="E2662" s="525">
        <v>13844</v>
      </c>
      <c r="F2662" s="103">
        <v>500</v>
      </c>
      <c r="G2662" s="309"/>
      <c r="H2662" s="309"/>
      <c r="I2662" s="383"/>
      <c r="J2662" s="383"/>
    </row>
    <row r="2663" spans="1:10" s="444" customFormat="1">
      <c r="A2663" s="382">
        <v>41361</v>
      </c>
      <c r="B2663" s="382"/>
      <c r="C2663" s="75" t="s">
        <v>3340</v>
      </c>
      <c r="D2663" s="75" t="s">
        <v>3613</v>
      </c>
      <c r="E2663" s="525">
        <v>13782</v>
      </c>
      <c r="F2663" s="103">
        <v>184.44</v>
      </c>
      <c r="G2663" s="309"/>
      <c r="H2663" s="309"/>
      <c r="I2663" s="24"/>
      <c r="J2663" s="379"/>
    </row>
    <row r="2664" spans="1:10" s="444" customFormat="1">
      <c r="A2664" s="382">
        <v>41361</v>
      </c>
      <c r="B2664" s="382"/>
      <c r="C2664" s="75" t="s">
        <v>3596</v>
      </c>
      <c r="D2664" s="75" t="s">
        <v>3602</v>
      </c>
      <c r="E2664" s="525">
        <v>13776</v>
      </c>
      <c r="F2664" s="103">
        <v>370</v>
      </c>
      <c r="G2664" s="309"/>
      <c r="H2664" s="309"/>
      <c r="I2664" s="383"/>
      <c r="J2664" s="383"/>
    </row>
    <row r="2665" spans="1:10" s="444" customFormat="1">
      <c r="A2665" s="382">
        <v>41365</v>
      </c>
      <c r="B2665" s="382"/>
      <c r="C2665" s="75" t="s">
        <v>226</v>
      </c>
      <c r="D2665" s="75" t="s">
        <v>3674</v>
      </c>
      <c r="E2665" s="525">
        <v>13856</v>
      </c>
      <c r="F2665" s="103">
        <v>200</v>
      </c>
      <c r="G2665" s="309"/>
      <c r="H2665" s="309"/>
      <c r="I2665" s="24"/>
      <c r="J2665" s="2"/>
    </row>
    <row r="2666" spans="1:10" s="444" customFormat="1">
      <c r="A2666" s="382">
        <v>41361</v>
      </c>
      <c r="B2666" s="382"/>
      <c r="C2666" s="75" t="s">
        <v>2397</v>
      </c>
      <c r="D2666" s="75" t="s">
        <v>3612</v>
      </c>
      <c r="E2666" s="525">
        <v>13761</v>
      </c>
      <c r="F2666" s="103">
        <v>163.22999999999999</v>
      </c>
      <c r="G2666" s="309"/>
      <c r="H2666" s="309"/>
      <c r="I2666" s="24"/>
      <c r="J2666" s="379"/>
    </row>
    <row r="2667" spans="1:10" s="444" customFormat="1">
      <c r="A2667" s="382">
        <v>41365</v>
      </c>
      <c r="B2667" s="382"/>
      <c r="C2667" s="75" t="s">
        <v>538</v>
      </c>
      <c r="D2667" s="75" t="s">
        <v>3635</v>
      </c>
      <c r="E2667" s="525">
        <v>13815</v>
      </c>
      <c r="F2667" s="103">
        <v>495.43</v>
      </c>
      <c r="G2667" s="309"/>
      <c r="H2667" s="309"/>
      <c r="I2667" s="383"/>
      <c r="J2667" s="383"/>
    </row>
    <row r="2668" spans="1:10" s="444" customFormat="1">
      <c r="A2668" s="382">
        <v>41365</v>
      </c>
      <c r="B2668" s="382"/>
      <c r="C2668" s="75" t="s">
        <v>561</v>
      </c>
      <c r="D2668" s="75" t="s">
        <v>3634</v>
      </c>
      <c r="E2668" s="525">
        <v>13795</v>
      </c>
      <c r="F2668" s="103">
        <v>205.07</v>
      </c>
      <c r="G2668" s="309"/>
      <c r="H2668" s="398"/>
      <c r="I2668" s="24"/>
      <c r="J2668" s="379"/>
    </row>
    <row r="2669" spans="1:10" s="444" customFormat="1">
      <c r="A2669" s="382">
        <v>41365</v>
      </c>
      <c r="B2669" s="382"/>
      <c r="C2669" s="75" t="s">
        <v>559</v>
      </c>
      <c r="D2669" s="75" t="s">
        <v>3627</v>
      </c>
      <c r="E2669" s="525">
        <v>13788</v>
      </c>
      <c r="F2669" s="103">
        <v>235.92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233</v>
      </c>
      <c r="D2670" s="75" t="s">
        <v>3648</v>
      </c>
      <c r="E2670" s="525">
        <v>13809</v>
      </c>
      <c r="F2670" s="103">
        <v>383.37</v>
      </c>
      <c r="G2670" s="309"/>
      <c r="H2670" s="398"/>
      <c r="I2670" s="24"/>
      <c r="J2670" s="379"/>
    </row>
    <row r="2671" spans="1:10" s="444" customFormat="1">
      <c r="A2671" s="382">
        <v>41365</v>
      </c>
      <c r="B2671" s="382"/>
      <c r="C2671" s="75" t="s">
        <v>32</v>
      </c>
      <c r="D2671" s="75" t="s">
        <v>3644</v>
      </c>
      <c r="E2671" s="525">
        <v>13805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1483</v>
      </c>
      <c r="D2672" s="75" t="s">
        <v>3646</v>
      </c>
      <c r="E2672" s="525">
        <v>13807</v>
      </c>
      <c r="F2672" s="103">
        <v>270.45</v>
      </c>
      <c r="G2672" s="309"/>
      <c r="H2672" s="398"/>
      <c r="I2672" s="24"/>
      <c r="J2672" s="379"/>
    </row>
    <row r="2673" spans="1:10" s="444" customFormat="1">
      <c r="A2673" s="382">
        <v>41361</v>
      </c>
      <c r="B2673" s="382"/>
      <c r="C2673" s="75" t="s">
        <v>3611</v>
      </c>
      <c r="D2673" s="75" t="s">
        <v>3614</v>
      </c>
      <c r="E2673" s="525">
        <v>13770</v>
      </c>
      <c r="F2673" s="103">
        <v>182.67</v>
      </c>
      <c r="G2673" s="309"/>
      <c r="H2673" s="398"/>
      <c r="I2673" s="24"/>
      <c r="J2673" s="379"/>
    </row>
    <row r="2674" spans="1:10" s="444" customFormat="1">
      <c r="A2674" s="382">
        <v>41365</v>
      </c>
      <c r="B2674" s="382"/>
      <c r="C2674" s="75" t="s">
        <v>1307</v>
      </c>
      <c r="D2674" s="75" t="s">
        <v>3651</v>
      </c>
      <c r="E2674" s="525">
        <v>13812</v>
      </c>
      <c r="F2674" s="103">
        <v>607.79999999999995</v>
      </c>
      <c r="G2674" s="309"/>
      <c r="H2674" s="398"/>
      <c r="I2674" s="383"/>
      <c r="J2674" s="383"/>
    </row>
    <row r="2675" spans="1:10" s="444" customFormat="1">
      <c r="A2675" s="382">
        <v>41365</v>
      </c>
      <c r="B2675" s="382"/>
      <c r="C2675" s="75" t="s">
        <v>537</v>
      </c>
      <c r="D2675" s="75" t="s">
        <v>3652</v>
      </c>
      <c r="E2675" s="525">
        <v>13813</v>
      </c>
      <c r="F2675" s="103">
        <v>565.11</v>
      </c>
      <c r="G2675" s="309"/>
      <c r="H2675" s="398"/>
      <c r="I2675" s="24"/>
      <c r="J2675" s="379"/>
    </row>
    <row r="2676" spans="1:10" s="444" customFormat="1">
      <c r="A2676" s="382">
        <v>41365</v>
      </c>
      <c r="B2676" s="382"/>
      <c r="C2676" s="75" t="s">
        <v>265</v>
      </c>
      <c r="D2676" s="75" t="s">
        <v>3639</v>
      </c>
      <c r="E2676" s="525">
        <v>13800</v>
      </c>
      <c r="F2676" s="103">
        <v>177.28</v>
      </c>
      <c r="G2676" s="309"/>
      <c r="H2676" s="398"/>
      <c r="I2676" s="24"/>
      <c r="J2676" s="379"/>
    </row>
    <row r="2677" spans="1:10" s="444" customFormat="1">
      <c r="A2677" s="382">
        <v>41365</v>
      </c>
      <c r="B2677" s="382"/>
      <c r="C2677" s="75" t="s">
        <v>1727</v>
      </c>
      <c r="D2677" s="75" t="s">
        <v>3637</v>
      </c>
      <c r="E2677" s="525">
        <v>13798</v>
      </c>
      <c r="F2677" s="103">
        <v>175.5</v>
      </c>
      <c r="G2677" s="309"/>
      <c r="H2677" s="309"/>
      <c r="I2677" s="24"/>
      <c r="J2677" s="379"/>
    </row>
    <row r="2678" spans="1:10" s="444" customFormat="1">
      <c r="A2678" s="382">
        <v>41365</v>
      </c>
      <c r="B2678" s="382"/>
      <c r="C2678" s="75" t="s">
        <v>523</v>
      </c>
      <c r="D2678" s="75" t="s">
        <v>3628</v>
      </c>
      <c r="E2678" s="525">
        <v>13789</v>
      </c>
      <c r="F2678" s="103">
        <v>471.84</v>
      </c>
      <c r="G2678" s="309"/>
      <c r="H2678" s="309"/>
      <c r="I2678" s="24"/>
      <c r="J2678" s="379"/>
    </row>
    <row r="2679" spans="1:10" s="444" customFormat="1">
      <c r="A2679" s="382">
        <v>41365</v>
      </c>
      <c r="B2679" s="382"/>
      <c r="C2679" s="75" t="s">
        <v>356</v>
      </c>
      <c r="D2679" s="75" t="s">
        <v>3641</v>
      </c>
      <c r="E2679" s="525">
        <v>13802</v>
      </c>
      <c r="F2679" s="103">
        <v>235.06</v>
      </c>
      <c r="G2679" s="309"/>
      <c r="H2679" s="309"/>
      <c r="I2679" s="24"/>
      <c r="J2679" s="379"/>
    </row>
    <row r="2680" spans="1:10" s="444" customFormat="1">
      <c r="A2680" s="382">
        <v>41365</v>
      </c>
      <c r="B2680" s="382"/>
      <c r="C2680" s="75" t="s">
        <v>1303</v>
      </c>
      <c r="D2680" s="75" t="s">
        <v>3630</v>
      </c>
      <c r="E2680" s="525">
        <v>13791</v>
      </c>
      <c r="F2680" s="103">
        <v>175.45</v>
      </c>
      <c r="G2680" s="309"/>
      <c r="H2680" s="309"/>
      <c r="I2680" s="24"/>
      <c r="J2680" s="379"/>
    </row>
    <row r="2681" spans="1:10" s="444" customFormat="1">
      <c r="A2681" s="382">
        <v>41365</v>
      </c>
      <c r="B2681" s="382"/>
      <c r="C2681" s="75" t="s">
        <v>3138</v>
      </c>
      <c r="D2681" s="75" t="s">
        <v>3667</v>
      </c>
      <c r="E2681" s="525">
        <v>13831</v>
      </c>
      <c r="F2681" s="103">
        <v>232</v>
      </c>
      <c r="G2681" s="309"/>
      <c r="H2681" s="309"/>
      <c r="I2681" s="24"/>
      <c r="J2681" s="379"/>
    </row>
    <row r="2682" spans="1:10" s="444" customFormat="1">
      <c r="A2682" s="382">
        <v>41361</v>
      </c>
      <c r="B2682" s="382"/>
      <c r="C2682" s="75" t="s">
        <v>3609</v>
      </c>
      <c r="D2682" s="75" t="s">
        <v>3608</v>
      </c>
      <c r="E2682" s="525">
        <v>13750</v>
      </c>
      <c r="F2682" s="103">
        <v>551.25</v>
      </c>
      <c r="G2682" s="309"/>
      <c r="H2682" s="309"/>
      <c r="I2682" s="24"/>
      <c r="J2682" s="379"/>
    </row>
    <row r="2683" spans="1:10" s="444" customFormat="1">
      <c r="A2683" s="382">
        <v>41346</v>
      </c>
      <c r="B2683" s="382">
        <v>41362</v>
      </c>
      <c r="C2683" s="75" t="s">
        <v>158</v>
      </c>
      <c r="D2683" s="75" t="s">
        <v>3499</v>
      </c>
      <c r="E2683" s="525">
        <v>13647</v>
      </c>
      <c r="F2683" s="103">
        <v>359.46</v>
      </c>
      <c r="G2683" s="309"/>
      <c r="H2683" s="309"/>
      <c r="I2683" s="24"/>
      <c r="J2683" s="2"/>
    </row>
    <row r="2684" spans="1:10" s="444" customFormat="1">
      <c r="A2684" s="382">
        <v>41346</v>
      </c>
      <c r="B2684" s="382">
        <v>41362</v>
      </c>
      <c r="C2684" s="75" t="s">
        <v>158</v>
      </c>
      <c r="D2684" s="75" t="s">
        <v>3546</v>
      </c>
      <c r="E2684" s="525">
        <v>13645</v>
      </c>
      <c r="F2684" s="103">
        <v>4729.57</v>
      </c>
      <c r="G2684" s="309"/>
      <c r="H2684" s="309"/>
      <c r="I2684" s="24"/>
      <c r="J2684" s="2"/>
    </row>
    <row r="2685" spans="1:10" s="444" customFormat="1">
      <c r="A2685" s="382">
        <v>41361</v>
      </c>
      <c r="B2685" s="382">
        <v>41367</v>
      </c>
      <c r="C2685" s="75" t="s">
        <v>1409</v>
      </c>
      <c r="D2685" s="75" t="s">
        <v>3600</v>
      </c>
      <c r="E2685" s="525">
        <v>13774</v>
      </c>
      <c r="F2685" s="103">
        <v>300</v>
      </c>
      <c r="G2685" s="309"/>
      <c r="H2685" s="309"/>
      <c r="I2685" s="24"/>
      <c r="J2685" s="2"/>
    </row>
    <row r="2686" spans="1:10" s="444" customFormat="1">
      <c r="A2686"/>
      <c r="G2686" s="309"/>
      <c r="H2686" s="309"/>
      <c r="I2686" s="24"/>
      <c r="J2686" s="2"/>
    </row>
    <row r="2687" spans="1:10">
      <c r="A2687" s="60">
        <v>41367</v>
      </c>
      <c r="F2687" s="444"/>
    </row>
    <row r="2688" spans="1:10">
      <c r="A2688" s="382">
        <v>41365</v>
      </c>
      <c r="B2688" s="382"/>
      <c r="C2688" s="75" t="s">
        <v>528</v>
      </c>
      <c r="D2688" s="75" t="s">
        <v>3636</v>
      </c>
      <c r="E2688" s="525">
        <v>13797</v>
      </c>
      <c r="F2688" s="103">
        <v>294.89999999999998</v>
      </c>
    </row>
    <row r="2689" spans="1:10" s="444" customFormat="1">
      <c r="A2689" s="382">
        <v>41365</v>
      </c>
      <c r="B2689" s="382"/>
      <c r="C2689" s="75" t="s">
        <v>2013</v>
      </c>
      <c r="D2689" s="75" t="s">
        <v>3647</v>
      </c>
      <c r="E2689" s="525">
        <v>13808</v>
      </c>
      <c r="F2689" s="103">
        <v>506.5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2672</v>
      </c>
      <c r="D2690" s="75" t="s">
        <v>3659</v>
      </c>
      <c r="E2690" s="525">
        <v>13821</v>
      </c>
      <c r="F2690" s="103">
        <v>607.79999999999995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3662</v>
      </c>
      <c r="D2691" s="75" t="s">
        <v>3667</v>
      </c>
      <c r="E2691" s="525">
        <v>13827</v>
      </c>
      <c r="F2691" s="103">
        <v>207.76</v>
      </c>
      <c r="G2691" s="309"/>
      <c r="H2691" s="309"/>
      <c r="I2691" s="24"/>
      <c r="J2691" s="379"/>
    </row>
    <row r="2692" spans="1:10" s="444" customFormat="1">
      <c r="A2692" s="382">
        <v>41365</v>
      </c>
      <c r="B2692" s="382"/>
      <c r="C2692" s="75" t="s">
        <v>1703</v>
      </c>
      <c r="D2692" s="75" t="s">
        <v>3624</v>
      </c>
      <c r="E2692" s="525">
        <v>13785</v>
      </c>
      <c r="F2692" s="103">
        <v>202.6</v>
      </c>
      <c r="G2692" s="309"/>
      <c r="H2692" s="309"/>
      <c r="I2692" s="24"/>
      <c r="J2692" s="379"/>
    </row>
    <row r="2693" spans="1:10" s="444" customFormat="1">
      <c r="A2693" s="382">
        <v>41365</v>
      </c>
      <c r="B2693" s="382"/>
      <c r="C2693" s="75" t="s">
        <v>2147</v>
      </c>
      <c r="D2693" s="75" t="s">
        <v>3629</v>
      </c>
      <c r="E2693" s="525">
        <v>13790</v>
      </c>
      <c r="F2693" s="103">
        <v>200.1</v>
      </c>
      <c r="G2693" s="309"/>
      <c r="H2693" s="309"/>
      <c r="I2693" s="24"/>
      <c r="J2693" s="379"/>
    </row>
    <row r="2694" spans="1:10" s="444" customFormat="1">
      <c r="A2694" s="382">
        <v>41365</v>
      </c>
      <c r="B2694" s="382"/>
      <c r="C2694" s="75" t="s">
        <v>539</v>
      </c>
      <c r="D2694" s="75" t="s">
        <v>3656</v>
      </c>
      <c r="E2694" s="525">
        <v>13818</v>
      </c>
      <c r="F2694" s="103">
        <v>565.11</v>
      </c>
      <c r="G2694" s="309"/>
      <c r="H2694" s="309"/>
      <c r="I2694" s="24"/>
      <c r="J2694" s="379"/>
    </row>
    <row r="2695" spans="1:10" s="444" customFormat="1">
      <c r="A2695" s="382">
        <v>41365</v>
      </c>
      <c r="B2695" s="382"/>
      <c r="C2695" s="75" t="s">
        <v>531</v>
      </c>
      <c r="D2695" s="75" t="s">
        <v>3643</v>
      </c>
      <c r="E2695" s="525">
        <v>13804</v>
      </c>
      <c r="F2695" s="103">
        <v>565.11</v>
      </c>
      <c r="G2695" s="309"/>
      <c r="H2695" s="309"/>
      <c r="I2695" s="24"/>
      <c r="J2695" s="379"/>
    </row>
    <row r="2696" spans="1:10" s="444" customFormat="1">
      <c r="A2696" s="382">
        <v>41361</v>
      </c>
      <c r="B2696" s="382"/>
      <c r="C2696" s="75" t="s">
        <v>636</v>
      </c>
      <c r="D2696" s="75" t="s">
        <v>3612</v>
      </c>
      <c r="E2696" s="525">
        <v>13767</v>
      </c>
      <c r="F2696" s="103">
        <v>189.09</v>
      </c>
      <c r="G2696" s="309"/>
      <c r="H2696" s="309"/>
      <c r="I2696" s="24"/>
      <c r="J2696" s="379"/>
    </row>
    <row r="2697" spans="1:10" s="444" customFormat="1">
      <c r="A2697" s="382">
        <v>41361</v>
      </c>
      <c r="B2697" s="382"/>
      <c r="C2697" s="75" t="s">
        <v>681</v>
      </c>
      <c r="D2697" s="75" t="s">
        <v>3612</v>
      </c>
      <c r="E2697" s="525">
        <v>13759</v>
      </c>
      <c r="F2697" s="103">
        <v>194.63</v>
      </c>
      <c r="G2697" s="309"/>
      <c r="H2697" s="309"/>
      <c r="I2697" s="383"/>
      <c r="J2697" s="383"/>
    </row>
    <row r="2698" spans="1:10" s="444" customFormat="1">
      <c r="A2698" s="382">
        <v>41365</v>
      </c>
      <c r="B2698" s="382"/>
      <c r="C2698" s="75" t="s">
        <v>518</v>
      </c>
      <c r="D2698" s="75" t="s">
        <v>3622</v>
      </c>
      <c r="E2698" s="525">
        <v>13783</v>
      </c>
      <c r="F2698" s="103">
        <v>293.23</v>
      </c>
      <c r="G2698" s="309"/>
      <c r="H2698" s="398"/>
      <c r="I2698" s="383"/>
      <c r="J2698" s="383"/>
    </row>
    <row r="2699" spans="1:10" s="444" customFormat="1">
      <c r="A2699" s="382">
        <v>41365</v>
      </c>
      <c r="B2699" s="382"/>
      <c r="C2699" s="75" t="s">
        <v>3564</v>
      </c>
      <c r="D2699" s="75" t="s">
        <v>3572</v>
      </c>
      <c r="E2699" s="525">
        <v>13843</v>
      </c>
      <c r="F2699" s="103">
        <v>500</v>
      </c>
      <c r="G2699" s="309"/>
      <c r="H2699" s="398"/>
      <c r="I2699" s="24"/>
      <c r="J2699" s="379"/>
    </row>
    <row r="2700" spans="1:10" s="444" customFormat="1">
      <c r="A2700" s="382">
        <v>41365</v>
      </c>
      <c r="B2700" s="382"/>
      <c r="C2700" s="75" t="s">
        <v>2014</v>
      </c>
      <c r="D2700" s="75" t="s">
        <v>3650</v>
      </c>
      <c r="E2700" s="525">
        <v>13811</v>
      </c>
      <c r="F2700" s="103">
        <v>220.57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520</v>
      </c>
      <c r="D2701" s="75" t="s">
        <v>3625</v>
      </c>
      <c r="E2701" s="525">
        <v>13786</v>
      </c>
      <c r="F2701" s="103">
        <v>235.92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3502</v>
      </c>
      <c r="D2702" s="75" t="s">
        <v>3466</v>
      </c>
      <c r="E2702" s="525">
        <v>13858</v>
      </c>
      <c r="F2702" s="103">
        <v>200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529</v>
      </c>
      <c r="D2703" s="75" t="s">
        <v>3640</v>
      </c>
      <c r="E2703" s="525">
        <v>13801</v>
      </c>
      <c r="F2703" s="103">
        <v>265.41000000000003</v>
      </c>
      <c r="G2703" s="309"/>
      <c r="H2703" s="309"/>
      <c r="I2703" s="24"/>
      <c r="J2703" s="379"/>
    </row>
    <row r="2704" spans="1:10" s="444" customFormat="1">
      <c r="A2704" s="382">
        <v>41365</v>
      </c>
      <c r="B2704" s="382"/>
      <c r="C2704" s="75" t="s">
        <v>3663</v>
      </c>
      <c r="D2704" s="75" t="s">
        <v>3668</v>
      </c>
      <c r="E2704" s="525">
        <v>13828</v>
      </c>
      <c r="F2704" s="103">
        <v>200.57</v>
      </c>
      <c r="G2704" s="309"/>
      <c r="H2704" s="309"/>
      <c r="I2704" s="24"/>
      <c r="J2704" s="379"/>
    </row>
    <row r="2705" spans="1:10" s="444" customFormat="1">
      <c r="A2705" s="382">
        <v>41365</v>
      </c>
      <c r="B2705" s="382"/>
      <c r="C2705" s="75" t="s">
        <v>1304</v>
      </c>
      <c r="D2705" s="75" t="s">
        <v>3633</v>
      </c>
      <c r="E2705" s="525">
        <v>13794</v>
      </c>
      <c r="F2705" s="103">
        <v>180.19</v>
      </c>
      <c r="G2705" s="309"/>
      <c r="H2705" s="309"/>
      <c r="I2705" s="24"/>
      <c r="J2705" s="379"/>
    </row>
    <row r="2706" spans="1:10" s="444" customFormat="1">
      <c r="A2706" s="382">
        <v>41365</v>
      </c>
      <c r="B2706" s="382"/>
      <c r="C2706" s="75" t="s">
        <v>30</v>
      </c>
      <c r="D2706" s="75" t="s">
        <v>3635</v>
      </c>
      <c r="E2706" s="525">
        <v>13796</v>
      </c>
      <c r="F2706" s="103">
        <v>235.92</v>
      </c>
      <c r="G2706" s="309"/>
      <c r="H2706" s="309"/>
      <c r="I2706" s="24"/>
      <c r="J2706" s="379"/>
    </row>
    <row r="2707" spans="1:10" s="444" customFormat="1">
      <c r="A2707" s="382">
        <v>41365</v>
      </c>
      <c r="B2707" s="382"/>
      <c r="C2707" s="75" t="s">
        <v>1629</v>
      </c>
      <c r="D2707" s="75" t="s">
        <v>3649</v>
      </c>
      <c r="E2707" s="525">
        <v>13810</v>
      </c>
      <c r="F2707" s="103">
        <v>503.59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1834</v>
      </c>
      <c r="D2708" s="75" t="s">
        <v>3645</v>
      </c>
      <c r="E2708" s="525">
        <v>13806</v>
      </c>
      <c r="F2708" s="103">
        <v>503.59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1707</v>
      </c>
      <c r="D2709" s="75" t="s">
        <v>3653</v>
      </c>
      <c r="E2709" s="525">
        <v>13814</v>
      </c>
      <c r="F2709" s="103">
        <v>594.30999999999995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2272</v>
      </c>
      <c r="D2710" s="75" t="s">
        <v>3654</v>
      </c>
      <c r="E2710" s="525">
        <v>13816</v>
      </c>
      <c r="F2710" s="103">
        <v>607.79999999999995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562</v>
      </c>
      <c r="D2711" s="75" t="s">
        <v>3638</v>
      </c>
      <c r="E2711" s="525">
        <v>13799</v>
      </c>
      <c r="F2711" s="103">
        <v>206.43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530</v>
      </c>
      <c r="D2712" s="75" t="s">
        <v>3642</v>
      </c>
      <c r="E2712" s="525">
        <v>13803</v>
      </c>
      <c r="F2712" s="103">
        <v>589.79999999999995</v>
      </c>
      <c r="G2712" s="309"/>
      <c r="H2712" s="398"/>
      <c r="I2712" s="24"/>
      <c r="J2712" s="379"/>
    </row>
    <row r="2713" spans="1:10" s="444" customFormat="1">
      <c r="A2713" s="382">
        <v>41365</v>
      </c>
      <c r="B2713" s="382"/>
      <c r="C2713" s="75" t="s">
        <v>519</v>
      </c>
      <c r="D2713" s="75" t="s">
        <v>3623</v>
      </c>
      <c r="E2713" s="525">
        <v>13784</v>
      </c>
      <c r="F2713" s="103">
        <v>318.49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3664</v>
      </c>
      <c r="D2714" s="75" t="s">
        <v>3670</v>
      </c>
      <c r="E2714" s="525">
        <v>13832</v>
      </c>
      <c r="F2714" s="103">
        <v>428</v>
      </c>
      <c r="G2714" s="309"/>
      <c r="H2714" s="398"/>
      <c r="I2714" s="24"/>
      <c r="J2714" s="379"/>
    </row>
    <row r="2715" spans="1:10" s="444" customFormat="1">
      <c r="A2715" s="382">
        <v>41365</v>
      </c>
      <c r="B2715" s="382"/>
      <c r="C2715" s="75" t="s">
        <v>2671</v>
      </c>
      <c r="D2715" s="75" t="s">
        <v>3658</v>
      </c>
      <c r="E2715" s="525">
        <v>13820</v>
      </c>
      <c r="F2715" s="103">
        <v>607.79999999999995</v>
      </c>
      <c r="G2715" s="309"/>
      <c r="H2715" s="398"/>
      <c r="I2715" s="24"/>
      <c r="J2715" s="379"/>
    </row>
    <row r="2716" spans="1:10" s="444" customFormat="1">
      <c r="A2716" s="382">
        <v>41365</v>
      </c>
      <c r="B2716" s="382"/>
      <c r="C2716" s="75" t="s">
        <v>3621</v>
      </c>
      <c r="D2716" s="75" t="s">
        <v>3631</v>
      </c>
      <c r="E2716" s="525">
        <v>13792</v>
      </c>
      <c r="F2716" s="103">
        <v>202.6</v>
      </c>
      <c r="G2716" s="309"/>
      <c r="H2716" s="398"/>
      <c r="I2716" s="24"/>
      <c r="J2716" s="379"/>
    </row>
    <row r="2717" spans="1:10" s="444" customFormat="1">
      <c r="A2717" s="382">
        <v>41367</v>
      </c>
      <c r="B2717" s="382"/>
      <c r="C2717" s="75" t="s">
        <v>226</v>
      </c>
      <c r="D2717" s="75" t="s">
        <v>3688</v>
      </c>
      <c r="E2717" s="525">
        <v>13864</v>
      </c>
      <c r="F2717" s="103">
        <v>453.81</v>
      </c>
      <c r="G2717" s="309"/>
      <c r="H2717" s="398"/>
      <c r="I2717" s="24"/>
      <c r="J2717" s="379"/>
    </row>
    <row r="2718" spans="1:10" s="444" customFormat="1">
      <c r="A2718" s="382">
        <v>41365</v>
      </c>
      <c r="B2718" s="382"/>
      <c r="C2718" s="75" t="s">
        <v>1170</v>
      </c>
      <c r="D2718" s="75" t="s">
        <v>3626</v>
      </c>
      <c r="E2718" s="525">
        <v>13787</v>
      </c>
      <c r="F2718" s="103">
        <v>227.93</v>
      </c>
      <c r="G2718" s="309"/>
      <c r="H2718" s="398"/>
      <c r="I2718" s="24"/>
      <c r="J2718" s="379"/>
    </row>
    <row r="2719" spans="1:10" s="444" customFormat="1">
      <c r="A2719"/>
      <c r="G2719" s="309"/>
      <c r="H2719" s="398"/>
      <c r="I2719" s="24"/>
      <c r="J2719" s="379"/>
    </row>
    <row r="2720" spans="1:10">
      <c r="H2720" s="398"/>
    </row>
    <row r="2724" spans="1:10">
      <c r="A2724" s="60">
        <v>41368</v>
      </c>
    </row>
    <row r="2725" spans="1:10">
      <c r="A2725" s="382">
        <v>41361</v>
      </c>
      <c r="B2725" s="382">
        <v>41367</v>
      </c>
      <c r="C2725" s="75" t="s">
        <v>438</v>
      </c>
      <c r="D2725" s="75" t="s">
        <v>3599</v>
      </c>
      <c r="E2725" s="525">
        <v>13773</v>
      </c>
      <c r="F2725" s="103">
        <v>300</v>
      </c>
    </row>
    <row r="2726" spans="1:10" s="444" customFormat="1">
      <c r="A2726" s="382">
        <v>41365</v>
      </c>
      <c r="B2726" s="382"/>
      <c r="C2726" s="75" t="s">
        <v>1797</v>
      </c>
      <c r="D2726" s="75" t="s">
        <v>3618</v>
      </c>
      <c r="E2726" s="525">
        <v>13847</v>
      </c>
      <c r="F2726" s="103">
        <v>500</v>
      </c>
      <c r="G2726" s="309"/>
      <c r="H2726" s="309"/>
      <c r="I2726" s="24"/>
      <c r="J2726" s="2"/>
    </row>
    <row r="2727" spans="1:10" s="444" customFormat="1">
      <c r="A2727" s="382">
        <v>41365</v>
      </c>
      <c r="B2727" s="382"/>
      <c r="C2727" s="75" t="s">
        <v>3673</v>
      </c>
      <c r="D2727" s="75" t="s">
        <v>3675</v>
      </c>
      <c r="E2727" s="525">
        <v>13857</v>
      </c>
      <c r="F2727" s="103">
        <v>1570</v>
      </c>
      <c r="G2727" s="309"/>
      <c r="H2727" s="398"/>
      <c r="I2727" s="24"/>
      <c r="J2727" s="379"/>
    </row>
    <row r="2728" spans="1:10" s="444" customFormat="1">
      <c r="A2728" s="382">
        <v>41304</v>
      </c>
      <c r="B2728" s="382">
        <v>41366</v>
      </c>
      <c r="C2728" s="75" t="s">
        <v>1762</v>
      </c>
      <c r="D2728" s="75" t="s">
        <v>3066</v>
      </c>
      <c r="E2728" s="525">
        <v>12928</v>
      </c>
      <c r="F2728" s="103">
        <v>4216.67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558</v>
      </c>
      <c r="D2729" s="75" t="s">
        <v>3682</v>
      </c>
      <c r="E2729" s="525">
        <v>13836</v>
      </c>
      <c r="F2729" s="103">
        <v>1322.21</v>
      </c>
      <c r="G2729" s="309"/>
      <c r="H2729" s="398"/>
      <c r="I2729" s="24"/>
      <c r="J2729" s="379"/>
    </row>
    <row r="2730" spans="1:10" s="444" customFormat="1">
      <c r="A2730" s="382">
        <v>41367</v>
      </c>
      <c r="B2730" s="382"/>
      <c r="C2730" s="75" t="s">
        <v>761</v>
      </c>
      <c r="D2730" s="75" t="s">
        <v>3106</v>
      </c>
      <c r="E2730" s="525">
        <v>13865</v>
      </c>
      <c r="F2730" s="103">
        <v>65.19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741</v>
      </c>
      <c r="D2731" s="75" t="s">
        <v>3681</v>
      </c>
      <c r="E2731" s="525">
        <v>13835</v>
      </c>
      <c r="F2731" s="103">
        <v>1771.32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354</v>
      </c>
      <c r="D2732" s="75" t="s">
        <v>3680</v>
      </c>
      <c r="E2732" s="525">
        <v>13834</v>
      </c>
      <c r="F2732" s="103">
        <v>2107.4699999999998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468</v>
      </c>
      <c r="D2733" s="75" t="s">
        <v>3679</v>
      </c>
      <c r="E2733" s="525">
        <v>13833</v>
      </c>
      <c r="F2733" s="103">
        <v>2130.83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525</v>
      </c>
      <c r="D2734" s="75" t="s">
        <v>3632</v>
      </c>
      <c r="E2734" s="525">
        <v>13793</v>
      </c>
      <c r="F2734" s="103">
        <v>293.16000000000003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369</v>
      </c>
      <c r="D2735" s="75" t="s">
        <v>3685</v>
      </c>
      <c r="E2735" s="525">
        <v>13839</v>
      </c>
      <c r="F2735" s="103">
        <v>1036.55</v>
      </c>
      <c r="G2735" s="309"/>
      <c r="H2735" s="398"/>
      <c r="I2735" s="24"/>
      <c r="J2735" s="379"/>
    </row>
    <row r="2736" spans="1:10" s="444" customFormat="1">
      <c r="A2736" s="382">
        <v>41365</v>
      </c>
      <c r="B2736" s="382"/>
      <c r="C2736" s="75" t="s">
        <v>563</v>
      </c>
      <c r="D2736" s="75" t="s">
        <v>3661</v>
      </c>
      <c r="E2736" s="525">
        <v>13823</v>
      </c>
      <c r="F2736" s="103">
        <v>589.79999999999995</v>
      </c>
      <c r="G2736" s="309"/>
      <c r="H2736" s="398"/>
      <c r="I2736" s="24"/>
      <c r="J2736" s="379"/>
    </row>
    <row r="2737" spans="1:10" s="444" customFormat="1">
      <c r="A2737" s="382">
        <v>41365</v>
      </c>
      <c r="B2737" s="382"/>
      <c r="C2737" s="75" t="s">
        <v>367</v>
      </c>
      <c r="D2737" s="75" t="s">
        <v>3683</v>
      </c>
      <c r="E2737" s="525">
        <v>13837</v>
      </c>
      <c r="F2737" s="103">
        <v>1321.65</v>
      </c>
      <c r="G2737" s="309"/>
      <c r="H2737" s="398"/>
      <c r="I2737" s="24"/>
      <c r="J2737" s="379"/>
    </row>
    <row r="2738" spans="1:10" s="444" customFormat="1">
      <c r="A2738" s="382">
        <v>41365</v>
      </c>
      <c r="B2738" s="382"/>
      <c r="C2738" s="75" t="s">
        <v>533</v>
      </c>
      <c r="D2738" s="75" t="s">
        <v>3684</v>
      </c>
      <c r="E2738" s="525">
        <v>13838</v>
      </c>
      <c r="F2738" s="103">
        <v>707.76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2859</v>
      </c>
      <c r="D2739" s="75" t="s">
        <v>3666</v>
      </c>
      <c r="E2739" s="525">
        <v>13826</v>
      </c>
      <c r="F2739" s="103">
        <v>312</v>
      </c>
      <c r="G2739" s="309"/>
      <c r="H2739" s="398"/>
      <c r="I2739" s="24"/>
      <c r="J2739" s="379"/>
    </row>
    <row r="2740" spans="1:10" s="444" customFormat="1">
      <c r="A2740" s="382">
        <v>41361</v>
      </c>
      <c r="B2740" s="382"/>
      <c r="C2740" s="75" t="s">
        <v>492</v>
      </c>
      <c r="D2740" s="75" t="s">
        <v>3612</v>
      </c>
      <c r="E2740" s="525">
        <v>13753</v>
      </c>
      <c r="F2740" s="103">
        <v>218.23</v>
      </c>
      <c r="G2740" s="309"/>
      <c r="H2740" s="398"/>
      <c r="I2740" s="24"/>
      <c r="J2740" s="379"/>
    </row>
    <row r="2741" spans="1:10" s="444" customFormat="1">
      <c r="A2741" s="382">
        <v>41368</v>
      </c>
      <c r="B2741" s="382"/>
      <c r="C2741" s="75" t="s">
        <v>2288</v>
      </c>
      <c r="D2741" s="75" t="s">
        <v>3691</v>
      </c>
      <c r="E2741" s="525">
        <v>13866</v>
      </c>
      <c r="F2741" s="103">
        <v>55</v>
      </c>
      <c r="G2741" s="309"/>
      <c r="H2741" s="398"/>
      <c r="I2741" s="383"/>
      <c r="J2741" s="383"/>
    </row>
    <row r="2742" spans="1:10" s="444" customFormat="1">
      <c r="A2742" s="382">
        <v>41368</v>
      </c>
      <c r="B2742" s="382"/>
      <c r="C2742" s="75" t="s">
        <v>226</v>
      </c>
      <c r="D2742" s="75" t="s">
        <v>3693</v>
      </c>
      <c r="E2742" s="525">
        <v>13869</v>
      </c>
      <c r="F2742" s="103">
        <v>400</v>
      </c>
      <c r="G2742" s="309"/>
      <c r="H2742" s="398"/>
      <c r="I2742" s="24"/>
      <c r="J2742" s="379"/>
    </row>
    <row r="2743" spans="1:10" s="444" customFormat="1">
      <c r="A2743" s="382">
        <v>41365</v>
      </c>
      <c r="B2743" s="382"/>
      <c r="C2743" s="75" t="s">
        <v>164</v>
      </c>
      <c r="D2743" s="75" t="s">
        <v>3660</v>
      </c>
      <c r="E2743" s="525">
        <v>13822</v>
      </c>
      <c r="F2743" s="103">
        <v>695.4</v>
      </c>
      <c r="G2743" s="309"/>
      <c r="H2743" s="398"/>
      <c r="I2743" s="24"/>
      <c r="J2743" s="379"/>
    </row>
    <row r="2744" spans="1:10" s="444" customFormat="1">
      <c r="A2744"/>
      <c r="G2744" s="309"/>
      <c r="H2744" s="398"/>
      <c r="I2744" s="24"/>
      <c r="J2744" s="379"/>
    </row>
    <row r="2745" spans="1:10">
      <c r="A2745" s="60">
        <v>41369</v>
      </c>
      <c r="H2745" s="398"/>
    </row>
    <row r="2746" spans="1:10">
      <c r="A2746" s="382">
        <v>41361</v>
      </c>
      <c r="B2746" s="382">
        <v>41367</v>
      </c>
      <c r="C2746" s="75" t="s">
        <v>1288</v>
      </c>
      <c r="D2746" s="75" t="s">
        <v>3601</v>
      </c>
      <c r="E2746" s="525">
        <v>13775</v>
      </c>
      <c r="F2746" s="103">
        <v>200</v>
      </c>
    </row>
    <row r="2747" spans="1:10" s="444" customFormat="1">
      <c r="A2747" s="382">
        <v>41365</v>
      </c>
      <c r="B2747" s="382"/>
      <c r="C2747" s="75" t="s">
        <v>1633</v>
      </c>
      <c r="D2747" s="75" t="s">
        <v>3655</v>
      </c>
      <c r="E2747" s="525">
        <v>13817</v>
      </c>
      <c r="F2747" s="103">
        <v>594.30999999999995</v>
      </c>
      <c r="G2747" s="309"/>
      <c r="H2747" s="309"/>
      <c r="I2747" s="24"/>
      <c r="J2747" s="2"/>
    </row>
    <row r="2748" spans="1:10" s="444" customFormat="1">
      <c r="A2748" s="382">
        <v>41365</v>
      </c>
      <c r="B2748" s="382"/>
      <c r="C2748" s="75" t="s">
        <v>468</v>
      </c>
      <c r="D2748" s="75" t="s">
        <v>3687</v>
      </c>
      <c r="E2748" s="525">
        <v>13841</v>
      </c>
      <c r="F2748" s="103">
        <v>3134.57</v>
      </c>
      <c r="G2748" s="309"/>
      <c r="H2748" s="398"/>
      <c r="I2748" s="24"/>
      <c r="J2748" s="379"/>
    </row>
    <row r="2749" spans="1:10" s="444" customFormat="1">
      <c r="A2749" s="382">
        <v>41365</v>
      </c>
      <c r="B2749" s="382"/>
      <c r="C2749" s="75" t="s">
        <v>456</v>
      </c>
      <c r="D2749" s="75" t="s">
        <v>3657</v>
      </c>
      <c r="E2749" s="525">
        <v>13819</v>
      </c>
      <c r="F2749" s="103">
        <v>471.84</v>
      </c>
      <c r="G2749" s="309"/>
      <c r="H2749" s="398"/>
      <c r="I2749" s="24"/>
      <c r="J2749" s="379"/>
    </row>
    <row r="2750" spans="1:10" s="444" customFormat="1">
      <c r="A2750" s="382">
        <v>41365</v>
      </c>
      <c r="B2750" s="382"/>
      <c r="C2750" s="75" t="s">
        <v>1480</v>
      </c>
      <c r="D2750" s="75" t="s">
        <v>3686</v>
      </c>
      <c r="E2750" s="525">
        <v>13840</v>
      </c>
      <c r="F2750" s="103">
        <v>594.30999999999995</v>
      </c>
      <c r="G2750" s="309"/>
      <c r="H2750" s="398"/>
      <c r="I2750" s="24"/>
      <c r="J2750" s="379"/>
    </row>
    <row r="2751" spans="1:10" s="444" customFormat="1">
      <c r="A2751" s="382">
        <v>41369</v>
      </c>
      <c r="B2751" s="382"/>
      <c r="C2751" s="75" t="s">
        <v>145</v>
      </c>
      <c r="D2751" s="75" t="s">
        <v>3699</v>
      </c>
      <c r="E2751" s="525">
        <v>13874</v>
      </c>
      <c r="F2751" s="103">
        <v>336</v>
      </c>
      <c r="G2751" s="309"/>
      <c r="H2751" s="398"/>
      <c r="I2751" s="24"/>
      <c r="J2751" s="379"/>
    </row>
    <row r="2752" spans="1:10" s="444" customFormat="1">
      <c r="A2752"/>
      <c r="G2752" s="309"/>
      <c r="H2752" s="398"/>
      <c r="I2752" s="24"/>
      <c r="J2752" s="2"/>
    </row>
    <row r="2753" spans="1:10">
      <c r="H2753" s="398"/>
    </row>
    <row r="2754" spans="1:10">
      <c r="A2754" s="60">
        <v>41372</v>
      </c>
    </row>
    <row r="2755" spans="1:10">
      <c r="A2755" s="382">
        <v>41361</v>
      </c>
      <c r="B2755" s="382">
        <v>41367</v>
      </c>
      <c r="C2755" s="75" t="s">
        <v>3155</v>
      </c>
      <c r="D2755" s="75" t="s">
        <v>3604</v>
      </c>
      <c r="E2755" s="525">
        <v>13779</v>
      </c>
      <c r="F2755" s="103">
        <v>159.26</v>
      </c>
    </row>
    <row r="2756" spans="1:10" s="444" customFormat="1">
      <c r="A2756" s="382">
        <v>41365</v>
      </c>
      <c r="B2756" s="382"/>
      <c r="C2756" s="75" t="s">
        <v>129</v>
      </c>
      <c r="D2756" s="75" t="s">
        <v>3619</v>
      </c>
      <c r="E2756" s="525">
        <v>13848</v>
      </c>
      <c r="F2756" s="103">
        <v>165</v>
      </c>
      <c r="G2756" s="309"/>
      <c r="H2756" s="398"/>
      <c r="I2756" s="24"/>
      <c r="J2756" s="2"/>
    </row>
    <row r="2757" spans="1:10" s="444" customFormat="1">
      <c r="A2757" s="382">
        <v>41367</v>
      </c>
      <c r="B2757" s="382"/>
      <c r="C2757" s="75" t="s">
        <v>3286</v>
      </c>
      <c r="D2757" s="75" t="s">
        <v>3678</v>
      </c>
      <c r="E2757" s="525">
        <v>13862</v>
      </c>
      <c r="F2757" s="103">
        <v>385.53</v>
      </c>
      <c r="G2757" s="309"/>
      <c r="H2757" s="398"/>
      <c r="I2757" s="24"/>
      <c r="J2757" s="379"/>
    </row>
    <row r="2758" spans="1:10" s="444" customFormat="1">
      <c r="A2758" s="382">
        <v>41368</v>
      </c>
      <c r="B2758" s="382"/>
      <c r="C2758" s="75" t="s">
        <v>3690</v>
      </c>
      <c r="D2758" s="75" t="s">
        <v>3695</v>
      </c>
      <c r="E2758" s="525">
        <v>13871</v>
      </c>
      <c r="F2758" s="103">
        <v>414</v>
      </c>
      <c r="G2758" s="309"/>
      <c r="H2758" s="398"/>
      <c r="I2758" s="24"/>
      <c r="J2758" s="379"/>
    </row>
    <row r="2759" spans="1:10" s="444" customFormat="1">
      <c r="A2759" s="382">
        <v>41358</v>
      </c>
      <c r="B2759" s="382">
        <v>41369</v>
      </c>
      <c r="C2759" s="75" t="s">
        <v>3577</v>
      </c>
      <c r="D2759" s="75" t="s">
        <v>3578</v>
      </c>
      <c r="E2759" s="525">
        <v>13710</v>
      </c>
      <c r="F2759" s="103">
        <v>2891.55</v>
      </c>
      <c r="G2759" s="309"/>
      <c r="H2759" s="398"/>
      <c r="I2759" s="24"/>
      <c r="J2759" s="379"/>
    </row>
    <row r="2760" spans="1:10" s="444" customFormat="1">
      <c r="A2760" s="382">
        <v>41369</v>
      </c>
      <c r="B2760" s="382"/>
      <c r="C2760" s="75" t="s">
        <v>3502</v>
      </c>
      <c r="D2760" s="75" t="s">
        <v>3466</v>
      </c>
      <c r="E2760" s="525">
        <v>13880</v>
      </c>
      <c r="F2760" s="103">
        <v>800</v>
      </c>
      <c r="G2760" s="309"/>
      <c r="H2760" s="398"/>
      <c r="I2760" s="24"/>
      <c r="J2760" s="2"/>
    </row>
    <row r="2761" spans="1:10" s="444" customFormat="1">
      <c r="A2761" s="382">
        <v>41369</v>
      </c>
      <c r="B2761" s="382"/>
      <c r="C2761" s="75" t="s">
        <v>3712</v>
      </c>
      <c r="D2761" s="75" t="s">
        <v>3713</v>
      </c>
      <c r="E2761" s="525">
        <v>13890</v>
      </c>
      <c r="F2761" s="103">
        <v>200</v>
      </c>
      <c r="G2761" s="309"/>
      <c r="H2761" s="398"/>
      <c r="I2761" s="24"/>
      <c r="J2761" s="2"/>
    </row>
    <row r="2762" spans="1:10">
      <c r="A2762" s="382">
        <v>41369</v>
      </c>
      <c r="B2762" s="382"/>
      <c r="C2762" s="75" t="s">
        <v>3697</v>
      </c>
      <c r="D2762" s="75" t="s">
        <v>3705</v>
      </c>
      <c r="E2762" s="525">
        <v>13882</v>
      </c>
      <c r="F2762" s="103">
        <v>150</v>
      </c>
      <c r="H2762" s="398"/>
    </row>
    <row r="2763" spans="1:10" s="444" customFormat="1">
      <c r="A2763" s="382">
        <v>41369</v>
      </c>
      <c r="B2763" s="382"/>
      <c r="C2763" s="75" t="s">
        <v>3564</v>
      </c>
      <c r="D2763" s="75" t="s">
        <v>3595</v>
      </c>
      <c r="E2763" s="525">
        <v>13879</v>
      </c>
      <c r="F2763" s="103">
        <v>500</v>
      </c>
      <c r="G2763" s="309"/>
      <c r="H2763" s="398"/>
      <c r="I2763" s="24"/>
      <c r="J2763" s="2"/>
    </row>
    <row r="2764" spans="1:10" s="444" customFormat="1">
      <c r="A2764" s="382">
        <v>41369</v>
      </c>
      <c r="B2764" s="382"/>
      <c r="C2764" s="75" t="s">
        <v>2482</v>
      </c>
      <c r="D2764" s="75" t="s">
        <v>1498</v>
      </c>
      <c r="E2764" s="525">
        <v>13888</v>
      </c>
      <c r="F2764" s="103">
        <v>309.25</v>
      </c>
      <c r="G2764" s="309"/>
      <c r="H2764" s="398"/>
      <c r="I2764" s="24"/>
      <c r="J2764" s="2"/>
    </row>
    <row r="2765" spans="1:10" s="444" customFormat="1">
      <c r="A2765" s="382">
        <v>41338</v>
      </c>
      <c r="B2765" s="382">
        <v>41369</v>
      </c>
      <c r="C2765" s="75" t="s">
        <v>133</v>
      </c>
      <c r="D2765" s="75" t="s">
        <v>3384</v>
      </c>
      <c r="E2765" s="525">
        <v>13398</v>
      </c>
      <c r="F2765" s="103">
        <v>2303.25</v>
      </c>
      <c r="G2765" s="309"/>
      <c r="H2765" s="398"/>
      <c r="I2765" s="24"/>
      <c r="J2765" s="2"/>
    </row>
    <row r="2766" spans="1:10" s="444" customFormat="1">
      <c r="A2766" s="382">
        <v>41334</v>
      </c>
      <c r="B2766" s="382">
        <v>41358</v>
      </c>
      <c r="C2766" s="75" t="s">
        <v>469</v>
      </c>
      <c r="D2766" s="75" t="s">
        <v>3347</v>
      </c>
      <c r="E2766" s="525">
        <v>13321</v>
      </c>
      <c r="F2766" s="103">
        <v>4892.16</v>
      </c>
      <c r="G2766" s="309"/>
      <c r="H2766" s="398"/>
      <c r="I2766" s="24"/>
      <c r="J2766" s="2"/>
    </row>
    <row r="2767" spans="1:10" s="444" customFormat="1">
      <c r="A2767" s="382">
        <v>41372</v>
      </c>
      <c r="B2767" s="382"/>
      <c r="C2767" s="75" t="s">
        <v>130</v>
      </c>
      <c r="D2767" s="75" t="s">
        <v>3586</v>
      </c>
      <c r="E2767" s="525">
        <v>13896</v>
      </c>
      <c r="F2767" s="103">
        <v>1600</v>
      </c>
      <c r="G2767" s="309"/>
      <c r="H2767" s="398"/>
      <c r="I2767" s="24"/>
      <c r="J2767" s="2"/>
    </row>
    <row r="2768" spans="1:10" s="444" customFormat="1">
      <c r="G2768" s="309"/>
      <c r="H2768" s="398"/>
      <c r="I2768" s="24"/>
      <c r="J2768" s="2"/>
    </row>
    <row r="2769" spans="1:1021 1029:2045 2053:3069 3077:4093 4101:5117 5125:6141 6149:7165 7173:8189 8197:9213 9221:10237 10245:11261 11269:12285 12293:13309 13317:14333 14341:15357 15365:16381" s="444" customFormat="1">
      <c r="E2769" s="517"/>
      <c r="G2769" s="309"/>
      <c r="H2769" s="398"/>
      <c r="M2769" s="122"/>
      <c r="U2769" s="122"/>
      <c r="AC2769" s="122"/>
      <c r="AK2769" s="122"/>
      <c r="AS2769" s="122"/>
      <c r="BA2769" s="122"/>
      <c r="BI2769" s="122"/>
      <c r="BQ2769" s="122"/>
      <c r="BY2769" s="122"/>
      <c r="CG2769" s="122"/>
      <c r="CO2769" s="122"/>
      <c r="CW2769" s="122"/>
      <c r="DE2769" s="122"/>
      <c r="DM2769" s="122"/>
      <c r="DU2769" s="122"/>
      <c r="EC2769" s="122"/>
      <c r="EK2769" s="122"/>
      <c r="ES2769" s="122"/>
      <c r="FA2769" s="122"/>
      <c r="FI2769" s="122"/>
      <c r="FQ2769" s="122"/>
      <c r="FY2769" s="122"/>
      <c r="GG2769" s="122"/>
      <c r="GO2769" s="122"/>
      <c r="GW2769" s="122"/>
      <c r="HE2769" s="122"/>
      <c r="HM2769" s="122"/>
      <c r="HU2769" s="122"/>
      <c r="IC2769" s="122"/>
      <c r="IK2769" s="122"/>
      <c r="IS2769" s="122"/>
      <c r="JA2769" s="122"/>
      <c r="JI2769" s="122"/>
      <c r="JQ2769" s="122"/>
      <c r="JY2769" s="122"/>
      <c r="KG2769" s="122"/>
      <c r="KO2769" s="122"/>
      <c r="KW2769" s="122"/>
      <c r="LE2769" s="122"/>
      <c r="LM2769" s="122"/>
      <c r="LU2769" s="122"/>
      <c r="MC2769" s="122"/>
      <c r="MK2769" s="122"/>
      <c r="MS2769" s="122"/>
      <c r="NA2769" s="122"/>
      <c r="NI2769" s="122"/>
      <c r="NQ2769" s="122"/>
      <c r="NY2769" s="122"/>
      <c r="OG2769" s="122"/>
      <c r="OO2769" s="122"/>
      <c r="OW2769" s="122"/>
      <c r="PE2769" s="122"/>
      <c r="PM2769" s="122"/>
      <c r="PU2769" s="122"/>
      <c r="QC2769" s="122"/>
      <c r="QK2769" s="122"/>
      <c r="QS2769" s="122"/>
      <c r="RA2769" s="122"/>
      <c r="RI2769" s="122"/>
      <c r="RQ2769" s="122"/>
      <c r="RY2769" s="122"/>
      <c r="SG2769" s="122"/>
      <c r="SO2769" s="122"/>
      <c r="SW2769" s="122"/>
      <c r="TE2769" s="122"/>
      <c r="TM2769" s="122"/>
      <c r="TU2769" s="122"/>
      <c r="UC2769" s="122"/>
      <c r="UK2769" s="122"/>
      <c r="US2769" s="122"/>
      <c r="VA2769" s="122"/>
      <c r="VI2769" s="122"/>
      <c r="VQ2769" s="122"/>
      <c r="VY2769" s="122"/>
      <c r="WG2769" s="122"/>
      <c r="WO2769" s="122"/>
      <c r="WW2769" s="122"/>
      <c r="XE2769" s="122"/>
      <c r="XM2769" s="122"/>
      <c r="XU2769" s="122"/>
      <c r="YC2769" s="122"/>
      <c r="YK2769" s="122"/>
      <c r="YS2769" s="122"/>
      <c r="ZA2769" s="122"/>
      <c r="ZI2769" s="122"/>
      <c r="ZQ2769" s="122"/>
      <c r="ZY2769" s="122"/>
      <c r="AAG2769" s="122"/>
      <c r="AAO2769" s="122"/>
      <c r="AAW2769" s="122"/>
      <c r="ABE2769" s="122"/>
      <c r="ABM2769" s="122"/>
      <c r="ABU2769" s="122"/>
      <c r="ACC2769" s="122"/>
      <c r="ACK2769" s="122"/>
      <c r="ACS2769" s="122"/>
      <c r="ADA2769" s="122"/>
      <c r="ADI2769" s="122"/>
      <c r="ADQ2769" s="122"/>
      <c r="ADY2769" s="122"/>
      <c r="AEG2769" s="122"/>
      <c r="AEO2769" s="122"/>
      <c r="AEW2769" s="122"/>
      <c r="AFE2769" s="122"/>
      <c r="AFM2769" s="122"/>
      <c r="AFU2769" s="122"/>
      <c r="AGC2769" s="122"/>
      <c r="AGK2769" s="122"/>
      <c r="AGS2769" s="122"/>
      <c r="AHA2769" s="122"/>
      <c r="AHI2769" s="122"/>
      <c r="AHQ2769" s="122"/>
      <c r="AHY2769" s="122"/>
      <c r="AIG2769" s="122"/>
      <c r="AIO2769" s="122"/>
      <c r="AIW2769" s="122"/>
      <c r="AJE2769" s="122"/>
      <c r="AJM2769" s="122"/>
      <c r="AJU2769" s="122"/>
      <c r="AKC2769" s="122"/>
      <c r="AKK2769" s="122"/>
      <c r="AKS2769" s="122"/>
      <c r="ALA2769" s="122"/>
      <c r="ALI2769" s="122"/>
      <c r="ALQ2769" s="122"/>
      <c r="ALY2769" s="122"/>
      <c r="AMG2769" s="122"/>
      <c r="AMO2769" s="122"/>
      <c r="AMW2769" s="122"/>
      <c r="ANE2769" s="122"/>
      <c r="ANM2769" s="122"/>
      <c r="ANU2769" s="122"/>
      <c r="AOC2769" s="122"/>
      <c r="AOK2769" s="122"/>
      <c r="AOS2769" s="122"/>
      <c r="APA2769" s="122"/>
      <c r="API2769" s="122"/>
      <c r="APQ2769" s="122"/>
      <c r="APY2769" s="122"/>
      <c r="AQG2769" s="122"/>
      <c r="AQO2769" s="122"/>
      <c r="AQW2769" s="122"/>
      <c r="ARE2769" s="122"/>
      <c r="ARM2769" s="122"/>
      <c r="ARU2769" s="122"/>
      <c r="ASC2769" s="122"/>
      <c r="ASK2769" s="122"/>
      <c r="ASS2769" s="122"/>
      <c r="ATA2769" s="122"/>
      <c r="ATI2769" s="122"/>
      <c r="ATQ2769" s="122"/>
      <c r="ATY2769" s="122"/>
      <c r="AUG2769" s="122"/>
      <c r="AUO2769" s="122"/>
      <c r="AUW2769" s="122"/>
      <c r="AVE2769" s="122"/>
      <c r="AVM2769" s="122"/>
      <c r="AVU2769" s="122"/>
      <c r="AWC2769" s="122"/>
      <c r="AWK2769" s="122"/>
      <c r="AWS2769" s="122"/>
      <c r="AXA2769" s="122"/>
      <c r="AXI2769" s="122"/>
      <c r="AXQ2769" s="122"/>
      <c r="AXY2769" s="122"/>
      <c r="AYG2769" s="122"/>
      <c r="AYO2769" s="122"/>
      <c r="AYW2769" s="122"/>
      <c r="AZE2769" s="122"/>
      <c r="AZM2769" s="122"/>
      <c r="AZU2769" s="122"/>
      <c r="BAC2769" s="122"/>
      <c r="BAK2769" s="122"/>
      <c r="BAS2769" s="122"/>
      <c r="BBA2769" s="122"/>
      <c r="BBI2769" s="122"/>
      <c r="BBQ2769" s="122"/>
      <c r="BBY2769" s="122"/>
      <c r="BCG2769" s="122"/>
      <c r="BCO2769" s="122"/>
      <c r="BCW2769" s="122"/>
      <c r="BDE2769" s="122"/>
      <c r="BDM2769" s="122"/>
      <c r="BDU2769" s="122"/>
      <c r="BEC2769" s="122"/>
      <c r="BEK2769" s="122"/>
      <c r="BES2769" s="122"/>
      <c r="BFA2769" s="122"/>
      <c r="BFI2769" s="122"/>
      <c r="BFQ2769" s="122"/>
      <c r="BFY2769" s="122"/>
      <c r="BGG2769" s="122"/>
      <c r="BGO2769" s="122"/>
      <c r="BGW2769" s="122"/>
      <c r="BHE2769" s="122"/>
      <c r="BHM2769" s="122"/>
      <c r="BHU2769" s="122"/>
      <c r="BIC2769" s="122"/>
      <c r="BIK2769" s="122"/>
      <c r="BIS2769" s="122"/>
      <c r="BJA2769" s="122"/>
      <c r="BJI2769" s="122"/>
      <c r="BJQ2769" s="122"/>
      <c r="BJY2769" s="122"/>
      <c r="BKG2769" s="122"/>
      <c r="BKO2769" s="122"/>
      <c r="BKW2769" s="122"/>
      <c r="BLE2769" s="122"/>
      <c r="BLM2769" s="122"/>
      <c r="BLU2769" s="122"/>
      <c r="BMC2769" s="122"/>
      <c r="BMK2769" s="122"/>
      <c r="BMS2769" s="122"/>
      <c r="BNA2769" s="122"/>
      <c r="BNI2769" s="122"/>
      <c r="BNQ2769" s="122"/>
      <c r="BNY2769" s="122"/>
      <c r="BOG2769" s="122"/>
      <c r="BOO2769" s="122"/>
      <c r="BOW2769" s="122"/>
      <c r="BPE2769" s="122"/>
      <c r="BPM2769" s="122"/>
      <c r="BPU2769" s="122"/>
      <c r="BQC2769" s="122"/>
      <c r="BQK2769" s="122"/>
      <c r="BQS2769" s="122"/>
      <c r="BRA2769" s="122"/>
      <c r="BRI2769" s="122"/>
      <c r="BRQ2769" s="122"/>
      <c r="BRY2769" s="122"/>
      <c r="BSG2769" s="122"/>
      <c r="BSO2769" s="122"/>
      <c r="BSW2769" s="122"/>
      <c r="BTE2769" s="122"/>
      <c r="BTM2769" s="122"/>
      <c r="BTU2769" s="122"/>
      <c r="BUC2769" s="122"/>
      <c r="BUK2769" s="122"/>
      <c r="BUS2769" s="122"/>
      <c r="BVA2769" s="122"/>
      <c r="BVI2769" s="122"/>
      <c r="BVQ2769" s="122"/>
      <c r="BVY2769" s="122"/>
      <c r="BWG2769" s="122"/>
      <c r="BWO2769" s="122"/>
      <c r="BWW2769" s="122"/>
      <c r="BXE2769" s="122"/>
      <c r="BXM2769" s="122"/>
      <c r="BXU2769" s="122"/>
      <c r="BYC2769" s="122"/>
      <c r="BYK2769" s="122"/>
      <c r="BYS2769" s="122"/>
      <c r="BZA2769" s="122"/>
      <c r="BZI2769" s="122"/>
      <c r="BZQ2769" s="122"/>
      <c r="BZY2769" s="122"/>
      <c r="CAG2769" s="122"/>
      <c r="CAO2769" s="122"/>
      <c r="CAW2769" s="122"/>
      <c r="CBE2769" s="122"/>
      <c r="CBM2769" s="122"/>
      <c r="CBU2769" s="122"/>
      <c r="CCC2769" s="122"/>
      <c r="CCK2769" s="122"/>
      <c r="CCS2769" s="122"/>
      <c r="CDA2769" s="122"/>
      <c r="CDI2769" s="122"/>
      <c r="CDQ2769" s="122"/>
      <c r="CDY2769" s="122"/>
      <c r="CEG2769" s="122"/>
      <c r="CEO2769" s="122"/>
      <c r="CEW2769" s="122"/>
      <c r="CFE2769" s="122"/>
      <c r="CFM2769" s="122"/>
      <c r="CFU2769" s="122"/>
      <c r="CGC2769" s="122"/>
      <c r="CGK2769" s="122"/>
      <c r="CGS2769" s="122"/>
      <c r="CHA2769" s="122"/>
      <c r="CHI2769" s="122"/>
      <c r="CHQ2769" s="122"/>
      <c r="CHY2769" s="122"/>
      <c r="CIG2769" s="122"/>
      <c r="CIO2769" s="122"/>
      <c r="CIW2769" s="122"/>
      <c r="CJE2769" s="122"/>
      <c r="CJM2769" s="122"/>
      <c r="CJU2769" s="122"/>
      <c r="CKC2769" s="122"/>
      <c r="CKK2769" s="122"/>
      <c r="CKS2769" s="122"/>
      <c r="CLA2769" s="122"/>
      <c r="CLI2769" s="122"/>
      <c r="CLQ2769" s="122"/>
      <c r="CLY2769" s="122"/>
      <c r="CMG2769" s="122"/>
      <c r="CMO2769" s="122"/>
      <c r="CMW2769" s="122"/>
      <c r="CNE2769" s="122"/>
      <c r="CNM2769" s="122"/>
      <c r="CNU2769" s="122"/>
      <c r="COC2769" s="122"/>
      <c r="COK2769" s="122"/>
      <c r="COS2769" s="122"/>
      <c r="CPA2769" s="122"/>
      <c r="CPI2769" s="122"/>
      <c r="CPQ2769" s="122"/>
      <c r="CPY2769" s="122"/>
      <c r="CQG2769" s="122"/>
      <c r="CQO2769" s="122"/>
      <c r="CQW2769" s="122"/>
      <c r="CRE2769" s="122"/>
      <c r="CRM2769" s="122"/>
      <c r="CRU2769" s="122"/>
      <c r="CSC2769" s="122"/>
      <c r="CSK2769" s="122"/>
      <c r="CSS2769" s="122"/>
      <c r="CTA2769" s="122"/>
      <c r="CTI2769" s="122"/>
      <c r="CTQ2769" s="122"/>
      <c r="CTY2769" s="122"/>
      <c r="CUG2769" s="122"/>
      <c r="CUO2769" s="122"/>
      <c r="CUW2769" s="122"/>
      <c r="CVE2769" s="122"/>
      <c r="CVM2769" s="122"/>
      <c r="CVU2769" s="122"/>
      <c r="CWC2769" s="122"/>
      <c r="CWK2769" s="122"/>
      <c r="CWS2769" s="122"/>
      <c r="CXA2769" s="122"/>
      <c r="CXI2769" s="122"/>
      <c r="CXQ2769" s="122"/>
      <c r="CXY2769" s="122"/>
      <c r="CYG2769" s="122"/>
      <c r="CYO2769" s="122"/>
      <c r="CYW2769" s="122"/>
      <c r="CZE2769" s="122"/>
      <c r="CZM2769" s="122"/>
      <c r="CZU2769" s="122"/>
      <c r="DAC2769" s="122"/>
      <c r="DAK2769" s="122"/>
      <c r="DAS2769" s="122"/>
      <c r="DBA2769" s="122"/>
      <c r="DBI2769" s="122"/>
      <c r="DBQ2769" s="122"/>
      <c r="DBY2769" s="122"/>
      <c r="DCG2769" s="122"/>
      <c r="DCO2769" s="122"/>
      <c r="DCW2769" s="122"/>
      <c r="DDE2769" s="122"/>
      <c r="DDM2769" s="122"/>
      <c r="DDU2769" s="122"/>
      <c r="DEC2769" s="122"/>
      <c r="DEK2769" s="122"/>
      <c r="DES2769" s="122"/>
      <c r="DFA2769" s="122"/>
      <c r="DFI2769" s="122"/>
      <c r="DFQ2769" s="122"/>
      <c r="DFY2769" s="122"/>
      <c r="DGG2769" s="122"/>
      <c r="DGO2769" s="122"/>
      <c r="DGW2769" s="122"/>
      <c r="DHE2769" s="122"/>
      <c r="DHM2769" s="122"/>
      <c r="DHU2769" s="122"/>
      <c r="DIC2769" s="122"/>
      <c r="DIK2769" s="122"/>
      <c r="DIS2769" s="122"/>
      <c r="DJA2769" s="122"/>
      <c r="DJI2769" s="122"/>
      <c r="DJQ2769" s="122"/>
      <c r="DJY2769" s="122"/>
      <c r="DKG2769" s="122"/>
      <c r="DKO2769" s="122"/>
      <c r="DKW2769" s="122"/>
      <c r="DLE2769" s="122"/>
      <c r="DLM2769" s="122"/>
      <c r="DLU2769" s="122"/>
      <c r="DMC2769" s="122"/>
      <c r="DMK2769" s="122"/>
      <c r="DMS2769" s="122"/>
      <c r="DNA2769" s="122"/>
      <c r="DNI2769" s="122"/>
      <c r="DNQ2769" s="122"/>
      <c r="DNY2769" s="122"/>
      <c r="DOG2769" s="122"/>
      <c r="DOO2769" s="122"/>
      <c r="DOW2769" s="122"/>
      <c r="DPE2769" s="122"/>
      <c r="DPM2769" s="122"/>
      <c r="DPU2769" s="122"/>
      <c r="DQC2769" s="122"/>
      <c r="DQK2769" s="122"/>
      <c r="DQS2769" s="122"/>
      <c r="DRA2769" s="122"/>
      <c r="DRI2769" s="122"/>
      <c r="DRQ2769" s="122"/>
      <c r="DRY2769" s="122"/>
      <c r="DSG2769" s="122"/>
      <c r="DSO2769" s="122"/>
      <c r="DSW2769" s="122"/>
      <c r="DTE2769" s="122"/>
      <c r="DTM2769" s="122"/>
      <c r="DTU2769" s="122"/>
      <c r="DUC2769" s="122"/>
      <c r="DUK2769" s="122"/>
      <c r="DUS2769" s="122"/>
      <c r="DVA2769" s="122"/>
      <c r="DVI2769" s="122"/>
      <c r="DVQ2769" s="122"/>
      <c r="DVY2769" s="122"/>
      <c r="DWG2769" s="122"/>
      <c r="DWO2769" s="122"/>
      <c r="DWW2769" s="122"/>
      <c r="DXE2769" s="122"/>
      <c r="DXM2769" s="122"/>
      <c r="DXU2769" s="122"/>
      <c r="DYC2769" s="122"/>
      <c r="DYK2769" s="122"/>
      <c r="DYS2769" s="122"/>
      <c r="DZA2769" s="122"/>
      <c r="DZI2769" s="122"/>
      <c r="DZQ2769" s="122"/>
      <c r="DZY2769" s="122"/>
      <c r="EAG2769" s="122"/>
      <c r="EAO2769" s="122"/>
      <c r="EAW2769" s="122"/>
      <c r="EBE2769" s="122"/>
      <c r="EBM2769" s="122"/>
      <c r="EBU2769" s="122"/>
      <c r="ECC2769" s="122"/>
      <c r="ECK2769" s="122"/>
      <c r="ECS2769" s="122"/>
      <c r="EDA2769" s="122"/>
      <c r="EDI2769" s="122"/>
      <c r="EDQ2769" s="122"/>
      <c r="EDY2769" s="122"/>
      <c r="EEG2769" s="122"/>
      <c r="EEO2769" s="122"/>
      <c r="EEW2769" s="122"/>
      <c r="EFE2769" s="122"/>
      <c r="EFM2769" s="122"/>
      <c r="EFU2769" s="122"/>
      <c r="EGC2769" s="122"/>
      <c r="EGK2769" s="122"/>
      <c r="EGS2769" s="122"/>
      <c r="EHA2769" s="122"/>
      <c r="EHI2769" s="122"/>
      <c r="EHQ2769" s="122"/>
      <c r="EHY2769" s="122"/>
      <c r="EIG2769" s="122"/>
      <c r="EIO2769" s="122"/>
      <c r="EIW2769" s="122"/>
      <c r="EJE2769" s="122"/>
      <c r="EJM2769" s="122"/>
      <c r="EJU2769" s="122"/>
      <c r="EKC2769" s="122"/>
      <c r="EKK2769" s="122"/>
      <c r="EKS2769" s="122"/>
      <c r="ELA2769" s="122"/>
      <c r="ELI2769" s="122"/>
      <c r="ELQ2769" s="122"/>
      <c r="ELY2769" s="122"/>
      <c r="EMG2769" s="122"/>
      <c r="EMO2769" s="122"/>
      <c r="EMW2769" s="122"/>
      <c r="ENE2769" s="122"/>
      <c r="ENM2769" s="122"/>
      <c r="ENU2769" s="122"/>
      <c r="EOC2769" s="122"/>
      <c r="EOK2769" s="122"/>
      <c r="EOS2769" s="122"/>
      <c r="EPA2769" s="122"/>
      <c r="EPI2769" s="122"/>
      <c r="EPQ2769" s="122"/>
      <c r="EPY2769" s="122"/>
      <c r="EQG2769" s="122"/>
      <c r="EQO2769" s="122"/>
      <c r="EQW2769" s="122"/>
      <c r="ERE2769" s="122"/>
      <c r="ERM2769" s="122"/>
      <c r="ERU2769" s="122"/>
      <c r="ESC2769" s="122"/>
      <c r="ESK2769" s="122"/>
      <c r="ESS2769" s="122"/>
      <c r="ETA2769" s="122"/>
      <c r="ETI2769" s="122"/>
      <c r="ETQ2769" s="122"/>
      <c r="ETY2769" s="122"/>
      <c r="EUG2769" s="122"/>
      <c r="EUO2769" s="122"/>
      <c r="EUW2769" s="122"/>
      <c r="EVE2769" s="122"/>
      <c r="EVM2769" s="122"/>
      <c r="EVU2769" s="122"/>
      <c r="EWC2769" s="122"/>
      <c r="EWK2769" s="122"/>
      <c r="EWS2769" s="122"/>
      <c r="EXA2769" s="122"/>
      <c r="EXI2769" s="122"/>
      <c r="EXQ2769" s="122"/>
      <c r="EXY2769" s="122"/>
      <c r="EYG2769" s="122"/>
      <c r="EYO2769" s="122"/>
      <c r="EYW2769" s="122"/>
      <c r="EZE2769" s="122"/>
      <c r="EZM2769" s="122"/>
      <c r="EZU2769" s="122"/>
      <c r="FAC2769" s="122"/>
      <c r="FAK2769" s="122"/>
      <c r="FAS2769" s="122"/>
      <c r="FBA2769" s="122"/>
      <c r="FBI2769" s="122"/>
      <c r="FBQ2769" s="122"/>
      <c r="FBY2769" s="122"/>
      <c r="FCG2769" s="122"/>
      <c r="FCO2769" s="122"/>
      <c r="FCW2769" s="122"/>
      <c r="FDE2769" s="122"/>
      <c r="FDM2769" s="122"/>
      <c r="FDU2769" s="122"/>
      <c r="FEC2769" s="122"/>
      <c r="FEK2769" s="122"/>
      <c r="FES2769" s="122"/>
      <c r="FFA2769" s="122"/>
      <c r="FFI2769" s="122"/>
      <c r="FFQ2769" s="122"/>
      <c r="FFY2769" s="122"/>
      <c r="FGG2769" s="122"/>
      <c r="FGO2769" s="122"/>
      <c r="FGW2769" s="122"/>
      <c r="FHE2769" s="122"/>
      <c r="FHM2769" s="122"/>
      <c r="FHU2769" s="122"/>
      <c r="FIC2769" s="122"/>
      <c r="FIK2769" s="122"/>
      <c r="FIS2769" s="122"/>
      <c r="FJA2769" s="122"/>
      <c r="FJI2769" s="122"/>
      <c r="FJQ2769" s="122"/>
      <c r="FJY2769" s="122"/>
      <c r="FKG2769" s="122"/>
      <c r="FKO2769" s="122"/>
      <c r="FKW2769" s="122"/>
      <c r="FLE2769" s="122"/>
      <c r="FLM2769" s="122"/>
      <c r="FLU2769" s="122"/>
      <c r="FMC2769" s="122"/>
      <c r="FMK2769" s="122"/>
      <c r="FMS2769" s="122"/>
      <c r="FNA2769" s="122"/>
      <c r="FNI2769" s="122"/>
      <c r="FNQ2769" s="122"/>
      <c r="FNY2769" s="122"/>
      <c r="FOG2769" s="122"/>
      <c r="FOO2769" s="122"/>
      <c r="FOW2769" s="122"/>
      <c r="FPE2769" s="122"/>
      <c r="FPM2769" s="122"/>
      <c r="FPU2769" s="122"/>
      <c r="FQC2769" s="122"/>
      <c r="FQK2769" s="122"/>
      <c r="FQS2769" s="122"/>
      <c r="FRA2769" s="122"/>
      <c r="FRI2769" s="122"/>
      <c r="FRQ2769" s="122"/>
      <c r="FRY2769" s="122"/>
      <c r="FSG2769" s="122"/>
      <c r="FSO2769" s="122"/>
      <c r="FSW2769" s="122"/>
      <c r="FTE2769" s="122"/>
      <c r="FTM2769" s="122"/>
      <c r="FTU2769" s="122"/>
      <c r="FUC2769" s="122"/>
      <c r="FUK2769" s="122"/>
      <c r="FUS2769" s="122"/>
      <c r="FVA2769" s="122"/>
      <c r="FVI2769" s="122"/>
      <c r="FVQ2769" s="122"/>
      <c r="FVY2769" s="122"/>
      <c r="FWG2769" s="122"/>
      <c r="FWO2769" s="122"/>
      <c r="FWW2769" s="122"/>
      <c r="FXE2769" s="122"/>
      <c r="FXM2769" s="122"/>
      <c r="FXU2769" s="122"/>
      <c r="FYC2769" s="122"/>
      <c r="FYK2769" s="122"/>
      <c r="FYS2769" s="122"/>
      <c r="FZA2769" s="122"/>
      <c r="FZI2769" s="122"/>
      <c r="FZQ2769" s="122"/>
      <c r="FZY2769" s="122"/>
      <c r="GAG2769" s="122"/>
      <c r="GAO2769" s="122"/>
      <c r="GAW2769" s="122"/>
      <c r="GBE2769" s="122"/>
      <c r="GBM2769" s="122"/>
      <c r="GBU2769" s="122"/>
      <c r="GCC2769" s="122"/>
      <c r="GCK2769" s="122"/>
      <c r="GCS2769" s="122"/>
      <c r="GDA2769" s="122"/>
      <c r="GDI2769" s="122"/>
      <c r="GDQ2769" s="122"/>
      <c r="GDY2769" s="122"/>
      <c r="GEG2769" s="122"/>
      <c r="GEO2769" s="122"/>
      <c r="GEW2769" s="122"/>
      <c r="GFE2769" s="122"/>
      <c r="GFM2769" s="122"/>
      <c r="GFU2769" s="122"/>
      <c r="GGC2769" s="122"/>
      <c r="GGK2769" s="122"/>
      <c r="GGS2769" s="122"/>
      <c r="GHA2769" s="122"/>
      <c r="GHI2769" s="122"/>
      <c r="GHQ2769" s="122"/>
      <c r="GHY2769" s="122"/>
      <c r="GIG2769" s="122"/>
      <c r="GIO2769" s="122"/>
      <c r="GIW2769" s="122"/>
      <c r="GJE2769" s="122"/>
      <c r="GJM2769" s="122"/>
      <c r="GJU2769" s="122"/>
      <c r="GKC2769" s="122"/>
      <c r="GKK2769" s="122"/>
      <c r="GKS2769" s="122"/>
      <c r="GLA2769" s="122"/>
      <c r="GLI2769" s="122"/>
      <c r="GLQ2769" s="122"/>
      <c r="GLY2769" s="122"/>
      <c r="GMG2769" s="122"/>
      <c r="GMO2769" s="122"/>
      <c r="GMW2769" s="122"/>
      <c r="GNE2769" s="122"/>
      <c r="GNM2769" s="122"/>
      <c r="GNU2769" s="122"/>
      <c r="GOC2769" s="122"/>
      <c r="GOK2769" s="122"/>
      <c r="GOS2769" s="122"/>
      <c r="GPA2769" s="122"/>
      <c r="GPI2769" s="122"/>
      <c r="GPQ2769" s="122"/>
      <c r="GPY2769" s="122"/>
      <c r="GQG2769" s="122"/>
      <c r="GQO2769" s="122"/>
      <c r="GQW2769" s="122"/>
      <c r="GRE2769" s="122"/>
      <c r="GRM2769" s="122"/>
      <c r="GRU2769" s="122"/>
      <c r="GSC2769" s="122"/>
      <c r="GSK2769" s="122"/>
      <c r="GSS2769" s="122"/>
      <c r="GTA2769" s="122"/>
      <c r="GTI2769" s="122"/>
      <c r="GTQ2769" s="122"/>
      <c r="GTY2769" s="122"/>
      <c r="GUG2769" s="122"/>
      <c r="GUO2769" s="122"/>
      <c r="GUW2769" s="122"/>
      <c r="GVE2769" s="122"/>
      <c r="GVM2769" s="122"/>
      <c r="GVU2769" s="122"/>
      <c r="GWC2769" s="122"/>
      <c r="GWK2769" s="122"/>
      <c r="GWS2769" s="122"/>
      <c r="GXA2769" s="122"/>
      <c r="GXI2769" s="122"/>
      <c r="GXQ2769" s="122"/>
      <c r="GXY2769" s="122"/>
      <c r="GYG2769" s="122"/>
      <c r="GYO2769" s="122"/>
      <c r="GYW2769" s="122"/>
      <c r="GZE2769" s="122"/>
      <c r="GZM2769" s="122"/>
      <c r="GZU2769" s="122"/>
      <c r="HAC2769" s="122"/>
      <c r="HAK2769" s="122"/>
      <c r="HAS2769" s="122"/>
      <c r="HBA2769" s="122"/>
      <c r="HBI2769" s="122"/>
      <c r="HBQ2769" s="122"/>
      <c r="HBY2769" s="122"/>
      <c r="HCG2769" s="122"/>
      <c r="HCO2769" s="122"/>
      <c r="HCW2769" s="122"/>
      <c r="HDE2769" s="122"/>
      <c r="HDM2769" s="122"/>
      <c r="HDU2769" s="122"/>
      <c r="HEC2769" s="122"/>
      <c r="HEK2769" s="122"/>
      <c r="HES2769" s="122"/>
      <c r="HFA2769" s="122"/>
      <c r="HFI2769" s="122"/>
      <c r="HFQ2769" s="122"/>
      <c r="HFY2769" s="122"/>
      <c r="HGG2769" s="122"/>
      <c r="HGO2769" s="122"/>
      <c r="HGW2769" s="122"/>
      <c r="HHE2769" s="122"/>
      <c r="HHM2769" s="122"/>
      <c r="HHU2769" s="122"/>
      <c r="HIC2769" s="122"/>
      <c r="HIK2769" s="122"/>
      <c r="HIS2769" s="122"/>
      <c r="HJA2769" s="122"/>
      <c r="HJI2769" s="122"/>
      <c r="HJQ2769" s="122"/>
      <c r="HJY2769" s="122"/>
      <c r="HKG2769" s="122"/>
      <c r="HKO2769" s="122"/>
      <c r="HKW2769" s="122"/>
      <c r="HLE2769" s="122"/>
      <c r="HLM2769" s="122"/>
      <c r="HLU2769" s="122"/>
      <c r="HMC2769" s="122"/>
      <c r="HMK2769" s="122"/>
      <c r="HMS2769" s="122"/>
      <c r="HNA2769" s="122"/>
      <c r="HNI2769" s="122"/>
      <c r="HNQ2769" s="122"/>
      <c r="HNY2769" s="122"/>
      <c r="HOG2769" s="122"/>
      <c r="HOO2769" s="122"/>
      <c r="HOW2769" s="122"/>
      <c r="HPE2769" s="122"/>
      <c r="HPM2769" s="122"/>
      <c r="HPU2769" s="122"/>
      <c r="HQC2769" s="122"/>
      <c r="HQK2769" s="122"/>
      <c r="HQS2769" s="122"/>
      <c r="HRA2769" s="122"/>
      <c r="HRI2769" s="122"/>
      <c r="HRQ2769" s="122"/>
      <c r="HRY2769" s="122"/>
      <c r="HSG2769" s="122"/>
      <c r="HSO2769" s="122"/>
      <c r="HSW2769" s="122"/>
      <c r="HTE2769" s="122"/>
      <c r="HTM2769" s="122"/>
      <c r="HTU2769" s="122"/>
      <c r="HUC2769" s="122"/>
      <c r="HUK2769" s="122"/>
      <c r="HUS2769" s="122"/>
      <c r="HVA2769" s="122"/>
      <c r="HVI2769" s="122"/>
      <c r="HVQ2769" s="122"/>
      <c r="HVY2769" s="122"/>
      <c r="HWG2769" s="122"/>
      <c r="HWO2769" s="122"/>
      <c r="HWW2769" s="122"/>
      <c r="HXE2769" s="122"/>
      <c r="HXM2769" s="122"/>
      <c r="HXU2769" s="122"/>
      <c r="HYC2769" s="122"/>
      <c r="HYK2769" s="122"/>
      <c r="HYS2769" s="122"/>
      <c r="HZA2769" s="122"/>
      <c r="HZI2769" s="122"/>
      <c r="HZQ2769" s="122"/>
      <c r="HZY2769" s="122"/>
      <c r="IAG2769" s="122"/>
      <c r="IAO2769" s="122"/>
      <c r="IAW2769" s="122"/>
      <c r="IBE2769" s="122"/>
      <c r="IBM2769" s="122"/>
      <c r="IBU2769" s="122"/>
      <c r="ICC2769" s="122"/>
      <c r="ICK2769" s="122"/>
      <c r="ICS2769" s="122"/>
      <c r="IDA2769" s="122"/>
      <c r="IDI2769" s="122"/>
      <c r="IDQ2769" s="122"/>
      <c r="IDY2769" s="122"/>
      <c r="IEG2769" s="122"/>
      <c r="IEO2769" s="122"/>
      <c r="IEW2769" s="122"/>
      <c r="IFE2769" s="122"/>
      <c r="IFM2769" s="122"/>
      <c r="IFU2769" s="122"/>
      <c r="IGC2769" s="122"/>
      <c r="IGK2769" s="122"/>
      <c r="IGS2769" s="122"/>
      <c r="IHA2769" s="122"/>
      <c r="IHI2769" s="122"/>
      <c r="IHQ2769" s="122"/>
      <c r="IHY2769" s="122"/>
      <c r="IIG2769" s="122"/>
      <c r="IIO2769" s="122"/>
      <c r="IIW2769" s="122"/>
      <c r="IJE2769" s="122"/>
      <c r="IJM2769" s="122"/>
      <c r="IJU2769" s="122"/>
      <c r="IKC2769" s="122"/>
      <c r="IKK2769" s="122"/>
      <c r="IKS2769" s="122"/>
      <c r="ILA2769" s="122"/>
      <c r="ILI2769" s="122"/>
      <c r="ILQ2769" s="122"/>
      <c r="ILY2769" s="122"/>
      <c r="IMG2769" s="122"/>
      <c r="IMO2769" s="122"/>
      <c r="IMW2769" s="122"/>
      <c r="INE2769" s="122"/>
      <c r="INM2769" s="122"/>
      <c r="INU2769" s="122"/>
      <c r="IOC2769" s="122"/>
      <c r="IOK2769" s="122"/>
      <c r="IOS2769" s="122"/>
      <c r="IPA2769" s="122"/>
      <c r="IPI2769" s="122"/>
      <c r="IPQ2769" s="122"/>
      <c r="IPY2769" s="122"/>
      <c r="IQG2769" s="122"/>
      <c r="IQO2769" s="122"/>
      <c r="IQW2769" s="122"/>
      <c r="IRE2769" s="122"/>
      <c r="IRM2769" s="122"/>
      <c r="IRU2769" s="122"/>
      <c r="ISC2769" s="122"/>
      <c r="ISK2769" s="122"/>
      <c r="ISS2769" s="122"/>
      <c r="ITA2769" s="122"/>
      <c r="ITI2769" s="122"/>
      <c r="ITQ2769" s="122"/>
      <c r="ITY2769" s="122"/>
      <c r="IUG2769" s="122"/>
      <c r="IUO2769" s="122"/>
      <c r="IUW2769" s="122"/>
      <c r="IVE2769" s="122"/>
      <c r="IVM2769" s="122"/>
      <c r="IVU2769" s="122"/>
      <c r="IWC2769" s="122"/>
      <c r="IWK2769" s="122"/>
      <c r="IWS2769" s="122"/>
      <c r="IXA2769" s="122"/>
      <c r="IXI2769" s="122"/>
      <c r="IXQ2769" s="122"/>
      <c r="IXY2769" s="122"/>
      <c r="IYG2769" s="122"/>
      <c r="IYO2769" s="122"/>
      <c r="IYW2769" s="122"/>
      <c r="IZE2769" s="122"/>
      <c r="IZM2769" s="122"/>
      <c r="IZU2769" s="122"/>
      <c r="JAC2769" s="122"/>
      <c r="JAK2769" s="122"/>
      <c r="JAS2769" s="122"/>
      <c r="JBA2769" s="122"/>
      <c r="JBI2769" s="122"/>
      <c r="JBQ2769" s="122"/>
      <c r="JBY2769" s="122"/>
      <c r="JCG2769" s="122"/>
      <c r="JCO2769" s="122"/>
      <c r="JCW2769" s="122"/>
      <c r="JDE2769" s="122"/>
      <c r="JDM2769" s="122"/>
      <c r="JDU2769" s="122"/>
      <c r="JEC2769" s="122"/>
      <c r="JEK2769" s="122"/>
      <c r="JES2769" s="122"/>
      <c r="JFA2769" s="122"/>
      <c r="JFI2769" s="122"/>
      <c r="JFQ2769" s="122"/>
      <c r="JFY2769" s="122"/>
      <c r="JGG2769" s="122"/>
      <c r="JGO2769" s="122"/>
      <c r="JGW2769" s="122"/>
      <c r="JHE2769" s="122"/>
      <c r="JHM2769" s="122"/>
      <c r="JHU2769" s="122"/>
      <c r="JIC2769" s="122"/>
      <c r="JIK2769" s="122"/>
      <c r="JIS2769" s="122"/>
      <c r="JJA2769" s="122"/>
      <c r="JJI2769" s="122"/>
      <c r="JJQ2769" s="122"/>
      <c r="JJY2769" s="122"/>
      <c r="JKG2769" s="122"/>
      <c r="JKO2769" s="122"/>
      <c r="JKW2769" s="122"/>
      <c r="JLE2769" s="122"/>
      <c r="JLM2769" s="122"/>
      <c r="JLU2769" s="122"/>
      <c r="JMC2769" s="122"/>
      <c r="JMK2769" s="122"/>
      <c r="JMS2769" s="122"/>
      <c r="JNA2769" s="122"/>
      <c r="JNI2769" s="122"/>
      <c r="JNQ2769" s="122"/>
      <c r="JNY2769" s="122"/>
      <c r="JOG2769" s="122"/>
      <c r="JOO2769" s="122"/>
      <c r="JOW2769" s="122"/>
      <c r="JPE2769" s="122"/>
      <c r="JPM2769" s="122"/>
      <c r="JPU2769" s="122"/>
      <c r="JQC2769" s="122"/>
      <c r="JQK2769" s="122"/>
      <c r="JQS2769" s="122"/>
      <c r="JRA2769" s="122"/>
      <c r="JRI2769" s="122"/>
      <c r="JRQ2769" s="122"/>
      <c r="JRY2769" s="122"/>
      <c r="JSG2769" s="122"/>
      <c r="JSO2769" s="122"/>
      <c r="JSW2769" s="122"/>
      <c r="JTE2769" s="122"/>
      <c r="JTM2769" s="122"/>
      <c r="JTU2769" s="122"/>
      <c r="JUC2769" s="122"/>
      <c r="JUK2769" s="122"/>
      <c r="JUS2769" s="122"/>
      <c r="JVA2769" s="122"/>
      <c r="JVI2769" s="122"/>
      <c r="JVQ2769" s="122"/>
      <c r="JVY2769" s="122"/>
      <c r="JWG2769" s="122"/>
      <c r="JWO2769" s="122"/>
      <c r="JWW2769" s="122"/>
      <c r="JXE2769" s="122"/>
      <c r="JXM2769" s="122"/>
      <c r="JXU2769" s="122"/>
      <c r="JYC2769" s="122"/>
      <c r="JYK2769" s="122"/>
      <c r="JYS2769" s="122"/>
      <c r="JZA2769" s="122"/>
      <c r="JZI2769" s="122"/>
      <c r="JZQ2769" s="122"/>
      <c r="JZY2769" s="122"/>
      <c r="KAG2769" s="122"/>
      <c r="KAO2769" s="122"/>
      <c r="KAW2769" s="122"/>
      <c r="KBE2769" s="122"/>
      <c r="KBM2769" s="122"/>
      <c r="KBU2769" s="122"/>
      <c r="KCC2769" s="122"/>
      <c r="KCK2769" s="122"/>
      <c r="KCS2769" s="122"/>
      <c r="KDA2769" s="122"/>
      <c r="KDI2769" s="122"/>
      <c r="KDQ2769" s="122"/>
      <c r="KDY2769" s="122"/>
      <c r="KEG2769" s="122"/>
      <c r="KEO2769" s="122"/>
      <c r="KEW2769" s="122"/>
      <c r="KFE2769" s="122"/>
      <c r="KFM2769" s="122"/>
      <c r="KFU2769" s="122"/>
      <c r="KGC2769" s="122"/>
      <c r="KGK2769" s="122"/>
      <c r="KGS2769" s="122"/>
      <c r="KHA2769" s="122"/>
      <c r="KHI2769" s="122"/>
      <c r="KHQ2769" s="122"/>
      <c r="KHY2769" s="122"/>
      <c r="KIG2769" s="122"/>
      <c r="KIO2769" s="122"/>
      <c r="KIW2769" s="122"/>
      <c r="KJE2769" s="122"/>
      <c r="KJM2769" s="122"/>
      <c r="KJU2769" s="122"/>
      <c r="KKC2769" s="122"/>
      <c r="KKK2769" s="122"/>
      <c r="KKS2769" s="122"/>
      <c r="KLA2769" s="122"/>
      <c r="KLI2769" s="122"/>
      <c r="KLQ2769" s="122"/>
      <c r="KLY2769" s="122"/>
      <c r="KMG2769" s="122"/>
      <c r="KMO2769" s="122"/>
      <c r="KMW2769" s="122"/>
      <c r="KNE2769" s="122"/>
      <c r="KNM2769" s="122"/>
      <c r="KNU2769" s="122"/>
      <c r="KOC2769" s="122"/>
      <c r="KOK2769" s="122"/>
      <c r="KOS2769" s="122"/>
      <c r="KPA2769" s="122"/>
      <c r="KPI2769" s="122"/>
      <c r="KPQ2769" s="122"/>
      <c r="KPY2769" s="122"/>
      <c r="KQG2769" s="122"/>
      <c r="KQO2769" s="122"/>
      <c r="KQW2769" s="122"/>
      <c r="KRE2769" s="122"/>
      <c r="KRM2769" s="122"/>
      <c r="KRU2769" s="122"/>
      <c r="KSC2769" s="122"/>
      <c r="KSK2769" s="122"/>
      <c r="KSS2769" s="122"/>
      <c r="KTA2769" s="122"/>
      <c r="KTI2769" s="122"/>
      <c r="KTQ2769" s="122"/>
      <c r="KTY2769" s="122"/>
      <c r="KUG2769" s="122"/>
      <c r="KUO2769" s="122"/>
      <c r="KUW2769" s="122"/>
      <c r="KVE2769" s="122"/>
      <c r="KVM2769" s="122"/>
      <c r="KVU2769" s="122"/>
      <c r="KWC2769" s="122"/>
      <c r="KWK2769" s="122"/>
      <c r="KWS2769" s="122"/>
      <c r="KXA2769" s="122"/>
      <c r="KXI2769" s="122"/>
      <c r="KXQ2769" s="122"/>
      <c r="KXY2769" s="122"/>
      <c r="KYG2769" s="122"/>
      <c r="KYO2769" s="122"/>
      <c r="KYW2769" s="122"/>
      <c r="KZE2769" s="122"/>
      <c r="KZM2769" s="122"/>
      <c r="KZU2769" s="122"/>
      <c r="LAC2769" s="122"/>
      <c r="LAK2769" s="122"/>
      <c r="LAS2769" s="122"/>
      <c r="LBA2769" s="122"/>
      <c r="LBI2769" s="122"/>
      <c r="LBQ2769" s="122"/>
      <c r="LBY2769" s="122"/>
      <c r="LCG2769" s="122"/>
      <c r="LCO2769" s="122"/>
      <c r="LCW2769" s="122"/>
      <c r="LDE2769" s="122"/>
      <c r="LDM2769" s="122"/>
      <c r="LDU2769" s="122"/>
      <c r="LEC2769" s="122"/>
      <c r="LEK2769" s="122"/>
      <c r="LES2769" s="122"/>
      <c r="LFA2769" s="122"/>
      <c r="LFI2769" s="122"/>
      <c r="LFQ2769" s="122"/>
      <c r="LFY2769" s="122"/>
      <c r="LGG2769" s="122"/>
      <c r="LGO2769" s="122"/>
      <c r="LGW2769" s="122"/>
      <c r="LHE2769" s="122"/>
      <c r="LHM2769" s="122"/>
      <c r="LHU2769" s="122"/>
      <c r="LIC2769" s="122"/>
      <c r="LIK2769" s="122"/>
      <c r="LIS2769" s="122"/>
      <c r="LJA2769" s="122"/>
      <c r="LJI2769" s="122"/>
      <c r="LJQ2769" s="122"/>
      <c r="LJY2769" s="122"/>
      <c r="LKG2769" s="122"/>
      <c r="LKO2769" s="122"/>
      <c r="LKW2769" s="122"/>
      <c r="LLE2769" s="122"/>
      <c r="LLM2769" s="122"/>
      <c r="LLU2769" s="122"/>
      <c r="LMC2769" s="122"/>
      <c r="LMK2769" s="122"/>
      <c r="LMS2769" s="122"/>
      <c r="LNA2769" s="122"/>
      <c r="LNI2769" s="122"/>
      <c r="LNQ2769" s="122"/>
      <c r="LNY2769" s="122"/>
      <c r="LOG2769" s="122"/>
      <c r="LOO2769" s="122"/>
      <c r="LOW2769" s="122"/>
      <c r="LPE2769" s="122"/>
      <c r="LPM2769" s="122"/>
      <c r="LPU2769" s="122"/>
      <c r="LQC2769" s="122"/>
      <c r="LQK2769" s="122"/>
      <c r="LQS2769" s="122"/>
      <c r="LRA2769" s="122"/>
      <c r="LRI2769" s="122"/>
      <c r="LRQ2769" s="122"/>
      <c r="LRY2769" s="122"/>
      <c r="LSG2769" s="122"/>
      <c r="LSO2769" s="122"/>
      <c r="LSW2769" s="122"/>
      <c r="LTE2769" s="122"/>
      <c r="LTM2769" s="122"/>
      <c r="LTU2769" s="122"/>
      <c r="LUC2769" s="122"/>
      <c r="LUK2769" s="122"/>
      <c r="LUS2769" s="122"/>
      <c r="LVA2769" s="122"/>
      <c r="LVI2769" s="122"/>
      <c r="LVQ2769" s="122"/>
      <c r="LVY2769" s="122"/>
      <c r="LWG2769" s="122"/>
      <c r="LWO2769" s="122"/>
      <c r="LWW2769" s="122"/>
      <c r="LXE2769" s="122"/>
      <c r="LXM2769" s="122"/>
      <c r="LXU2769" s="122"/>
      <c r="LYC2769" s="122"/>
      <c r="LYK2769" s="122"/>
      <c r="LYS2769" s="122"/>
      <c r="LZA2769" s="122"/>
      <c r="LZI2769" s="122"/>
      <c r="LZQ2769" s="122"/>
      <c r="LZY2769" s="122"/>
      <c r="MAG2769" s="122"/>
      <c r="MAO2769" s="122"/>
      <c r="MAW2769" s="122"/>
      <c r="MBE2769" s="122"/>
      <c r="MBM2769" s="122"/>
      <c r="MBU2769" s="122"/>
      <c r="MCC2769" s="122"/>
      <c r="MCK2769" s="122"/>
      <c r="MCS2769" s="122"/>
      <c r="MDA2769" s="122"/>
      <c r="MDI2769" s="122"/>
      <c r="MDQ2769" s="122"/>
      <c r="MDY2769" s="122"/>
      <c r="MEG2769" s="122"/>
      <c r="MEO2769" s="122"/>
      <c r="MEW2769" s="122"/>
      <c r="MFE2769" s="122"/>
      <c r="MFM2769" s="122"/>
      <c r="MFU2769" s="122"/>
      <c r="MGC2769" s="122"/>
      <c r="MGK2769" s="122"/>
      <c r="MGS2769" s="122"/>
      <c r="MHA2769" s="122"/>
      <c r="MHI2769" s="122"/>
      <c r="MHQ2769" s="122"/>
      <c r="MHY2769" s="122"/>
      <c r="MIG2769" s="122"/>
      <c r="MIO2769" s="122"/>
      <c r="MIW2769" s="122"/>
      <c r="MJE2769" s="122"/>
      <c r="MJM2769" s="122"/>
      <c r="MJU2769" s="122"/>
      <c r="MKC2769" s="122"/>
      <c r="MKK2769" s="122"/>
      <c r="MKS2769" s="122"/>
      <c r="MLA2769" s="122"/>
      <c r="MLI2769" s="122"/>
      <c r="MLQ2769" s="122"/>
      <c r="MLY2769" s="122"/>
      <c r="MMG2769" s="122"/>
      <c r="MMO2769" s="122"/>
      <c r="MMW2769" s="122"/>
      <c r="MNE2769" s="122"/>
      <c r="MNM2769" s="122"/>
      <c r="MNU2769" s="122"/>
      <c r="MOC2769" s="122"/>
      <c r="MOK2769" s="122"/>
      <c r="MOS2769" s="122"/>
      <c r="MPA2769" s="122"/>
      <c r="MPI2769" s="122"/>
      <c r="MPQ2769" s="122"/>
      <c r="MPY2769" s="122"/>
      <c r="MQG2769" s="122"/>
      <c r="MQO2769" s="122"/>
      <c r="MQW2769" s="122"/>
      <c r="MRE2769" s="122"/>
      <c r="MRM2769" s="122"/>
      <c r="MRU2769" s="122"/>
      <c r="MSC2769" s="122"/>
      <c r="MSK2769" s="122"/>
      <c r="MSS2769" s="122"/>
      <c r="MTA2769" s="122"/>
      <c r="MTI2769" s="122"/>
      <c r="MTQ2769" s="122"/>
      <c r="MTY2769" s="122"/>
      <c r="MUG2769" s="122"/>
      <c r="MUO2769" s="122"/>
      <c r="MUW2769" s="122"/>
      <c r="MVE2769" s="122"/>
      <c r="MVM2769" s="122"/>
      <c r="MVU2769" s="122"/>
      <c r="MWC2769" s="122"/>
      <c r="MWK2769" s="122"/>
      <c r="MWS2769" s="122"/>
      <c r="MXA2769" s="122"/>
      <c r="MXI2769" s="122"/>
      <c r="MXQ2769" s="122"/>
      <c r="MXY2769" s="122"/>
      <c r="MYG2769" s="122"/>
      <c r="MYO2769" s="122"/>
      <c r="MYW2769" s="122"/>
      <c r="MZE2769" s="122"/>
      <c r="MZM2769" s="122"/>
      <c r="MZU2769" s="122"/>
      <c r="NAC2769" s="122"/>
      <c r="NAK2769" s="122"/>
      <c r="NAS2769" s="122"/>
      <c r="NBA2769" s="122"/>
      <c r="NBI2769" s="122"/>
      <c r="NBQ2769" s="122"/>
      <c r="NBY2769" s="122"/>
      <c r="NCG2769" s="122"/>
      <c r="NCO2769" s="122"/>
      <c r="NCW2769" s="122"/>
      <c r="NDE2769" s="122"/>
      <c r="NDM2769" s="122"/>
      <c r="NDU2769" s="122"/>
      <c r="NEC2769" s="122"/>
      <c r="NEK2769" s="122"/>
      <c r="NES2769" s="122"/>
      <c r="NFA2769" s="122"/>
      <c r="NFI2769" s="122"/>
      <c r="NFQ2769" s="122"/>
      <c r="NFY2769" s="122"/>
      <c r="NGG2769" s="122"/>
      <c r="NGO2769" s="122"/>
      <c r="NGW2769" s="122"/>
      <c r="NHE2769" s="122"/>
      <c r="NHM2769" s="122"/>
      <c r="NHU2769" s="122"/>
      <c r="NIC2769" s="122"/>
      <c r="NIK2769" s="122"/>
      <c r="NIS2769" s="122"/>
      <c r="NJA2769" s="122"/>
      <c r="NJI2769" s="122"/>
      <c r="NJQ2769" s="122"/>
      <c r="NJY2769" s="122"/>
      <c r="NKG2769" s="122"/>
      <c r="NKO2769" s="122"/>
      <c r="NKW2769" s="122"/>
      <c r="NLE2769" s="122"/>
      <c r="NLM2769" s="122"/>
      <c r="NLU2769" s="122"/>
      <c r="NMC2769" s="122"/>
      <c r="NMK2769" s="122"/>
      <c r="NMS2769" s="122"/>
      <c r="NNA2769" s="122"/>
      <c r="NNI2769" s="122"/>
      <c r="NNQ2769" s="122"/>
      <c r="NNY2769" s="122"/>
      <c r="NOG2769" s="122"/>
      <c r="NOO2769" s="122"/>
      <c r="NOW2769" s="122"/>
      <c r="NPE2769" s="122"/>
      <c r="NPM2769" s="122"/>
      <c r="NPU2769" s="122"/>
      <c r="NQC2769" s="122"/>
      <c r="NQK2769" s="122"/>
      <c r="NQS2769" s="122"/>
      <c r="NRA2769" s="122"/>
      <c r="NRI2769" s="122"/>
      <c r="NRQ2769" s="122"/>
      <c r="NRY2769" s="122"/>
      <c r="NSG2769" s="122"/>
      <c r="NSO2769" s="122"/>
      <c r="NSW2769" s="122"/>
      <c r="NTE2769" s="122"/>
      <c r="NTM2769" s="122"/>
      <c r="NTU2769" s="122"/>
      <c r="NUC2769" s="122"/>
      <c r="NUK2769" s="122"/>
      <c r="NUS2769" s="122"/>
      <c r="NVA2769" s="122"/>
      <c r="NVI2769" s="122"/>
      <c r="NVQ2769" s="122"/>
      <c r="NVY2769" s="122"/>
      <c r="NWG2769" s="122"/>
      <c r="NWO2769" s="122"/>
      <c r="NWW2769" s="122"/>
      <c r="NXE2769" s="122"/>
      <c r="NXM2769" s="122"/>
      <c r="NXU2769" s="122"/>
      <c r="NYC2769" s="122"/>
      <c r="NYK2769" s="122"/>
      <c r="NYS2769" s="122"/>
      <c r="NZA2769" s="122"/>
      <c r="NZI2769" s="122"/>
      <c r="NZQ2769" s="122"/>
      <c r="NZY2769" s="122"/>
      <c r="OAG2769" s="122"/>
      <c r="OAO2769" s="122"/>
      <c r="OAW2769" s="122"/>
      <c r="OBE2769" s="122"/>
      <c r="OBM2769" s="122"/>
      <c r="OBU2769" s="122"/>
      <c r="OCC2769" s="122"/>
      <c r="OCK2769" s="122"/>
      <c r="OCS2769" s="122"/>
      <c r="ODA2769" s="122"/>
      <c r="ODI2769" s="122"/>
      <c r="ODQ2769" s="122"/>
      <c r="ODY2769" s="122"/>
      <c r="OEG2769" s="122"/>
      <c r="OEO2769" s="122"/>
      <c r="OEW2769" s="122"/>
      <c r="OFE2769" s="122"/>
      <c r="OFM2769" s="122"/>
      <c r="OFU2769" s="122"/>
      <c r="OGC2769" s="122"/>
      <c r="OGK2769" s="122"/>
      <c r="OGS2769" s="122"/>
      <c r="OHA2769" s="122"/>
      <c r="OHI2769" s="122"/>
      <c r="OHQ2769" s="122"/>
      <c r="OHY2769" s="122"/>
      <c r="OIG2769" s="122"/>
      <c r="OIO2769" s="122"/>
      <c r="OIW2769" s="122"/>
      <c r="OJE2769" s="122"/>
      <c r="OJM2769" s="122"/>
      <c r="OJU2769" s="122"/>
      <c r="OKC2769" s="122"/>
      <c r="OKK2769" s="122"/>
      <c r="OKS2769" s="122"/>
      <c r="OLA2769" s="122"/>
      <c r="OLI2769" s="122"/>
      <c r="OLQ2769" s="122"/>
      <c r="OLY2769" s="122"/>
      <c r="OMG2769" s="122"/>
      <c r="OMO2769" s="122"/>
      <c r="OMW2769" s="122"/>
      <c r="ONE2769" s="122"/>
      <c r="ONM2769" s="122"/>
      <c r="ONU2769" s="122"/>
      <c r="OOC2769" s="122"/>
      <c r="OOK2769" s="122"/>
      <c r="OOS2769" s="122"/>
      <c r="OPA2769" s="122"/>
      <c r="OPI2769" s="122"/>
      <c r="OPQ2769" s="122"/>
      <c r="OPY2769" s="122"/>
      <c r="OQG2769" s="122"/>
      <c r="OQO2769" s="122"/>
      <c r="OQW2769" s="122"/>
      <c r="ORE2769" s="122"/>
      <c r="ORM2769" s="122"/>
      <c r="ORU2769" s="122"/>
      <c r="OSC2769" s="122"/>
      <c r="OSK2769" s="122"/>
      <c r="OSS2769" s="122"/>
      <c r="OTA2769" s="122"/>
      <c r="OTI2769" s="122"/>
      <c r="OTQ2769" s="122"/>
      <c r="OTY2769" s="122"/>
      <c r="OUG2769" s="122"/>
      <c r="OUO2769" s="122"/>
      <c r="OUW2769" s="122"/>
      <c r="OVE2769" s="122"/>
      <c r="OVM2769" s="122"/>
      <c r="OVU2769" s="122"/>
      <c r="OWC2769" s="122"/>
      <c r="OWK2769" s="122"/>
      <c r="OWS2769" s="122"/>
      <c r="OXA2769" s="122"/>
      <c r="OXI2769" s="122"/>
      <c r="OXQ2769" s="122"/>
      <c r="OXY2769" s="122"/>
      <c r="OYG2769" s="122"/>
      <c r="OYO2769" s="122"/>
      <c r="OYW2769" s="122"/>
      <c r="OZE2769" s="122"/>
      <c r="OZM2769" s="122"/>
      <c r="OZU2769" s="122"/>
      <c r="PAC2769" s="122"/>
      <c r="PAK2769" s="122"/>
      <c r="PAS2769" s="122"/>
      <c r="PBA2769" s="122"/>
      <c r="PBI2769" s="122"/>
      <c r="PBQ2769" s="122"/>
      <c r="PBY2769" s="122"/>
      <c r="PCG2769" s="122"/>
      <c r="PCO2769" s="122"/>
      <c r="PCW2769" s="122"/>
      <c r="PDE2769" s="122"/>
      <c r="PDM2769" s="122"/>
      <c r="PDU2769" s="122"/>
      <c r="PEC2769" s="122"/>
      <c r="PEK2769" s="122"/>
      <c r="PES2769" s="122"/>
      <c r="PFA2769" s="122"/>
      <c r="PFI2769" s="122"/>
      <c r="PFQ2769" s="122"/>
      <c r="PFY2769" s="122"/>
      <c r="PGG2769" s="122"/>
      <c r="PGO2769" s="122"/>
      <c r="PGW2769" s="122"/>
      <c r="PHE2769" s="122"/>
      <c r="PHM2769" s="122"/>
      <c r="PHU2769" s="122"/>
      <c r="PIC2769" s="122"/>
      <c r="PIK2769" s="122"/>
      <c r="PIS2769" s="122"/>
      <c r="PJA2769" s="122"/>
      <c r="PJI2769" s="122"/>
      <c r="PJQ2769" s="122"/>
      <c r="PJY2769" s="122"/>
      <c r="PKG2769" s="122"/>
      <c r="PKO2769" s="122"/>
      <c r="PKW2769" s="122"/>
      <c r="PLE2769" s="122"/>
      <c r="PLM2769" s="122"/>
      <c r="PLU2769" s="122"/>
      <c r="PMC2769" s="122"/>
      <c r="PMK2769" s="122"/>
      <c r="PMS2769" s="122"/>
      <c r="PNA2769" s="122"/>
      <c r="PNI2769" s="122"/>
      <c r="PNQ2769" s="122"/>
      <c r="PNY2769" s="122"/>
      <c r="POG2769" s="122"/>
      <c r="POO2769" s="122"/>
      <c r="POW2769" s="122"/>
      <c r="PPE2769" s="122"/>
      <c r="PPM2769" s="122"/>
      <c r="PPU2769" s="122"/>
      <c r="PQC2769" s="122"/>
      <c r="PQK2769" s="122"/>
      <c r="PQS2769" s="122"/>
      <c r="PRA2769" s="122"/>
      <c r="PRI2769" s="122"/>
      <c r="PRQ2769" s="122"/>
      <c r="PRY2769" s="122"/>
      <c r="PSG2769" s="122"/>
      <c r="PSO2769" s="122"/>
      <c r="PSW2769" s="122"/>
      <c r="PTE2769" s="122"/>
      <c r="PTM2769" s="122"/>
      <c r="PTU2769" s="122"/>
      <c r="PUC2769" s="122"/>
      <c r="PUK2769" s="122"/>
      <c r="PUS2769" s="122"/>
      <c r="PVA2769" s="122"/>
      <c r="PVI2769" s="122"/>
      <c r="PVQ2769" s="122"/>
      <c r="PVY2769" s="122"/>
      <c r="PWG2769" s="122"/>
      <c r="PWO2769" s="122"/>
      <c r="PWW2769" s="122"/>
      <c r="PXE2769" s="122"/>
      <c r="PXM2769" s="122"/>
      <c r="PXU2769" s="122"/>
      <c r="PYC2769" s="122"/>
      <c r="PYK2769" s="122"/>
      <c r="PYS2769" s="122"/>
      <c r="PZA2769" s="122"/>
      <c r="PZI2769" s="122"/>
      <c r="PZQ2769" s="122"/>
      <c r="PZY2769" s="122"/>
      <c r="QAG2769" s="122"/>
      <c r="QAO2769" s="122"/>
      <c r="QAW2769" s="122"/>
      <c r="QBE2769" s="122"/>
      <c r="QBM2769" s="122"/>
      <c r="QBU2769" s="122"/>
      <c r="QCC2769" s="122"/>
      <c r="QCK2769" s="122"/>
      <c r="QCS2769" s="122"/>
      <c r="QDA2769" s="122"/>
      <c r="QDI2769" s="122"/>
      <c r="QDQ2769" s="122"/>
      <c r="QDY2769" s="122"/>
      <c r="QEG2769" s="122"/>
      <c r="QEO2769" s="122"/>
      <c r="QEW2769" s="122"/>
      <c r="QFE2769" s="122"/>
      <c r="QFM2769" s="122"/>
      <c r="QFU2769" s="122"/>
      <c r="QGC2769" s="122"/>
      <c r="QGK2769" s="122"/>
      <c r="QGS2769" s="122"/>
      <c r="QHA2769" s="122"/>
      <c r="QHI2769" s="122"/>
      <c r="QHQ2769" s="122"/>
      <c r="QHY2769" s="122"/>
      <c r="QIG2769" s="122"/>
      <c r="QIO2769" s="122"/>
      <c r="QIW2769" s="122"/>
      <c r="QJE2769" s="122"/>
      <c r="QJM2769" s="122"/>
      <c r="QJU2769" s="122"/>
      <c r="QKC2769" s="122"/>
      <c r="QKK2769" s="122"/>
      <c r="QKS2769" s="122"/>
      <c r="QLA2769" s="122"/>
      <c r="QLI2769" s="122"/>
      <c r="QLQ2769" s="122"/>
      <c r="QLY2769" s="122"/>
      <c r="QMG2769" s="122"/>
      <c r="QMO2769" s="122"/>
      <c r="QMW2769" s="122"/>
      <c r="QNE2769" s="122"/>
      <c r="QNM2769" s="122"/>
      <c r="QNU2769" s="122"/>
      <c r="QOC2769" s="122"/>
      <c r="QOK2769" s="122"/>
      <c r="QOS2769" s="122"/>
      <c r="QPA2769" s="122"/>
      <c r="QPI2769" s="122"/>
      <c r="QPQ2769" s="122"/>
      <c r="QPY2769" s="122"/>
      <c r="QQG2769" s="122"/>
      <c r="QQO2769" s="122"/>
      <c r="QQW2769" s="122"/>
      <c r="QRE2769" s="122"/>
      <c r="QRM2769" s="122"/>
      <c r="QRU2769" s="122"/>
      <c r="QSC2769" s="122"/>
      <c r="QSK2769" s="122"/>
      <c r="QSS2769" s="122"/>
      <c r="QTA2769" s="122"/>
      <c r="QTI2769" s="122"/>
      <c r="QTQ2769" s="122"/>
      <c r="QTY2769" s="122"/>
      <c r="QUG2769" s="122"/>
      <c r="QUO2769" s="122"/>
      <c r="QUW2769" s="122"/>
      <c r="QVE2769" s="122"/>
      <c r="QVM2769" s="122"/>
      <c r="QVU2769" s="122"/>
      <c r="QWC2769" s="122"/>
      <c r="QWK2769" s="122"/>
      <c r="QWS2769" s="122"/>
      <c r="QXA2769" s="122"/>
      <c r="QXI2769" s="122"/>
      <c r="QXQ2769" s="122"/>
      <c r="QXY2769" s="122"/>
      <c r="QYG2769" s="122"/>
      <c r="QYO2769" s="122"/>
      <c r="QYW2769" s="122"/>
      <c r="QZE2769" s="122"/>
      <c r="QZM2769" s="122"/>
      <c r="QZU2769" s="122"/>
      <c r="RAC2769" s="122"/>
      <c r="RAK2769" s="122"/>
      <c r="RAS2769" s="122"/>
      <c r="RBA2769" s="122"/>
      <c r="RBI2769" s="122"/>
      <c r="RBQ2769" s="122"/>
      <c r="RBY2769" s="122"/>
      <c r="RCG2769" s="122"/>
      <c r="RCO2769" s="122"/>
      <c r="RCW2769" s="122"/>
      <c r="RDE2769" s="122"/>
      <c r="RDM2769" s="122"/>
      <c r="RDU2769" s="122"/>
      <c r="REC2769" s="122"/>
      <c r="REK2769" s="122"/>
      <c r="RES2769" s="122"/>
      <c r="RFA2769" s="122"/>
      <c r="RFI2769" s="122"/>
      <c r="RFQ2769" s="122"/>
      <c r="RFY2769" s="122"/>
      <c r="RGG2769" s="122"/>
      <c r="RGO2769" s="122"/>
      <c r="RGW2769" s="122"/>
      <c r="RHE2769" s="122"/>
      <c r="RHM2769" s="122"/>
      <c r="RHU2769" s="122"/>
      <c r="RIC2769" s="122"/>
      <c r="RIK2769" s="122"/>
      <c r="RIS2769" s="122"/>
      <c r="RJA2769" s="122"/>
      <c r="RJI2769" s="122"/>
      <c r="RJQ2769" s="122"/>
      <c r="RJY2769" s="122"/>
      <c r="RKG2769" s="122"/>
      <c r="RKO2769" s="122"/>
      <c r="RKW2769" s="122"/>
      <c r="RLE2769" s="122"/>
      <c r="RLM2769" s="122"/>
      <c r="RLU2769" s="122"/>
      <c r="RMC2769" s="122"/>
      <c r="RMK2769" s="122"/>
      <c r="RMS2769" s="122"/>
      <c r="RNA2769" s="122"/>
      <c r="RNI2769" s="122"/>
      <c r="RNQ2769" s="122"/>
      <c r="RNY2769" s="122"/>
      <c r="ROG2769" s="122"/>
      <c r="ROO2769" s="122"/>
      <c r="ROW2769" s="122"/>
      <c r="RPE2769" s="122"/>
      <c r="RPM2769" s="122"/>
      <c r="RPU2769" s="122"/>
      <c r="RQC2769" s="122"/>
      <c r="RQK2769" s="122"/>
      <c r="RQS2769" s="122"/>
      <c r="RRA2769" s="122"/>
      <c r="RRI2769" s="122"/>
      <c r="RRQ2769" s="122"/>
      <c r="RRY2769" s="122"/>
      <c r="RSG2769" s="122"/>
      <c r="RSO2769" s="122"/>
      <c r="RSW2769" s="122"/>
      <c r="RTE2769" s="122"/>
      <c r="RTM2769" s="122"/>
      <c r="RTU2769" s="122"/>
      <c r="RUC2769" s="122"/>
      <c r="RUK2769" s="122"/>
      <c r="RUS2769" s="122"/>
      <c r="RVA2769" s="122"/>
      <c r="RVI2769" s="122"/>
      <c r="RVQ2769" s="122"/>
      <c r="RVY2769" s="122"/>
      <c r="RWG2769" s="122"/>
      <c r="RWO2769" s="122"/>
      <c r="RWW2769" s="122"/>
      <c r="RXE2769" s="122"/>
      <c r="RXM2769" s="122"/>
      <c r="RXU2769" s="122"/>
      <c r="RYC2769" s="122"/>
      <c r="RYK2769" s="122"/>
      <c r="RYS2769" s="122"/>
      <c r="RZA2769" s="122"/>
      <c r="RZI2769" s="122"/>
      <c r="RZQ2769" s="122"/>
      <c r="RZY2769" s="122"/>
      <c r="SAG2769" s="122"/>
      <c r="SAO2769" s="122"/>
      <c r="SAW2769" s="122"/>
      <c r="SBE2769" s="122"/>
      <c r="SBM2769" s="122"/>
      <c r="SBU2769" s="122"/>
      <c r="SCC2769" s="122"/>
      <c r="SCK2769" s="122"/>
      <c r="SCS2769" s="122"/>
      <c r="SDA2769" s="122"/>
      <c r="SDI2769" s="122"/>
      <c r="SDQ2769" s="122"/>
      <c r="SDY2769" s="122"/>
      <c r="SEG2769" s="122"/>
      <c r="SEO2769" s="122"/>
      <c r="SEW2769" s="122"/>
      <c r="SFE2769" s="122"/>
      <c r="SFM2769" s="122"/>
      <c r="SFU2769" s="122"/>
      <c r="SGC2769" s="122"/>
      <c r="SGK2769" s="122"/>
      <c r="SGS2769" s="122"/>
      <c r="SHA2769" s="122"/>
      <c r="SHI2769" s="122"/>
      <c r="SHQ2769" s="122"/>
      <c r="SHY2769" s="122"/>
      <c r="SIG2769" s="122"/>
      <c r="SIO2769" s="122"/>
      <c r="SIW2769" s="122"/>
      <c r="SJE2769" s="122"/>
      <c r="SJM2769" s="122"/>
      <c r="SJU2769" s="122"/>
      <c r="SKC2769" s="122"/>
      <c r="SKK2769" s="122"/>
      <c r="SKS2769" s="122"/>
      <c r="SLA2769" s="122"/>
      <c r="SLI2769" s="122"/>
      <c r="SLQ2769" s="122"/>
      <c r="SLY2769" s="122"/>
      <c r="SMG2769" s="122"/>
      <c r="SMO2769" s="122"/>
      <c r="SMW2769" s="122"/>
      <c r="SNE2769" s="122"/>
      <c r="SNM2769" s="122"/>
      <c r="SNU2769" s="122"/>
      <c r="SOC2769" s="122"/>
      <c r="SOK2769" s="122"/>
      <c r="SOS2769" s="122"/>
      <c r="SPA2769" s="122"/>
      <c r="SPI2769" s="122"/>
      <c r="SPQ2769" s="122"/>
      <c r="SPY2769" s="122"/>
      <c r="SQG2769" s="122"/>
      <c r="SQO2769" s="122"/>
      <c r="SQW2769" s="122"/>
      <c r="SRE2769" s="122"/>
      <c r="SRM2769" s="122"/>
      <c r="SRU2769" s="122"/>
      <c r="SSC2769" s="122"/>
      <c r="SSK2769" s="122"/>
      <c r="SSS2769" s="122"/>
      <c r="STA2769" s="122"/>
      <c r="STI2769" s="122"/>
      <c r="STQ2769" s="122"/>
      <c r="STY2769" s="122"/>
      <c r="SUG2769" s="122"/>
      <c r="SUO2769" s="122"/>
      <c r="SUW2769" s="122"/>
      <c r="SVE2769" s="122"/>
      <c r="SVM2769" s="122"/>
      <c r="SVU2769" s="122"/>
      <c r="SWC2769" s="122"/>
      <c r="SWK2769" s="122"/>
      <c r="SWS2769" s="122"/>
      <c r="SXA2769" s="122"/>
      <c r="SXI2769" s="122"/>
      <c r="SXQ2769" s="122"/>
      <c r="SXY2769" s="122"/>
      <c r="SYG2769" s="122"/>
      <c r="SYO2769" s="122"/>
      <c r="SYW2769" s="122"/>
      <c r="SZE2769" s="122"/>
      <c r="SZM2769" s="122"/>
      <c r="SZU2769" s="122"/>
      <c r="TAC2769" s="122"/>
      <c r="TAK2769" s="122"/>
      <c r="TAS2769" s="122"/>
      <c r="TBA2769" s="122"/>
      <c r="TBI2769" s="122"/>
      <c r="TBQ2769" s="122"/>
      <c r="TBY2769" s="122"/>
      <c r="TCG2769" s="122"/>
      <c r="TCO2769" s="122"/>
      <c r="TCW2769" s="122"/>
      <c r="TDE2769" s="122"/>
      <c r="TDM2769" s="122"/>
      <c r="TDU2769" s="122"/>
      <c r="TEC2769" s="122"/>
      <c r="TEK2769" s="122"/>
      <c r="TES2769" s="122"/>
      <c r="TFA2769" s="122"/>
      <c r="TFI2769" s="122"/>
      <c r="TFQ2769" s="122"/>
      <c r="TFY2769" s="122"/>
      <c r="TGG2769" s="122"/>
      <c r="TGO2769" s="122"/>
      <c r="TGW2769" s="122"/>
      <c r="THE2769" s="122"/>
      <c r="THM2769" s="122"/>
      <c r="THU2769" s="122"/>
      <c r="TIC2769" s="122"/>
      <c r="TIK2769" s="122"/>
      <c r="TIS2769" s="122"/>
      <c r="TJA2769" s="122"/>
      <c r="TJI2769" s="122"/>
      <c r="TJQ2769" s="122"/>
      <c r="TJY2769" s="122"/>
      <c r="TKG2769" s="122"/>
      <c r="TKO2769" s="122"/>
      <c r="TKW2769" s="122"/>
      <c r="TLE2769" s="122"/>
      <c r="TLM2769" s="122"/>
      <c r="TLU2769" s="122"/>
      <c r="TMC2769" s="122"/>
      <c r="TMK2769" s="122"/>
      <c r="TMS2769" s="122"/>
      <c r="TNA2769" s="122"/>
      <c r="TNI2769" s="122"/>
      <c r="TNQ2769" s="122"/>
      <c r="TNY2769" s="122"/>
      <c r="TOG2769" s="122"/>
      <c r="TOO2769" s="122"/>
      <c r="TOW2769" s="122"/>
      <c r="TPE2769" s="122"/>
      <c r="TPM2769" s="122"/>
      <c r="TPU2769" s="122"/>
      <c r="TQC2769" s="122"/>
      <c r="TQK2769" s="122"/>
      <c r="TQS2769" s="122"/>
      <c r="TRA2769" s="122"/>
      <c r="TRI2769" s="122"/>
      <c r="TRQ2769" s="122"/>
      <c r="TRY2769" s="122"/>
      <c r="TSG2769" s="122"/>
      <c r="TSO2769" s="122"/>
      <c r="TSW2769" s="122"/>
      <c r="TTE2769" s="122"/>
      <c r="TTM2769" s="122"/>
      <c r="TTU2769" s="122"/>
      <c r="TUC2769" s="122"/>
      <c r="TUK2769" s="122"/>
      <c r="TUS2769" s="122"/>
      <c r="TVA2769" s="122"/>
      <c r="TVI2769" s="122"/>
      <c r="TVQ2769" s="122"/>
      <c r="TVY2769" s="122"/>
      <c r="TWG2769" s="122"/>
      <c r="TWO2769" s="122"/>
      <c r="TWW2769" s="122"/>
      <c r="TXE2769" s="122"/>
      <c r="TXM2769" s="122"/>
      <c r="TXU2769" s="122"/>
      <c r="TYC2769" s="122"/>
      <c r="TYK2769" s="122"/>
      <c r="TYS2769" s="122"/>
      <c r="TZA2769" s="122"/>
      <c r="TZI2769" s="122"/>
      <c r="TZQ2769" s="122"/>
      <c r="TZY2769" s="122"/>
      <c r="UAG2769" s="122"/>
      <c r="UAO2769" s="122"/>
      <c r="UAW2769" s="122"/>
      <c r="UBE2769" s="122"/>
      <c r="UBM2769" s="122"/>
      <c r="UBU2769" s="122"/>
      <c r="UCC2769" s="122"/>
      <c r="UCK2769" s="122"/>
      <c r="UCS2769" s="122"/>
      <c r="UDA2769" s="122"/>
      <c r="UDI2769" s="122"/>
      <c r="UDQ2769" s="122"/>
      <c r="UDY2769" s="122"/>
      <c r="UEG2769" s="122"/>
      <c r="UEO2769" s="122"/>
      <c r="UEW2769" s="122"/>
      <c r="UFE2769" s="122"/>
      <c r="UFM2769" s="122"/>
      <c r="UFU2769" s="122"/>
      <c r="UGC2769" s="122"/>
      <c r="UGK2769" s="122"/>
      <c r="UGS2769" s="122"/>
      <c r="UHA2769" s="122"/>
      <c r="UHI2769" s="122"/>
      <c r="UHQ2769" s="122"/>
      <c r="UHY2769" s="122"/>
      <c r="UIG2769" s="122"/>
      <c r="UIO2769" s="122"/>
      <c r="UIW2769" s="122"/>
      <c r="UJE2769" s="122"/>
      <c r="UJM2769" s="122"/>
      <c r="UJU2769" s="122"/>
      <c r="UKC2769" s="122"/>
      <c r="UKK2769" s="122"/>
      <c r="UKS2769" s="122"/>
      <c r="ULA2769" s="122"/>
      <c r="ULI2769" s="122"/>
      <c r="ULQ2769" s="122"/>
      <c r="ULY2769" s="122"/>
      <c r="UMG2769" s="122"/>
      <c r="UMO2769" s="122"/>
      <c r="UMW2769" s="122"/>
      <c r="UNE2769" s="122"/>
      <c r="UNM2769" s="122"/>
      <c r="UNU2769" s="122"/>
      <c r="UOC2769" s="122"/>
      <c r="UOK2769" s="122"/>
      <c r="UOS2769" s="122"/>
      <c r="UPA2769" s="122"/>
      <c r="UPI2769" s="122"/>
      <c r="UPQ2769" s="122"/>
      <c r="UPY2769" s="122"/>
      <c r="UQG2769" s="122"/>
      <c r="UQO2769" s="122"/>
      <c r="UQW2769" s="122"/>
      <c r="URE2769" s="122"/>
      <c r="URM2769" s="122"/>
      <c r="URU2769" s="122"/>
      <c r="USC2769" s="122"/>
      <c r="USK2769" s="122"/>
      <c r="USS2769" s="122"/>
      <c r="UTA2769" s="122"/>
      <c r="UTI2769" s="122"/>
      <c r="UTQ2769" s="122"/>
      <c r="UTY2769" s="122"/>
      <c r="UUG2769" s="122"/>
      <c r="UUO2769" s="122"/>
      <c r="UUW2769" s="122"/>
      <c r="UVE2769" s="122"/>
      <c r="UVM2769" s="122"/>
      <c r="UVU2769" s="122"/>
      <c r="UWC2769" s="122"/>
      <c r="UWK2769" s="122"/>
      <c r="UWS2769" s="122"/>
      <c r="UXA2769" s="122"/>
      <c r="UXI2769" s="122"/>
      <c r="UXQ2769" s="122"/>
      <c r="UXY2769" s="122"/>
      <c r="UYG2769" s="122"/>
      <c r="UYO2769" s="122"/>
      <c r="UYW2769" s="122"/>
      <c r="UZE2769" s="122"/>
      <c r="UZM2769" s="122"/>
      <c r="UZU2769" s="122"/>
      <c r="VAC2769" s="122"/>
      <c r="VAK2769" s="122"/>
      <c r="VAS2769" s="122"/>
      <c r="VBA2769" s="122"/>
      <c r="VBI2769" s="122"/>
      <c r="VBQ2769" s="122"/>
      <c r="VBY2769" s="122"/>
      <c r="VCG2769" s="122"/>
      <c r="VCO2769" s="122"/>
      <c r="VCW2769" s="122"/>
      <c r="VDE2769" s="122"/>
      <c r="VDM2769" s="122"/>
      <c r="VDU2769" s="122"/>
      <c r="VEC2769" s="122"/>
      <c r="VEK2769" s="122"/>
      <c r="VES2769" s="122"/>
      <c r="VFA2769" s="122"/>
      <c r="VFI2769" s="122"/>
      <c r="VFQ2769" s="122"/>
      <c r="VFY2769" s="122"/>
      <c r="VGG2769" s="122"/>
      <c r="VGO2769" s="122"/>
      <c r="VGW2769" s="122"/>
      <c r="VHE2769" s="122"/>
      <c r="VHM2769" s="122"/>
      <c r="VHU2769" s="122"/>
      <c r="VIC2769" s="122"/>
      <c r="VIK2769" s="122"/>
      <c r="VIS2769" s="122"/>
      <c r="VJA2769" s="122"/>
      <c r="VJI2769" s="122"/>
      <c r="VJQ2769" s="122"/>
      <c r="VJY2769" s="122"/>
      <c r="VKG2769" s="122"/>
      <c r="VKO2769" s="122"/>
      <c r="VKW2769" s="122"/>
      <c r="VLE2769" s="122"/>
      <c r="VLM2769" s="122"/>
      <c r="VLU2769" s="122"/>
      <c r="VMC2769" s="122"/>
      <c r="VMK2769" s="122"/>
      <c r="VMS2769" s="122"/>
      <c r="VNA2769" s="122"/>
      <c r="VNI2769" s="122"/>
      <c r="VNQ2769" s="122"/>
      <c r="VNY2769" s="122"/>
      <c r="VOG2769" s="122"/>
      <c r="VOO2769" s="122"/>
      <c r="VOW2769" s="122"/>
      <c r="VPE2769" s="122"/>
      <c r="VPM2769" s="122"/>
      <c r="VPU2769" s="122"/>
      <c r="VQC2769" s="122"/>
      <c r="VQK2769" s="122"/>
      <c r="VQS2769" s="122"/>
      <c r="VRA2769" s="122"/>
      <c r="VRI2769" s="122"/>
      <c r="VRQ2769" s="122"/>
      <c r="VRY2769" s="122"/>
      <c r="VSG2769" s="122"/>
      <c r="VSO2769" s="122"/>
      <c r="VSW2769" s="122"/>
      <c r="VTE2769" s="122"/>
      <c r="VTM2769" s="122"/>
      <c r="VTU2769" s="122"/>
      <c r="VUC2769" s="122"/>
      <c r="VUK2769" s="122"/>
      <c r="VUS2769" s="122"/>
      <c r="VVA2769" s="122"/>
      <c r="VVI2769" s="122"/>
      <c r="VVQ2769" s="122"/>
      <c r="VVY2769" s="122"/>
      <c r="VWG2769" s="122"/>
      <c r="VWO2769" s="122"/>
      <c r="VWW2769" s="122"/>
      <c r="VXE2769" s="122"/>
      <c r="VXM2769" s="122"/>
      <c r="VXU2769" s="122"/>
      <c r="VYC2769" s="122"/>
      <c r="VYK2769" s="122"/>
      <c r="VYS2769" s="122"/>
      <c r="VZA2769" s="122"/>
      <c r="VZI2769" s="122"/>
      <c r="VZQ2769" s="122"/>
      <c r="VZY2769" s="122"/>
      <c r="WAG2769" s="122"/>
      <c r="WAO2769" s="122"/>
      <c r="WAW2769" s="122"/>
      <c r="WBE2769" s="122"/>
      <c r="WBM2769" s="122"/>
      <c r="WBU2769" s="122"/>
      <c r="WCC2769" s="122"/>
      <c r="WCK2769" s="122"/>
      <c r="WCS2769" s="122"/>
      <c r="WDA2769" s="122"/>
      <c r="WDI2769" s="122"/>
      <c r="WDQ2769" s="122"/>
      <c r="WDY2769" s="122"/>
      <c r="WEG2769" s="122"/>
      <c r="WEO2769" s="122"/>
      <c r="WEW2769" s="122"/>
      <c r="WFE2769" s="122"/>
      <c r="WFM2769" s="122"/>
      <c r="WFU2769" s="122"/>
      <c r="WGC2769" s="122"/>
      <c r="WGK2769" s="122"/>
      <c r="WGS2769" s="122"/>
      <c r="WHA2769" s="122"/>
      <c r="WHI2769" s="122"/>
      <c r="WHQ2769" s="122"/>
      <c r="WHY2769" s="122"/>
      <c r="WIG2769" s="122"/>
      <c r="WIO2769" s="122"/>
      <c r="WIW2769" s="122"/>
      <c r="WJE2769" s="122"/>
      <c r="WJM2769" s="122"/>
      <c r="WJU2769" s="122"/>
      <c r="WKC2769" s="122"/>
      <c r="WKK2769" s="122"/>
      <c r="WKS2769" s="122"/>
      <c r="WLA2769" s="122"/>
      <c r="WLI2769" s="122"/>
      <c r="WLQ2769" s="122"/>
      <c r="WLY2769" s="122"/>
      <c r="WMG2769" s="122"/>
      <c r="WMO2769" s="122"/>
      <c r="WMW2769" s="122"/>
      <c r="WNE2769" s="122"/>
      <c r="WNM2769" s="122"/>
      <c r="WNU2769" s="122"/>
      <c r="WOC2769" s="122"/>
      <c r="WOK2769" s="122"/>
      <c r="WOS2769" s="122"/>
      <c r="WPA2769" s="122"/>
      <c r="WPI2769" s="122"/>
      <c r="WPQ2769" s="122"/>
      <c r="WPY2769" s="122"/>
      <c r="WQG2769" s="122"/>
      <c r="WQO2769" s="122"/>
      <c r="WQW2769" s="122"/>
      <c r="WRE2769" s="122"/>
      <c r="WRM2769" s="122"/>
      <c r="WRU2769" s="122"/>
      <c r="WSC2769" s="122"/>
      <c r="WSK2769" s="122"/>
      <c r="WSS2769" s="122"/>
      <c r="WTA2769" s="122"/>
      <c r="WTI2769" s="122"/>
      <c r="WTQ2769" s="122"/>
      <c r="WTY2769" s="122"/>
      <c r="WUG2769" s="122"/>
      <c r="WUO2769" s="122"/>
      <c r="WUW2769" s="122"/>
      <c r="WVE2769" s="122"/>
      <c r="WVM2769" s="122"/>
      <c r="WVU2769" s="122"/>
      <c r="WWC2769" s="122"/>
      <c r="WWK2769" s="122"/>
      <c r="WWS2769" s="122"/>
      <c r="WXA2769" s="122"/>
      <c r="WXI2769" s="122"/>
      <c r="WXQ2769" s="122"/>
      <c r="WXY2769" s="122"/>
      <c r="WYG2769" s="122"/>
      <c r="WYO2769" s="122"/>
      <c r="WYW2769" s="122"/>
      <c r="WZE2769" s="122"/>
      <c r="WZM2769" s="122"/>
      <c r="WZU2769" s="122"/>
      <c r="XAC2769" s="122"/>
      <c r="XAK2769" s="122"/>
      <c r="XAS2769" s="122"/>
      <c r="XBA2769" s="122"/>
      <c r="XBI2769" s="122"/>
      <c r="XBQ2769" s="122"/>
      <c r="XBY2769" s="122"/>
      <c r="XCG2769" s="122"/>
      <c r="XCO2769" s="122"/>
      <c r="XCW2769" s="122"/>
      <c r="XDE2769" s="122"/>
      <c r="XDM2769" s="122"/>
      <c r="XDU2769" s="122"/>
      <c r="XEC2769" s="122"/>
      <c r="XEK2769" s="122"/>
      <c r="XES2769" s="122"/>
      <c r="XFA2769" s="122"/>
    </row>
    <row r="2770" spans="1:1021 1029:2045 2053:3069 3077:4093 4101:5117 5125:6141 6149:7165 7173:8189 8197:9213 9221:10237 10245:11261 11269:12285 12293:13309 13317:14333 14341:15357 15365:16381" s="444" customFormat="1">
      <c r="A2770" s="60">
        <v>41373</v>
      </c>
      <c r="E2770" s="517"/>
      <c r="G2770" s="309"/>
      <c r="H2770" s="309"/>
      <c r="M2770" s="122"/>
      <c r="U2770" s="122"/>
      <c r="AC2770" s="122"/>
      <c r="AK2770" s="122"/>
      <c r="AS2770" s="122"/>
      <c r="BA2770" s="122"/>
      <c r="BI2770" s="122"/>
      <c r="BQ2770" s="122"/>
      <c r="BY2770" s="122"/>
      <c r="CG2770" s="122"/>
      <c r="CO2770" s="122"/>
      <c r="CW2770" s="122"/>
      <c r="DE2770" s="122"/>
      <c r="DM2770" s="122"/>
      <c r="DU2770" s="122"/>
      <c r="EC2770" s="122"/>
      <c r="EK2770" s="122"/>
      <c r="ES2770" s="122"/>
      <c r="FA2770" s="122"/>
      <c r="FI2770" s="122"/>
      <c r="FQ2770" s="122"/>
      <c r="FY2770" s="122"/>
      <c r="GG2770" s="122"/>
      <c r="GO2770" s="122"/>
      <c r="GW2770" s="122"/>
      <c r="HE2770" s="122"/>
      <c r="HM2770" s="122"/>
      <c r="HU2770" s="122"/>
      <c r="IC2770" s="122"/>
      <c r="IK2770" s="122"/>
      <c r="IS2770" s="122"/>
      <c r="JA2770" s="122"/>
      <c r="JI2770" s="122"/>
      <c r="JQ2770" s="122"/>
      <c r="JY2770" s="122"/>
      <c r="KG2770" s="122"/>
      <c r="KO2770" s="122"/>
      <c r="KW2770" s="122"/>
      <c r="LE2770" s="122"/>
      <c r="LM2770" s="122"/>
      <c r="LU2770" s="122"/>
      <c r="MC2770" s="122"/>
      <c r="MK2770" s="122"/>
      <c r="MS2770" s="122"/>
      <c r="NA2770" s="122"/>
      <c r="NI2770" s="122"/>
      <c r="NQ2770" s="122"/>
      <c r="NY2770" s="122"/>
      <c r="OG2770" s="122"/>
      <c r="OO2770" s="122"/>
      <c r="OW2770" s="122"/>
      <c r="PE2770" s="122"/>
      <c r="PM2770" s="122"/>
      <c r="PU2770" s="122"/>
      <c r="QC2770" s="122"/>
      <c r="QK2770" s="122"/>
      <c r="QS2770" s="122"/>
      <c r="RA2770" s="122"/>
      <c r="RI2770" s="122"/>
      <c r="RQ2770" s="122"/>
      <c r="RY2770" s="122"/>
      <c r="SG2770" s="122"/>
      <c r="SO2770" s="122"/>
      <c r="SW2770" s="122"/>
      <c r="TE2770" s="122"/>
      <c r="TM2770" s="122"/>
      <c r="TU2770" s="122"/>
      <c r="UC2770" s="122"/>
      <c r="UK2770" s="122"/>
      <c r="US2770" s="122"/>
      <c r="VA2770" s="122"/>
      <c r="VI2770" s="122"/>
      <c r="VQ2770" s="122"/>
      <c r="VY2770" s="122"/>
      <c r="WG2770" s="122"/>
      <c r="WO2770" s="122"/>
      <c r="WW2770" s="122"/>
      <c r="XE2770" s="122"/>
      <c r="XM2770" s="122"/>
      <c r="XU2770" s="122"/>
      <c r="YC2770" s="122"/>
      <c r="YK2770" s="122"/>
      <c r="YS2770" s="122"/>
      <c r="ZA2770" s="122"/>
      <c r="ZI2770" s="122"/>
      <c r="ZQ2770" s="122"/>
      <c r="ZY2770" s="122"/>
      <c r="AAG2770" s="122"/>
      <c r="AAO2770" s="122"/>
      <c r="AAW2770" s="122"/>
      <c r="ABE2770" s="122"/>
      <c r="ABM2770" s="122"/>
      <c r="ABU2770" s="122"/>
      <c r="ACC2770" s="122"/>
      <c r="ACK2770" s="122"/>
      <c r="ACS2770" s="122"/>
      <c r="ADA2770" s="122"/>
      <c r="ADI2770" s="122"/>
      <c r="ADQ2770" s="122"/>
      <c r="ADY2770" s="122"/>
      <c r="AEG2770" s="122"/>
      <c r="AEO2770" s="122"/>
      <c r="AEW2770" s="122"/>
      <c r="AFE2770" s="122"/>
      <c r="AFM2770" s="122"/>
      <c r="AFU2770" s="122"/>
      <c r="AGC2770" s="122"/>
      <c r="AGK2770" s="122"/>
      <c r="AGS2770" s="122"/>
      <c r="AHA2770" s="122"/>
      <c r="AHI2770" s="122"/>
      <c r="AHQ2770" s="122"/>
      <c r="AHY2770" s="122"/>
      <c r="AIG2770" s="122"/>
      <c r="AIO2770" s="122"/>
      <c r="AIW2770" s="122"/>
      <c r="AJE2770" s="122"/>
      <c r="AJM2770" s="122"/>
      <c r="AJU2770" s="122"/>
      <c r="AKC2770" s="122"/>
      <c r="AKK2770" s="122"/>
      <c r="AKS2770" s="122"/>
      <c r="ALA2770" s="122"/>
      <c r="ALI2770" s="122"/>
      <c r="ALQ2770" s="122"/>
      <c r="ALY2770" s="122"/>
      <c r="AMG2770" s="122"/>
      <c r="AMO2770" s="122"/>
      <c r="AMW2770" s="122"/>
      <c r="ANE2770" s="122"/>
      <c r="ANM2770" s="122"/>
      <c r="ANU2770" s="122"/>
      <c r="AOC2770" s="122"/>
      <c r="AOK2770" s="122"/>
      <c r="AOS2770" s="122"/>
      <c r="APA2770" s="122"/>
      <c r="API2770" s="122"/>
      <c r="APQ2770" s="122"/>
      <c r="APY2770" s="122"/>
      <c r="AQG2770" s="122"/>
      <c r="AQO2770" s="122"/>
      <c r="AQW2770" s="122"/>
      <c r="ARE2770" s="122"/>
      <c r="ARM2770" s="122"/>
      <c r="ARU2770" s="122"/>
      <c r="ASC2770" s="122"/>
      <c r="ASK2770" s="122"/>
      <c r="ASS2770" s="122"/>
      <c r="ATA2770" s="122"/>
      <c r="ATI2770" s="122"/>
      <c r="ATQ2770" s="122"/>
      <c r="ATY2770" s="122"/>
      <c r="AUG2770" s="122"/>
      <c r="AUO2770" s="122"/>
      <c r="AUW2770" s="122"/>
      <c r="AVE2770" s="122"/>
      <c r="AVM2770" s="122"/>
      <c r="AVU2770" s="122"/>
      <c r="AWC2770" s="122"/>
      <c r="AWK2770" s="122"/>
      <c r="AWS2770" s="122"/>
      <c r="AXA2770" s="122"/>
      <c r="AXI2770" s="122"/>
      <c r="AXQ2770" s="122"/>
      <c r="AXY2770" s="122"/>
      <c r="AYG2770" s="122"/>
      <c r="AYO2770" s="122"/>
      <c r="AYW2770" s="122"/>
      <c r="AZE2770" s="122"/>
      <c r="AZM2770" s="122"/>
      <c r="AZU2770" s="122"/>
      <c r="BAC2770" s="122"/>
      <c r="BAK2770" s="122"/>
      <c r="BAS2770" s="122"/>
      <c r="BBA2770" s="122"/>
      <c r="BBI2770" s="122"/>
      <c r="BBQ2770" s="122"/>
      <c r="BBY2770" s="122"/>
      <c r="BCG2770" s="122"/>
      <c r="BCO2770" s="122"/>
      <c r="BCW2770" s="122"/>
      <c r="BDE2770" s="122"/>
      <c r="BDM2770" s="122"/>
      <c r="BDU2770" s="122"/>
      <c r="BEC2770" s="122"/>
      <c r="BEK2770" s="122"/>
      <c r="BES2770" s="122"/>
      <c r="BFA2770" s="122"/>
      <c r="BFI2770" s="122"/>
      <c r="BFQ2770" s="122"/>
      <c r="BFY2770" s="122"/>
      <c r="BGG2770" s="122"/>
      <c r="BGO2770" s="122"/>
      <c r="BGW2770" s="122"/>
      <c r="BHE2770" s="122"/>
      <c r="BHM2770" s="122"/>
      <c r="BHU2770" s="122"/>
      <c r="BIC2770" s="122"/>
      <c r="BIK2770" s="122"/>
      <c r="BIS2770" s="122"/>
      <c r="BJA2770" s="122"/>
      <c r="BJI2770" s="122"/>
      <c r="BJQ2770" s="122"/>
      <c r="BJY2770" s="122"/>
      <c r="BKG2770" s="122"/>
      <c r="BKO2770" s="122"/>
      <c r="BKW2770" s="122"/>
      <c r="BLE2770" s="122"/>
      <c r="BLM2770" s="122"/>
      <c r="BLU2770" s="122"/>
      <c r="BMC2770" s="122"/>
      <c r="BMK2770" s="122"/>
      <c r="BMS2770" s="122"/>
      <c r="BNA2770" s="122"/>
      <c r="BNI2770" s="122"/>
      <c r="BNQ2770" s="122"/>
      <c r="BNY2770" s="122"/>
      <c r="BOG2770" s="122"/>
      <c r="BOO2770" s="122"/>
      <c r="BOW2770" s="122"/>
      <c r="BPE2770" s="122"/>
      <c r="BPM2770" s="122"/>
      <c r="BPU2770" s="122"/>
      <c r="BQC2770" s="122"/>
      <c r="BQK2770" s="122"/>
      <c r="BQS2770" s="122"/>
      <c r="BRA2770" s="122"/>
      <c r="BRI2770" s="122"/>
      <c r="BRQ2770" s="122"/>
      <c r="BRY2770" s="122"/>
      <c r="BSG2770" s="122"/>
      <c r="BSO2770" s="122"/>
      <c r="BSW2770" s="122"/>
      <c r="BTE2770" s="122"/>
      <c r="BTM2770" s="122"/>
      <c r="BTU2770" s="122"/>
      <c r="BUC2770" s="122"/>
      <c r="BUK2770" s="122"/>
      <c r="BUS2770" s="122"/>
      <c r="BVA2770" s="122"/>
      <c r="BVI2770" s="122"/>
      <c r="BVQ2770" s="122"/>
      <c r="BVY2770" s="122"/>
      <c r="BWG2770" s="122"/>
      <c r="BWO2770" s="122"/>
      <c r="BWW2770" s="122"/>
      <c r="BXE2770" s="122"/>
      <c r="BXM2770" s="122"/>
      <c r="BXU2770" s="122"/>
      <c r="BYC2770" s="122"/>
      <c r="BYK2770" s="122"/>
      <c r="BYS2770" s="122"/>
      <c r="BZA2770" s="122"/>
      <c r="BZI2770" s="122"/>
      <c r="BZQ2770" s="122"/>
      <c r="BZY2770" s="122"/>
      <c r="CAG2770" s="122"/>
      <c r="CAO2770" s="122"/>
      <c r="CAW2770" s="122"/>
      <c r="CBE2770" s="122"/>
      <c r="CBM2770" s="122"/>
      <c r="CBU2770" s="122"/>
      <c r="CCC2770" s="122"/>
      <c r="CCK2770" s="122"/>
      <c r="CCS2770" s="122"/>
      <c r="CDA2770" s="122"/>
      <c r="CDI2770" s="122"/>
      <c r="CDQ2770" s="122"/>
      <c r="CDY2770" s="122"/>
      <c r="CEG2770" s="122"/>
      <c r="CEO2770" s="122"/>
      <c r="CEW2770" s="122"/>
      <c r="CFE2770" s="122"/>
      <c r="CFM2770" s="122"/>
      <c r="CFU2770" s="122"/>
      <c r="CGC2770" s="122"/>
      <c r="CGK2770" s="122"/>
      <c r="CGS2770" s="122"/>
      <c r="CHA2770" s="122"/>
      <c r="CHI2770" s="122"/>
      <c r="CHQ2770" s="122"/>
      <c r="CHY2770" s="122"/>
      <c r="CIG2770" s="122"/>
      <c r="CIO2770" s="122"/>
      <c r="CIW2770" s="122"/>
      <c r="CJE2770" s="122"/>
      <c r="CJM2770" s="122"/>
      <c r="CJU2770" s="122"/>
      <c r="CKC2770" s="122"/>
      <c r="CKK2770" s="122"/>
      <c r="CKS2770" s="122"/>
      <c r="CLA2770" s="122"/>
      <c r="CLI2770" s="122"/>
      <c r="CLQ2770" s="122"/>
      <c r="CLY2770" s="122"/>
      <c r="CMG2770" s="122"/>
      <c r="CMO2770" s="122"/>
      <c r="CMW2770" s="122"/>
      <c r="CNE2770" s="122"/>
      <c r="CNM2770" s="122"/>
      <c r="CNU2770" s="122"/>
      <c r="COC2770" s="122"/>
      <c r="COK2770" s="122"/>
      <c r="COS2770" s="122"/>
      <c r="CPA2770" s="122"/>
      <c r="CPI2770" s="122"/>
      <c r="CPQ2770" s="122"/>
      <c r="CPY2770" s="122"/>
      <c r="CQG2770" s="122"/>
      <c r="CQO2770" s="122"/>
      <c r="CQW2770" s="122"/>
      <c r="CRE2770" s="122"/>
      <c r="CRM2770" s="122"/>
      <c r="CRU2770" s="122"/>
      <c r="CSC2770" s="122"/>
      <c r="CSK2770" s="122"/>
      <c r="CSS2770" s="122"/>
      <c r="CTA2770" s="122"/>
      <c r="CTI2770" s="122"/>
      <c r="CTQ2770" s="122"/>
      <c r="CTY2770" s="122"/>
      <c r="CUG2770" s="122"/>
      <c r="CUO2770" s="122"/>
      <c r="CUW2770" s="122"/>
      <c r="CVE2770" s="122"/>
      <c r="CVM2770" s="122"/>
      <c r="CVU2770" s="122"/>
      <c r="CWC2770" s="122"/>
      <c r="CWK2770" s="122"/>
      <c r="CWS2770" s="122"/>
      <c r="CXA2770" s="122"/>
      <c r="CXI2770" s="122"/>
      <c r="CXQ2770" s="122"/>
      <c r="CXY2770" s="122"/>
      <c r="CYG2770" s="122"/>
      <c r="CYO2770" s="122"/>
      <c r="CYW2770" s="122"/>
      <c r="CZE2770" s="122"/>
      <c r="CZM2770" s="122"/>
      <c r="CZU2770" s="122"/>
      <c r="DAC2770" s="122"/>
      <c r="DAK2770" s="122"/>
      <c r="DAS2770" s="122"/>
      <c r="DBA2770" s="122"/>
      <c r="DBI2770" s="122"/>
      <c r="DBQ2770" s="122"/>
      <c r="DBY2770" s="122"/>
      <c r="DCG2770" s="122"/>
      <c r="DCO2770" s="122"/>
      <c r="DCW2770" s="122"/>
      <c r="DDE2770" s="122"/>
      <c r="DDM2770" s="122"/>
      <c r="DDU2770" s="122"/>
      <c r="DEC2770" s="122"/>
      <c r="DEK2770" s="122"/>
      <c r="DES2770" s="122"/>
      <c r="DFA2770" s="122"/>
      <c r="DFI2770" s="122"/>
      <c r="DFQ2770" s="122"/>
      <c r="DFY2770" s="122"/>
      <c r="DGG2770" s="122"/>
      <c r="DGO2770" s="122"/>
      <c r="DGW2770" s="122"/>
      <c r="DHE2770" s="122"/>
      <c r="DHM2770" s="122"/>
      <c r="DHU2770" s="122"/>
      <c r="DIC2770" s="122"/>
      <c r="DIK2770" s="122"/>
      <c r="DIS2770" s="122"/>
      <c r="DJA2770" s="122"/>
      <c r="DJI2770" s="122"/>
      <c r="DJQ2770" s="122"/>
      <c r="DJY2770" s="122"/>
      <c r="DKG2770" s="122"/>
      <c r="DKO2770" s="122"/>
      <c r="DKW2770" s="122"/>
      <c r="DLE2770" s="122"/>
      <c r="DLM2770" s="122"/>
      <c r="DLU2770" s="122"/>
      <c r="DMC2770" s="122"/>
      <c r="DMK2770" s="122"/>
      <c r="DMS2770" s="122"/>
      <c r="DNA2770" s="122"/>
      <c r="DNI2770" s="122"/>
      <c r="DNQ2770" s="122"/>
      <c r="DNY2770" s="122"/>
      <c r="DOG2770" s="122"/>
      <c r="DOO2770" s="122"/>
      <c r="DOW2770" s="122"/>
      <c r="DPE2770" s="122"/>
      <c r="DPM2770" s="122"/>
      <c r="DPU2770" s="122"/>
      <c r="DQC2770" s="122"/>
      <c r="DQK2770" s="122"/>
      <c r="DQS2770" s="122"/>
      <c r="DRA2770" s="122"/>
      <c r="DRI2770" s="122"/>
      <c r="DRQ2770" s="122"/>
      <c r="DRY2770" s="122"/>
      <c r="DSG2770" s="122"/>
      <c r="DSO2770" s="122"/>
      <c r="DSW2770" s="122"/>
      <c r="DTE2770" s="122"/>
      <c r="DTM2770" s="122"/>
      <c r="DTU2770" s="122"/>
      <c r="DUC2770" s="122"/>
      <c r="DUK2770" s="122"/>
      <c r="DUS2770" s="122"/>
      <c r="DVA2770" s="122"/>
      <c r="DVI2770" s="122"/>
      <c r="DVQ2770" s="122"/>
      <c r="DVY2770" s="122"/>
      <c r="DWG2770" s="122"/>
      <c r="DWO2770" s="122"/>
      <c r="DWW2770" s="122"/>
      <c r="DXE2770" s="122"/>
      <c r="DXM2770" s="122"/>
      <c r="DXU2770" s="122"/>
      <c r="DYC2770" s="122"/>
      <c r="DYK2770" s="122"/>
      <c r="DYS2770" s="122"/>
      <c r="DZA2770" s="122"/>
      <c r="DZI2770" s="122"/>
      <c r="DZQ2770" s="122"/>
      <c r="DZY2770" s="122"/>
      <c r="EAG2770" s="122"/>
      <c r="EAO2770" s="122"/>
      <c r="EAW2770" s="122"/>
      <c r="EBE2770" s="122"/>
      <c r="EBM2770" s="122"/>
      <c r="EBU2770" s="122"/>
      <c r="ECC2770" s="122"/>
      <c r="ECK2770" s="122"/>
      <c r="ECS2770" s="122"/>
      <c r="EDA2770" s="122"/>
      <c r="EDI2770" s="122"/>
      <c r="EDQ2770" s="122"/>
      <c r="EDY2770" s="122"/>
      <c r="EEG2770" s="122"/>
      <c r="EEO2770" s="122"/>
      <c r="EEW2770" s="122"/>
      <c r="EFE2770" s="122"/>
      <c r="EFM2770" s="122"/>
      <c r="EFU2770" s="122"/>
      <c r="EGC2770" s="122"/>
      <c r="EGK2770" s="122"/>
      <c r="EGS2770" s="122"/>
      <c r="EHA2770" s="122"/>
      <c r="EHI2770" s="122"/>
      <c r="EHQ2770" s="122"/>
      <c r="EHY2770" s="122"/>
      <c r="EIG2770" s="122"/>
      <c r="EIO2770" s="122"/>
      <c r="EIW2770" s="122"/>
      <c r="EJE2770" s="122"/>
      <c r="EJM2770" s="122"/>
      <c r="EJU2770" s="122"/>
      <c r="EKC2770" s="122"/>
      <c r="EKK2770" s="122"/>
      <c r="EKS2770" s="122"/>
      <c r="ELA2770" s="122"/>
      <c r="ELI2770" s="122"/>
      <c r="ELQ2770" s="122"/>
      <c r="ELY2770" s="122"/>
      <c r="EMG2770" s="122"/>
      <c r="EMO2770" s="122"/>
      <c r="EMW2770" s="122"/>
      <c r="ENE2770" s="122"/>
      <c r="ENM2770" s="122"/>
      <c r="ENU2770" s="122"/>
      <c r="EOC2770" s="122"/>
      <c r="EOK2770" s="122"/>
      <c r="EOS2770" s="122"/>
      <c r="EPA2770" s="122"/>
      <c r="EPI2770" s="122"/>
      <c r="EPQ2770" s="122"/>
      <c r="EPY2770" s="122"/>
      <c r="EQG2770" s="122"/>
      <c r="EQO2770" s="122"/>
      <c r="EQW2770" s="122"/>
      <c r="ERE2770" s="122"/>
      <c r="ERM2770" s="122"/>
      <c r="ERU2770" s="122"/>
      <c r="ESC2770" s="122"/>
      <c r="ESK2770" s="122"/>
      <c r="ESS2770" s="122"/>
      <c r="ETA2770" s="122"/>
      <c r="ETI2770" s="122"/>
      <c r="ETQ2770" s="122"/>
      <c r="ETY2770" s="122"/>
      <c r="EUG2770" s="122"/>
      <c r="EUO2770" s="122"/>
      <c r="EUW2770" s="122"/>
      <c r="EVE2770" s="122"/>
      <c r="EVM2770" s="122"/>
      <c r="EVU2770" s="122"/>
      <c r="EWC2770" s="122"/>
      <c r="EWK2770" s="122"/>
      <c r="EWS2770" s="122"/>
      <c r="EXA2770" s="122"/>
      <c r="EXI2770" s="122"/>
      <c r="EXQ2770" s="122"/>
      <c r="EXY2770" s="122"/>
      <c r="EYG2770" s="122"/>
      <c r="EYO2770" s="122"/>
      <c r="EYW2770" s="122"/>
      <c r="EZE2770" s="122"/>
      <c r="EZM2770" s="122"/>
      <c r="EZU2770" s="122"/>
      <c r="FAC2770" s="122"/>
      <c r="FAK2770" s="122"/>
      <c r="FAS2770" s="122"/>
      <c r="FBA2770" s="122"/>
      <c r="FBI2770" s="122"/>
      <c r="FBQ2770" s="122"/>
      <c r="FBY2770" s="122"/>
      <c r="FCG2770" s="122"/>
      <c r="FCO2770" s="122"/>
      <c r="FCW2770" s="122"/>
      <c r="FDE2770" s="122"/>
      <c r="FDM2770" s="122"/>
      <c r="FDU2770" s="122"/>
      <c r="FEC2770" s="122"/>
      <c r="FEK2770" s="122"/>
      <c r="FES2770" s="122"/>
      <c r="FFA2770" s="122"/>
      <c r="FFI2770" s="122"/>
      <c r="FFQ2770" s="122"/>
      <c r="FFY2770" s="122"/>
      <c r="FGG2770" s="122"/>
      <c r="FGO2770" s="122"/>
      <c r="FGW2770" s="122"/>
      <c r="FHE2770" s="122"/>
      <c r="FHM2770" s="122"/>
      <c r="FHU2770" s="122"/>
      <c r="FIC2770" s="122"/>
      <c r="FIK2770" s="122"/>
      <c r="FIS2770" s="122"/>
      <c r="FJA2770" s="122"/>
      <c r="FJI2770" s="122"/>
      <c r="FJQ2770" s="122"/>
      <c r="FJY2770" s="122"/>
      <c r="FKG2770" s="122"/>
      <c r="FKO2770" s="122"/>
      <c r="FKW2770" s="122"/>
      <c r="FLE2770" s="122"/>
      <c r="FLM2770" s="122"/>
      <c r="FLU2770" s="122"/>
      <c r="FMC2770" s="122"/>
      <c r="FMK2770" s="122"/>
      <c r="FMS2770" s="122"/>
      <c r="FNA2770" s="122"/>
      <c r="FNI2770" s="122"/>
      <c r="FNQ2770" s="122"/>
      <c r="FNY2770" s="122"/>
      <c r="FOG2770" s="122"/>
      <c r="FOO2770" s="122"/>
      <c r="FOW2770" s="122"/>
      <c r="FPE2770" s="122"/>
      <c r="FPM2770" s="122"/>
      <c r="FPU2770" s="122"/>
      <c r="FQC2770" s="122"/>
      <c r="FQK2770" s="122"/>
      <c r="FQS2770" s="122"/>
      <c r="FRA2770" s="122"/>
      <c r="FRI2770" s="122"/>
      <c r="FRQ2770" s="122"/>
      <c r="FRY2770" s="122"/>
      <c r="FSG2770" s="122"/>
      <c r="FSO2770" s="122"/>
      <c r="FSW2770" s="122"/>
      <c r="FTE2770" s="122"/>
      <c r="FTM2770" s="122"/>
      <c r="FTU2770" s="122"/>
      <c r="FUC2770" s="122"/>
      <c r="FUK2770" s="122"/>
      <c r="FUS2770" s="122"/>
      <c r="FVA2770" s="122"/>
      <c r="FVI2770" s="122"/>
      <c r="FVQ2770" s="122"/>
      <c r="FVY2770" s="122"/>
      <c r="FWG2770" s="122"/>
      <c r="FWO2770" s="122"/>
      <c r="FWW2770" s="122"/>
      <c r="FXE2770" s="122"/>
      <c r="FXM2770" s="122"/>
      <c r="FXU2770" s="122"/>
      <c r="FYC2770" s="122"/>
      <c r="FYK2770" s="122"/>
      <c r="FYS2770" s="122"/>
      <c r="FZA2770" s="122"/>
      <c r="FZI2770" s="122"/>
      <c r="FZQ2770" s="122"/>
      <c r="FZY2770" s="122"/>
      <c r="GAG2770" s="122"/>
      <c r="GAO2770" s="122"/>
      <c r="GAW2770" s="122"/>
      <c r="GBE2770" s="122"/>
      <c r="GBM2770" s="122"/>
      <c r="GBU2770" s="122"/>
      <c r="GCC2770" s="122"/>
      <c r="GCK2770" s="122"/>
      <c r="GCS2770" s="122"/>
      <c r="GDA2770" s="122"/>
      <c r="GDI2770" s="122"/>
      <c r="GDQ2770" s="122"/>
      <c r="GDY2770" s="122"/>
      <c r="GEG2770" s="122"/>
      <c r="GEO2770" s="122"/>
      <c r="GEW2770" s="122"/>
      <c r="GFE2770" s="122"/>
      <c r="GFM2770" s="122"/>
      <c r="GFU2770" s="122"/>
      <c r="GGC2770" s="122"/>
      <c r="GGK2770" s="122"/>
      <c r="GGS2770" s="122"/>
      <c r="GHA2770" s="122"/>
      <c r="GHI2770" s="122"/>
      <c r="GHQ2770" s="122"/>
      <c r="GHY2770" s="122"/>
      <c r="GIG2770" s="122"/>
      <c r="GIO2770" s="122"/>
      <c r="GIW2770" s="122"/>
      <c r="GJE2770" s="122"/>
      <c r="GJM2770" s="122"/>
      <c r="GJU2770" s="122"/>
      <c r="GKC2770" s="122"/>
      <c r="GKK2770" s="122"/>
      <c r="GKS2770" s="122"/>
      <c r="GLA2770" s="122"/>
      <c r="GLI2770" s="122"/>
      <c r="GLQ2770" s="122"/>
      <c r="GLY2770" s="122"/>
      <c r="GMG2770" s="122"/>
      <c r="GMO2770" s="122"/>
      <c r="GMW2770" s="122"/>
      <c r="GNE2770" s="122"/>
      <c r="GNM2770" s="122"/>
      <c r="GNU2770" s="122"/>
      <c r="GOC2770" s="122"/>
      <c r="GOK2770" s="122"/>
      <c r="GOS2770" s="122"/>
      <c r="GPA2770" s="122"/>
      <c r="GPI2770" s="122"/>
      <c r="GPQ2770" s="122"/>
      <c r="GPY2770" s="122"/>
      <c r="GQG2770" s="122"/>
      <c r="GQO2770" s="122"/>
      <c r="GQW2770" s="122"/>
      <c r="GRE2770" s="122"/>
      <c r="GRM2770" s="122"/>
      <c r="GRU2770" s="122"/>
      <c r="GSC2770" s="122"/>
      <c r="GSK2770" s="122"/>
      <c r="GSS2770" s="122"/>
      <c r="GTA2770" s="122"/>
      <c r="GTI2770" s="122"/>
      <c r="GTQ2770" s="122"/>
      <c r="GTY2770" s="122"/>
      <c r="GUG2770" s="122"/>
      <c r="GUO2770" s="122"/>
      <c r="GUW2770" s="122"/>
      <c r="GVE2770" s="122"/>
      <c r="GVM2770" s="122"/>
      <c r="GVU2770" s="122"/>
      <c r="GWC2770" s="122"/>
      <c r="GWK2770" s="122"/>
      <c r="GWS2770" s="122"/>
      <c r="GXA2770" s="122"/>
      <c r="GXI2770" s="122"/>
      <c r="GXQ2770" s="122"/>
      <c r="GXY2770" s="122"/>
      <c r="GYG2770" s="122"/>
      <c r="GYO2770" s="122"/>
      <c r="GYW2770" s="122"/>
      <c r="GZE2770" s="122"/>
      <c r="GZM2770" s="122"/>
      <c r="GZU2770" s="122"/>
      <c r="HAC2770" s="122"/>
      <c r="HAK2770" s="122"/>
      <c r="HAS2770" s="122"/>
      <c r="HBA2770" s="122"/>
      <c r="HBI2770" s="122"/>
      <c r="HBQ2770" s="122"/>
      <c r="HBY2770" s="122"/>
      <c r="HCG2770" s="122"/>
      <c r="HCO2770" s="122"/>
      <c r="HCW2770" s="122"/>
      <c r="HDE2770" s="122"/>
      <c r="HDM2770" s="122"/>
      <c r="HDU2770" s="122"/>
      <c r="HEC2770" s="122"/>
      <c r="HEK2770" s="122"/>
      <c r="HES2770" s="122"/>
      <c r="HFA2770" s="122"/>
      <c r="HFI2770" s="122"/>
      <c r="HFQ2770" s="122"/>
      <c r="HFY2770" s="122"/>
      <c r="HGG2770" s="122"/>
      <c r="HGO2770" s="122"/>
      <c r="HGW2770" s="122"/>
      <c r="HHE2770" s="122"/>
      <c r="HHM2770" s="122"/>
      <c r="HHU2770" s="122"/>
      <c r="HIC2770" s="122"/>
      <c r="HIK2770" s="122"/>
      <c r="HIS2770" s="122"/>
      <c r="HJA2770" s="122"/>
      <c r="HJI2770" s="122"/>
      <c r="HJQ2770" s="122"/>
      <c r="HJY2770" s="122"/>
      <c r="HKG2770" s="122"/>
      <c r="HKO2770" s="122"/>
      <c r="HKW2770" s="122"/>
      <c r="HLE2770" s="122"/>
      <c r="HLM2770" s="122"/>
      <c r="HLU2770" s="122"/>
      <c r="HMC2770" s="122"/>
      <c r="HMK2770" s="122"/>
      <c r="HMS2770" s="122"/>
      <c r="HNA2770" s="122"/>
      <c r="HNI2770" s="122"/>
      <c r="HNQ2770" s="122"/>
      <c r="HNY2770" s="122"/>
      <c r="HOG2770" s="122"/>
      <c r="HOO2770" s="122"/>
      <c r="HOW2770" s="122"/>
      <c r="HPE2770" s="122"/>
      <c r="HPM2770" s="122"/>
      <c r="HPU2770" s="122"/>
      <c r="HQC2770" s="122"/>
      <c r="HQK2770" s="122"/>
      <c r="HQS2770" s="122"/>
      <c r="HRA2770" s="122"/>
      <c r="HRI2770" s="122"/>
      <c r="HRQ2770" s="122"/>
      <c r="HRY2770" s="122"/>
      <c r="HSG2770" s="122"/>
      <c r="HSO2770" s="122"/>
      <c r="HSW2770" s="122"/>
      <c r="HTE2770" s="122"/>
      <c r="HTM2770" s="122"/>
      <c r="HTU2770" s="122"/>
      <c r="HUC2770" s="122"/>
      <c r="HUK2770" s="122"/>
      <c r="HUS2770" s="122"/>
      <c r="HVA2770" s="122"/>
      <c r="HVI2770" s="122"/>
      <c r="HVQ2770" s="122"/>
      <c r="HVY2770" s="122"/>
      <c r="HWG2770" s="122"/>
      <c r="HWO2770" s="122"/>
      <c r="HWW2770" s="122"/>
      <c r="HXE2770" s="122"/>
      <c r="HXM2770" s="122"/>
      <c r="HXU2770" s="122"/>
      <c r="HYC2770" s="122"/>
      <c r="HYK2770" s="122"/>
      <c r="HYS2770" s="122"/>
      <c r="HZA2770" s="122"/>
      <c r="HZI2770" s="122"/>
      <c r="HZQ2770" s="122"/>
      <c r="HZY2770" s="122"/>
      <c r="IAG2770" s="122"/>
      <c r="IAO2770" s="122"/>
      <c r="IAW2770" s="122"/>
      <c r="IBE2770" s="122"/>
      <c r="IBM2770" s="122"/>
      <c r="IBU2770" s="122"/>
      <c r="ICC2770" s="122"/>
      <c r="ICK2770" s="122"/>
      <c r="ICS2770" s="122"/>
      <c r="IDA2770" s="122"/>
      <c r="IDI2770" s="122"/>
      <c r="IDQ2770" s="122"/>
      <c r="IDY2770" s="122"/>
      <c r="IEG2770" s="122"/>
      <c r="IEO2770" s="122"/>
      <c r="IEW2770" s="122"/>
      <c r="IFE2770" s="122"/>
      <c r="IFM2770" s="122"/>
      <c r="IFU2770" s="122"/>
      <c r="IGC2770" s="122"/>
      <c r="IGK2770" s="122"/>
      <c r="IGS2770" s="122"/>
      <c r="IHA2770" s="122"/>
      <c r="IHI2770" s="122"/>
      <c r="IHQ2770" s="122"/>
      <c r="IHY2770" s="122"/>
      <c r="IIG2770" s="122"/>
      <c r="IIO2770" s="122"/>
      <c r="IIW2770" s="122"/>
      <c r="IJE2770" s="122"/>
      <c r="IJM2770" s="122"/>
      <c r="IJU2770" s="122"/>
      <c r="IKC2770" s="122"/>
      <c r="IKK2770" s="122"/>
      <c r="IKS2770" s="122"/>
      <c r="ILA2770" s="122"/>
      <c r="ILI2770" s="122"/>
      <c r="ILQ2770" s="122"/>
      <c r="ILY2770" s="122"/>
      <c r="IMG2770" s="122"/>
      <c r="IMO2770" s="122"/>
      <c r="IMW2770" s="122"/>
      <c r="INE2770" s="122"/>
      <c r="INM2770" s="122"/>
      <c r="INU2770" s="122"/>
      <c r="IOC2770" s="122"/>
      <c r="IOK2770" s="122"/>
      <c r="IOS2770" s="122"/>
      <c r="IPA2770" s="122"/>
      <c r="IPI2770" s="122"/>
      <c r="IPQ2770" s="122"/>
      <c r="IPY2770" s="122"/>
      <c r="IQG2770" s="122"/>
      <c r="IQO2770" s="122"/>
      <c r="IQW2770" s="122"/>
      <c r="IRE2770" s="122"/>
      <c r="IRM2770" s="122"/>
      <c r="IRU2770" s="122"/>
      <c r="ISC2770" s="122"/>
      <c r="ISK2770" s="122"/>
      <c r="ISS2770" s="122"/>
      <c r="ITA2770" s="122"/>
      <c r="ITI2770" s="122"/>
      <c r="ITQ2770" s="122"/>
      <c r="ITY2770" s="122"/>
      <c r="IUG2770" s="122"/>
      <c r="IUO2770" s="122"/>
      <c r="IUW2770" s="122"/>
      <c r="IVE2770" s="122"/>
      <c r="IVM2770" s="122"/>
      <c r="IVU2770" s="122"/>
      <c r="IWC2770" s="122"/>
      <c r="IWK2770" s="122"/>
      <c r="IWS2770" s="122"/>
      <c r="IXA2770" s="122"/>
      <c r="IXI2770" s="122"/>
      <c r="IXQ2770" s="122"/>
      <c r="IXY2770" s="122"/>
      <c r="IYG2770" s="122"/>
      <c r="IYO2770" s="122"/>
      <c r="IYW2770" s="122"/>
      <c r="IZE2770" s="122"/>
      <c r="IZM2770" s="122"/>
      <c r="IZU2770" s="122"/>
      <c r="JAC2770" s="122"/>
      <c r="JAK2770" s="122"/>
      <c r="JAS2770" s="122"/>
      <c r="JBA2770" s="122"/>
      <c r="JBI2770" s="122"/>
      <c r="JBQ2770" s="122"/>
      <c r="JBY2770" s="122"/>
      <c r="JCG2770" s="122"/>
      <c r="JCO2770" s="122"/>
      <c r="JCW2770" s="122"/>
      <c r="JDE2770" s="122"/>
      <c r="JDM2770" s="122"/>
      <c r="JDU2770" s="122"/>
      <c r="JEC2770" s="122"/>
      <c r="JEK2770" s="122"/>
      <c r="JES2770" s="122"/>
      <c r="JFA2770" s="122"/>
      <c r="JFI2770" s="122"/>
      <c r="JFQ2770" s="122"/>
      <c r="JFY2770" s="122"/>
      <c r="JGG2770" s="122"/>
      <c r="JGO2770" s="122"/>
      <c r="JGW2770" s="122"/>
      <c r="JHE2770" s="122"/>
      <c r="JHM2770" s="122"/>
      <c r="JHU2770" s="122"/>
      <c r="JIC2770" s="122"/>
      <c r="JIK2770" s="122"/>
      <c r="JIS2770" s="122"/>
      <c r="JJA2770" s="122"/>
      <c r="JJI2770" s="122"/>
      <c r="JJQ2770" s="122"/>
      <c r="JJY2770" s="122"/>
      <c r="JKG2770" s="122"/>
      <c r="JKO2770" s="122"/>
      <c r="JKW2770" s="122"/>
      <c r="JLE2770" s="122"/>
      <c r="JLM2770" s="122"/>
      <c r="JLU2770" s="122"/>
      <c r="JMC2770" s="122"/>
      <c r="JMK2770" s="122"/>
      <c r="JMS2770" s="122"/>
      <c r="JNA2770" s="122"/>
      <c r="JNI2770" s="122"/>
      <c r="JNQ2770" s="122"/>
      <c r="JNY2770" s="122"/>
      <c r="JOG2770" s="122"/>
      <c r="JOO2770" s="122"/>
      <c r="JOW2770" s="122"/>
      <c r="JPE2770" s="122"/>
      <c r="JPM2770" s="122"/>
      <c r="JPU2770" s="122"/>
      <c r="JQC2770" s="122"/>
      <c r="JQK2770" s="122"/>
      <c r="JQS2770" s="122"/>
      <c r="JRA2770" s="122"/>
      <c r="JRI2770" s="122"/>
      <c r="JRQ2770" s="122"/>
      <c r="JRY2770" s="122"/>
      <c r="JSG2770" s="122"/>
      <c r="JSO2770" s="122"/>
      <c r="JSW2770" s="122"/>
      <c r="JTE2770" s="122"/>
      <c r="JTM2770" s="122"/>
      <c r="JTU2770" s="122"/>
      <c r="JUC2770" s="122"/>
      <c r="JUK2770" s="122"/>
      <c r="JUS2770" s="122"/>
      <c r="JVA2770" s="122"/>
      <c r="JVI2770" s="122"/>
      <c r="JVQ2770" s="122"/>
      <c r="JVY2770" s="122"/>
      <c r="JWG2770" s="122"/>
      <c r="JWO2770" s="122"/>
      <c r="JWW2770" s="122"/>
      <c r="JXE2770" s="122"/>
      <c r="JXM2770" s="122"/>
      <c r="JXU2770" s="122"/>
      <c r="JYC2770" s="122"/>
      <c r="JYK2770" s="122"/>
      <c r="JYS2770" s="122"/>
      <c r="JZA2770" s="122"/>
      <c r="JZI2770" s="122"/>
      <c r="JZQ2770" s="122"/>
      <c r="JZY2770" s="122"/>
      <c r="KAG2770" s="122"/>
      <c r="KAO2770" s="122"/>
      <c r="KAW2770" s="122"/>
      <c r="KBE2770" s="122"/>
      <c r="KBM2770" s="122"/>
      <c r="KBU2770" s="122"/>
      <c r="KCC2770" s="122"/>
      <c r="KCK2770" s="122"/>
      <c r="KCS2770" s="122"/>
      <c r="KDA2770" s="122"/>
      <c r="KDI2770" s="122"/>
      <c r="KDQ2770" s="122"/>
      <c r="KDY2770" s="122"/>
      <c r="KEG2770" s="122"/>
      <c r="KEO2770" s="122"/>
      <c r="KEW2770" s="122"/>
      <c r="KFE2770" s="122"/>
      <c r="KFM2770" s="122"/>
      <c r="KFU2770" s="122"/>
      <c r="KGC2770" s="122"/>
      <c r="KGK2770" s="122"/>
      <c r="KGS2770" s="122"/>
      <c r="KHA2770" s="122"/>
      <c r="KHI2770" s="122"/>
      <c r="KHQ2770" s="122"/>
      <c r="KHY2770" s="122"/>
      <c r="KIG2770" s="122"/>
      <c r="KIO2770" s="122"/>
      <c r="KIW2770" s="122"/>
      <c r="KJE2770" s="122"/>
      <c r="KJM2770" s="122"/>
      <c r="KJU2770" s="122"/>
      <c r="KKC2770" s="122"/>
      <c r="KKK2770" s="122"/>
      <c r="KKS2770" s="122"/>
      <c r="KLA2770" s="122"/>
      <c r="KLI2770" s="122"/>
      <c r="KLQ2770" s="122"/>
      <c r="KLY2770" s="122"/>
      <c r="KMG2770" s="122"/>
      <c r="KMO2770" s="122"/>
      <c r="KMW2770" s="122"/>
      <c r="KNE2770" s="122"/>
      <c r="KNM2770" s="122"/>
      <c r="KNU2770" s="122"/>
      <c r="KOC2770" s="122"/>
      <c r="KOK2770" s="122"/>
      <c r="KOS2770" s="122"/>
      <c r="KPA2770" s="122"/>
      <c r="KPI2770" s="122"/>
      <c r="KPQ2770" s="122"/>
      <c r="KPY2770" s="122"/>
      <c r="KQG2770" s="122"/>
      <c r="KQO2770" s="122"/>
      <c r="KQW2770" s="122"/>
      <c r="KRE2770" s="122"/>
      <c r="KRM2770" s="122"/>
      <c r="KRU2770" s="122"/>
      <c r="KSC2770" s="122"/>
      <c r="KSK2770" s="122"/>
      <c r="KSS2770" s="122"/>
      <c r="KTA2770" s="122"/>
      <c r="KTI2770" s="122"/>
      <c r="KTQ2770" s="122"/>
      <c r="KTY2770" s="122"/>
      <c r="KUG2770" s="122"/>
      <c r="KUO2770" s="122"/>
      <c r="KUW2770" s="122"/>
      <c r="KVE2770" s="122"/>
      <c r="KVM2770" s="122"/>
      <c r="KVU2770" s="122"/>
      <c r="KWC2770" s="122"/>
      <c r="KWK2770" s="122"/>
      <c r="KWS2770" s="122"/>
      <c r="KXA2770" s="122"/>
      <c r="KXI2770" s="122"/>
      <c r="KXQ2770" s="122"/>
      <c r="KXY2770" s="122"/>
      <c r="KYG2770" s="122"/>
      <c r="KYO2770" s="122"/>
      <c r="KYW2770" s="122"/>
      <c r="KZE2770" s="122"/>
      <c r="KZM2770" s="122"/>
      <c r="KZU2770" s="122"/>
      <c r="LAC2770" s="122"/>
      <c r="LAK2770" s="122"/>
      <c r="LAS2770" s="122"/>
      <c r="LBA2770" s="122"/>
      <c r="LBI2770" s="122"/>
      <c r="LBQ2770" s="122"/>
      <c r="LBY2770" s="122"/>
      <c r="LCG2770" s="122"/>
      <c r="LCO2770" s="122"/>
      <c r="LCW2770" s="122"/>
      <c r="LDE2770" s="122"/>
      <c r="LDM2770" s="122"/>
      <c r="LDU2770" s="122"/>
      <c r="LEC2770" s="122"/>
      <c r="LEK2770" s="122"/>
      <c r="LES2770" s="122"/>
      <c r="LFA2770" s="122"/>
      <c r="LFI2770" s="122"/>
      <c r="LFQ2770" s="122"/>
      <c r="LFY2770" s="122"/>
      <c r="LGG2770" s="122"/>
      <c r="LGO2770" s="122"/>
      <c r="LGW2770" s="122"/>
      <c r="LHE2770" s="122"/>
      <c r="LHM2770" s="122"/>
      <c r="LHU2770" s="122"/>
      <c r="LIC2770" s="122"/>
      <c r="LIK2770" s="122"/>
      <c r="LIS2770" s="122"/>
      <c r="LJA2770" s="122"/>
      <c r="LJI2770" s="122"/>
      <c r="LJQ2770" s="122"/>
      <c r="LJY2770" s="122"/>
      <c r="LKG2770" s="122"/>
      <c r="LKO2770" s="122"/>
      <c r="LKW2770" s="122"/>
      <c r="LLE2770" s="122"/>
      <c r="LLM2770" s="122"/>
      <c r="LLU2770" s="122"/>
      <c r="LMC2770" s="122"/>
      <c r="LMK2770" s="122"/>
      <c r="LMS2770" s="122"/>
      <c r="LNA2770" s="122"/>
      <c r="LNI2770" s="122"/>
      <c r="LNQ2770" s="122"/>
      <c r="LNY2770" s="122"/>
      <c r="LOG2770" s="122"/>
      <c r="LOO2770" s="122"/>
      <c r="LOW2770" s="122"/>
      <c r="LPE2770" s="122"/>
      <c r="LPM2770" s="122"/>
      <c r="LPU2770" s="122"/>
      <c r="LQC2770" s="122"/>
      <c r="LQK2770" s="122"/>
      <c r="LQS2770" s="122"/>
      <c r="LRA2770" s="122"/>
      <c r="LRI2770" s="122"/>
      <c r="LRQ2770" s="122"/>
      <c r="LRY2770" s="122"/>
      <c r="LSG2770" s="122"/>
      <c r="LSO2770" s="122"/>
      <c r="LSW2770" s="122"/>
      <c r="LTE2770" s="122"/>
      <c r="LTM2770" s="122"/>
      <c r="LTU2770" s="122"/>
      <c r="LUC2770" s="122"/>
      <c r="LUK2770" s="122"/>
      <c r="LUS2770" s="122"/>
      <c r="LVA2770" s="122"/>
      <c r="LVI2770" s="122"/>
      <c r="LVQ2770" s="122"/>
      <c r="LVY2770" s="122"/>
      <c r="LWG2770" s="122"/>
      <c r="LWO2770" s="122"/>
      <c r="LWW2770" s="122"/>
      <c r="LXE2770" s="122"/>
      <c r="LXM2770" s="122"/>
      <c r="LXU2770" s="122"/>
      <c r="LYC2770" s="122"/>
      <c r="LYK2770" s="122"/>
      <c r="LYS2770" s="122"/>
      <c r="LZA2770" s="122"/>
      <c r="LZI2770" s="122"/>
      <c r="LZQ2770" s="122"/>
      <c r="LZY2770" s="122"/>
      <c r="MAG2770" s="122"/>
      <c r="MAO2770" s="122"/>
      <c r="MAW2770" s="122"/>
      <c r="MBE2770" s="122"/>
      <c r="MBM2770" s="122"/>
      <c r="MBU2770" s="122"/>
      <c r="MCC2770" s="122"/>
      <c r="MCK2770" s="122"/>
      <c r="MCS2770" s="122"/>
      <c r="MDA2770" s="122"/>
      <c r="MDI2770" s="122"/>
      <c r="MDQ2770" s="122"/>
      <c r="MDY2770" s="122"/>
      <c r="MEG2770" s="122"/>
      <c r="MEO2770" s="122"/>
      <c r="MEW2770" s="122"/>
      <c r="MFE2770" s="122"/>
      <c r="MFM2770" s="122"/>
      <c r="MFU2770" s="122"/>
      <c r="MGC2770" s="122"/>
      <c r="MGK2770" s="122"/>
      <c r="MGS2770" s="122"/>
      <c r="MHA2770" s="122"/>
      <c r="MHI2770" s="122"/>
      <c r="MHQ2770" s="122"/>
      <c r="MHY2770" s="122"/>
      <c r="MIG2770" s="122"/>
      <c r="MIO2770" s="122"/>
      <c r="MIW2770" s="122"/>
      <c r="MJE2770" s="122"/>
      <c r="MJM2770" s="122"/>
      <c r="MJU2770" s="122"/>
      <c r="MKC2770" s="122"/>
      <c r="MKK2770" s="122"/>
      <c r="MKS2770" s="122"/>
      <c r="MLA2770" s="122"/>
      <c r="MLI2770" s="122"/>
      <c r="MLQ2770" s="122"/>
      <c r="MLY2770" s="122"/>
      <c r="MMG2770" s="122"/>
      <c r="MMO2770" s="122"/>
      <c r="MMW2770" s="122"/>
      <c r="MNE2770" s="122"/>
      <c r="MNM2770" s="122"/>
      <c r="MNU2770" s="122"/>
      <c r="MOC2770" s="122"/>
      <c r="MOK2770" s="122"/>
      <c r="MOS2770" s="122"/>
      <c r="MPA2770" s="122"/>
      <c r="MPI2770" s="122"/>
      <c r="MPQ2770" s="122"/>
      <c r="MPY2770" s="122"/>
      <c r="MQG2770" s="122"/>
      <c r="MQO2770" s="122"/>
      <c r="MQW2770" s="122"/>
      <c r="MRE2770" s="122"/>
      <c r="MRM2770" s="122"/>
      <c r="MRU2770" s="122"/>
      <c r="MSC2770" s="122"/>
      <c r="MSK2770" s="122"/>
      <c r="MSS2770" s="122"/>
      <c r="MTA2770" s="122"/>
      <c r="MTI2770" s="122"/>
      <c r="MTQ2770" s="122"/>
      <c r="MTY2770" s="122"/>
      <c r="MUG2770" s="122"/>
      <c r="MUO2770" s="122"/>
      <c r="MUW2770" s="122"/>
      <c r="MVE2770" s="122"/>
      <c r="MVM2770" s="122"/>
      <c r="MVU2770" s="122"/>
      <c r="MWC2770" s="122"/>
      <c r="MWK2770" s="122"/>
      <c r="MWS2770" s="122"/>
      <c r="MXA2770" s="122"/>
      <c r="MXI2770" s="122"/>
      <c r="MXQ2770" s="122"/>
      <c r="MXY2770" s="122"/>
      <c r="MYG2770" s="122"/>
      <c r="MYO2770" s="122"/>
      <c r="MYW2770" s="122"/>
      <c r="MZE2770" s="122"/>
      <c r="MZM2770" s="122"/>
      <c r="MZU2770" s="122"/>
      <c r="NAC2770" s="122"/>
      <c r="NAK2770" s="122"/>
      <c r="NAS2770" s="122"/>
      <c r="NBA2770" s="122"/>
      <c r="NBI2770" s="122"/>
      <c r="NBQ2770" s="122"/>
      <c r="NBY2770" s="122"/>
      <c r="NCG2770" s="122"/>
      <c r="NCO2770" s="122"/>
      <c r="NCW2770" s="122"/>
      <c r="NDE2770" s="122"/>
      <c r="NDM2770" s="122"/>
      <c r="NDU2770" s="122"/>
      <c r="NEC2770" s="122"/>
      <c r="NEK2770" s="122"/>
      <c r="NES2770" s="122"/>
      <c r="NFA2770" s="122"/>
      <c r="NFI2770" s="122"/>
      <c r="NFQ2770" s="122"/>
      <c r="NFY2770" s="122"/>
      <c r="NGG2770" s="122"/>
      <c r="NGO2770" s="122"/>
      <c r="NGW2770" s="122"/>
      <c r="NHE2770" s="122"/>
      <c r="NHM2770" s="122"/>
      <c r="NHU2770" s="122"/>
      <c r="NIC2770" s="122"/>
      <c r="NIK2770" s="122"/>
      <c r="NIS2770" s="122"/>
      <c r="NJA2770" s="122"/>
      <c r="NJI2770" s="122"/>
      <c r="NJQ2770" s="122"/>
      <c r="NJY2770" s="122"/>
      <c r="NKG2770" s="122"/>
      <c r="NKO2770" s="122"/>
      <c r="NKW2770" s="122"/>
      <c r="NLE2770" s="122"/>
      <c r="NLM2770" s="122"/>
      <c r="NLU2770" s="122"/>
      <c r="NMC2770" s="122"/>
      <c r="NMK2770" s="122"/>
      <c r="NMS2770" s="122"/>
      <c r="NNA2770" s="122"/>
      <c r="NNI2770" s="122"/>
      <c r="NNQ2770" s="122"/>
      <c r="NNY2770" s="122"/>
      <c r="NOG2770" s="122"/>
      <c r="NOO2770" s="122"/>
      <c r="NOW2770" s="122"/>
      <c r="NPE2770" s="122"/>
      <c r="NPM2770" s="122"/>
      <c r="NPU2770" s="122"/>
      <c r="NQC2770" s="122"/>
      <c r="NQK2770" s="122"/>
      <c r="NQS2770" s="122"/>
      <c r="NRA2770" s="122"/>
      <c r="NRI2770" s="122"/>
      <c r="NRQ2770" s="122"/>
      <c r="NRY2770" s="122"/>
      <c r="NSG2770" s="122"/>
      <c r="NSO2770" s="122"/>
      <c r="NSW2770" s="122"/>
      <c r="NTE2770" s="122"/>
      <c r="NTM2770" s="122"/>
      <c r="NTU2770" s="122"/>
      <c r="NUC2770" s="122"/>
      <c r="NUK2770" s="122"/>
      <c r="NUS2770" s="122"/>
      <c r="NVA2770" s="122"/>
      <c r="NVI2770" s="122"/>
      <c r="NVQ2770" s="122"/>
      <c r="NVY2770" s="122"/>
      <c r="NWG2770" s="122"/>
      <c r="NWO2770" s="122"/>
      <c r="NWW2770" s="122"/>
      <c r="NXE2770" s="122"/>
      <c r="NXM2770" s="122"/>
      <c r="NXU2770" s="122"/>
      <c r="NYC2770" s="122"/>
      <c r="NYK2770" s="122"/>
      <c r="NYS2770" s="122"/>
      <c r="NZA2770" s="122"/>
      <c r="NZI2770" s="122"/>
      <c r="NZQ2770" s="122"/>
      <c r="NZY2770" s="122"/>
      <c r="OAG2770" s="122"/>
      <c r="OAO2770" s="122"/>
      <c r="OAW2770" s="122"/>
      <c r="OBE2770" s="122"/>
      <c r="OBM2770" s="122"/>
      <c r="OBU2770" s="122"/>
      <c r="OCC2770" s="122"/>
      <c r="OCK2770" s="122"/>
      <c r="OCS2770" s="122"/>
      <c r="ODA2770" s="122"/>
      <c r="ODI2770" s="122"/>
      <c r="ODQ2770" s="122"/>
      <c r="ODY2770" s="122"/>
      <c r="OEG2770" s="122"/>
      <c r="OEO2770" s="122"/>
      <c r="OEW2770" s="122"/>
      <c r="OFE2770" s="122"/>
      <c r="OFM2770" s="122"/>
      <c r="OFU2770" s="122"/>
      <c r="OGC2770" s="122"/>
      <c r="OGK2770" s="122"/>
      <c r="OGS2770" s="122"/>
      <c r="OHA2770" s="122"/>
      <c r="OHI2770" s="122"/>
      <c r="OHQ2770" s="122"/>
      <c r="OHY2770" s="122"/>
      <c r="OIG2770" s="122"/>
      <c r="OIO2770" s="122"/>
      <c r="OIW2770" s="122"/>
      <c r="OJE2770" s="122"/>
      <c r="OJM2770" s="122"/>
      <c r="OJU2770" s="122"/>
      <c r="OKC2770" s="122"/>
      <c r="OKK2770" s="122"/>
      <c r="OKS2770" s="122"/>
      <c r="OLA2770" s="122"/>
      <c r="OLI2770" s="122"/>
      <c r="OLQ2770" s="122"/>
      <c r="OLY2770" s="122"/>
      <c r="OMG2770" s="122"/>
      <c r="OMO2770" s="122"/>
      <c r="OMW2770" s="122"/>
      <c r="ONE2770" s="122"/>
      <c r="ONM2770" s="122"/>
      <c r="ONU2770" s="122"/>
      <c r="OOC2770" s="122"/>
      <c r="OOK2770" s="122"/>
      <c r="OOS2770" s="122"/>
      <c r="OPA2770" s="122"/>
      <c r="OPI2770" s="122"/>
      <c r="OPQ2770" s="122"/>
      <c r="OPY2770" s="122"/>
      <c r="OQG2770" s="122"/>
      <c r="OQO2770" s="122"/>
      <c r="OQW2770" s="122"/>
      <c r="ORE2770" s="122"/>
      <c r="ORM2770" s="122"/>
      <c r="ORU2770" s="122"/>
      <c r="OSC2770" s="122"/>
      <c r="OSK2770" s="122"/>
      <c r="OSS2770" s="122"/>
      <c r="OTA2770" s="122"/>
      <c r="OTI2770" s="122"/>
      <c r="OTQ2770" s="122"/>
      <c r="OTY2770" s="122"/>
      <c r="OUG2770" s="122"/>
      <c r="OUO2770" s="122"/>
      <c r="OUW2770" s="122"/>
      <c r="OVE2770" s="122"/>
      <c r="OVM2770" s="122"/>
      <c r="OVU2770" s="122"/>
      <c r="OWC2770" s="122"/>
      <c r="OWK2770" s="122"/>
      <c r="OWS2770" s="122"/>
      <c r="OXA2770" s="122"/>
      <c r="OXI2770" s="122"/>
      <c r="OXQ2770" s="122"/>
      <c r="OXY2770" s="122"/>
      <c r="OYG2770" s="122"/>
      <c r="OYO2770" s="122"/>
      <c r="OYW2770" s="122"/>
      <c r="OZE2770" s="122"/>
      <c r="OZM2770" s="122"/>
      <c r="OZU2770" s="122"/>
      <c r="PAC2770" s="122"/>
      <c r="PAK2770" s="122"/>
      <c r="PAS2770" s="122"/>
      <c r="PBA2770" s="122"/>
      <c r="PBI2770" s="122"/>
      <c r="PBQ2770" s="122"/>
      <c r="PBY2770" s="122"/>
      <c r="PCG2770" s="122"/>
      <c r="PCO2770" s="122"/>
      <c r="PCW2770" s="122"/>
      <c r="PDE2770" s="122"/>
      <c r="PDM2770" s="122"/>
      <c r="PDU2770" s="122"/>
      <c r="PEC2770" s="122"/>
      <c r="PEK2770" s="122"/>
      <c r="PES2770" s="122"/>
      <c r="PFA2770" s="122"/>
      <c r="PFI2770" s="122"/>
      <c r="PFQ2770" s="122"/>
      <c r="PFY2770" s="122"/>
      <c r="PGG2770" s="122"/>
      <c r="PGO2770" s="122"/>
      <c r="PGW2770" s="122"/>
      <c r="PHE2770" s="122"/>
      <c r="PHM2770" s="122"/>
      <c r="PHU2770" s="122"/>
      <c r="PIC2770" s="122"/>
      <c r="PIK2770" s="122"/>
      <c r="PIS2770" s="122"/>
      <c r="PJA2770" s="122"/>
      <c r="PJI2770" s="122"/>
      <c r="PJQ2770" s="122"/>
      <c r="PJY2770" s="122"/>
      <c r="PKG2770" s="122"/>
      <c r="PKO2770" s="122"/>
      <c r="PKW2770" s="122"/>
      <c r="PLE2770" s="122"/>
      <c r="PLM2770" s="122"/>
      <c r="PLU2770" s="122"/>
      <c r="PMC2770" s="122"/>
      <c r="PMK2770" s="122"/>
      <c r="PMS2770" s="122"/>
      <c r="PNA2770" s="122"/>
      <c r="PNI2770" s="122"/>
      <c r="PNQ2770" s="122"/>
      <c r="PNY2770" s="122"/>
      <c r="POG2770" s="122"/>
      <c r="POO2770" s="122"/>
      <c r="POW2770" s="122"/>
      <c r="PPE2770" s="122"/>
      <c r="PPM2770" s="122"/>
      <c r="PPU2770" s="122"/>
      <c r="PQC2770" s="122"/>
      <c r="PQK2770" s="122"/>
      <c r="PQS2770" s="122"/>
      <c r="PRA2770" s="122"/>
      <c r="PRI2770" s="122"/>
      <c r="PRQ2770" s="122"/>
      <c r="PRY2770" s="122"/>
      <c r="PSG2770" s="122"/>
      <c r="PSO2770" s="122"/>
      <c r="PSW2770" s="122"/>
      <c r="PTE2770" s="122"/>
      <c r="PTM2770" s="122"/>
      <c r="PTU2770" s="122"/>
      <c r="PUC2770" s="122"/>
      <c r="PUK2770" s="122"/>
      <c r="PUS2770" s="122"/>
      <c r="PVA2770" s="122"/>
      <c r="PVI2770" s="122"/>
      <c r="PVQ2770" s="122"/>
      <c r="PVY2770" s="122"/>
      <c r="PWG2770" s="122"/>
      <c r="PWO2770" s="122"/>
      <c r="PWW2770" s="122"/>
      <c r="PXE2770" s="122"/>
      <c r="PXM2770" s="122"/>
      <c r="PXU2770" s="122"/>
      <c r="PYC2770" s="122"/>
      <c r="PYK2770" s="122"/>
      <c r="PYS2770" s="122"/>
      <c r="PZA2770" s="122"/>
      <c r="PZI2770" s="122"/>
      <c r="PZQ2770" s="122"/>
      <c r="PZY2770" s="122"/>
      <c r="QAG2770" s="122"/>
      <c r="QAO2770" s="122"/>
      <c r="QAW2770" s="122"/>
      <c r="QBE2770" s="122"/>
      <c r="QBM2770" s="122"/>
      <c r="QBU2770" s="122"/>
      <c r="QCC2770" s="122"/>
      <c r="QCK2770" s="122"/>
      <c r="QCS2770" s="122"/>
      <c r="QDA2770" s="122"/>
      <c r="QDI2770" s="122"/>
      <c r="QDQ2770" s="122"/>
      <c r="QDY2770" s="122"/>
      <c r="QEG2770" s="122"/>
      <c r="QEO2770" s="122"/>
      <c r="QEW2770" s="122"/>
      <c r="QFE2770" s="122"/>
      <c r="QFM2770" s="122"/>
      <c r="QFU2770" s="122"/>
      <c r="QGC2770" s="122"/>
      <c r="QGK2770" s="122"/>
      <c r="QGS2770" s="122"/>
      <c r="QHA2770" s="122"/>
      <c r="QHI2770" s="122"/>
      <c r="QHQ2770" s="122"/>
      <c r="QHY2770" s="122"/>
      <c r="QIG2770" s="122"/>
      <c r="QIO2770" s="122"/>
      <c r="QIW2770" s="122"/>
      <c r="QJE2770" s="122"/>
      <c r="QJM2770" s="122"/>
      <c r="QJU2770" s="122"/>
      <c r="QKC2770" s="122"/>
      <c r="QKK2770" s="122"/>
      <c r="QKS2770" s="122"/>
      <c r="QLA2770" s="122"/>
      <c r="QLI2770" s="122"/>
      <c r="QLQ2770" s="122"/>
      <c r="QLY2770" s="122"/>
      <c r="QMG2770" s="122"/>
      <c r="QMO2770" s="122"/>
      <c r="QMW2770" s="122"/>
      <c r="QNE2770" s="122"/>
      <c r="QNM2770" s="122"/>
      <c r="QNU2770" s="122"/>
      <c r="QOC2770" s="122"/>
      <c r="QOK2770" s="122"/>
      <c r="QOS2770" s="122"/>
      <c r="QPA2770" s="122"/>
      <c r="QPI2770" s="122"/>
      <c r="QPQ2770" s="122"/>
      <c r="QPY2770" s="122"/>
      <c r="QQG2770" s="122"/>
      <c r="QQO2770" s="122"/>
      <c r="QQW2770" s="122"/>
      <c r="QRE2770" s="122"/>
      <c r="QRM2770" s="122"/>
      <c r="QRU2770" s="122"/>
      <c r="QSC2770" s="122"/>
      <c r="QSK2770" s="122"/>
      <c r="QSS2770" s="122"/>
      <c r="QTA2770" s="122"/>
      <c r="QTI2770" s="122"/>
      <c r="QTQ2770" s="122"/>
      <c r="QTY2770" s="122"/>
      <c r="QUG2770" s="122"/>
      <c r="QUO2770" s="122"/>
      <c r="QUW2770" s="122"/>
      <c r="QVE2770" s="122"/>
      <c r="QVM2770" s="122"/>
      <c r="QVU2770" s="122"/>
      <c r="QWC2770" s="122"/>
      <c r="QWK2770" s="122"/>
      <c r="QWS2770" s="122"/>
      <c r="QXA2770" s="122"/>
      <c r="QXI2770" s="122"/>
      <c r="QXQ2770" s="122"/>
      <c r="QXY2770" s="122"/>
      <c r="QYG2770" s="122"/>
      <c r="QYO2770" s="122"/>
      <c r="QYW2770" s="122"/>
      <c r="QZE2770" s="122"/>
      <c r="QZM2770" s="122"/>
      <c r="QZU2770" s="122"/>
      <c r="RAC2770" s="122"/>
      <c r="RAK2770" s="122"/>
      <c r="RAS2770" s="122"/>
      <c r="RBA2770" s="122"/>
      <c r="RBI2770" s="122"/>
      <c r="RBQ2770" s="122"/>
      <c r="RBY2770" s="122"/>
      <c r="RCG2770" s="122"/>
      <c r="RCO2770" s="122"/>
      <c r="RCW2770" s="122"/>
      <c r="RDE2770" s="122"/>
      <c r="RDM2770" s="122"/>
      <c r="RDU2770" s="122"/>
      <c r="REC2770" s="122"/>
      <c r="REK2770" s="122"/>
      <c r="RES2770" s="122"/>
      <c r="RFA2770" s="122"/>
      <c r="RFI2770" s="122"/>
      <c r="RFQ2770" s="122"/>
      <c r="RFY2770" s="122"/>
      <c r="RGG2770" s="122"/>
      <c r="RGO2770" s="122"/>
      <c r="RGW2770" s="122"/>
      <c r="RHE2770" s="122"/>
      <c r="RHM2770" s="122"/>
      <c r="RHU2770" s="122"/>
      <c r="RIC2770" s="122"/>
      <c r="RIK2770" s="122"/>
      <c r="RIS2770" s="122"/>
      <c r="RJA2770" s="122"/>
      <c r="RJI2770" s="122"/>
      <c r="RJQ2770" s="122"/>
      <c r="RJY2770" s="122"/>
      <c r="RKG2770" s="122"/>
      <c r="RKO2770" s="122"/>
      <c r="RKW2770" s="122"/>
      <c r="RLE2770" s="122"/>
      <c r="RLM2770" s="122"/>
      <c r="RLU2770" s="122"/>
      <c r="RMC2770" s="122"/>
      <c r="RMK2770" s="122"/>
      <c r="RMS2770" s="122"/>
      <c r="RNA2770" s="122"/>
      <c r="RNI2770" s="122"/>
      <c r="RNQ2770" s="122"/>
      <c r="RNY2770" s="122"/>
      <c r="ROG2770" s="122"/>
      <c r="ROO2770" s="122"/>
      <c r="ROW2770" s="122"/>
      <c r="RPE2770" s="122"/>
      <c r="RPM2770" s="122"/>
      <c r="RPU2770" s="122"/>
      <c r="RQC2770" s="122"/>
      <c r="RQK2770" s="122"/>
      <c r="RQS2770" s="122"/>
      <c r="RRA2770" s="122"/>
      <c r="RRI2770" s="122"/>
      <c r="RRQ2770" s="122"/>
      <c r="RRY2770" s="122"/>
      <c r="RSG2770" s="122"/>
      <c r="RSO2770" s="122"/>
      <c r="RSW2770" s="122"/>
      <c r="RTE2770" s="122"/>
      <c r="RTM2770" s="122"/>
      <c r="RTU2770" s="122"/>
      <c r="RUC2770" s="122"/>
      <c r="RUK2770" s="122"/>
      <c r="RUS2770" s="122"/>
      <c r="RVA2770" s="122"/>
      <c r="RVI2770" s="122"/>
      <c r="RVQ2770" s="122"/>
      <c r="RVY2770" s="122"/>
      <c r="RWG2770" s="122"/>
      <c r="RWO2770" s="122"/>
      <c r="RWW2770" s="122"/>
      <c r="RXE2770" s="122"/>
      <c r="RXM2770" s="122"/>
      <c r="RXU2770" s="122"/>
      <c r="RYC2770" s="122"/>
      <c r="RYK2770" s="122"/>
      <c r="RYS2770" s="122"/>
      <c r="RZA2770" s="122"/>
      <c r="RZI2770" s="122"/>
      <c r="RZQ2770" s="122"/>
      <c r="RZY2770" s="122"/>
      <c r="SAG2770" s="122"/>
      <c r="SAO2770" s="122"/>
      <c r="SAW2770" s="122"/>
      <c r="SBE2770" s="122"/>
      <c r="SBM2770" s="122"/>
      <c r="SBU2770" s="122"/>
      <c r="SCC2770" s="122"/>
      <c r="SCK2770" s="122"/>
      <c r="SCS2770" s="122"/>
      <c r="SDA2770" s="122"/>
      <c r="SDI2770" s="122"/>
      <c r="SDQ2770" s="122"/>
      <c r="SDY2770" s="122"/>
      <c r="SEG2770" s="122"/>
      <c r="SEO2770" s="122"/>
      <c r="SEW2770" s="122"/>
      <c r="SFE2770" s="122"/>
      <c r="SFM2770" s="122"/>
      <c r="SFU2770" s="122"/>
      <c r="SGC2770" s="122"/>
      <c r="SGK2770" s="122"/>
      <c r="SGS2770" s="122"/>
      <c r="SHA2770" s="122"/>
      <c r="SHI2770" s="122"/>
      <c r="SHQ2770" s="122"/>
      <c r="SHY2770" s="122"/>
      <c r="SIG2770" s="122"/>
      <c r="SIO2770" s="122"/>
      <c r="SIW2770" s="122"/>
      <c r="SJE2770" s="122"/>
      <c r="SJM2770" s="122"/>
      <c r="SJU2770" s="122"/>
      <c r="SKC2770" s="122"/>
      <c r="SKK2770" s="122"/>
      <c r="SKS2770" s="122"/>
      <c r="SLA2770" s="122"/>
      <c r="SLI2770" s="122"/>
      <c r="SLQ2770" s="122"/>
      <c r="SLY2770" s="122"/>
      <c r="SMG2770" s="122"/>
      <c r="SMO2770" s="122"/>
      <c r="SMW2770" s="122"/>
      <c r="SNE2770" s="122"/>
      <c r="SNM2770" s="122"/>
      <c r="SNU2770" s="122"/>
      <c r="SOC2770" s="122"/>
      <c r="SOK2770" s="122"/>
      <c r="SOS2770" s="122"/>
      <c r="SPA2770" s="122"/>
      <c r="SPI2770" s="122"/>
      <c r="SPQ2770" s="122"/>
      <c r="SPY2770" s="122"/>
      <c r="SQG2770" s="122"/>
      <c r="SQO2770" s="122"/>
      <c r="SQW2770" s="122"/>
      <c r="SRE2770" s="122"/>
      <c r="SRM2770" s="122"/>
      <c r="SRU2770" s="122"/>
      <c r="SSC2770" s="122"/>
      <c r="SSK2770" s="122"/>
      <c r="SSS2770" s="122"/>
      <c r="STA2770" s="122"/>
      <c r="STI2770" s="122"/>
      <c r="STQ2770" s="122"/>
      <c r="STY2770" s="122"/>
      <c r="SUG2770" s="122"/>
      <c r="SUO2770" s="122"/>
      <c r="SUW2770" s="122"/>
      <c r="SVE2770" s="122"/>
      <c r="SVM2770" s="122"/>
      <c r="SVU2770" s="122"/>
      <c r="SWC2770" s="122"/>
      <c r="SWK2770" s="122"/>
      <c r="SWS2770" s="122"/>
      <c r="SXA2770" s="122"/>
      <c r="SXI2770" s="122"/>
      <c r="SXQ2770" s="122"/>
      <c r="SXY2770" s="122"/>
      <c r="SYG2770" s="122"/>
      <c r="SYO2770" s="122"/>
      <c r="SYW2770" s="122"/>
      <c r="SZE2770" s="122"/>
      <c r="SZM2770" s="122"/>
      <c r="SZU2770" s="122"/>
      <c r="TAC2770" s="122"/>
      <c r="TAK2770" s="122"/>
      <c r="TAS2770" s="122"/>
      <c r="TBA2770" s="122"/>
      <c r="TBI2770" s="122"/>
      <c r="TBQ2770" s="122"/>
      <c r="TBY2770" s="122"/>
      <c r="TCG2770" s="122"/>
      <c r="TCO2770" s="122"/>
      <c r="TCW2770" s="122"/>
      <c r="TDE2770" s="122"/>
      <c r="TDM2770" s="122"/>
      <c r="TDU2770" s="122"/>
      <c r="TEC2770" s="122"/>
      <c r="TEK2770" s="122"/>
      <c r="TES2770" s="122"/>
      <c r="TFA2770" s="122"/>
      <c r="TFI2770" s="122"/>
      <c r="TFQ2770" s="122"/>
      <c r="TFY2770" s="122"/>
      <c r="TGG2770" s="122"/>
      <c r="TGO2770" s="122"/>
      <c r="TGW2770" s="122"/>
      <c r="THE2770" s="122"/>
      <c r="THM2770" s="122"/>
      <c r="THU2770" s="122"/>
      <c r="TIC2770" s="122"/>
      <c r="TIK2770" s="122"/>
      <c r="TIS2770" s="122"/>
      <c r="TJA2770" s="122"/>
      <c r="TJI2770" s="122"/>
      <c r="TJQ2770" s="122"/>
      <c r="TJY2770" s="122"/>
      <c r="TKG2770" s="122"/>
      <c r="TKO2770" s="122"/>
      <c r="TKW2770" s="122"/>
      <c r="TLE2770" s="122"/>
      <c r="TLM2770" s="122"/>
      <c r="TLU2770" s="122"/>
      <c r="TMC2770" s="122"/>
      <c r="TMK2770" s="122"/>
      <c r="TMS2770" s="122"/>
      <c r="TNA2770" s="122"/>
      <c r="TNI2770" s="122"/>
      <c r="TNQ2770" s="122"/>
      <c r="TNY2770" s="122"/>
      <c r="TOG2770" s="122"/>
      <c r="TOO2770" s="122"/>
      <c r="TOW2770" s="122"/>
      <c r="TPE2770" s="122"/>
      <c r="TPM2770" s="122"/>
      <c r="TPU2770" s="122"/>
      <c r="TQC2770" s="122"/>
      <c r="TQK2770" s="122"/>
      <c r="TQS2770" s="122"/>
      <c r="TRA2770" s="122"/>
      <c r="TRI2770" s="122"/>
      <c r="TRQ2770" s="122"/>
      <c r="TRY2770" s="122"/>
      <c r="TSG2770" s="122"/>
      <c r="TSO2770" s="122"/>
      <c r="TSW2770" s="122"/>
      <c r="TTE2770" s="122"/>
      <c r="TTM2770" s="122"/>
      <c r="TTU2770" s="122"/>
      <c r="TUC2770" s="122"/>
      <c r="TUK2770" s="122"/>
      <c r="TUS2770" s="122"/>
      <c r="TVA2770" s="122"/>
      <c r="TVI2770" s="122"/>
      <c r="TVQ2770" s="122"/>
      <c r="TVY2770" s="122"/>
      <c r="TWG2770" s="122"/>
      <c r="TWO2770" s="122"/>
      <c r="TWW2770" s="122"/>
      <c r="TXE2770" s="122"/>
      <c r="TXM2770" s="122"/>
      <c r="TXU2770" s="122"/>
      <c r="TYC2770" s="122"/>
      <c r="TYK2770" s="122"/>
      <c r="TYS2770" s="122"/>
      <c r="TZA2770" s="122"/>
      <c r="TZI2770" s="122"/>
      <c r="TZQ2770" s="122"/>
      <c r="TZY2770" s="122"/>
      <c r="UAG2770" s="122"/>
      <c r="UAO2770" s="122"/>
      <c r="UAW2770" s="122"/>
      <c r="UBE2770" s="122"/>
      <c r="UBM2770" s="122"/>
      <c r="UBU2770" s="122"/>
      <c r="UCC2770" s="122"/>
      <c r="UCK2770" s="122"/>
      <c r="UCS2770" s="122"/>
      <c r="UDA2770" s="122"/>
      <c r="UDI2770" s="122"/>
      <c r="UDQ2770" s="122"/>
      <c r="UDY2770" s="122"/>
      <c r="UEG2770" s="122"/>
      <c r="UEO2770" s="122"/>
      <c r="UEW2770" s="122"/>
      <c r="UFE2770" s="122"/>
      <c r="UFM2770" s="122"/>
      <c r="UFU2770" s="122"/>
      <c r="UGC2770" s="122"/>
      <c r="UGK2770" s="122"/>
      <c r="UGS2770" s="122"/>
      <c r="UHA2770" s="122"/>
      <c r="UHI2770" s="122"/>
      <c r="UHQ2770" s="122"/>
      <c r="UHY2770" s="122"/>
      <c r="UIG2770" s="122"/>
      <c r="UIO2770" s="122"/>
      <c r="UIW2770" s="122"/>
      <c r="UJE2770" s="122"/>
      <c r="UJM2770" s="122"/>
      <c r="UJU2770" s="122"/>
      <c r="UKC2770" s="122"/>
      <c r="UKK2770" s="122"/>
      <c r="UKS2770" s="122"/>
      <c r="ULA2770" s="122"/>
      <c r="ULI2770" s="122"/>
      <c r="ULQ2770" s="122"/>
      <c r="ULY2770" s="122"/>
      <c r="UMG2770" s="122"/>
      <c r="UMO2770" s="122"/>
      <c r="UMW2770" s="122"/>
      <c r="UNE2770" s="122"/>
      <c r="UNM2770" s="122"/>
      <c r="UNU2770" s="122"/>
      <c r="UOC2770" s="122"/>
      <c r="UOK2770" s="122"/>
      <c r="UOS2770" s="122"/>
      <c r="UPA2770" s="122"/>
      <c r="UPI2770" s="122"/>
      <c r="UPQ2770" s="122"/>
      <c r="UPY2770" s="122"/>
      <c r="UQG2770" s="122"/>
      <c r="UQO2770" s="122"/>
      <c r="UQW2770" s="122"/>
      <c r="URE2770" s="122"/>
      <c r="URM2770" s="122"/>
      <c r="URU2770" s="122"/>
      <c r="USC2770" s="122"/>
      <c r="USK2770" s="122"/>
      <c r="USS2770" s="122"/>
      <c r="UTA2770" s="122"/>
      <c r="UTI2770" s="122"/>
      <c r="UTQ2770" s="122"/>
      <c r="UTY2770" s="122"/>
      <c r="UUG2770" s="122"/>
      <c r="UUO2770" s="122"/>
      <c r="UUW2770" s="122"/>
      <c r="UVE2770" s="122"/>
      <c r="UVM2770" s="122"/>
      <c r="UVU2770" s="122"/>
      <c r="UWC2770" s="122"/>
      <c r="UWK2770" s="122"/>
      <c r="UWS2770" s="122"/>
      <c r="UXA2770" s="122"/>
      <c r="UXI2770" s="122"/>
      <c r="UXQ2770" s="122"/>
      <c r="UXY2770" s="122"/>
      <c r="UYG2770" s="122"/>
      <c r="UYO2770" s="122"/>
      <c r="UYW2770" s="122"/>
      <c r="UZE2770" s="122"/>
      <c r="UZM2770" s="122"/>
      <c r="UZU2770" s="122"/>
      <c r="VAC2770" s="122"/>
      <c r="VAK2770" s="122"/>
      <c r="VAS2770" s="122"/>
      <c r="VBA2770" s="122"/>
      <c r="VBI2770" s="122"/>
      <c r="VBQ2770" s="122"/>
      <c r="VBY2770" s="122"/>
      <c r="VCG2770" s="122"/>
      <c r="VCO2770" s="122"/>
      <c r="VCW2770" s="122"/>
      <c r="VDE2770" s="122"/>
      <c r="VDM2770" s="122"/>
      <c r="VDU2770" s="122"/>
      <c r="VEC2770" s="122"/>
      <c r="VEK2770" s="122"/>
      <c r="VES2770" s="122"/>
      <c r="VFA2770" s="122"/>
      <c r="VFI2770" s="122"/>
      <c r="VFQ2770" s="122"/>
      <c r="VFY2770" s="122"/>
      <c r="VGG2770" s="122"/>
      <c r="VGO2770" s="122"/>
      <c r="VGW2770" s="122"/>
      <c r="VHE2770" s="122"/>
      <c r="VHM2770" s="122"/>
      <c r="VHU2770" s="122"/>
      <c r="VIC2770" s="122"/>
      <c r="VIK2770" s="122"/>
      <c r="VIS2770" s="122"/>
      <c r="VJA2770" s="122"/>
      <c r="VJI2770" s="122"/>
      <c r="VJQ2770" s="122"/>
      <c r="VJY2770" s="122"/>
      <c r="VKG2770" s="122"/>
      <c r="VKO2770" s="122"/>
      <c r="VKW2770" s="122"/>
      <c r="VLE2770" s="122"/>
      <c r="VLM2770" s="122"/>
      <c r="VLU2770" s="122"/>
      <c r="VMC2770" s="122"/>
      <c r="VMK2770" s="122"/>
      <c r="VMS2770" s="122"/>
      <c r="VNA2770" s="122"/>
      <c r="VNI2770" s="122"/>
      <c r="VNQ2770" s="122"/>
      <c r="VNY2770" s="122"/>
      <c r="VOG2770" s="122"/>
      <c r="VOO2770" s="122"/>
      <c r="VOW2770" s="122"/>
      <c r="VPE2770" s="122"/>
      <c r="VPM2770" s="122"/>
      <c r="VPU2770" s="122"/>
      <c r="VQC2770" s="122"/>
      <c r="VQK2770" s="122"/>
      <c r="VQS2770" s="122"/>
      <c r="VRA2770" s="122"/>
      <c r="VRI2770" s="122"/>
      <c r="VRQ2770" s="122"/>
      <c r="VRY2770" s="122"/>
      <c r="VSG2770" s="122"/>
      <c r="VSO2770" s="122"/>
      <c r="VSW2770" s="122"/>
      <c r="VTE2770" s="122"/>
      <c r="VTM2770" s="122"/>
      <c r="VTU2770" s="122"/>
      <c r="VUC2770" s="122"/>
      <c r="VUK2770" s="122"/>
      <c r="VUS2770" s="122"/>
      <c r="VVA2770" s="122"/>
      <c r="VVI2770" s="122"/>
      <c r="VVQ2770" s="122"/>
      <c r="VVY2770" s="122"/>
      <c r="VWG2770" s="122"/>
      <c r="VWO2770" s="122"/>
      <c r="VWW2770" s="122"/>
      <c r="VXE2770" s="122"/>
      <c r="VXM2770" s="122"/>
      <c r="VXU2770" s="122"/>
      <c r="VYC2770" s="122"/>
      <c r="VYK2770" s="122"/>
      <c r="VYS2770" s="122"/>
      <c r="VZA2770" s="122"/>
      <c r="VZI2770" s="122"/>
      <c r="VZQ2770" s="122"/>
      <c r="VZY2770" s="122"/>
      <c r="WAG2770" s="122"/>
      <c r="WAO2770" s="122"/>
      <c r="WAW2770" s="122"/>
      <c r="WBE2770" s="122"/>
      <c r="WBM2770" s="122"/>
      <c r="WBU2770" s="122"/>
      <c r="WCC2770" s="122"/>
      <c r="WCK2770" s="122"/>
      <c r="WCS2770" s="122"/>
      <c r="WDA2770" s="122"/>
      <c r="WDI2770" s="122"/>
      <c r="WDQ2770" s="122"/>
      <c r="WDY2770" s="122"/>
      <c r="WEG2770" s="122"/>
      <c r="WEO2770" s="122"/>
      <c r="WEW2770" s="122"/>
      <c r="WFE2770" s="122"/>
      <c r="WFM2770" s="122"/>
      <c r="WFU2770" s="122"/>
      <c r="WGC2770" s="122"/>
      <c r="WGK2770" s="122"/>
      <c r="WGS2770" s="122"/>
      <c r="WHA2770" s="122"/>
      <c r="WHI2770" s="122"/>
      <c r="WHQ2770" s="122"/>
      <c r="WHY2770" s="122"/>
      <c r="WIG2770" s="122"/>
      <c r="WIO2770" s="122"/>
      <c r="WIW2770" s="122"/>
      <c r="WJE2770" s="122"/>
      <c r="WJM2770" s="122"/>
      <c r="WJU2770" s="122"/>
      <c r="WKC2770" s="122"/>
      <c r="WKK2770" s="122"/>
      <c r="WKS2770" s="122"/>
      <c r="WLA2770" s="122"/>
      <c r="WLI2770" s="122"/>
      <c r="WLQ2770" s="122"/>
      <c r="WLY2770" s="122"/>
      <c r="WMG2770" s="122"/>
      <c r="WMO2770" s="122"/>
      <c r="WMW2770" s="122"/>
      <c r="WNE2770" s="122"/>
      <c r="WNM2770" s="122"/>
      <c r="WNU2770" s="122"/>
      <c r="WOC2770" s="122"/>
      <c r="WOK2770" s="122"/>
      <c r="WOS2770" s="122"/>
      <c r="WPA2770" s="122"/>
      <c r="WPI2770" s="122"/>
      <c r="WPQ2770" s="122"/>
      <c r="WPY2770" s="122"/>
      <c r="WQG2770" s="122"/>
      <c r="WQO2770" s="122"/>
      <c r="WQW2770" s="122"/>
      <c r="WRE2770" s="122"/>
      <c r="WRM2770" s="122"/>
      <c r="WRU2770" s="122"/>
      <c r="WSC2770" s="122"/>
      <c r="WSK2770" s="122"/>
      <c r="WSS2770" s="122"/>
      <c r="WTA2770" s="122"/>
      <c r="WTI2770" s="122"/>
      <c r="WTQ2770" s="122"/>
      <c r="WTY2770" s="122"/>
      <c r="WUG2770" s="122"/>
      <c r="WUO2770" s="122"/>
      <c r="WUW2770" s="122"/>
      <c r="WVE2770" s="122"/>
      <c r="WVM2770" s="122"/>
      <c r="WVU2770" s="122"/>
      <c r="WWC2770" s="122"/>
      <c r="WWK2770" s="122"/>
      <c r="WWS2770" s="122"/>
      <c r="WXA2770" s="122"/>
      <c r="WXI2770" s="122"/>
      <c r="WXQ2770" s="122"/>
      <c r="WXY2770" s="122"/>
      <c r="WYG2770" s="122"/>
      <c r="WYO2770" s="122"/>
      <c r="WYW2770" s="122"/>
      <c r="WZE2770" s="122"/>
      <c r="WZM2770" s="122"/>
      <c r="WZU2770" s="122"/>
      <c r="XAC2770" s="122"/>
      <c r="XAK2770" s="122"/>
      <c r="XAS2770" s="122"/>
      <c r="XBA2770" s="122"/>
      <c r="XBI2770" s="122"/>
      <c r="XBQ2770" s="122"/>
      <c r="XBY2770" s="122"/>
      <c r="XCG2770" s="122"/>
      <c r="XCO2770" s="122"/>
      <c r="XCW2770" s="122"/>
      <c r="XDE2770" s="122"/>
      <c r="XDM2770" s="122"/>
      <c r="XDU2770" s="122"/>
      <c r="XEC2770" s="122"/>
      <c r="XEK2770" s="122"/>
      <c r="XES2770" s="122"/>
      <c r="XFA2770" s="122"/>
    </row>
    <row r="2771" spans="1:1021 1029:2045 2053:3069 3077:4093 4101:5117 5125:6141 6149:7165 7173:8189 8197:9213 9221:10237 10245:11261 11269:12285 12293:13309 13317:14333 14341:15357 15365:16381" s="444" customFormat="1">
      <c r="A2771" s="382">
        <v>41372</v>
      </c>
      <c r="B2771" s="382"/>
      <c r="C2771" s="75" t="s">
        <v>2288</v>
      </c>
      <c r="D2771" s="75" t="s">
        <v>3723</v>
      </c>
      <c r="E2771" s="525">
        <v>13903</v>
      </c>
      <c r="F2771" s="103">
        <v>50</v>
      </c>
      <c r="G2771" s="309"/>
      <c r="H2771" s="309"/>
      <c r="M2771" s="122"/>
      <c r="U2771" s="122"/>
      <c r="AC2771" s="122"/>
      <c r="AK2771" s="122"/>
      <c r="AS2771" s="122"/>
      <c r="BA2771" s="122"/>
      <c r="BI2771" s="122"/>
      <c r="BQ2771" s="122"/>
      <c r="BY2771" s="122"/>
      <c r="CG2771" s="122"/>
      <c r="CO2771" s="122"/>
      <c r="CW2771" s="122"/>
      <c r="DE2771" s="122"/>
      <c r="DM2771" s="122"/>
      <c r="DU2771" s="122"/>
      <c r="EC2771" s="122"/>
      <c r="EK2771" s="122"/>
      <c r="ES2771" s="122"/>
      <c r="FA2771" s="122"/>
      <c r="FI2771" s="122"/>
      <c r="FQ2771" s="122"/>
      <c r="FY2771" s="122"/>
      <c r="GG2771" s="122"/>
      <c r="GO2771" s="122"/>
      <c r="GW2771" s="122"/>
      <c r="HE2771" s="122"/>
      <c r="HM2771" s="122"/>
      <c r="HU2771" s="122"/>
      <c r="IC2771" s="122"/>
      <c r="IK2771" s="122"/>
      <c r="IS2771" s="122"/>
      <c r="JA2771" s="122"/>
      <c r="JI2771" s="122"/>
      <c r="JQ2771" s="122"/>
      <c r="JY2771" s="122"/>
      <c r="KG2771" s="122"/>
      <c r="KO2771" s="122"/>
      <c r="KW2771" s="122"/>
      <c r="LE2771" s="122"/>
      <c r="LM2771" s="122"/>
      <c r="LU2771" s="122"/>
      <c r="MC2771" s="122"/>
      <c r="MK2771" s="122"/>
      <c r="MS2771" s="122"/>
      <c r="NA2771" s="122"/>
      <c r="NI2771" s="122"/>
      <c r="NQ2771" s="122"/>
      <c r="NY2771" s="122"/>
      <c r="OG2771" s="122"/>
      <c r="OO2771" s="122"/>
      <c r="OW2771" s="122"/>
      <c r="PE2771" s="122"/>
      <c r="PM2771" s="122"/>
      <c r="PU2771" s="122"/>
      <c r="QC2771" s="122"/>
      <c r="QK2771" s="122"/>
      <c r="QS2771" s="122"/>
      <c r="RA2771" s="122"/>
      <c r="RI2771" s="122"/>
      <c r="RQ2771" s="122"/>
      <c r="RY2771" s="122"/>
      <c r="SG2771" s="122"/>
      <c r="SO2771" s="122"/>
      <c r="SW2771" s="122"/>
      <c r="TE2771" s="122"/>
      <c r="TM2771" s="122"/>
      <c r="TU2771" s="122"/>
      <c r="UC2771" s="122"/>
      <c r="UK2771" s="122"/>
      <c r="US2771" s="122"/>
      <c r="VA2771" s="122"/>
      <c r="VI2771" s="122"/>
      <c r="VQ2771" s="122"/>
      <c r="VY2771" s="122"/>
      <c r="WG2771" s="122"/>
      <c r="WO2771" s="122"/>
      <c r="WW2771" s="122"/>
      <c r="XE2771" s="122"/>
      <c r="XM2771" s="122"/>
      <c r="XU2771" s="122"/>
      <c r="YC2771" s="122"/>
      <c r="YK2771" s="122"/>
      <c r="YS2771" s="122"/>
      <c r="ZA2771" s="122"/>
      <c r="ZI2771" s="122"/>
      <c r="ZQ2771" s="122"/>
      <c r="ZY2771" s="122"/>
      <c r="AAG2771" s="122"/>
      <c r="AAO2771" s="122"/>
      <c r="AAW2771" s="122"/>
      <c r="ABE2771" s="122"/>
      <c r="ABM2771" s="122"/>
      <c r="ABU2771" s="122"/>
      <c r="ACC2771" s="122"/>
      <c r="ACK2771" s="122"/>
      <c r="ACS2771" s="122"/>
      <c r="ADA2771" s="122"/>
      <c r="ADI2771" s="122"/>
      <c r="ADQ2771" s="122"/>
      <c r="ADY2771" s="122"/>
      <c r="AEG2771" s="122"/>
      <c r="AEO2771" s="122"/>
      <c r="AEW2771" s="122"/>
      <c r="AFE2771" s="122"/>
      <c r="AFM2771" s="122"/>
      <c r="AFU2771" s="122"/>
      <c r="AGC2771" s="122"/>
      <c r="AGK2771" s="122"/>
      <c r="AGS2771" s="122"/>
      <c r="AHA2771" s="122"/>
      <c r="AHI2771" s="122"/>
      <c r="AHQ2771" s="122"/>
      <c r="AHY2771" s="122"/>
      <c r="AIG2771" s="122"/>
      <c r="AIO2771" s="122"/>
      <c r="AIW2771" s="122"/>
      <c r="AJE2771" s="122"/>
      <c r="AJM2771" s="122"/>
      <c r="AJU2771" s="122"/>
      <c r="AKC2771" s="122"/>
      <c r="AKK2771" s="122"/>
      <c r="AKS2771" s="122"/>
      <c r="ALA2771" s="122"/>
      <c r="ALI2771" s="122"/>
      <c r="ALQ2771" s="122"/>
      <c r="ALY2771" s="122"/>
      <c r="AMG2771" s="122"/>
      <c r="AMO2771" s="122"/>
      <c r="AMW2771" s="122"/>
      <c r="ANE2771" s="122"/>
      <c r="ANM2771" s="122"/>
      <c r="ANU2771" s="122"/>
      <c r="AOC2771" s="122"/>
      <c r="AOK2771" s="122"/>
      <c r="AOS2771" s="122"/>
      <c r="APA2771" s="122"/>
      <c r="API2771" s="122"/>
      <c r="APQ2771" s="122"/>
      <c r="APY2771" s="122"/>
      <c r="AQG2771" s="122"/>
      <c r="AQO2771" s="122"/>
      <c r="AQW2771" s="122"/>
      <c r="ARE2771" s="122"/>
      <c r="ARM2771" s="122"/>
      <c r="ARU2771" s="122"/>
      <c r="ASC2771" s="122"/>
      <c r="ASK2771" s="122"/>
      <c r="ASS2771" s="122"/>
      <c r="ATA2771" s="122"/>
      <c r="ATI2771" s="122"/>
      <c r="ATQ2771" s="122"/>
      <c r="ATY2771" s="122"/>
      <c r="AUG2771" s="122"/>
      <c r="AUO2771" s="122"/>
      <c r="AUW2771" s="122"/>
      <c r="AVE2771" s="122"/>
      <c r="AVM2771" s="122"/>
      <c r="AVU2771" s="122"/>
      <c r="AWC2771" s="122"/>
      <c r="AWK2771" s="122"/>
      <c r="AWS2771" s="122"/>
      <c r="AXA2771" s="122"/>
      <c r="AXI2771" s="122"/>
      <c r="AXQ2771" s="122"/>
      <c r="AXY2771" s="122"/>
      <c r="AYG2771" s="122"/>
      <c r="AYO2771" s="122"/>
      <c r="AYW2771" s="122"/>
      <c r="AZE2771" s="122"/>
      <c r="AZM2771" s="122"/>
      <c r="AZU2771" s="122"/>
      <c r="BAC2771" s="122"/>
      <c r="BAK2771" s="122"/>
      <c r="BAS2771" s="122"/>
      <c r="BBA2771" s="122"/>
      <c r="BBI2771" s="122"/>
      <c r="BBQ2771" s="122"/>
      <c r="BBY2771" s="122"/>
      <c r="BCG2771" s="122"/>
      <c r="BCO2771" s="122"/>
      <c r="BCW2771" s="122"/>
      <c r="BDE2771" s="122"/>
      <c r="BDM2771" s="122"/>
      <c r="BDU2771" s="122"/>
      <c r="BEC2771" s="122"/>
      <c r="BEK2771" s="122"/>
      <c r="BES2771" s="122"/>
      <c r="BFA2771" s="122"/>
      <c r="BFI2771" s="122"/>
      <c r="BFQ2771" s="122"/>
      <c r="BFY2771" s="122"/>
      <c r="BGG2771" s="122"/>
      <c r="BGO2771" s="122"/>
      <c r="BGW2771" s="122"/>
      <c r="BHE2771" s="122"/>
      <c r="BHM2771" s="122"/>
      <c r="BHU2771" s="122"/>
      <c r="BIC2771" s="122"/>
      <c r="BIK2771" s="122"/>
      <c r="BIS2771" s="122"/>
      <c r="BJA2771" s="122"/>
      <c r="BJI2771" s="122"/>
      <c r="BJQ2771" s="122"/>
      <c r="BJY2771" s="122"/>
      <c r="BKG2771" s="122"/>
      <c r="BKO2771" s="122"/>
      <c r="BKW2771" s="122"/>
      <c r="BLE2771" s="122"/>
      <c r="BLM2771" s="122"/>
      <c r="BLU2771" s="122"/>
      <c r="BMC2771" s="122"/>
      <c r="BMK2771" s="122"/>
      <c r="BMS2771" s="122"/>
      <c r="BNA2771" s="122"/>
      <c r="BNI2771" s="122"/>
      <c r="BNQ2771" s="122"/>
      <c r="BNY2771" s="122"/>
      <c r="BOG2771" s="122"/>
      <c r="BOO2771" s="122"/>
      <c r="BOW2771" s="122"/>
      <c r="BPE2771" s="122"/>
      <c r="BPM2771" s="122"/>
      <c r="BPU2771" s="122"/>
      <c r="BQC2771" s="122"/>
      <c r="BQK2771" s="122"/>
      <c r="BQS2771" s="122"/>
      <c r="BRA2771" s="122"/>
      <c r="BRI2771" s="122"/>
      <c r="BRQ2771" s="122"/>
      <c r="BRY2771" s="122"/>
      <c r="BSG2771" s="122"/>
      <c r="BSO2771" s="122"/>
      <c r="BSW2771" s="122"/>
      <c r="BTE2771" s="122"/>
      <c r="BTM2771" s="122"/>
      <c r="BTU2771" s="122"/>
      <c r="BUC2771" s="122"/>
      <c r="BUK2771" s="122"/>
      <c r="BUS2771" s="122"/>
      <c r="BVA2771" s="122"/>
      <c r="BVI2771" s="122"/>
      <c r="BVQ2771" s="122"/>
      <c r="BVY2771" s="122"/>
      <c r="BWG2771" s="122"/>
      <c r="BWO2771" s="122"/>
      <c r="BWW2771" s="122"/>
      <c r="BXE2771" s="122"/>
      <c r="BXM2771" s="122"/>
      <c r="BXU2771" s="122"/>
      <c r="BYC2771" s="122"/>
      <c r="BYK2771" s="122"/>
      <c r="BYS2771" s="122"/>
      <c r="BZA2771" s="122"/>
      <c r="BZI2771" s="122"/>
      <c r="BZQ2771" s="122"/>
      <c r="BZY2771" s="122"/>
      <c r="CAG2771" s="122"/>
      <c r="CAO2771" s="122"/>
      <c r="CAW2771" s="122"/>
      <c r="CBE2771" s="122"/>
      <c r="CBM2771" s="122"/>
      <c r="CBU2771" s="122"/>
      <c r="CCC2771" s="122"/>
      <c r="CCK2771" s="122"/>
      <c r="CCS2771" s="122"/>
      <c r="CDA2771" s="122"/>
      <c r="CDI2771" s="122"/>
      <c r="CDQ2771" s="122"/>
      <c r="CDY2771" s="122"/>
      <c r="CEG2771" s="122"/>
      <c r="CEO2771" s="122"/>
      <c r="CEW2771" s="122"/>
      <c r="CFE2771" s="122"/>
      <c r="CFM2771" s="122"/>
      <c r="CFU2771" s="122"/>
      <c r="CGC2771" s="122"/>
      <c r="CGK2771" s="122"/>
      <c r="CGS2771" s="122"/>
      <c r="CHA2771" s="122"/>
      <c r="CHI2771" s="122"/>
      <c r="CHQ2771" s="122"/>
      <c r="CHY2771" s="122"/>
      <c r="CIG2771" s="122"/>
      <c r="CIO2771" s="122"/>
      <c r="CIW2771" s="122"/>
      <c r="CJE2771" s="122"/>
      <c r="CJM2771" s="122"/>
      <c r="CJU2771" s="122"/>
      <c r="CKC2771" s="122"/>
      <c r="CKK2771" s="122"/>
      <c r="CKS2771" s="122"/>
      <c r="CLA2771" s="122"/>
      <c r="CLI2771" s="122"/>
      <c r="CLQ2771" s="122"/>
      <c r="CLY2771" s="122"/>
      <c r="CMG2771" s="122"/>
      <c r="CMO2771" s="122"/>
      <c r="CMW2771" s="122"/>
      <c r="CNE2771" s="122"/>
      <c r="CNM2771" s="122"/>
      <c r="CNU2771" s="122"/>
      <c r="COC2771" s="122"/>
      <c r="COK2771" s="122"/>
      <c r="COS2771" s="122"/>
      <c r="CPA2771" s="122"/>
      <c r="CPI2771" s="122"/>
      <c r="CPQ2771" s="122"/>
      <c r="CPY2771" s="122"/>
      <c r="CQG2771" s="122"/>
      <c r="CQO2771" s="122"/>
      <c r="CQW2771" s="122"/>
      <c r="CRE2771" s="122"/>
      <c r="CRM2771" s="122"/>
      <c r="CRU2771" s="122"/>
      <c r="CSC2771" s="122"/>
      <c r="CSK2771" s="122"/>
      <c r="CSS2771" s="122"/>
      <c r="CTA2771" s="122"/>
      <c r="CTI2771" s="122"/>
      <c r="CTQ2771" s="122"/>
      <c r="CTY2771" s="122"/>
      <c r="CUG2771" s="122"/>
      <c r="CUO2771" s="122"/>
      <c r="CUW2771" s="122"/>
      <c r="CVE2771" s="122"/>
      <c r="CVM2771" s="122"/>
      <c r="CVU2771" s="122"/>
      <c r="CWC2771" s="122"/>
      <c r="CWK2771" s="122"/>
      <c r="CWS2771" s="122"/>
      <c r="CXA2771" s="122"/>
      <c r="CXI2771" s="122"/>
      <c r="CXQ2771" s="122"/>
      <c r="CXY2771" s="122"/>
      <c r="CYG2771" s="122"/>
      <c r="CYO2771" s="122"/>
      <c r="CYW2771" s="122"/>
      <c r="CZE2771" s="122"/>
      <c r="CZM2771" s="122"/>
      <c r="CZU2771" s="122"/>
      <c r="DAC2771" s="122"/>
      <c r="DAK2771" s="122"/>
      <c r="DAS2771" s="122"/>
      <c r="DBA2771" s="122"/>
      <c r="DBI2771" s="122"/>
      <c r="DBQ2771" s="122"/>
      <c r="DBY2771" s="122"/>
      <c r="DCG2771" s="122"/>
      <c r="DCO2771" s="122"/>
      <c r="DCW2771" s="122"/>
      <c r="DDE2771" s="122"/>
      <c r="DDM2771" s="122"/>
      <c r="DDU2771" s="122"/>
      <c r="DEC2771" s="122"/>
      <c r="DEK2771" s="122"/>
      <c r="DES2771" s="122"/>
      <c r="DFA2771" s="122"/>
      <c r="DFI2771" s="122"/>
      <c r="DFQ2771" s="122"/>
      <c r="DFY2771" s="122"/>
      <c r="DGG2771" s="122"/>
      <c r="DGO2771" s="122"/>
      <c r="DGW2771" s="122"/>
      <c r="DHE2771" s="122"/>
      <c r="DHM2771" s="122"/>
      <c r="DHU2771" s="122"/>
      <c r="DIC2771" s="122"/>
      <c r="DIK2771" s="122"/>
      <c r="DIS2771" s="122"/>
      <c r="DJA2771" s="122"/>
      <c r="DJI2771" s="122"/>
      <c r="DJQ2771" s="122"/>
      <c r="DJY2771" s="122"/>
      <c r="DKG2771" s="122"/>
      <c r="DKO2771" s="122"/>
      <c r="DKW2771" s="122"/>
      <c r="DLE2771" s="122"/>
      <c r="DLM2771" s="122"/>
      <c r="DLU2771" s="122"/>
      <c r="DMC2771" s="122"/>
      <c r="DMK2771" s="122"/>
      <c r="DMS2771" s="122"/>
      <c r="DNA2771" s="122"/>
      <c r="DNI2771" s="122"/>
      <c r="DNQ2771" s="122"/>
      <c r="DNY2771" s="122"/>
      <c r="DOG2771" s="122"/>
      <c r="DOO2771" s="122"/>
      <c r="DOW2771" s="122"/>
      <c r="DPE2771" s="122"/>
      <c r="DPM2771" s="122"/>
      <c r="DPU2771" s="122"/>
      <c r="DQC2771" s="122"/>
      <c r="DQK2771" s="122"/>
      <c r="DQS2771" s="122"/>
      <c r="DRA2771" s="122"/>
      <c r="DRI2771" s="122"/>
      <c r="DRQ2771" s="122"/>
      <c r="DRY2771" s="122"/>
      <c r="DSG2771" s="122"/>
      <c r="DSO2771" s="122"/>
      <c r="DSW2771" s="122"/>
      <c r="DTE2771" s="122"/>
      <c r="DTM2771" s="122"/>
      <c r="DTU2771" s="122"/>
      <c r="DUC2771" s="122"/>
      <c r="DUK2771" s="122"/>
      <c r="DUS2771" s="122"/>
      <c r="DVA2771" s="122"/>
      <c r="DVI2771" s="122"/>
      <c r="DVQ2771" s="122"/>
      <c r="DVY2771" s="122"/>
      <c r="DWG2771" s="122"/>
      <c r="DWO2771" s="122"/>
      <c r="DWW2771" s="122"/>
      <c r="DXE2771" s="122"/>
      <c r="DXM2771" s="122"/>
      <c r="DXU2771" s="122"/>
      <c r="DYC2771" s="122"/>
      <c r="DYK2771" s="122"/>
      <c r="DYS2771" s="122"/>
      <c r="DZA2771" s="122"/>
      <c r="DZI2771" s="122"/>
      <c r="DZQ2771" s="122"/>
      <c r="DZY2771" s="122"/>
      <c r="EAG2771" s="122"/>
      <c r="EAO2771" s="122"/>
      <c r="EAW2771" s="122"/>
      <c r="EBE2771" s="122"/>
      <c r="EBM2771" s="122"/>
      <c r="EBU2771" s="122"/>
      <c r="ECC2771" s="122"/>
      <c r="ECK2771" s="122"/>
      <c r="ECS2771" s="122"/>
      <c r="EDA2771" s="122"/>
      <c r="EDI2771" s="122"/>
      <c r="EDQ2771" s="122"/>
      <c r="EDY2771" s="122"/>
      <c r="EEG2771" s="122"/>
      <c r="EEO2771" s="122"/>
      <c r="EEW2771" s="122"/>
      <c r="EFE2771" s="122"/>
      <c r="EFM2771" s="122"/>
      <c r="EFU2771" s="122"/>
      <c r="EGC2771" s="122"/>
      <c r="EGK2771" s="122"/>
      <c r="EGS2771" s="122"/>
      <c r="EHA2771" s="122"/>
      <c r="EHI2771" s="122"/>
      <c r="EHQ2771" s="122"/>
      <c r="EHY2771" s="122"/>
      <c r="EIG2771" s="122"/>
      <c r="EIO2771" s="122"/>
      <c r="EIW2771" s="122"/>
      <c r="EJE2771" s="122"/>
      <c r="EJM2771" s="122"/>
      <c r="EJU2771" s="122"/>
      <c r="EKC2771" s="122"/>
      <c r="EKK2771" s="122"/>
      <c r="EKS2771" s="122"/>
      <c r="ELA2771" s="122"/>
      <c r="ELI2771" s="122"/>
      <c r="ELQ2771" s="122"/>
      <c r="ELY2771" s="122"/>
      <c r="EMG2771" s="122"/>
      <c r="EMO2771" s="122"/>
      <c r="EMW2771" s="122"/>
      <c r="ENE2771" s="122"/>
      <c r="ENM2771" s="122"/>
      <c r="ENU2771" s="122"/>
      <c r="EOC2771" s="122"/>
      <c r="EOK2771" s="122"/>
      <c r="EOS2771" s="122"/>
      <c r="EPA2771" s="122"/>
      <c r="EPI2771" s="122"/>
      <c r="EPQ2771" s="122"/>
      <c r="EPY2771" s="122"/>
      <c r="EQG2771" s="122"/>
      <c r="EQO2771" s="122"/>
      <c r="EQW2771" s="122"/>
      <c r="ERE2771" s="122"/>
      <c r="ERM2771" s="122"/>
      <c r="ERU2771" s="122"/>
      <c r="ESC2771" s="122"/>
      <c r="ESK2771" s="122"/>
      <c r="ESS2771" s="122"/>
      <c r="ETA2771" s="122"/>
      <c r="ETI2771" s="122"/>
      <c r="ETQ2771" s="122"/>
      <c r="ETY2771" s="122"/>
      <c r="EUG2771" s="122"/>
      <c r="EUO2771" s="122"/>
      <c r="EUW2771" s="122"/>
      <c r="EVE2771" s="122"/>
      <c r="EVM2771" s="122"/>
      <c r="EVU2771" s="122"/>
      <c r="EWC2771" s="122"/>
      <c r="EWK2771" s="122"/>
      <c r="EWS2771" s="122"/>
      <c r="EXA2771" s="122"/>
      <c r="EXI2771" s="122"/>
      <c r="EXQ2771" s="122"/>
      <c r="EXY2771" s="122"/>
      <c r="EYG2771" s="122"/>
      <c r="EYO2771" s="122"/>
      <c r="EYW2771" s="122"/>
      <c r="EZE2771" s="122"/>
      <c r="EZM2771" s="122"/>
      <c r="EZU2771" s="122"/>
      <c r="FAC2771" s="122"/>
      <c r="FAK2771" s="122"/>
      <c r="FAS2771" s="122"/>
      <c r="FBA2771" s="122"/>
      <c r="FBI2771" s="122"/>
      <c r="FBQ2771" s="122"/>
      <c r="FBY2771" s="122"/>
      <c r="FCG2771" s="122"/>
      <c r="FCO2771" s="122"/>
      <c r="FCW2771" s="122"/>
      <c r="FDE2771" s="122"/>
      <c r="FDM2771" s="122"/>
      <c r="FDU2771" s="122"/>
      <c r="FEC2771" s="122"/>
      <c r="FEK2771" s="122"/>
      <c r="FES2771" s="122"/>
      <c r="FFA2771" s="122"/>
      <c r="FFI2771" s="122"/>
      <c r="FFQ2771" s="122"/>
      <c r="FFY2771" s="122"/>
      <c r="FGG2771" s="122"/>
      <c r="FGO2771" s="122"/>
      <c r="FGW2771" s="122"/>
      <c r="FHE2771" s="122"/>
      <c r="FHM2771" s="122"/>
      <c r="FHU2771" s="122"/>
      <c r="FIC2771" s="122"/>
      <c r="FIK2771" s="122"/>
      <c r="FIS2771" s="122"/>
      <c r="FJA2771" s="122"/>
      <c r="FJI2771" s="122"/>
      <c r="FJQ2771" s="122"/>
      <c r="FJY2771" s="122"/>
      <c r="FKG2771" s="122"/>
      <c r="FKO2771" s="122"/>
      <c r="FKW2771" s="122"/>
      <c r="FLE2771" s="122"/>
      <c r="FLM2771" s="122"/>
      <c r="FLU2771" s="122"/>
      <c r="FMC2771" s="122"/>
      <c r="FMK2771" s="122"/>
      <c r="FMS2771" s="122"/>
      <c r="FNA2771" s="122"/>
      <c r="FNI2771" s="122"/>
      <c r="FNQ2771" s="122"/>
      <c r="FNY2771" s="122"/>
      <c r="FOG2771" s="122"/>
      <c r="FOO2771" s="122"/>
      <c r="FOW2771" s="122"/>
      <c r="FPE2771" s="122"/>
      <c r="FPM2771" s="122"/>
      <c r="FPU2771" s="122"/>
      <c r="FQC2771" s="122"/>
      <c r="FQK2771" s="122"/>
      <c r="FQS2771" s="122"/>
      <c r="FRA2771" s="122"/>
      <c r="FRI2771" s="122"/>
      <c r="FRQ2771" s="122"/>
      <c r="FRY2771" s="122"/>
      <c r="FSG2771" s="122"/>
      <c r="FSO2771" s="122"/>
      <c r="FSW2771" s="122"/>
      <c r="FTE2771" s="122"/>
      <c r="FTM2771" s="122"/>
      <c r="FTU2771" s="122"/>
      <c r="FUC2771" s="122"/>
      <c r="FUK2771" s="122"/>
      <c r="FUS2771" s="122"/>
      <c r="FVA2771" s="122"/>
      <c r="FVI2771" s="122"/>
      <c r="FVQ2771" s="122"/>
      <c r="FVY2771" s="122"/>
      <c r="FWG2771" s="122"/>
      <c r="FWO2771" s="122"/>
      <c r="FWW2771" s="122"/>
      <c r="FXE2771" s="122"/>
      <c r="FXM2771" s="122"/>
      <c r="FXU2771" s="122"/>
      <c r="FYC2771" s="122"/>
      <c r="FYK2771" s="122"/>
      <c r="FYS2771" s="122"/>
      <c r="FZA2771" s="122"/>
      <c r="FZI2771" s="122"/>
      <c r="FZQ2771" s="122"/>
      <c r="FZY2771" s="122"/>
      <c r="GAG2771" s="122"/>
      <c r="GAO2771" s="122"/>
      <c r="GAW2771" s="122"/>
      <c r="GBE2771" s="122"/>
      <c r="GBM2771" s="122"/>
      <c r="GBU2771" s="122"/>
      <c r="GCC2771" s="122"/>
      <c r="GCK2771" s="122"/>
      <c r="GCS2771" s="122"/>
      <c r="GDA2771" s="122"/>
      <c r="GDI2771" s="122"/>
      <c r="GDQ2771" s="122"/>
      <c r="GDY2771" s="122"/>
      <c r="GEG2771" s="122"/>
      <c r="GEO2771" s="122"/>
      <c r="GEW2771" s="122"/>
      <c r="GFE2771" s="122"/>
      <c r="GFM2771" s="122"/>
      <c r="GFU2771" s="122"/>
      <c r="GGC2771" s="122"/>
      <c r="GGK2771" s="122"/>
      <c r="GGS2771" s="122"/>
      <c r="GHA2771" s="122"/>
      <c r="GHI2771" s="122"/>
      <c r="GHQ2771" s="122"/>
      <c r="GHY2771" s="122"/>
      <c r="GIG2771" s="122"/>
      <c r="GIO2771" s="122"/>
      <c r="GIW2771" s="122"/>
      <c r="GJE2771" s="122"/>
      <c r="GJM2771" s="122"/>
      <c r="GJU2771" s="122"/>
      <c r="GKC2771" s="122"/>
      <c r="GKK2771" s="122"/>
      <c r="GKS2771" s="122"/>
      <c r="GLA2771" s="122"/>
      <c r="GLI2771" s="122"/>
      <c r="GLQ2771" s="122"/>
      <c r="GLY2771" s="122"/>
      <c r="GMG2771" s="122"/>
      <c r="GMO2771" s="122"/>
      <c r="GMW2771" s="122"/>
      <c r="GNE2771" s="122"/>
      <c r="GNM2771" s="122"/>
      <c r="GNU2771" s="122"/>
      <c r="GOC2771" s="122"/>
      <c r="GOK2771" s="122"/>
      <c r="GOS2771" s="122"/>
      <c r="GPA2771" s="122"/>
      <c r="GPI2771" s="122"/>
      <c r="GPQ2771" s="122"/>
      <c r="GPY2771" s="122"/>
      <c r="GQG2771" s="122"/>
      <c r="GQO2771" s="122"/>
      <c r="GQW2771" s="122"/>
      <c r="GRE2771" s="122"/>
      <c r="GRM2771" s="122"/>
      <c r="GRU2771" s="122"/>
      <c r="GSC2771" s="122"/>
      <c r="GSK2771" s="122"/>
      <c r="GSS2771" s="122"/>
      <c r="GTA2771" s="122"/>
      <c r="GTI2771" s="122"/>
      <c r="GTQ2771" s="122"/>
      <c r="GTY2771" s="122"/>
      <c r="GUG2771" s="122"/>
      <c r="GUO2771" s="122"/>
      <c r="GUW2771" s="122"/>
      <c r="GVE2771" s="122"/>
      <c r="GVM2771" s="122"/>
      <c r="GVU2771" s="122"/>
      <c r="GWC2771" s="122"/>
      <c r="GWK2771" s="122"/>
      <c r="GWS2771" s="122"/>
      <c r="GXA2771" s="122"/>
      <c r="GXI2771" s="122"/>
      <c r="GXQ2771" s="122"/>
      <c r="GXY2771" s="122"/>
      <c r="GYG2771" s="122"/>
      <c r="GYO2771" s="122"/>
      <c r="GYW2771" s="122"/>
      <c r="GZE2771" s="122"/>
      <c r="GZM2771" s="122"/>
      <c r="GZU2771" s="122"/>
      <c r="HAC2771" s="122"/>
      <c r="HAK2771" s="122"/>
      <c r="HAS2771" s="122"/>
      <c r="HBA2771" s="122"/>
      <c r="HBI2771" s="122"/>
      <c r="HBQ2771" s="122"/>
      <c r="HBY2771" s="122"/>
      <c r="HCG2771" s="122"/>
      <c r="HCO2771" s="122"/>
      <c r="HCW2771" s="122"/>
      <c r="HDE2771" s="122"/>
      <c r="HDM2771" s="122"/>
      <c r="HDU2771" s="122"/>
      <c r="HEC2771" s="122"/>
      <c r="HEK2771" s="122"/>
      <c r="HES2771" s="122"/>
      <c r="HFA2771" s="122"/>
      <c r="HFI2771" s="122"/>
      <c r="HFQ2771" s="122"/>
      <c r="HFY2771" s="122"/>
      <c r="HGG2771" s="122"/>
      <c r="HGO2771" s="122"/>
      <c r="HGW2771" s="122"/>
      <c r="HHE2771" s="122"/>
      <c r="HHM2771" s="122"/>
      <c r="HHU2771" s="122"/>
      <c r="HIC2771" s="122"/>
      <c r="HIK2771" s="122"/>
      <c r="HIS2771" s="122"/>
      <c r="HJA2771" s="122"/>
      <c r="HJI2771" s="122"/>
      <c r="HJQ2771" s="122"/>
      <c r="HJY2771" s="122"/>
      <c r="HKG2771" s="122"/>
      <c r="HKO2771" s="122"/>
      <c r="HKW2771" s="122"/>
      <c r="HLE2771" s="122"/>
      <c r="HLM2771" s="122"/>
      <c r="HLU2771" s="122"/>
      <c r="HMC2771" s="122"/>
      <c r="HMK2771" s="122"/>
      <c r="HMS2771" s="122"/>
      <c r="HNA2771" s="122"/>
      <c r="HNI2771" s="122"/>
      <c r="HNQ2771" s="122"/>
      <c r="HNY2771" s="122"/>
      <c r="HOG2771" s="122"/>
      <c r="HOO2771" s="122"/>
      <c r="HOW2771" s="122"/>
      <c r="HPE2771" s="122"/>
      <c r="HPM2771" s="122"/>
      <c r="HPU2771" s="122"/>
      <c r="HQC2771" s="122"/>
      <c r="HQK2771" s="122"/>
      <c r="HQS2771" s="122"/>
      <c r="HRA2771" s="122"/>
      <c r="HRI2771" s="122"/>
      <c r="HRQ2771" s="122"/>
      <c r="HRY2771" s="122"/>
      <c r="HSG2771" s="122"/>
      <c r="HSO2771" s="122"/>
      <c r="HSW2771" s="122"/>
      <c r="HTE2771" s="122"/>
      <c r="HTM2771" s="122"/>
      <c r="HTU2771" s="122"/>
      <c r="HUC2771" s="122"/>
      <c r="HUK2771" s="122"/>
      <c r="HUS2771" s="122"/>
      <c r="HVA2771" s="122"/>
      <c r="HVI2771" s="122"/>
      <c r="HVQ2771" s="122"/>
      <c r="HVY2771" s="122"/>
      <c r="HWG2771" s="122"/>
      <c r="HWO2771" s="122"/>
      <c r="HWW2771" s="122"/>
      <c r="HXE2771" s="122"/>
      <c r="HXM2771" s="122"/>
      <c r="HXU2771" s="122"/>
      <c r="HYC2771" s="122"/>
      <c r="HYK2771" s="122"/>
      <c r="HYS2771" s="122"/>
      <c r="HZA2771" s="122"/>
      <c r="HZI2771" s="122"/>
      <c r="HZQ2771" s="122"/>
      <c r="HZY2771" s="122"/>
      <c r="IAG2771" s="122"/>
      <c r="IAO2771" s="122"/>
      <c r="IAW2771" s="122"/>
      <c r="IBE2771" s="122"/>
      <c r="IBM2771" s="122"/>
      <c r="IBU2771" s="122"/>
      <c r="ICC2771" s="122"/>
      <c r="ICK2771" s="122"/>
      <c r="ICS2771" s="122"/>
      <c r="IDA2771" s="122"/>
      <c r="IDI2771" s="122"/>
      <c r="IDQ2771" s="122"/>
      <c r="IDY2771" s="122"/>
      <c r="IEG2771" s="122"/>
      <c r="IEO2771" s="122"/>
      <c r="IEW2771" s="122"/>
      <c r="IFE2771" s="122"/>
      <c r="IFM2771" s="122"/>
      <c r="IFU2771" s="122"/>
      <c r="IGC2771" s="122"/>
      <c r="IGK2771" s="122"/>
      <c r="IGS2771" s="122"/>
      <c r="IHA2771" s="122"/>
      <c r="IHI2771" s="122"/>
      <c r="IHQ2771" s="122"/>
      <c r="IHY2771" s="122"/>
      <c r="IIG2771" s="122"/>
      <c r="IIO2771" s="122"/>
      <c r="IIW2771" s="122"/>
      <c r="IJE2771" s="122"/>
      <c r="IJM2771" s="122"/>
      <c r="IJU2771" s="122"/>
      <c r="IKC2771" s="122"/>
      <c r="IKK2771" s="122"/>
      <c r="IKS2771" s="122"/>
      <c r="ILA2771" s="122"/>
      <c r="ILI2771" s="122"/>
      <c r="ILQ2771" s="122"/>
      <c r="ILY2771" s="122"/>
      <c r="IMG2771" s="122"/>
      <c r="IMO2771" s="122"/>
      <c r="IMW2771" s="122"/>
      <c r="INE2771" s="122"/>
      <c r="INM2771" s="122"/>
      <c r="INU2771" s="122"/>
      <c r="IOC2771" s="122"/>
      <c r="IOK2771" s="122"/>
      <c r="IOS2771" s="122"/>
      <c r="IPA2771" s="122"/>
      <c r="IPI2771" s="122"/>
      <c r="IPQ2771" s="122"/>
      <c r="IPY2771" s="122"/>
      <c r="IQG2771" s="122"/>
      <c r="IQO2771" s="122"/>
      <c r="IQW2771" s="122"/>
      <c r="IRE2771" s="122"/>
      <c r="IRM2771" s="122"/>
      <c r="IRU2771" s="122"/>
      <c r="ISC2771" s="122"/>
      <c r="ISK2771" s="122"/>
      <c r="ISS2771" s="122"/>
      <c r="ITA2771" s="122"/>
      <c r="ITI2771" s="122"/>
      <c r="ITQ2771" s="122"/>
      <c r="ITY2771" s="122"/>
      <c r="IUG2771" s="122"/>
      <c r="IUO2771" s="122"/>
      <c r="IUW2771" s="122"/>
      <c r="IVE2771" s="122"/>
      <c r="IVM2771" s="122"/>
      <c r="IVU2771" s="122"/>
      <c r="IWC2771" s="122"/>
      <c r="IWK2771" s="122"/>
      <c r="IWS2771" s="122"/>
      <c r="IXA2771" s="122"/>
      <c r="IXI2771" s="122"/>
      <c r="IXQ2771" s="122"/>
      <c r="IXY2771" s="122"/>
      <c r="IYG2771" s="122"/>
      <c r="IYO2771" s="122"/>
      <c r="IYW2771" s="122"/>
      <c r="IZE2771" s="122"/>
      <c r="IZM2771" s="122"/>
      <c r="IZU2771" s="122"/>
      <c r="JAC2771" s="122"/>
      <c r="JAK2771" s="122"/>
      <c r="JAS2771" s="122"/>
      <c r="JBA2771" s="122"/>
      <c r="JBI2771" s="122"/>
      <c r="JBQ2771" s="122"/>
      <c r="JBY2771" s="122"/>
      <c r="JCG2771" s="122"/>
      <c r="JCO2771" s="122"/>
      <c r="JCW2771" s="122"/>
      <c r="JDE2771" s="122"/>
      <c r="JDM2771" s="122"/>
      <c r="JDU2771" s="122"/>
      <c r="JEC2771" s="122"/>
      <c r="JEK2771" s="122"/>
      <c r="JES2771" s="122"/>
      <c r="JFA2771" s="122"/>
      <c r="JFI2771" s="122"/>
      <c r="JFQ2771" s="122"/>
      <c r="JFY2771" s="122"/>
      <c r="JGG2771" s="122"/>
      <c r="JGO2771" s="122"/>
      <c r="JGW2771" s="122"/>
      <c r="JHE2771" s="122"/>
      <c r="JHM2771" s="122"/>
      <c r="JHU2771" s="122"/>
      <c r="JIC2771" s="122"/>
      <c r="JIK2771" s="122"/>
      <c r="JIS2771" s="122"/>
      <c r="JJA2771" s="122"/>
      <c r="JJI2771" s="122"/>
      <c r="JJQ2771" s="122"/>
      <c r="JJY2771" s="122"/>
      <c r="JKG2771" s="122"/>
      <c r="JKO2771" s="122"/>
      <c r="JKW2771" s="122"/>
      <c r="JLE2771" s="122"/>
      <c r="JLM2771" s="122"/>
      <c r="JLU2771" s="122"/>
      <c r="JMC2771" s="122"/>
      <c r="JMK2771" s="122"/>
      <c r="JMS2771" s="122"/>
      <c r="JNA2771" s="122"/>
      <c r="JNI2771" s="122"/>
      <c r="JNQ2771" s="122"/>
      <c r="JNY2771" s="122"/>
      <c r="JOG2771" s="122"/>
      <c r="JOO2771" s="122"/>
      <c r="JOW2771" s="122"/>
      <c r="JPE2771" s="122"/>
      <c r="JPM2771" s="122"/>
      <c r="JPU2771" s="122"/>
      <c r="JQC2771" s="122"/>
      <c r="JQK2771" s="122"/>
      <c r="JQS2771" s="122"/>
      <c r="JRA2771" s="122"/>
      <c r="JRI2771" s="122"/>
      <c r="JRQ2771" s="122"/>
      <c r="JRY2771" s="122"/>
      <c r="JSG2771" s="122"/>
      <c r="JSO2771" s="122"/>
      <c r="JSW2771" s="122"/>
      <c r="JTE2771" s="122"/>
      <c r="JTM2771" s="122"/>
      <c r="JTU2771" s="122"/>
      <c r="JUC2771" s="122"/>
      <c r="JUK2771" s="122"/>
      <c r="JUS2771" s="122"/>
      <c r="JVA2771" s="122"/>
      <c r="JVI2771" s="122"/>
      <c r="JVQ2771" s="122"/>
      <c r="JVY2771" s="122"/>
      <c r="JWG2771" s="122"/>
      <c r="JWO2771" s="122"/>
      <c r="JWW2771" s="122"/>
      <c r="JXE2771" s="122"/>
      <c r="JXM2771" s="122"/>
      <c r="JXU2771" s="122"/>
      <c r="JYC2771" s="122"/>
      <c r="JYK2771" s="122"/>
      <c r="JYS2771" s="122"/>
      <c r="JZA2771" s="122"/>
      <c r="JZI2771" s="122"/>
      <c r="JZQ2771" s="122"/>
      <c r="JZY2771" s="122"/>
      <c r="KAG2771" s="122"/>
      <c r="KAO2771" s="122"/>
      <c r="KAW2771" s="122"/>
      <c r="KBE2771" s="122"/>
      <c r="KBM2771" s="122"/>
      <c r="KBU2771" s="122"/>
      <c r="KCC2771" s="122"/>
      <c r="KCK2771" s="122"/>
      <c r="KCS2771" s="122"/>
      <c r="KDA2771" s="122"/>
      <c r="KDI2771" s="122"/>
      <c r="KDQ2771" s="122"/>
      <c r="KDY2771" s="122"/>
      <c r="KEG2771" s="122"/>
      <c r="KEO2771" s="122"/>
      <c r="KEW2771" s="122"/>
      <c r="KFE2771" s="122"/>
      <c r="KFM2771" s="122"/>
      <c r="KFU2771" s="122"/>
      <c r="KGC2771" s="122"/>
      <c r="KGK2771" s="122"/>
      <c r="KGS2771" s="122"/>
      <c r="KHA2771" s="122"/>
      <c r="KHI2771" s="122"/>
      <c r="KHQ2771" s="122"/>
      <c r="KHY2771" s="122"/>
      <c r="KIG2771" s="122"/>
      <c r="KIO2771" s="122"/>
      <c r="KIW2771" s="122"/>
      <c r="KJE2771" s="122"/>
      <c r="KJM2771" s="122"/>
      <c r="KJU2771" s="122"/>
      <c r="KKC2771" s="122"/>
      <c r="KKK2771" s="122"/>
      <c r="KKS2771" s="122"/>
      <c r="KLA2771" s="122"/>
      <c r="KLI2771" s="122"/>
      <c r="KLQ2771" s="122"/>
      <c r="KLY2771" s="122"/>
      <c r="KMG2771" s="122"/>
      <c r="KMO2771" s="122"/>
      <c r="KMW2771" s="122"/>
      <c r="KNE2771" s="122"/>
      <c r="KNM2771" s="122"/>
      <c r="KNU2771" s="122"/>
      <c r="KOC2771" s="122"/>
      <c r="KOK2771" s="122"/>
      <c r="KOS2771" s="122"/>
      <c r="KPA2771" s="122"/>
      <c r="KPI2771" s="122"/>
      <c r="KPQ2771" s="122"/>
      <c r="KPY2771" s="122"/>
      <c r="KQG2771" s="122"/>
      <c r="KQO2771" s="122"/>
      <c r="KQW2771" s="122"/>
      <c r="KRE2771" s="122"/>
      <c r="KRM2771" s="122"/>
      <c r="KRU2771" s="122"/>
      <c r="KSC2771" s="122"/>
      <c r="KSK2771" s="122"/>
      <c r="KSS2771" s="122"/>
      <c r="KTA2771" s="122"/>
      <c r="KTI2771" s="122"/>
      <c r="KTQ2771" s="122"/>
      <c r="KTY2771" s="122"/>
      <c r="KUG2771" s="122"/>
      <c r="KUO2771" s="122"/>
      <c r="KUW2771" s="122"/>
      <c r="KVE2771" s="122"/>
      <c r="KVM2771" s="122"/>
      <c r="KVU2771" s="122"/>
      <c r="KWC2771" s="122"/>
      <c r="KWK2771" s="122"/>
      <c r="KWS2771" s="122"/>
      <c r="KXA2771" s="122"/>
      <c r="KXI2771" s="122"/>
      <c r="KXQ2771" s="122"/>
      <c r="KXY2771" s="122"/>
      <c r="KYG2771" s="122"/>
      <c r="KYO2771" s="122"/>
      <c r="KYW2771" s="122"/>
      <c r="KZE2771" s="122"/>
      <c r="KZM2771" s="122"/>
      <c r="KZU2771" s="122"/>
      <c r="LAC2771" s="122"/>
      <c r="LAK2771" s="122"/>
      <c r="LAS2771" s="122"/>
      <c r="LBA2771" s="122"/>
      <c r="LBI2771" s="122"/>
      <c r="LBQ2771" s="122"/>
      <c r="LBY2771" s="122"/>
      <c r="LCG2771" s="122"/>
      <c r="LCO2771" s="122"/>
      <c r="LCW2771" s="122"/>
      <c r="LDE2771" s="122"/>
      <c r="LDM2771" s="122"/>
      <c r="LDU2771" s="122"/>
      <c r="LEC2771" s="122"/>
      <c r="LEK2771" s="122"/>
      <c r="LES2771" s="122"/>
      <c r="LFA2771" s="122"/>
      <c r="LFI2771" s="122"/>
      <c r="LFQ2771" s="122"/>
      <c r="LFY2771" s="122"/>
      <c r="LGG2771" s="122"/>
      <c r="LGO2771" s="122"/>
      <c r="LGW2771" s="122"/>
      <c r="LHE2771" s="122"/>
      <c r="LHM2771" s="122"/>
      <c r="LHU2771" s="122"/>
      <c r="LIC2771" s="122"/>
      <c r="LIK2771" s="122"/>
      <c r="LIS2771" s="122"/>
      <c r="LJA2771" s="122"/>
      <c r="LJI2771" s="122"/>
      <c r="LJQ2771" s="122"/>
      <c r="LJY2771" s="122"/>
      <c r="LKG2771" s="122"/>
      <c r="LKO2771" s="122"/>
      <c r="LKW2771" s="122"/>
      <c r="LLE2771" s="122"/>
      <c r="LLM2771" s="122"/>
      <c r="LLU2771" s="122"/>
      <c r="LMC2771" s="122"/>
      <c r="LMK2771" s="122"/>
      <c r="LMS2771" s="122"/>
      <c r="LNA2771" s="122"/>
      <c r="LNI2771" s="122"/>
      <c r="LNQ2771" s="122"/>
      <c r="LNY2771" s="122"/>
      <c r="LOG2771" s="122"/>
      <c r="LOO2771" s="122"/>
      <c r="LOW2771" s="122"/>
      <c r="LPE2771" s="122"/>
      <c r="LPM2771" s="122"/>
      <c r="LPU2771" s="122"/>
      <c r="LQC2771" s="122"/>
      <c r="LQK2771" s="122"/>
      <c r="LQS2771" s="122"/>
      <c r="LRA2771" s="122"/>
      <c r="LRI2771" s="122"/>
      <c r="LRQ2771" s="122"/>
      <c r="LRY2771" s="122"/>
      <c r="LSG2771" s="122"/>
      <c r="LSO2771" s="122"/>
      <c r="LSW2771" s="122"/>
      <c r="LTE2771" s="122"/>
      <c r="LTM2771" s="122"/>
      <c r="LTU2771" s="122"/>
      <c r="LUC2771" s="122"/>
      <c r="LUK2771" s="122"/>
      <c r="LUS2771" s="122"/>
      <c r="LVA2771" s="122"/>
      <c r="LVI2771" s="122"/>
      <c r="LVQ2771" s="122"/>
      <c r="LVY2771" s="122"/>
      <c r="LWG2771" s="122"/>
      <c r="LWO2771" s="122"/>
      <c r="LWW2771" s="122"/>
      <c r="LXE2771" s="122"/>
      <c r="LXM2771" s="122"/>
      <c r="LXU2771" s="122"/>
      <c r="LYC2771" s="122"/>
      <c r="LYK2771" s="122"/>
      <c r="LYS2771" s="122"/>
      <c r="LZA2771" s="122"/>
      <c r="LZI2771" s="122"/>
      <c r="LZQ2771" s="122"/>
      <c r="LZY2771" s="122"/>
      <c r="MAG2771" s="122"/>
      <c r="MAO2771" s="122"/>
      <c r="MAW2771" s="122"/>
      <c r="MBE2771" s="122"/>
      <c r="MBM2771" s="122"/>
      <c r="MBU2771" s="122"/>
      <c r="MCC2771" s="122"/>
      <c r="MCK2771" s="122"/>
      <c r="MCS2771" s="122"/>
      <c r="MDA2771" s="122"/>
      <c r="MDI2771" s="122"/>
      <c r="MDQ2771" s="122"/>
      <c r="MDY2771" s="122"/>
      <c r="MEG2771" s="122"/>
      <c r="MEO2771" s="122"/>
      <c r="MEW2771" s="122"/>
      <c r="MFE2771" s="122"/>
      <c r="MFM2771" s="122"/>
      <c r="MFU2771" s="122"/>
      <c r="MGC2771" s="122"/>
      <c r="MGK2771" s="122"/>
      <c r="MGS2771" s="122"/>
      <c r="MHA2771" s="122"/>
      <c r="MHI2771" s="122"/>
      <c r="MHQ2771" s="122"/>
      <c r="MHY2771" s="122"/>
      <c r="MIG2771" s="122"/>
      <c r="MIO2771" s="122"/>
      <c r="MIW2771" s="122"/>
      <c r="MJE2771" s="122"/>
      <c r="MJM2771" s="122"/>
      <c r="MJU2771" s="122"/>
      <c r="MKC2771" s="122"/>
      <c r="MKK2771" s="122"/>
      <c r="MKS2771" s="122"/>
      <c r="MLA2771" s="122"/>
      <c r="MLI2771" s="122"/>
      <c r="MLQ2771" s="122"/>
      <c r="MLY2771" s="122"/>
      <c r="MMG2771" s="122"/>
      <c r="MMO2771" s="122"/>
      <c r="MMW2771" s="122"/>
      <c r="MNE2771" s="122"/>
      <c r="MNM2771" s="122"/>
      <c r="MNU2771" s="122"/>
      <c r="MOC2771" s="122"/>
      <c r="MOK2771" s="122"/>
      <c r="MOS2771" s="122"/>
      <c r="MPA2771" s="122"/>
      <c r="MPI2771" s="122"/>
      <c r="MPQ2771" s="122"/>
      <c r="MPY2771" s="122"/>
      <c r="MQG2771" s="122"/>
      <c r="MQO2771" s="122"/>
      <c r="MQW2771" s="122"/>
      <c r="MRE2771" s="122"/>
      <c r="MRM2771" s="122"/>
      <c r="MRU2771" s="122"/>
      <c r="MSC2771" s="122"/>
      <c r="MSK2771" s="122"/>
      <c r="MSS2771" s="122"/>
      <c r="MTA2771" s="122"/>
      <c r="MTI2771" s="122"/>
      <c r="MTQ2771" s="122"/>
      <c r="MTY2771" s="122"/>
      <c r="MUG2771" s="122"/>
      <c r="MUO2771" s="122"/>
      <c r="MUW2771" s="122"/>
      <c r="MVE2771" s="122"/>
      <c r="MVM2771" s="122"/>
      <c r="MVU2771" s="122"/>
      <c r="MWC2771" s="122"/>
      <c r="MWK2771" s="122"/>
      <c r="MWS2771" s="122"/>
      <c r="MXA2771" s="122"/>
      <c r="MXI2771" s="122"/>
      <c r="MXQ2771" s="122"/>
      <c r="MXY2771" s="122"/>
      <c r="MYG2771" s="122"/>
      <c r="MYO2771" s="122"/>
      <c r="MYW2771" s="122"/>
      <c r="MZE2771" s="122"/>
      <c r="MZM2771" s="122"/>
      <c r="MZU2771" s="122"/>
      <c r="NAC2771" s="122"/>
      <c r="NAK2771" s="122"/>
      <c r="NAS2771" s="122"/>
      <c r="NBA2771" s="122"/>
      <c r="NBI2771" s="122"/>
      <c r="NBQ2771" s="122"/>
      <c r="NBY2771" s="122"/>
      <c r="NCG2771" s="122"/>
      <c r="NCO2771" s="122"/>
      <c r="NCW2771" s="122"/>
      <c r="NDE2771" s="122"/>
      <c r="NDM2771" s="122"/>
      <c r="NDU2771" s="122"/>
      <c r="NEC2771" s="122"/>
      <c r="NEK2771" s="122"/>
      <c r="NES2771" s="122"/>
      <c r="NFA2771" s="122"/>
      <c r="NFI2771" s="122"/>
      <c r="NFQ2771" s="122"/>
      <c r="NFY2771" s="122"/>
      <c r="NGG2771" s="122"/>
      <c r="NGO2771" s="122"/>
      <c r="NGW2771" s="122"/>
      <c r="NHE2771" s="122"/>
      <c r="NHM2771" s="122"/>
      <c r="NHU2771" s="122"/>
      <c r="NIC2771" s="122"/>
      <c r="NIK2771" s="122"/>
      <c r="NIS2771" s="122"/>
      <c r="NJA2771" s="122"/>
      <c r="NJI2771" s="122"/>
      <c r="NJQ2771" s="122"/>
      <c r="NJY2771" s="122"/>
      <c r="NKG2771" s="122"/>
      <c r="NKO2771" s="122"/>
      <c r="NKW2771" s="122"/>
      <c r="NLE2771" s="122"/>
      <c r="NLM2771" s="122"/>
      <c r="NLU2771" s="122"/>
      <c r="NMC2771" s="122"/>
      <c r="NMK2771" s="122"/>
      <c r="NMS2771" s="122"/>
      <c r="NNA2771" s="122"/>
      <c r="NNI2771" s="122"/>
      <c r="NNQ2771" s="122"/>
      <c r="NNY2771" s="122"/>
      <c r="NOG2771" s="122"/>
      <c r="NOO2771" s="122"/>
      <c r="NOW2771" s="122"/>
      <c r="NPE2771" s="122"/>
      <c r="NPM2771" s="122"/>
      <c r="NPU2771" s="122"/>
      <c r="NQC2771" s="122"/>
      <c r="NQK2771" s="122"/>
      <c r="NQS2771" s="122"/>
      <c r="NRA2771" s="122"/>
      <c r="NRI2771" s="122"/>
      <c r="NRQ2771" s="122"/>
      <c r="NRY2771" s="122"/>
      <c r="NSG2771" s="122"/>
      <c r="NSO2771" s="122"/>
      <c r="NSW2771" s="122"/>
      <c r="NTE2771" s="122"/>
      <c r="NTM2771" s="122"/>
      <c r="NTU2771" s="122"/>
      <c r="NUC2771" s="122"/>
      <c r="NUK2771" s="122"/>
      <c r="NUS2771" s="122"/>
      <c r="NVA2771" s="122"/>
      <c r="NVI2771" s="122"/>
      <c r="NVQ2771" s="122"/>
      <c r="NVY2771" s="122"/>
      <c r="NWG2771" s="122"/>
      <c r="NWO2771" s="122"/>
      <c r="NWW2771" s="122"/>
      <c r="NXE2771" s="122"/>
      <c r="NXM2771" s="122"/>
      <c r="NXU2771" s="122"/>
      <c r="NYC2771" s="122"/>
      <c r="NYK2771" s="122"/>
      <c r="NYS2771" s="122"/>
      <c r="NZA2771" s="122"/>
      <c r="NZI2771" s="122"/>
      <c r="NZQ2771" s="122"/>
      <c r="NZY2771" s="122"/>
      <c r="OAG2771" s="122"/>
      <c r="OAO2771" s="122"/>
      <c r="OAW2771" s="122"/>
      <c r="OBE2771" s="122"/>
      <c r="OBM2771" s="122"/>
      <c r="OBU2771" s="122"/>
      <c r="OCC2771" s="122"/>
      <c r="OCK2771" s="122"/>
      <c r="OCS2771" s="122"/>
      <c r="ODA2771" s="122"/>
      <c r="ODI2771" s="122"/>
      <c r="ODQ2771" s="122"/>
      <c r="ODY2771" s="122"/>
      <c r="OEG2771" s="122"/>
      <c r="OEO2771" s="122"/>
      <c r="OEW2771" s="122"/>
      <c r="OFE2771" s="122"/>
      <c r="OFM2771" s="122"/>
      <c r="OFU2771" s="122"/>
      <c r="OGC2771" s="122"/>
      <c r="OGK2771" s="122"/>
      <c r="OGS2771" s="122"/>
      <c r="OHA2771" s="122"/>
      <c r="OHI2771" s="122"/>
      <c r="OHQ2771" s="122"/>
      <c r="OHY2771" s="122"/>
      <c r="OIG2771" s="122"/>
      <c r="OIO2771" s="122"/>
      <c r="OIW2771" s="122"/>
      <c r="OJE2771" s="122"/>
      <c r="OJM2771" s="122"/>
      <c r="OJU2771" s="122"/>
      <c r="OKC2771" s="122"/>
      <c r="OKK2771" s="122"/>
      <c r="OKS2771" s="122"/>
      <c r="OLA2771" s="122"/>
      <c r="OLI2771" s="122"/>
      <c r="OLQ2771" s="122"/>
      <c r="OLY2771" s="122"/>
      <c r="OMG2771" s="122"/>
      <c r="OMO2771" s="122"/>
      <c r="OMW2771" s="122"/>
      <c r="ONE2771" s="122"/>
      <c r="ONM2771" s="122"/>
      <c r="ONU2771" s="122"/>
      <c r="OOC2771" s="122"/>
      <c r="OOK2771" s="122"/>
      <c r="OOS2771" s="122"/>
      <c r="OPA2771" s="122"/>
      <c r="OPI2771" s="122"/>
      <c r="OPQ2771" s="122"/>
      <c r="OPY2771" s="122"/>
      <c r="OQG2771" s="122"/>
      <c r="OQO2771" s="122"/>
      <c r="OQW2771" s="122"/>
      <c r="ORE2771" s="122"/>
      <c r="ORM2771" s="122"/>
      <c r="ORU2771" s="122"/>
      <c r="OSC2771" s="122"/>
      <c r="OSK2771" s="122"/>
      <c r="OSS2771" s="122"/>
      <c r="OTA2771" s="122"/>
      <c r="OTI2771" s="122"/>
      <c r="OTQ2771" s="122"/>
      <c r="OTY2771" s="122"/>
      <c r="OUG2771" s="122"/>
      <c r="OUO2771" s="122"/>
      <c r="OUW2771" s="122"/>
      <c r="OVE2771" s="122"/>
      <c r="OVM2771" s="122"/>
      <c r="OVU2771" s="122"/>
      <c r="OWC2771" s="122"/>
      <c r="OWK2771" s="122"/>
      <c r="OWS2771" s="122"/>
      <c r="OXA2771" s="122"/>
      <c r="OXI2771" s="122"/>
      <c r="OXQ2771" s="122"/>
      <c r="OXY2771" s="122"/>
      <c r="OYG2771" s="122"/>
      <c r="OYO2771" s="122"/>
      <c r="OYW2771" s="122"/>
      <c r="OZE2771" s="122"/>
      <c r="OZM2771" s="122"/>
      <c r="OZU2771" s="122"/>
      <c r="PAC2771" s="122"/>
      <c r="PAK2771" s="122"/>
      <c r="PAS2771" s="122"/>
      <c r="PBA2771" s="122"/>
      <c r="PBI2771" s="122"/>
      <c r="PBQ2771" s="122"/>
      <c r="PBY2771" s="122"/>
      <c r="PCG2771" s="122"/>
      <c r="PCO2771" s="122"/>
      <c r="PCW2771" s="122"/>
      <c r="PDE2771" s="122"/>
      <c r="PDM2771" s="122"/>
      <c r="PDU2771" s="122"/>
      <c r="PEC2771" s="122"/>
      <c r="PEK2771" s="122"/>
      <c r="PES2771" s="122"/>
      <c r="PFA2771" s="122"/>
      <c r="PFI2771" s="122"/>
      <c r="PFQ2771" s="122"/>
      <c r="PFY2771" s="122"/>
      <c r="PGG2771" s="122"/>
      <c r="PGO2771" s="122"/>
      <c r="PGW2771" s="122"/>
      <c r="PHE2771" s="122"/>
      <c r="PHM2771" s="122"/>
      <c r="PHU2771" s="122"/>
      <c r="PIC2771" s="122"/>
      <c r="PIK2771" s="122"/>
      <c r="PIS2771" s="122"/>
      <c r="PJA2771" s="122"/>
      <c r="PJI2771" s="122"/>
      <c r="PJQ2771" s="122"/>
      <c r="PJY2771" s="122"/>
      <c r="PKG2771" s="122"/>
      <c r="PKO2771" s="122"/>
      <c r="PKW2771" s="122"/>
      <c r="PLE2771" s="122"/>
      <c r="PLM2771" s="122"/>
      <c r="PLU2771" s="122"/>
      <c r="PMC2771" s="122"/>
      <c r="PMK2771" s="122"/>
      <c r="PMS2771" s="122"/>
      <c r="PNA2771" s="122"/>
      <c r="PNI2771" s="122"/>
      <c r="PNQ2771" s="122"/>
      <c r="PNY2771" s="122"/>
      <c r="POG2771" s="122"/>
      <c r="POO2771" s="122"/>
      <c r="POW2771" s="122"/>
      <c r="PPE2771" s="122"/>
      <c r="PPM2771" s="122"/>
      <c r="PPU2771" s="122"/>
      <c r="PQC2771" s="122"/>
      <c r="PQK2771" s="122"/>
      <c r="PQS2771" s="122"/>
      <c r="PRA2771" s="122"/>
      <c r="PRI2771" s="122"/>
      <c r="PRQ2771" s="122"/>
      <c r="PRY2771" s="122"/>
      <c r="PSG2771" s="122"/>
      <c r="PSO2771" s="122"/>
      <c r="PSW2771" s="122"/>
      <c r="PTE2771" s="122"/>
      <c r="PTM2771" s="122"/>
      <c r="PTU2771" s="122"/>
      <c r="PUC2771" s="122"/>
      <c r="PUK2771" s="122"/>
      <c r="PUS2771" s="122"/>
      <c r="PVA2771" s="122"/>
      <c r="PVI2771" s="122"/>
      <c r="PVQ2771" s="122"/>
      <c r="PVY2771" s="122"/>
      <c r="PWG2771" s="122"/>
      <c r="PWO2771" s="122"/>
      <c r="PWW2771" s="122"/>
      <c r="PXE2771" s="122"/>
      <c r="PXM2771" s="122"/>
      <c r="PXU2771" s="122"/>
      <c r="PYC2771" s="122"/>
      <c r="PYK2771" s="122"/>
      <c r="PYS2771" s="122"/>
      <c r="PZA2771" s="122"/>
      <c r="PZI2771" s="122"/>
      <c r="PZQ2771" s="122"/>
      <c r="PZY2771" s="122"/>
      <c r="QAG2771" s="122"/>
      <c r="QAO2771" s="122"/>
      <c r="QAW2771" s="122"/>
      <c r="QBE2771" s="122"/>
      <c r="QBM2771" s="122"/>
      <c r="QBU2771" s="122"/>
      <c r="QCC2771" s="122"/>
      <c r="QCK2771" s="122"/>
      <c r="QCS2771" s="122"/>
      <c r="QDA2771" s="122"/>
      <c r="QDI2771" s="122"/>
      <c r="QDQ2771" s="122"/>
      <c r="QDY2771" s="122"/>
      <c r="QEG2771" s="122"/>
      <c r="QEO2771" s="122"/>
      <c r="QEW2771" s="122"/>
      <c r="QFE2771" s="122"/>
      <c r="QFM2771" s="122"/>
      <c r="QFU2771" s="122"/>
      <c r="QGC2771" s="122"/>
      <c r="QGK2771" s="122"/>
      <c r="QGS2771" s="122"/>
      <c r="QHA2771" s="122"/>
      <c r="QHI2771" s="122"/>
      <c r="QHQ2771" s="122"/>
      <c r="QHY2771" s="122"/>
      <c r="QIG2771" s="122"/>
      <c r="QIO2771" s="122"/>
      <c r="QIW2771" s="122"/>
      <c r="QJE2771" s="122"/>
      <c r="QJM2771" s="122"/>
      <c r="QJU2771" s="122"/>
      <c r="QKC2771" s="122"/>
      <c r="QKK2771" s="122"/>
      <c r="QKS2771" s="122"/>
      <c r="QLA2771" s="122"/>
      <c r="QLI2771" s="122"/>
      <c r="QLQ2771" s="122"/>
      <c r="QLY2771" s="122"/>
      <c r="QMG2771" s="122"/>
      <c r="QMO2771" s="122"/>
      <c r="QMW2771" s="122"/>
      <c r="QNE2771" s="122"/>
      <c r="QNM2771" s="122"/>
      <c r="QNU2771" s="122"/>
      <c r="QOC2771" s="122"/>
      <c r="QOK2771" s="122"/>
      <c r="QOS2771" s="122"/>
      <c r="QPA2771" s="122"/>
      <c r="QPI2771" s="122"/>
      <c r="QPQ2771" s="122"/>
      <c r="QPY2771" s="122"/>
      <c r="QQG2771" s="122"/>
      <c r="QQO2771" s="122"/>
      <c r="QQW2771" s="122"/>
      <c r="QRE2771" s="122"/>
      <c r="QRM2771" s="122"/>
      <c r="QRU2771" s="122"/>
      <c r="QSC2771" s="122"/>
      <c r="QSK2771" s="122"/>
      <c r="QSS2771" s="122"/>
      <c r="QTA2771" s="122"/>
      <c r="QTI2771" s="122"/>
      <c r="QTQ2771" s="122"/>
      <c r="QTY2771" s="122"/>
      <c r="QUG2771" s="122"/>
      <c r="QUO2771" s="122"/>
      <c r="QUW2771" s="122"/>
      <c r="QVE2771" s="122"/>
      <c r="QVM2771" s="122"/>
      <c r="QVU2771" s="122"/>
      <c r="QWC2771" s="122"/>
      <c r="QWK2771" s="122"/>
      <c r="QWS2771" s="122"/>
      <c r="QXA2771" s="122"/>
      <c r="QXI2771" s="122"/>
      <c r="QXQ2771" s="122"/>
      <c r="QXY2771" s="122"/>
      <c r="QYG2771" s="122"/>
      <c r="QYO2771" s="122"/>
      <c r="QYW2771" s="122"/>
      <c r="QZE2771" s="122"/>
      <c r="QZM2771" s="122"/>
      <c r="QZU2771" s="122"/>
      <c r="RAC2771" s="122"/>
      <c r="RAK2771" s="122"/>
      <c r="RAS2771" s="122"/>
      <c r="RBA2771" s="122"/>
      <c r="RBI2771" s="122"/>
      <c r="RBQ2771" s="122"/>
      <c r="RBY2771" s="122"/>
      <c r="RCG2771" s="122"/>
      <c r="RCO2771" s="122"/>
      <c r="RCW2771" s="122"/>
      <c r="RDE2771" s="122"/>
      <c r="RDM2771" s="122"/>
      <c r="RDU2771" s="122"/>
      <c r="REC2771" s="122"/>
      <c r="REK2771" s="122"/>
      <c r="RES2771" s="122"/>
      <c r="RFA2771" s="122"/>
      <c r="RFI2771" s="122"/>
      <c r="RFQ2771" s="122"/>
      <c r="RFY2771" s="122"/>
      <c r="RGG2771" s="122"/>
      <c r="RGO2771" s="122"/>
      <c r="RGW2771" s="122"/>
      <c r="RHE2771" s="122"/>
      <c r="RHM2771" s="122"/>
      <c r="RHU2771" s="122"/>
      <c r="RIC2771" s="122"/>
      <c r="RIK2771" s="122"/>
      <c r="RIS2771" s="122"/>
      <c r="RJA2771" s="122"/>
      <c r="RJI2771" s="122"/>
      <c r="RJQ2771" s="122"/>
      <c r="RJY2771" s="122"/>
      <c r="RKG2771" s="122"/>
      <c r="RKO2771" s="122"/>
      <c r="RKW2771" s="122"/>
      <c r="RLE2771" s="122"/>
      <c r="RLM2771" s="122"/>
      <c r="RLU2771" s="122"/>
      <c r="RMC2771" s="122"/>
      <c r="RMK2771" s="122"/>
      <c r="RMS2771" s="122"/>
      <c r="RNA2771" s="122"/>
      <c r="RNI2771" s="122"/>
      <c r="RNQ2771" s="122"/>
      <c r="RNY2771" s="122"/>
      <c r="ROG2771" s="122"/>
      <c r="ROO2771" s="122"/>
      <c r="ROW2771" s="122"/>
      <c r="RPE2771" s="122"/>
      <c r="RPM2771" s="122"/>
      <c r="RPU2771" s="122"/>
      <c r="RQC2771" s="122"/>
      <c r="RQK2771" s="122"/>
      <c r="RQS2771" s="122"/>
      <c r="RRA2771" s="122"/>
      <c r="RRI2771" s="122"/>
      <c r="RRQ2771" s="122"/>
      <c r="RRY2771" s="122"/>
      <c r="RSG2771" s="122"/>
      <c r="RSO2771" s="122"/>
      <c r="RSW2771" s="122"/>
      <c r="RTE2771" s="122"/>
      <c r="RTM2771" s="122"/>
      <c r="RTU2771" s="122"/>
      <c r="RUC2771" s="122"/>
      <c r="RUK2771" s="122"/>
      <c r="RUS2771" s="122"/>
      <c r="RVA2771" s="122"/>
      <c r="RVI2771" s="122"/>
      <c r="RVQ2771" s="122"/>
      <c r="RVY2771" s="122"/>
      <c r="RWG2771" s="122"/>
      <c r="RWO2771" s="122"/>
      <c r="RWW2771" s="122"/>
      <c r="RXE2771" s="122"/>
      <c r="RXM2771" s="122"/>
      <c r="RXU2771" s="122"/>
      <c r="RYC2771" s="122"/>
      <c r="RYK2771" s="122"/>
      <c r="RYS2771" s="122"/>
      <c r="RZA2771" s="122"/>
      <c r="RZI2771" s="122"/>
      <c r="RZQ2771" s="122"/>
      <c r="RZY2771" s="122"/>
      <c r="SAG2771" s="122"/>
      <c r="SAO2771" s="122"/>
      <c r="SAW2771" s="122"/>
      <c r="SBE2771" s="122"/>
      <c r="SBM2771" s="122"/>
      <c r="SBU2771" s="122"/>
      <c r="SCC2771" s="122"/>
      <c r="SCK2771" s="122"/>
      <c r="SCS2771" s="122"/>
      <c r="SDA2771" s="122"/>
      <c r="SDI2771" s="122"/>
      <c r="SDQ2771" s="122"/>
      <c r="SDY2771" s="122"/>
      <c r="SEG2771" s="122"/>
      <c r="SEO2771" s="122"/>
      <c r="SEW2771" s="122"/>
      <c r="SFE2771" s="122"/>
      <c r="SFM2771" s="122"/>
      <c r="SFU2771" s="122"/>
      <c r="SGC2771" s="122"/>
      <c r="SGK2771" s="122"/>
      <c r="SGS2771" s="122"/>
      <c r="SHA2771" s="122"/>
      <c r="SHI2771" s="122"/>
      <c r="SHQ2771" s="122"/>
      <c r="SHY2771" s="122"/>
      <c r="SIG2771" s="122"/>
      <c r="SIO2771" s="122"/>
      <c r="SIW2771" s="122"/>
      <c r="SJE2771" s="122"/>
      <c r="SJM2771" s="122"/>
      <c r="SJU2771" s="122"/>
      <c r="SKC2771" s="122"/>
      <c r="SKK2771" s="122"/>
      <c r="SKS2771" s="122"/>
      <c r="SLA2771" s="122"/>
      <c r="SLI2771" s="122"/>
      <c r="SLQ2771" s="122"/>
      <c r="SLY2771" s="122"/>
      <c r="SMG2771" s="122"/>
      <c r="SMO2771" s="122"/>
      <c r="SMW2771" s="122"/>
      <c r="SNE2771" s="122"/>
      <c r="SNM2771" s="122"/>
      <c r="SNU2771" s="122"/>
      <c r="SOC2771" s="122"/>
      <c r="SOK2771" s="122"/>
      <c r="SOS2771" s="122"/>
      <c r="SPA2771" s="122"/>
      <c r="SPI2771" s="122"/>
      <c r="SPQ2771" s="122"/>
      <c r="SPY2771" s="122"/>
      <c r="SQG2771" s="122"/>
      <c r="SQO2771" s="122"/>
      <c r="SQW2771" s="122"/>
      <c r="SRE2771" s="122"/>
      <c r="SRM2771" s="122"/>
      <c r="SRU2771" s="122"/>
      <c r="SSC2771" s="122"/>
      <c r="SSK2771" s="122"/>
      <c r="SSS2771" s="122"/>
      <c r="STA2771" s="122"/>
      <c r="STI2771" s="122"/>
      <c r="STQ2771" s="122"/>
      <c r="STY2771" s="122"/>
      <c r="SUG2771" s="122"/>
      <c r="SUO2771" s="122"/>
      <c r="SUW2771" s="122"/>
      <c r="SVE2771" s="122"/>
      <c r="SVM2771" s="122"/>
      <c r="SVU2771" s="122"/>
      <c r="SWC2771" s="122"/>
      <c r="SWK2771" s="122"/>
      <c r="SWS2771" s="122"/>
      <c r="SXA2771" s="122"/>
      <c r="SXI2771" s="122"/>
      <c r="SXQ2771" s="122"/>
      <c r="SXY2771" s="122"/>
      <c r="SYG2771" s="122"/>
      <c r="SYO2771" s="122"/>
      <c r="SYW2771" s="122"/>
      <c r="SZE2771" s="122"/>
      <c r="SZM2771" s="122"/>
      <c r="SZU2771" s="122"/>
      <c r="TAC2771" s="122"/>
      <c r="TAK2771" s="122"/>
      <c r="TAS2771" s="122"/>
      <c r="TBA2771" s="122"/>
      <c r="TBI2771" s="122"/>
      <c r="TBQ2771" s="122"/>
      <c r="TBY2771" s="122"/>
      <c r="TCG2771" s="122"/>
      <c r="TCO2771" s="122"/>
      <c r="TCW2771" s="122"/>
      <c r="TDE2771" s="122"/>
      <c r="TDM2771" s="122"/>
      <c r="TDU2771" s="122"/>
      <c r="TEC2771" s="122"/>
      <c r="TEK2771" s="122"/>
      <c r="TES2771" s="122"/>
      <c r="TFA2771" s="122"/>
      <c r="TFI2771" s="122"/>
      <c r="TFQ2771" s="122"/>
      <c r="TFY2771" s="122"/>
      <c r="TGG2771" s="122"/>
      <c r="TGO2771" s="122"/>
      <c r="TGW2771" s="122"/>
      <c r="THE2771" s="122"/>
      <c r="THM2771" s="122"/>
      <c r="THU2771" s="122"/>
      <c r="TIC2771" s="122"/>
      <c r="TIK2771" s="122"/>
      <c r="TIS2771" s="122"/>
      <c r="TJA2771" s="122"/>
      <c r="TJI2771" s="122"/>
      <c r="TJQ2771" s="122"/>
      <c r="TJY2771" s="122"/>
      <c r="TKG2771" s="122"/>
      <c r="TKO2771" s="122"/>
      <c r="TKW2771" s="122"/>
      <c r="TLE2771" s="122"/>
      <c r="TLM2771" s="122"/>
      <c r="TLU2771" s="122"/>
      <c r="TMC2771" s="122"/>
      <c r="TMK2771" s="122"/>
      <c r="TMS2771" s="122"/>
      <c r="TNA2771" s="122"/>
      <c r="TNI2771" s="122"/>
      <c r="TNQ2771" s="122"/>
      <c r="TNY2771" s="122"/>
      <c r="TOG2771" s="122"/>
      <c r="TOO2771" s="122"/>
      <c r="TOW2771" s="122"/>
      <c r="TPE2771" s="122"/>
      <c r="TPM2771" s="122"/>
      <c r="TPU2771" s="122"/>
      <c r="TQC2771" s="122"/>
      <c r="TQK2771" s="122"/>
      <c r="TQS2771" s="122"/>
      <c r="TRA2771" s="122"/>
      <c r="TRI2771" s="122"/>
      <c r="TRQ2771" s="122"/>
      <c r="TRY2771" s="122"/>
      <c r="TSG2771" s="122"/>
      <c r="TSO2771" s="122"/>
      <c r="TSW2771" s="122"/>
      <c r="TTE2771" s="122"/>
      <c r="TTM2771" s="122"/>
      <c r="TTU2771" s="122"/>
      <c r="TUC2771" s="122"/>
      <c r="TUK2771" s="122"/>
      <c r="TUS2771" s="122"/>
      <c r="TVA2771" s="122"/>
      <c r="TVI2771" s="122"/>
      <c r="TVQ2771" s="122"/>
      <c r="TVY2771" s="122"/>
      <c r="TWG2771" s="122"/>
      <c r="TWO2771" s="122"/>
      <c r="TWW2771" s="122"/>
      <c r="TXE2771" s="122"/>
      <c r="TXM2771" s="122"/>
      <c r="TXU2771" s="122"/>
      <c r="TYC2771" s="122"/>
      <c r="TYK2771" s="122"/>
      <c r="TYS2771" s="122"/>
      <c r="TZA2771" s="122"/>
      <c r="TZI2771" s="122"/>
      <c r="TZQ2771" s="122"/>
      <c r="TZY2771" s="122"/>
      <c r="UAG2771" s="122"/>
      <c r="UAO2771" s="122"/>
      <c r="UAW2771" s="122"/>
      <c r="UBE2771" s="122"/>
      <c r="UBM2771" s="122"/>
      <c r="UBU2771" s="122"/>
      <c r="UCC2771" s="122"/>
      <c r="UCK2771" s="122"/>
      <c r="UCS2771" s="122"/>
      <c r="UDA2771" s="122"/>
      <c r="UDI2771" s="122"/>
      <c r="UDQ2771" s="122"/>
      <c r="UDY2771" s="122"/>
      <c r="UEG2771" s="122"/>
      <c r="UEO2771" s="122"/>
      <c r="UEW2771" s="122"/>
      <c r="UFE2771" s="122"/>
      <c r="UFM2771" s="122"/>
      <c r="UFU2771" s="122"/>
      <c r="UGC2771" s="122"/>
      <c r="UGK2771" s="122"/>
      <c r="UGS2771" s="122"/>
      <c r="UHA2771" s="122"/>
      <c r="UHI2771" s="122"/>
      <c r="UHQ2771" s="122"/>
      <c r="UHY2771" s="122"/>
      <c r="UIG2771" s="122"/>
      <c r="UIO2771" s="122"/>
      <c r="UIW2771" s="122"/>
      <c r="UJE2771" s="122"/>
      <c r="UJM2771" s="122"/>
      <c r="UJU2771" s="122"/>
      <c r="UKC2771" s="122"/>
      <c r="UKK2771" s="122"/>
      <c r="UKS2771" s="122"/>
      <c r="ULA2771" s="122"/>
      <c r="ULI2771" s="122"/>
      <c r="ULQ2771" s="122"/>
      <c r="ULY2771" s="122"/>
      <c r="UMG2771" s="122"/>
      <c r="UMO2771" s="122"/>
      <c r="UMW2771" s="122"/>
      <c r="UNE2771" s="122"/>
      <c r="UNM2771" s="122"/>
      <c r="UNU2771" s="122"/>
      <c r="UOC2771" s="122"/>
      <c r="UOK2771" s="122"/>
      <c r="UOS2771" s="122"/>
      <c r="UPA2771" s="122"/>
      <c r="UPI2771" s="122"/>
      <c r="UPQ2771" s="122"/>
      <c r="UPY2771" s="122"/>
      <c r="UQG2771" s="122"/>
      <c r="UQO2771" s="122"/>
      <c r="UQW2771" s="122"/>
      <c r="URE2771" s="122"/>
      <c r="URM2771" s="122"/>
      <c r="URU2771" s="122"/>
      <c r="USC2771" s="122"/>
      <c r="USK2771" s="122"/>
      <c r="USS2771" s="122"/>
      <c r="UTA2771" s="122"/>
      <c r="UTI2771" s="122"/>
      <c r="UTQ2771" s="122"/>
      <c r="UTY2771" s="122"/>
      <c r="UUG2771" s="122"/>
      <c r="UUO2771" s="122"/>
      <c r="UUW2771" s="122"/>
      <c r="UVE2771" s="122"/>
      <c r="UVM2771" s="122"/>
      <c r="UVU2771" s="122"/>
      <c r="UWC2771" s="122"/>
      <c r="UWK2771" s="122"/>
      <c r="UWS2771" s="122"/>
      <c r="UXA2771" s="122"/>
      <c r="UXI2771" s="122"/>
      <c r="UXQ2771" s="122"/>
      <c r="UXY2771" s="122"/>
      <c r="UYG2771" s="122"/>
      <c r="UYO2771" s="122"/>
      <c r="UYW2771" s="122"/>
      <c r="UZE2771" s="122"/>
      <c r="UZM2771" s="122"/>
      <c r="UZU2771" s="122"/>
      <c r="VAC2771" s="122"/>
      <c r="VAK2771" s="122"/>
      <c r="VAS2771" s="122"/>
      <c r="VBA2771" s="122"/>
      <c r="VBI2771" s="122"/>
      <c r="VBQ2771" s="122"/>
      <c r="VBY2771" s="122"/>
      <c r="VCG2771" s="122"/>
      <c r="VCO2771" s="122"/>
      <c r="VCW2771" s="122"/>
      <c r="VDE2771" s="122"/>
      <c r="VDM2771" s="122"/>
      <c r="VDU2771" s="122"/>
      <c r="VEC2771" s="122"/>
      <c r="VEK2771" s="122"/>
      <c r="VES2771" s="122"/>
      <c r="VFA2771" s="122"/>
      <c r="VFI2771" s="122"/>
      <c r="VFQ2771" s="122"/>
      <c r="VFY2771" s="122"/>
      <c r="VGG2771" s="122"/>
      <c r="VGO2771" s="122"/>
      <c r="VGW2771" s="122"/>
      <c r="VHE2771" s="122"/>
      <c r="VHM2771" s="122"/>
      <c r="VHU2771" s="122"/>
      <c r="VIC2771" s="122"/>
      <c r="VIK2771" s="122"/>
      <c r="VIS2771" s="122"/>
      <c r="VJA2771" s="122"/>
      <c r="VJI2771" s="122"/>
      <c r="VJQ2771" s="122"/>
      <c r="VJY2771" s="122"/>
      <c r="VKG2771" s="122"/>
      <c r="VKO2771" s="122"/>
      <c r="VKW2771" s="122"/>
      <c r="VLE2771" s="122"/>
      <c r="VLM2771" s="122"/>
      <c r="VLU2771" s="122"/>
      <c r="VMC2771" s="122"/>
      <c r="VMK2771" s="122"/>
      <c r="VMS2771" s="122"/>
      <c r="VNA2771" s="122"/>
      <c r="VNI2771" s="122"/>
      <c r="VNQ2771" s="122"/>
      <c r="VNY2771" s="122"/>
      <c r="VOG2771" s="122"/>
      <c r="VOO2771" s="122"/>
      <c r="VOW2771" s="122"/>
      <c r="VPE2771" s="122"/>
      <c r="VPM2771" s="122"/>
      <c r="VPU2771" s="122"/>
      <c r="VQC2771" s="122"/>
      <c r="VQK2771" s="122"/>
      <c r="VQS2771" s="122"/>
      <c r="VRA2771" s="122"/>
      <c r="VRI2771" s="122"/>
      <c r="VRQ2771" s="122"/>
      <c r="VRY2771" s="122"/>
      <c r="VSG2771" s="122"/>
      <c r="VSO2771" s="122"/>
      <c r="VSW2771" s="122"/>
      <c r="VTE2771" s="122"/>
      <c r="VTM2771" s="122"/>
      <c r="VTU2771" s="122"/>
      <c r="VUC2771" s="122"/>
      <c r="VUK2771" s="122"/>
      <c r="VUS2771" s="122"/>
      <c r="VVA2771" s="122"/>
      <c r="VVI2771" s="122"/>
      <c r="VVQ2771" s="122"/>
      <c r="VVY2771" s="122"/>
      <c r="VWG2771" s="122"/>
      <c r="VWO2771" s="122"/>
      <c r="VWW2771" s="122"/>
      <c r="VXE2771" s="122"/>
      <c r="VXM2771" s="122"/>
      <c r="VXU2771" s="122"/>
      <c r="VYC2771" s="122"/>
      <c r="VYK2771" s="122"/>
      <c r="VYS2771" s="122"/>
      <c r="VZA2771" s="122"/>
      <c r="VZI2771" s="122"/>
      <c r="VZQ2771" s="122"/>
      <c r="VZY2771" s="122"/>
      <c r="WAG2771" s="122"/>
      <c r="WAO2771" s="122"/>
      <c r="WAW2771" s="122"/>
      <c r="WBE2771" s="122"/>
      <c r="WBM2771" s="122"/>
      <c r="WBU2771" s="122"/>
      <c r="WCC2771" s="122"/>
      <c r="WCK2771" s="122"/>
      <c r="WCS2771" s="122"/>
      <c r="WDA2771" s="122"/>
      <c r="WDI2771" s="122"/>
      <c r="WDQ2771" s="122"/>
      <c r="WDY2771" s="122"/>
      <c r="WEG2771" s="122"/>
      <c r="WEO2771" s="122"/>
      <c r="WEW2771" s="122"/>
      <c r="WFE2771" s="122"/>
      <c r="WFM2771" s="122"/>
      <c r="WFU2771" s="122"/>
      <c r="WGC2771" s="122"/>
      <c r="WGK2771" s="122"/>
      <c r="WGS2771" s="122"/>
      <c r="WHA2771" s="122"/>
      <c r="WHI2771" s="122"/>
      <c r="WHQ2771" s="122"/>
      <c r="WHY2771" s="122"/>
      <c r="WIG2771" s="122"/>
      <c r="WIO2771" s="122"/>
      <c r="WIW2771" s="122"/>
      <c r="WJE2771" s="122"/>
      <c r="WJM2771" s="122"/>
      <c r="WJU2771" s="122"/>
      <c r="WKC2771" s="122"/>
      <c r="WKK2771" s="122"/>
      <c r="WKS2771" s="122"/>
      <c r="WLA2771" s="122"/>
      <c r="WLI2771" s="122"/>
      <c r="WLQ2771" s="122"/>
      <c r="WLY2771" s="122"/>
      <c r="WMG2771" s="122"/>
      <c r="WMO2771" s="122"/>
      <c r="WMW2771" s="122"/>
      <c r="WNE2771" s="122"/>
      <c r="WNM2771" s="122"/>
      <c r="WNU2771" s="122"/>
      <c r="WOC2771" s="122"/>
      <c r="WOK2771" s="122"/>
      <c r="WOS2771" s="122"/>
      <c r="WPA2771" s="122"/>
      <c r="WPI2771" s="122"/>
      <c r="WPQ2771" s="122"/>
      <c r="WPY2771" s="122"/>
      <c r="WQG2771" s="122"/>
      <c r="WQO2771" s="122"/>
      <c r="WQW2771" s="122"/>
      <c r="WRE2771" s="122"/>
      <c r="WRM2771" s="122"/>
      <c r="WRU2771" s="122"/>
      <c r="WSC2771" s="122"/>
      <c r="WSK2771" s="122"/>
      <c r="WSS2771" s="122"/>
      <c r="WTA2771" s="122"/>
      <c r="WTI2771" s="122"/>
      <c r="WTQ2771" s="122"/>
      <c r="WTY2771" s="122"/>
      <c r="WUG2771" s="122"/>
      <c r="WUO2771" s="122"/>
      <c r="WUW2771" s="122"/>
      <c r="WVE2771" s="122"/>
      <c r="WVM2771" s="122"/>
      <c r="WVU2771" s="122"/>
      <c r="WWC2771" s="122"/>
      <c r="WWK2771" s="122"/>
      <c r="WWS2771" s="122"/>
      <c r="WXA2771" s="122"/>
      <c r="WXI2771" s="122"/>
      <c r="WXQ2771" s="122"/>
      <c r="WXY2771" s="122"/>
      <c r="WYG2771" s="122"/>
      <c r="WYO2771" s="122"/>
      <c r="WYW2771" s="122"/>
      <c r="WZE2771" s="122"/>
      <c r="WZM2771" s="122"/>
      <c r="WZU2771" s="122"/>
      <c r="XAC2771" s="122"/>
      <c r="XAK2771" s="122"/>
      <c r="XAS2771" s="122"/>
      <c r="XBA2771" s="122"/>
      <c r="XBI2771" s="122"/>
      <c r="XBQ2771" s="122"/>
      <c r="XBY2771" s="122"/>
      <c r="XCG2771" s="122"/>
      <c r="XCO2771" s="122"/>
      <c r="XCW2771" s="122"/>
      <c r="XDE2771" s="122"/>
      <c r="XDM2771" s="122"/>
      <c r="XDU2771" s="122"/>
      <c r="XEC2771" s="122"/>
      <c r="XEK2771" s="122"/>
      <c r="XES2771" s="122"/>
      <c r="XFA2771" s="122"/>
    </row>
    <row r="2772" spans="1:1021 1029:2045 2053:3069 3077:4093 4101:5117 5125:6141 6149:7165 7173:8189 8197:9213 9221:10237 10245:11261 11269:12285 12293:13309 13317:14333 14341:15357 15365:16381" s="444" customFormat="1">
      <c r="A2772" s="382">
        <v>41340</v>
      </c>
      <c r="B2772" s="382">
        <v>41371</v>
      </c>
      <c r="C2772" s="75" t="s">
        <v>133</v>
      </c>
      <c r="D2772" s="75" t="s">
        <v>3408</v>
      </c>
      <c r="E2772" s="525">
        <v>13434</v>
      </c>
      <c r="F2772" s="103">
        <v>118.77</v>
      </c>
      <c r="G2772" s="309"/>
      <c r="H2772" s="309"/>
      <c r="I2772" s="24"/>
      <c r="J2772" s="2"/>
    </row>
    <row r="2773" spans="1:1021 1029:2045 2053:3069 3077:4093 4101:5117 5125:6141 6149:7165 7173:8189 8197:9213 9221:10237 10245:11261 11269:12285 12293:13309 13317:14333 14341:15357 15365:16381" s="444" customFormat="1">
      <c r="A2773" s="382">
        <v>41341</v>
      </c>
      <c r="B2773" s="382">
        <v>41372</v>
      </c>
      <c r="C2773" s="75" t="s">
        <v>133</v>
      </c>
      <c r="D2773" s="75" t="s">
        <v>3430</v>
      </c>
      <c r="E2773" s="525">
        <v>13441</v>
      </c>
      <c r="F2773" s="103">
        <v>3863.9</v>
      </c>
      <c r="G2773" s="309"/>
      <c r="H2773" s="398"/>
      <c r="I2773" s="24"/>
      <c r="J2773" s="2"/>
    </row>
    <row r="2774" spans="1:1021 1029:2045 2053:3069 3077:4093 4101:5117 5125:6141 6149:7165 7173:8189 8197:9213 9221:10237 10245:11261 11269:12285 12293:13309 13317:14333 14341:15357 15365:16381" s="444" customFormat="1">
      <c r="A2774" s="382">
        <v>41355</v>
      </c>
      <c r="B2774" s="382">
        <v>41370</v>
      </c>
      <c r="C2774" s="75" t="s">
        <v>3358</v>
      </c>
      <c r="D2774" s="75" t="s">
        <v>3566</v>
      </c>
      <c r="E2774" s="525">
        <v>13697</v>
      </c>
      <c r="F2774" s="103">
        <v>600</v>
      </c>
      <c r="G2774" s="309"/>
      <c r="H2774" s="398"/>
      <c r="I2774" s="24"/>
      <c r="J2774" s="2"/>
    </row>
    <row r="2775" spans="1:1021 1029:2045 2053:3069 3077:4093 4101:5117 5125:6141 6149:7165 7173:8189 8197:9213 9221:10237 10245:11261 11269:12285 12293:13309 13317:14333 14341:15357 15365:16381" s="444" customFormat="1">
      <c r="A2775" s="382">
        <v>41347</v>
      </c>
      <c r="B2775" s="382">
        <v>41355</v>
      </c>
      <c r="C2775" s="75" t="s">
        <v>99</v>
      </c>
      <c r="D2775" s="75" t="s">
        <v>3516</v>
      </c>
      <c r="E2775" s="525">
        <v>13663</v>
      </c>
      <c r="F2775" s="103">
        <v>255.02</v>
      </c>
      <c r="G2775" s="309"/>
      <c r="H2775" s="398"/>
      <c r="I2775" s="24"/>
      <c r="J2775" s="2"/>
    </row>
    <row r="2776" spans="1:1021 1029:2045 2053:3069 3077:4093 4101:5117 5125:6141 6149:7165 7173:8189 8197:9213 9221:10237 10245:11261 11269:12285 12293:13309 13317:14333 14341:15357 15365:16381" s="444" customFormat="1">
      <c r="A2776" s="382">
        <v>41338</v>
      </c>
      <c r="B2776" s="382">
        <v>41371</v>
      </c>
      <c r="C2776" s="75" t="s">
        <v>1982</v>
      </c>
      <c r="D2776" s="75" t="s">
        <v>3387</v>
      </c>
      <c r="E2776" s="525">
        <v>13402</v>
      </c>
      <c r="F2776" s="103">
        <v>400</v>
      </c>
      <c r="G2776" s="309"/>
      <c r="H2776" s="398"/>
      <c r="I2776" s="24"/>
      <c r="J2776" s="2"/>
    </row>
    <row r="2777" spans="1:1021 1029:2045 2053:3069 3077:4093 4101:5117 5125:6141 6149:7165 7173:8189 8197:9213 9221:10237 10245:11261 11269:12285 12293:13309 13317:14333 14341:15357 15365:16381" s="444" customFormat="1">
      <c r="A2777" s="382">
        <v>41372</v>
      </c>
      <c r="B2777" s="382"/>
      <c r="C2777" s="75" t="s">
        <v>3413</v>
      </c>
      <c r="D2777" s="75" t="s">
        <v>3149</v>
      </c>
      <c r="E2777" s="525">
        <v>13893</v>
      </c>
      <c r="F2777" s="103">
        <v>500</v>
      </c>
      <c r="G2777" s="309"/>
      <c r="H2777" s="398"/>
      <c r="I2777" s="24"/>
      <c r="J2777" s="2"/>
    </row>
    <row r="2778" spans="1:1021 1029:2045 2053:3069 3077:4093 4101:5117 5125:6141 6149:7165 7173:8189 8197:9213 9221:10237 10245:11261 11269:12285 12293:13309 13317:14333 14341:15357 15365:16381" s="444" customFormat="1">
      <c r="A2778" s="382">
        <v>41372</v>
      </c>
      <c r="B2778" s="382"/>
      <c r="C2778" s="75" t="s">
        <v>3716</v>
      </c>
      <c r="D2778" s="75" t="s">
        <v>3719</v>
      </c>
      <c r="E2778" s="525">
        <v>13895</v>
      </c>
      <c r="F2778" s="103">
        <v>690</v>
      </c>
      <c r="G2778" s="309"/>
      <c r="H2778" s="398"/>
      <c r="I2778" s="24"/>
      <c r="J2778" s="2"/>
    </row>
    <row r="2779" spans="1:1021 1029:2045 2053:3069 3077:4093 4101:5117 5125:6141 6149:7165 7173:8189 8197:9213 9221:10237 10245:11261 11269:12285 12293:13309 13317:14333 14341:15357 15365:16381" s="444" customFormat="1">
      <c r="A2779" s="382">
        <v>41369</v>
      </c>
      <c r="B2779" s="382">
        <v>41372</v>
      </c>
      <c r="C2779" s="75" t="s">
        <v>166</v>
      </c>
      <c r="D2779" s="75" t="s">
        <v>3698</v>
      </c>
      <c r="E2779" s="525">
        <v>13873</v>
      </c>
      <c r="F2779" s="103">
        <v>747.78</v>
      </c>
      <c r="G2779" s="309"/>
      <c r="H2779" s="398"/>
      <c r="I2779" s="24"/>
      <c r="J2779" s="2"/>
    </row>
    <row r="2780" spans="1:1021 1029:2045 2053:3069 3077:4093 4101:5117 5125:6141 6149:7165 7173:8189 8197:9213 9221:10237 10245:11261 11269:12285 12293:13309 13317:14333 14341:15357 15365:16381" s="444" customFormat="1">
      <c r="A2780" s="382">
        <v>41339</v>
      </c>
      <c r="B2780" s="382">
        <v>41372</v>
      </c>
      <c r="C2780" s="75" t="s">
        <v>130</v>
      </c>
      <c r="D2780" s="75" t="s">
        <v>3398</v>
      </c>
      <c r="E2780" s="525">
        <v>13417</v>
      </c>
      <c r="F2780" s="103">
        <v>750</v>
      </c>
      <c r="G2780" s="309"/>
      <c r="H2780" s="398"/>
      <c r="I2780" s="24"/>
      <c r="J2780" s="2"/>
    </row>
    <row r="2781" spans="1:1021 1029:2045 2053:3069 3077:4093 4101:5117 5125:6141 6149:7165 7173:8189 8197:9213 9221:10237 10245:11261 11269:12285 12293:13309 13317:14333 14341:15357 15365:16381" s="444" customFormat="1">
      <c r="A2781" s="382">
        <v>41368</v>
      </c>
      <c r="B2781" s="382">
        <v>41372</v>
      </c>
      <c r="C2781" s="75" t="s">
        <v>3689</v>
      </c>
      <c r="D2781" s="75" t="s">
        <v>3474</v>
      </c>
      <c r="E2781" s="525">
        <v>13868</v>
      </c>
      <c r="F2781" s="103">
        <v>2000</v>
      </c>
      <c r="G2781" s="309"/>
      <c r="H2781" s="398"/>
      <c r="I2781" s="24"/>
      <c r="J2781" s="2"/>
    </row>
    <row r="2782" spans="1:1021 1029:2045 2053:3069 3077:4093 4101:5117 5125:6141 6149:7165 7173:8189 8197:9213 9221:10237 10245:11261 11269:12285 12293:13309 13317:14333 14341:15357 15365:16381" s="444" customFormat="1">
      <c r="A2782" s="382">
        <v>41367</v>
      </c>
      <c r="B2782" s="382"/>
      <c r="C2782" s="75" t="s">
        <v>3286</v>
      </c>
      <c r="D2782" s="75" t="s">
        <v>3677</v>
      </c>
      <c r="E2782" s="525">
        <v>13863</v>
      </c>
      <c r="F2782" s="103">
        <v>2194.85</v>
      </c>
      <c r="G2782" s="309"/>
      <c r="H2782" s="398"/>
      <c r="I2782" s="24"/>
      <c r="J2782" s="379"/>
    </row>
    <row r="2783" spans="1:1021 1029:2045 2053:3069 3077:4093 4101:5117 5125:6141 6149:7165 7173:8189 8197:9213 9221:10237 10245:11261 11269:12285 12293:13309 13317:14333 14341:15357 15365:16381" s="444" customFormat="1">
      <c r="A2783" s="382">
        <v>41372</v>
      </c>
      <c r="B2783" s="382"/>
      <c r="C2783" s="75" t="s">
        <v>3721</v>
      </c>
      <c r="D2783" s="75" t="s">
        <v>3722</v>
      </c>
      <c r="E2783" s="525">
        <v>13900</v>
      </c>
      <c r="F2783" s="103">
        <v>206.28</v>
      </c>
      <c r="G2783" s="309"/>
      <c r="H2783" s="398"/>
      <c r="I2783" s="24"/>
      <c r="J2783" s="379"/>
    </row>
    <row r="2784" spans="1:1021 1029:2045 2053:3069 3077:4093 4101:5117 5125:6141 6149:7165 7173:8189 8197:9213 9221:10237 10245:11261 11269:12285 12293:13309 13317:14333 14341:15357 15365:16381" s="444" customFormat="1">
      <c r="A2784" s="382">
        <v>41372</v>
      </c>
      <c r="B2784" s="382"/>
      <c r="C2784" s="75" t="s">
        <v>3721</v>
      </c>
      <c r="D2784" s="75" t="s">
        <v>3722</v>
      </c>
      <c r="E2784" s="525">
        <v>13899</v>
      </c>
      <c r="F2784" s="103">
        <v>329.23</v>
      </c>
      <c r="G2784" s="309"/>
      <c r="H2784" s="398"/>
      <c r="I2784" s="24"/>
      <c r="J2784" s="2"/>
    </row>
    <row r="2785" spans="1:10" s="444" customFormat="1">
      <c r="A2785" s="382">
        <v>41372</v>
      </c>
      <c r="B2785" s="382"/>
      <c r="C2785" s="75" t="s">
        <v>130</v>
      </c>
      <c r="D2785" s="75" t="s">
        <v>3586</v>
      </c>
      <c r="E2785" s="525">
        <v>13897</v>
      </c>
      <c r="F2785" s="103">
        <v>1800</v>
      </c>
      <c r="G2785" s="309"/>
      <c r="H2785" s="398"/>
      <c r="I2785" s="24"/>
      <c r="J2785" s="2"/>
    </row>
    <row r="2786" spans="1:10" s="444" customFormat="1">
      <c r="A2786" s="382">
        <v>41372</v>
      </c>
      <c r="B2786" s="382"/>
      <c r="C2786" s="75" t="s">
        <v>130</v>
      </c>
      <c r="D2786" s="75" t="s">
        <v>3586</v>
      </c>
      <c r="E2786" s="525">
        <v>13898</v>
      </c>
      <c r="F2786" s="103">
        <v>2600</v>
      </c>
      <c r="G2786" s="309"/>
      <c r="H2786" s="398"/>
      <c r="I2786" s="24"/>
      <c r="J2786" s="2"/>
    </row>
    <row r="2787" spans="1:10" s="444" customFormat="1">
      <c r="A2787" s="382">
        <v>41373</v>
      </c>
      <c r="B2787" s="382"/>
      <c r="C2787" s="75" t="s">
        <v>3728</v>
      </c>
      <c r="D2787" s="75" t="s">
        <v>3729</v>
      </c>
      <c r="E2787" s="525">
        <v>13905</v>
      </c>
      <c r="F2787" s="103">
        <v>1800</v>
      </c>
      <c r="G2787" s="309"/>
      <c r="H2787" s="398"/>
      <c r="I2787" s="24"/>
      <c r="J2787" s="2"/>
    </row>
    <row r="2788" spans="1:10" s="444" customFormat="1">
      <c r="A2788" s="382">
        <v>41373</v>
      </c>
      <c r="B2788" s="382"/>
      <c r="C2788" s="75" t="s">
        <v>3728</v>
      </c>
      <c r="D2788" s="75" t="s">
        <v>3729</v>
      </c>
      <c r="E2788" s="525">
        <v>13906</v>
      </c>
      <c r="F2788" s="103">
        <v>6000</v>
      </c>
      <c r="G2788" s="309"/>
      <c r="H2788" s="398"/>
      <c r="I2788" s="24"/>
      <c r="J2788" s="2"/>
    </row>
    <row r="2789" spans="1:10" s="444" customFormat="1">
      <c r="A2789" s="382">
        <v>41373</v>
      </c>
      <c r="B2789" s="382"/>
      <c r="C2789" s="75" t="s">
        <v>3730</v>
      </c>
      <c r="D2789" s="75" t="s">
        <v>2281</v>
      </c>
      <c r="E2789" s="525">
        <v>13904</v>
      </c>
      <c r="F2789" s="103">
        <v>1069.4100000000001</v>
      </c>
      <c r="G2789" s="309"/>
      <c r="H2789" s="398"/>
      <c r="I2789" s="24"/>
      <c r="J2789" s="2"/>
    </row>
    <row r="2790" spans="1:10" s="444" customFormat="1">
      <c r="A2790" s="382">
        <v>41373</v>
      </c>
      <c r="B2790" s="382"/>
      <c r="C2790" s="75" t="s">
        <v>226</v>
      </c>
      <c r="D2790" s="75" t="s">
        <v>3735</v>
      </c>
      <c r="E2790" s="525">
        <v>13915</v>
      </c>
      <c r="F2790" s="103">
        <v>410.92</v>
      </c>
      <c r="G2790" s="309"/>
      <c r="H2790" s="398"/>
      <c r="I2790" s="24"/>
      <c r="J2790" s="2"/>
    </row>
    <row r="2791" spans="1:10" s="444" customFormat="1">
      <c r="A2791" s="382">
        <v>41355</v>
      </c>
      <c r="B2791" s="382"/>
      <c r="C2791" s="75" t="s">
        <v>3130</v>
      </c>
      <c r="D2791" s="75" t="s">
        <v>3565</v>
      </c>
      <c r="E2791" s="525">
        <v>13695</v>
      </c>
      <c r="F2791" s="103">
        <v>48.13</v>
      </c>
      <c r="G2791" s="309"/>
      <c r="H2791" s="398"/>
      <c r="I2791" s="24"/>
      <c r="J2791" s="2"/>
    </row>
    <row r="2792" spans="1:10" s="444" customFormat="1">
      <c r="A2792" s="382">
        <v>41247</v>
      </c>
      <c r="B2792" s="382">
        <v>41372</v>
      </c>
      <c r="C2792" s="75" t="s">
        <v>860</v>
      </c>
      <c r="D2792" s="75" t="s">
        <v>3711</v>
      </c>
      <c r="E2792" s="525">
        <v>12270</v>
      </c>
      <c r="F2792" s="103">
        <v>1060</v>
      </c>
      <c r="G2792" s="309"/>
      <c r="H2792" s="398"/>
      <c r="I2792" s="24"/>
      <c r="J2792" s="2"/>
    </row>
    <row r="2793" spans="1:10" s="444" customFormat="1">
      <c r="A2793"/>
      <c r="G2793" s="309"/>
      <c r="H2793" s="398"/>
      <c r="I2793" s="24"/>
      <c r="J2793" s="2"/>
    </row>
    <row r="2794" spans="1:10">
      <c r="A2794" s="60">
        <v>41374</v>
      </c>
      <c r="H2794" s="398"/>
    </row>
    <row r="2795" spans="1:10">
      <c r="A2795" s="382">
        <v>41365</v>
      </c>
      <c r="B2795" s="382"/>
      <c r="C2795" s="75" t="s">
        <v>3720</v>
      </c>
      <c r="D2795" s="75" t="s">
        <v>3676</v>
      </c>
      <c r="E2795" s="525">
        <v>13892</v>
      </c>
      <c r="F2795" s="103">
        <v>88</v>
      </c>
    </row>
    <row r="2796" spans="1:10" s="444" customFormat="1">
      <c r="A2796" s="382">
        <v>41369</v>
      </c>
      <c r="B2796" s="382">
        <v>41374</v>
      </c>
      <c r="C2796" s="75" t="s">
        <v>662</v>
      </c>
      <c r="D2796" s="75" t="s">
        <v>3706</v>
      </c>
      <c r="E2796" s="525">
        <v>13883</v>
      </c>
      <c r="F2796" s="103">
        <v>204.46</v>
      </c>
      <c r="G2796" s="309"/>
      <c r="H2796" s="309"/>
      <c r="I2796" s="24"/>
      <c r="J2796" s="379"/>
    </row>
    <row r="2797" spans="1:10" s="444" customFormat="1">
      <c r="A2797" s="382">
        <v>41369</v>
      </c>
      <c r="B2797" s="382">
        <v>41374</v>
      </c>
      <c r="C2797" s="75" t="s">
        <v>438</v>
      </c>
      <c r="D2797" s="75" t="s">
        <v>3703</v>
      </c>
      <c r="E2797" s="525">
        <v>13878</v>
      </c>
      <c r="F2797" s="103">
        <v>350</v>
      </c>
      <c r="G2797" s="309"/>
      <c r="H2797" s="398"/>
      <c r="I2797" s="24"/>
      <c r="J2797" s="2"/>
    </row>
    <row r="2798" spans="1:10" s="444" customFormat="1">
      <c r="A2798" s="382">
        <v>41347</v>
      </c>
      <c r="B2798" s="382"/>
      <c r="C2798" s="75" t="s">
        <v>3518</v>
      </c>
      <c r="D2798" s="75" t="s">
        <v>3517</v>
      </c>
      <c r="E2798" s="525">
        <v>13665</v>
      </c>
      <c r="F2798" s="103">
        <v>700</v>
      </c>
      <c r="G2798" s="309"/>
      <c r="H2798" s="398"/>
      <c r="I2798" s="24"/>
      <c r="J2798" s="2"/>
    </row>
    <row r="2799" spans="1:10" s="444" customFormat="1">
      <c r="A2799" s="382">
        <v>41372</v>
      </c>
      <c r="B2799" s="382"/>
      <c r="C2799" s="75" t="s">
        <v>3726</v>
      </c>
      <c r="D2799" s="75" t="s">
        <v>3727</v>
      </c>
      <c r="E2799" s="525">
        <v>13902</v>
      </c>
      <c r="F2799" s="103">
        <v>1500</v>
      </c>
      <c r="G2799" s="309"/>
      <c r="H2799" s="398"/>
      <c r="I2799" s="24"/>
      <c r="J2799" s="2"/>
    </row>
    <row r="2800" spans="1:10" s="444" customFormat="1">
      <c r="A2800" s="382">
        <v>41372</v>
      </c>
      <c r="B2800" s="382">
        <v>41398</v>
      </c>
      <c r="C2800" s="75" t="s">
        <v>3715</v>
      </c>
      <c r="D2800" s="75" t="s">
        <v>3717</v>
      </c>
      <c r="E2800" s="525">
        <v>13891</v>
      </c>
      <c r="F2800" s="103">
        <v>2000</v>
      </c>
      <c r="G2800" s="309"/>
      <c r="H2800" s="398"/>
      <c r="I2800" s="24"/>
      <c r="J2800" s="2"/>
    </row>
    <row r="2801" spans="1:10" s="444" customFormat="1">
      <c r="A2801" s="382">
        <v>41365</v>
      </c>
      <c r="B2801" s="382"/>
      <c r="C2801" s="75" t="s">
        <v>1637</v>
      </c>
      <c r="D2801" s="75" t="s">
        <v>3665</v>
      </c>
      <c r="E2801" s="525">
        <v>13824</v>
      </c>
      <c r="F2801" s="103">
        <v>312</v>
      </c>
      <c r="G2801" s="309"/>
      <c r="H2801" s="398"/>
      <c r="I2801" s="24"/>
      <c r="J2801" s="2"/>
    </row>
    <row r="2802" spans="1:10" s="444" customFormat="1">
      <c r="A2802" s="382">
        <v>41374</v>
      </c>
      <c r="B2802" s="382"/>
      <c r="C2802" s="75" t="s">
        <v>3742</v>
      </c>
      <c r="D2802" s="75" t="s">
        <v>2281</v>
      </c>
      <c r="E2802" s="525">
        <v>13926</v>
      </c>
      <c r="F2802" s="103">
        <v>524.03</v>
      </c>
      <c r="G2802" s="309"/>
      <c r="H2802" s="398"/>
      <c r="I2802" s="24"/>
      <c r="J2802" s="379"/>
    </row>
    <row r="2803" spans="1:10" s="444" customFormat="1">
      <c r="A2803" s="382">
        <v>41374</v>
      </c>
      <c r="B2803" s="382"/>
      <c r="C2803" s="75" t="s">
        <v>3743</v>
      </c>
      <c r="D2803" s="75" t="s">
        <v>2281</v>
      </c>
      <c r="E2803" s="525">
        <v>13927</v>
      </c>
      <c r="F2803" s="103">
        <v>566.54</v>
      </c>
      <c r="G2803" s="309"/>
      <c r="H2803" s="398"/>
      <c r="I2803" s="24"/>
      <c r="J2803" s="2"/>
    </row>
    <row r="2804" spans="1:10" s="444" customFormat="1">
      <c r="A2804" s="382">
        <v>41374</v>
      </c>
      <c r="B2804" s="382"/>
      <c r="C2804" s="75" t="s">
        <v>939</v>
      </c>
      <c r="D2804" s="75" t="s">
        <v>3746</v>
      </c>
      <c r="E2804" s="525">
        <v>13920</v>
      </c>
      <c r="F2804" s="103">
        <v>228</v>
      </c>
      <c r="G2804" s="309"/>
      <c r="H2804" s="398"/>
      <c r="I2804" s="24"/>
      <c r="J2804" s="2"/>
    </row>
    <row r="2805" spans="1:10" s="444" customFormat="1">
      <c r="A2805" s="382">
        <v>41372</v>
      </c>
      <c r="B2805" s="382"/>
      <c r="C2805" s="75" t="s">
        <v>3724</v>
      </c>
      <c r="D2805" s="75" t="s">
        <v>3725</v>
      </c>
      <c r="E2805" s="525">
        <v>13901</v>
      </c>
      <c r="F2805" s="103">
        <v>3600</v>
      </c>
      <c r="G2805" s="309"/>
      <c r="H2805" s="398"/>
      <c r="I2805" s="24"/>
      <c r="J2805" s="2"/>
    </row>
    <row r="2806" spans="1:10" s="444" customFormat="1">
      <c r="A2806"/>
      <c r="G2806" s="309"/>
      <c r="H2806" s="398"/>
      <c r="I2806" s="24"/>
      <c r="J2806" s="2"/>
    </row>
    <row r="2807" spans="1:10">
      <c r="A2807" s="60">
        <v>41375</v>
      </c>
      <c r="H2807" s="398"/>
    </row>
    <row r="2808" spans="1:10">
      <c r="A2808" s="382">
        <v>41347</v>
      </c>
      <c r="B2808" s="382">
        <v>41351</v>
      </c>
      <c r="C2808" s="75" t="s">
        <v>3541</v>
      </c>
      <c r="D2808" s="75" t="s">
        <v>3544</v>
      </c>
      <c r="E2808" s="525">
        <v>13667</v>
      </c>
      <c r="F2808" s="103">
        <v>500</v>
      </c>
    </row>
    <row r="2809" spans="1:10" s="444" customFormat="1">
      <c r="A2809" s="382">
        <v>41369</v>
      </c>
      <c r="B2809" s="382">
        <v>41374</v>
      </c>
      <c r="C2809" s="75" t="s">
        <v>896</v>
      </c>
      <c r="D2809" s="75" t="s">
        <v>3708</v>
      </c>
      <c r="E2809" s="525">
        <v>13885</v>
      </c>
      <c r="F2809" s="103">
        <v>300</v>
      </c>
      <c r="G2809" s="309"/>
      <c r="H2809" s="309"/>
      <c r="I2809" s="24"/>
      <c r="J2809" s="2"/>
    </row>
    <row r="2810" spans="1:10" s="444" customFormat="1">
      <c r="A2810" s="382">
        <v>41368</v>
      </c>
      <c r="B2810" s="382">
        <v>41374</v>
      </c>
      <c r="C2810" s="75" t="s">
        <v>348</v>
      </c>
      <c r="D2810" s="75" t="s">
        <v>3696</v>
      </c>
      <c r="E2810" s="525">
        <v>13872</v>
      </c>
      <c r="F2810" s="103">
        <v>306.36</v>
      </c>
      <c r="G2810" s="309"/>
      <c r="H2810" s="398"/>
      <c r="I2810" s="24"/>
      <c r="J2810" s="2"/>
    </row>
    <row r="2811" spans="1:10">
      <c r="A2811" s="382">
        <v>41369</v>
      </c>
      <c r="B2811" s="382">
        <v>41374</v>
      </c>
      <c r="C2811" s="75" t="s">
        <v>1797</v>
      </c>
      <c r="D2811" s="75" t="s">
        <v>3704</v>
      </c>
      <c r="E2811" s="525">
        <v>13881</v>
      </c>
      <c r="F2811" s="103">
        <v>500</v>
      </c>
      <c r="H2811" s="398"/>
    </row>
    <row r="2812" spans="1:10" s="444" customFormat="1">
      <c r="A2812" s="382">
        <v>41373</v>
      </c>
      <c r="B2812" s="382"/>
      <c r="C2812" s="75" t="s">
        <v>3531</v>
      </c>
      <c r="D2812" s="75" t="s">
        <v>3732</v>
      </c>
      <c r="E2812" s="525">
        <v>13908</v>
      </c>
      <c r="F2812" s="103">
        <v>552</v>
      </c>
      <c r="G2812" s="309"/>
      <c r="H2812" s="398"/>
      <c r="I2812" s="24"/>
      <c r="J2812" s="2"/>
    </row>
    <row r="2813" spans="1:10" s="444" customFormat="1">
      <c r="A2813" s="382">
        <v>41373</v>
      </c>
      <c r="B2813" s="382"/>
      <c r="C2813" s="75" t="s">
        <v>3736</v>
      </c>
      <c r="D2813" s="75" t="s">
        <v>3739</v>
      </c>
      <c r="E2813" s="525">
        <v>13912</v>
      </c>
      <c r="F2813" s="103">
        <v>736</v>
      </c>
      <c r="G2813" s="309"/>
      <c r="H2813" s="398"/>
      <c r="I2813" s="24"/>
      <c r="J2813" s="2"/>
    </row>
    <row r="2814" spans="1:10" s="444" customFormat="1">
      <c r="A2814" s="382">
        <v>41374</v>
      </c>
      <c r="B2814" s="382"/>
      <c r="C2814" s="75" t="s">
        <v>970</v>
      </c>
      <c r="D2814" s="75" t="s">
        <v>3749</v>
      </c>
      <c r="E2814" s="525">
        <v>13923</v>
      </c>
      <c r="F2814" s="103">
        <v>6719.74</v>
      </c>
      <c r="G2814" s="309"/>
      <c r="H2814" s="398"/>
      <c r="I2814" s="24"/>
      <c r="J2814" s="2"/>
    </row>
    <row r="2815" spans="1:10" s="444" customFormat="1">
      <c r="A2815" s="382">
        <v>41375</v>
      </c>
      <c r="B2815" s="382"/>
      <c r="C2815" s="75" t="s">
        <v>130</v>
      </c>
      <c r="D2815" s="75" t="s">
        <v>3755</v>
      </c>
      <c r="E2815" s="525">
        <v>13932</v>
      </c>
      <c r="F2815" s="103">
        <v>1100</v>
      </c>
      <c r="G2815" s="309"/>
      <c r="H2815" s="398"/>
      <c r="I2815" s="24"/>
      <c r="J2815" s="2"/>
    </row>
    <row r="2816" spans="1:10" s="444" customFormat="1">
      <c r="A2816"/>
      <c r="G2816" s="309"/>
      <c r="H2816" s="398"/>
      <c r="I2816" s="24"/>
      <c r="J2816" s="2"/>
    </row>
    <row r="2817" spans="1:10">
      <c r="H2817" s="398"/>
    </row>
    <row r="2818" spans="1:10">
      <c r="A2818" s="60">
        <v>41376</v>
      </c>
    </row>
    <row r="2819" spans="1:10">
      <c r="A2819" s="382">
        <v>41374</v>
      </c>
      <c r="B2819" s="382"/>
      <c r="C2819" s="75" t="s">
        <v>895</v>
      </c>
      <c r="D2819" s="75" t="s">
        <v>3744</v>
      </c>
      <c r="E2819" s="525">
        <v>13918</v>
      </c>
      <c r="F2819" s="103">
        <v>231.98</v>
      </c>
    </row>
    <row r="2820" spans="1:10" s="444" customFormat="1">
      <c r="A2820" s="382">
        <v>41374</v>
      </c>
      <c r="B2820" s="382"/>
      <c r="C2820" s="75" t="s">
        <v>1758</v>
      </c>
      <c r="D2820" s="75" t="s">
        <v>3745</v>
      </c>
      <c r="E2820" s="525">
        <v>13919</v>
      </c>
      <c r="F2820" s="103">
        <v>49.5</v>
      </c>
      <c r="G2820" s="309"/>
      <c r="H2820" s="309"/>
      <c r="I2820" s="24"/>
      <c r="J2820" s="2"/>
    </row>
    <row r="2821" spans="1:10" s="444" customFormat="1">
      <c r="A2821" s="382">
        <v>41369</v>
      </c>
      <c r="B2821" s="382">
        <v>41374</v>
      </c>
      <c r="C2821" s="75" t="s">
        <v>1288</v>
      </c>
      <c r="D2821" s="75" t="s">
        <v>3709</v>
      </c>
      <c r="E2821" s="525">
        <v>13886</v>
      </c>
      <c r="F2821" s="103">
        <v>430</v>
      </c>
      <c r="G2821" s="309"/>
      <c r="H2821" s="398"/>
      <c r="I2821" s="24"/>
      <c r="J2821" s="2"/>
    </row>
    <row r="2822" spans="1:10" s="444" customFormat="1">
      <c r="A2822" s="382">
        <v>41359</v>
      </c>
      <c r="B2822" s="382">
        <v>41374</v>
      </c>
      <c r="C2822" s="75" t="s">
        <v>130</v>
      </c>
      <c r="D2822" s="75" t="s">
        <v>3586</v>
      </c>
      <c r="E2822" s="525">
        <v>13727</v>
      </c>
      <c r="F2822" s="103">
        <v>496.77</v>
      </c>
      <c r="G2822" s="309"/>
      <c r="H2822" s="398"/>
      <c r="I2822" s="24"/>
      <c r="J2822" s="2"/>
    </row>
    <row r="2823" spans="1:10" s="444" customFormat="1">
      <c r="A2823" s="382">
        <v>41374</v>
      </c>
      <c r="B2823" s="382"/>
      <c r="C2823" s="75" t="s">
        <v>1797</v>
      </c>
      <c r="D2823" s="75" t="s">
        <v>3748</v>
      </c>
      <c r="E2823" s="525">
        <v>13922</v>
      </c>
      <c r="F2823" s="103">
        <v>500</v>
      </c>
      <c r="G2823" s="309"/>
      <c r="H2823" s="398"/>
      <c r="I2823" s="24"/>
      <c r="J2823" s="2"/>
    </row>
    <row r="2824" spans="1:10" s="444" customFormat="1">
      <c r="A2824" s="382">
        <v>41373</v>
      </c>
      <c r="B2824" s="382"/>
      <c r="C2824" s="75" t="s">
        <v>2597</v>
      </c>
      <c r="D2824" s="75" t="s">
        <v>3733</v>
      </c>
      <c r="E2824" s="525">
        <v>13910</v>
      </c>
      <c r="F2824" s="103">
        <v>690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922</v>
      </c>
      <c r="D2825" s="75" t="s">
        <v>3770</v>
      </c>
      <c r="E2825" s="525">
        <v>13953</v>
      </c>
      <c r="F2825" s="103">
        <v>208</v>
      </c>
      <c r="G2825" s="309"/>
      <c r="H2825" s="398"/>
      <c r="I2825" s="24"/>
      <c r="J2825" s="2"/>
    </row>
    <row r="2826" spans="1:10" s="444" customFormat="1">
      <c r="A2826" s="382">
        <v>41375</v>
      </c>
      <c r="B2826" s="382"/>
      <c r="C2826" s="75" t="s">
        <v>145</v>
      </c>
      <c r="D2826" s="75" t="s">
        <v>3764</v>
      </c>
      <c r="E2826" s="525">
        <v>13945</v>
      </c>
      <c r="F2826" s="103">
        <v>425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145</v>
      </c>
      <c r="D2827" s="75" t="s">
        <v>3756</v>
      </c>
      <c r="E2827" s="525">
        <v>13935</v>
      </c>
      <c r="F2827" s="103">
        <v>204</v>
      </c>
      <c r="G2827" s="309"/>
      <c r="H2827" s="398"/>
      <c r="I2827" s="24"/>
      <c r="J2827" s="2"/>
    </row>
    <row r="2828" spans="1:10" s="444" customFormat="1">
      <c r="A2828" s="382">
        <v>41375</v>
      </c>
      <c r="B2828" s="382"/>
      <c r="C2828" s="75" t="s">
        <v>226</v>
      </c>
      <c r="D2828" s="75" t="s">
        <v>3758</v>
      </c>
      <c r="E2828" s="525">
        <v>13937</v>
      </c>
      <c r="F2828" s="103">
        <v>404.27</v>
      </c>
      <c r="G2828" s="309"/>
      <c r="H2828" s="398"/>
      <c r="I2828" s="24"/>
      <c r="J2828" s="2"/>
    </row>
    <row r="2829" spans="1:10" s="444" customFormat="1">
      <c r="A2829" s="382">
        <v>41375</v>
      </c>
      <c r="B2829" s="382"/>
      <c r="C2829" s="75" t="s">
        <v>3752</v>
      </c>
      <c r="D2829" s="75" t="s">
        <v>2281</v>
      </c>
      <c r="E2829" s="525">
        <v>13948</v>
      </c>
      <c r="F2829" s="103">
        <v>592.16999999999996</v>
      </c>
      <c r="G2829" s="309"/>
      <c r="H2829" s="398"/>
      <c r="I2829" s="24"/>
      <c r="J2829" s="2"/>
    </row>
    <row r="2830" spans="1:10" s="444" customFormat="1">
      <c r="A2830" s="382">
        <v>41376</v>
      </c>
      <c r="B2830" s="382"/>
      <c r="C2830" s="75" t="s">
        <v>130</v>
      </c>
      <c r="D2830" s="75" t="s">
        <v>3773</v>
      </c>
      <c r="E2830" s="525">
        <v>13955</v>
      </c>
      <c r="F2830" s="103">
        <v>1850</v>
      </c>
      <c r="G2830" s="309"/>
      <c r="H2830" s="398"/>
      <c r="I2830" s="24"/>
      <c r="J2830" s="2"/>
    </row>
    <row r="2831" spans="1:10" s="444" customFormat="1">
      <c r="A2831" s="382">
        <v>41375</v>
      </c>
      <c r="B2831" s="382"/>
      <c r="C2831" s="75" t="s">
        <v>3502</v>
      </c>
      <c r="D2831" s="75" t="s">
        <v>3466</v>
      </c>
      <c r="E2831" s="525">
        <v>13950</v>
      </c>
      <c r="F2831" s="103">
        <v>800</v>
      </c>
      <c r="G2831" s="309"/>
      <c r="H2831" s="398"/>
      <c r="I2831" s="24"/>
      <c r="J2831" s="2"/>
    </row>
    <row r="2832" spans="1:10" s="444" customFormat="1">
      <c r="A2832" s="382">
        <v>41348</v>
      </c>
      <c r="B2832" s="382">
        <v>41351</v>
      </c>
      <c r="C2832" s="75" t="s">
        <v>2356</v>
      </c>
      <c r="D2832" s="75" t="s">
        <v>3539</v>
      </c>
      <c r="E2832" s="525">
        <v>13673</v>
      </c>
      <c r="F2832" s="103">
        <v>404.8</v>
      </c>
      <c r="G2832" s="309"/>
      <c r="H2832" s="398"/>
      <c r="I2832" s="24"/>
      <c r="J2832" s="2"/>
    </row>
    <row r="2833" spans="1:10" s="444" customFormat="1">
      <c r="A2833" s="382">
        <v>41372</v>
      </c>
      <c r="B2833" s="382"/>
      <c r="C2833" s="75" t="s">
        <v>1409</v>
      </c>
      <c r="D2833" s="75" t="s">
        <v>3718</v>
      </c>
      <c r="E2833" s="525">
        <v>13894</v>
      </c>
      <c r="F2833" s="103">
        <v>268.95999999999998</v>
      </c>
      <c r="G2833" s="309"/>
      <c r="H2833" s="398"/>
      <c r="I2833" s="24"/>
      <c r="J2833" s="2"/>
    </row>
    <row r="2834" spans="1:10" s="444" customFormat="1">
      <c r="A2834"/>
      <c r="G2834" s="309"/>
      <c r="H2834" s="398"/>
      <c r="I2834" s="24"/>
      <c r="J2834" s="2"/>
    </row>
    <row r="2835" spans="1:10">
      <c r="A2835" s="60">
        <v>41379</v>
      </c>
      <c r="H2835" s="398"/>
    </row>
    <row r="2836" spans="1:10">
      <c r="A2836" s="382">
        <v>41369</v>
      </c>
      <c r="B2836" s="382">
        <v>41374</v>
      </c>
      <c r="C2836" s="75" t="s">
        <v>340</v>
      </c>
      <c r="D2836" s="75" t="s">
        <v>3707</v>
      </c>
      <c r="E2836" s="525">
        <v>13889</v>
      </c>
      <c r="F2836" s="103">
        <v>359.62</v>
      </c>
    </row>
    <row r="2837" spans="1:10" s="444" customFormat="1">
      <c r="A2837" s="382">
        <v>41374</v>
      </c>
      <c r="B2837" s="382"/>
      <c r="C2837" s="75" t="s">
        <v>767</v>
      </c>
      <c r="D2837" s="75" t="s">
        <v>3747</v>
      </c>
      <c r="E2837" s="525">
        <v>13921</v>
      </c>
      <c r="F2837" s="103">
        <v>550.54999999999995</v>
      </c>
      <c r="G2837" s="309"/>
      <c r="H2837" s="309"/>
      <c r="I2837" s="24"/>
      <c r="J2837" s="2"/>
    </row>
    <row r="2838" spans="1:10" s="444" customFormat="1">
      <c r="A2838" s="382">
        <v>41347</v>
      </c>
      <c r="B2838" s="382">
        <v>41351</v>
      </c>
      <c r="C2838" s="75" t="s">
        <v>3542</v>
      </c>
      <c r="D2838" s="75" t="s">
        <v>3545</v>
      </c>
      <c r="E2838" s="525">
        <v>13668</v>
      </c>
      <c r="F2838" s="103">
        <v>588.79999999999995</v>
      </c>
      <c r="G2838" s="309"/>
      <c r="H2838" s="398"/>
      <c r="I2838" s="24"/>
      <c r="J2838" s="2"/>
    </row>
    <row r="2839" spans="1:10" s="444" customFormat="1">
      <c r="A2839" s="382">
        <v>41348</v>
      </c>
      <c r="B2839" s="382">
        <v>41351</v>
      </c>
      <c r="C2839" s="75" t="s">
        <v>670</v>
      </c>
      <c r="D2839" s="75" t="s">
        <v>3537</v>
      </c>
      <c r="E2839" s="525">
        <v>13671</v>
      </c>
      <c r="F2839" s="103">
        <v>594.94000000000005</v>
      </c>
      <c r="G2839" s="309"/>
      <c r="H2839" s="398"/>
      <c r="I2839" s="24"/>
      <c r="J2839" s="2"/>
    </row>
    <row r="2840" spans="1:10" s="444" customFormat="1">
      <c r="A2840" s="382">
        <v>41375</v>
      </c>
      <c r="B2840" s="382"/>
      <c r="C2840" s="75" t="s">
        <v>387</v>
      </c>
      <c r="D2840" s="75" t="s">
        <v>3753</v>
      </c>
      <c r="E2840" s="525">
        <v>13929</v>
      </c>
      <c r="F2840" s="103">
        <v>1000</v>
      </c>
      <c r="G2840" s="309"/>
      <c r="H2840" s="398"/>
      <c r="I2840" s="24"/>
      <c r="J2840" s="2"/>
    </row>
    <row r="2841" spans="1:10" s="444" customFormat="1">
      <c r="A2841" s="382">
        <v>41373</v>
      </c>
      <c r="B2841" s="382"/>
      <c r="C2841" s="75" t="s">
        <v>2218</v>
      </c>
      <c r="D2841" s="75" t="s">
        <v>3741</v>
      </c>
      <c r="E2841" s="525">
        <v>13916</v>
      </c>
      <c r="F2841" s="103">
        <v>1303.58</v>
      </c>
      <c r="G2841" s="309"/>
      <c r="H2841" s="398"/>
      <c r="I2841" s="24"/>
      <c r="J2841" s="2"/>
    </row>
    <row r="2842" spans="1:10" s="444" customFormat="1">
      <c r="A2842" s="382">
        <v>41354</v>
      </c>
      <c r="B2842" s="382">
        <v>41376</v>
      </c>
      <c r="C2842" s="75" t="s">
        <v>468</v>
      </c>
      <c r="D2842" s="75" t="s">
        <v>3672</v>
      </c>
      <c r="E2842" s="525">
        <v>13686</v>
      </c>
      <c r="F2842" s="103">
        <v>1427.49</v>
      </c>
      <c r="G2842" s="309"/>
      <c r="H2842" s="398"/>
      <c r="I2842" s="24"/>
      <c r="J2842" s="2"/>
    </row>
    <row r="2843" spans="1:10" s="444" customFormat="1">
      <c r="A2843" s="382"/>
      <c r="B2843" s="382"/>
      <c r="C2843" s="75" t="s">
        <v>2343</v>
      </c>
      <c r="D2843" s="75" t="s">
        <v>3771</v>
      </c>
      <c r="E2843" s="525">
        <v>13504</v>
      </c>
      <c r="F2843" s="103">
        <v>12200</v>
      </c>
      <c r="G2843" s="309"/>
      <c r="H2843" s="398"/>
      <c r="I2843" s="24"/>
      <c r="J2843" s="2"/>
    </row>
    <row r="2844" spans="1:10" s="444" customFormat="1">
      <c r="A2844" s="382">
        <v>41365</v>
      </c>
      <c r="B2844" s="382"/>
      <c r="C2844" s="75" t="s">
        <v>2860</v>
      </c>
      <c r="D2844" s="75" t="s">
        <v>3671</v>
      </c>
      <c r="E2844" s="525">
        <v>13842</v>
      </c>
      <c r="F2844" s="103">
        <v>232</v>
      </c>
      <c r="G2844" s="309"/>
      <c r="H2844" s="398"/>
      <c r="I2844" s="24"/>
      <c r="J2844" s="2"/>
    </row>
    <row r="2845" spans="1:10" s="444" customFormat="1">
      <c r="A2845" s="382">
        <v>41379</v>
      </c>
      <c r="B2845" s="382"/>
      <c r="C2845" s="75" t="s">
        <v>372</v>
      </c>
      <c r="D2845" s="75" t="s">
        <v>3789</v>
      </c>
      <c r="E2845" s="525">
        <v>14031</v>
      </c>
      <c r="F2845" s="103">
        <v>2089.71</v>
      </c>
      <c r="G2845" s="309"/>
      <c r="H2845" s="398"/>
      <c r="I2845" s="24"/>
      <c r="J2845" s="379"/>
    </row>
    <row r="2846" spans="1:10" s="444" customFormat="1">
      <c r="A2846" s="382">
        <v>41379</v>
      </c>
      <c r="B2846" s="382"/>
      <c r="C2846" s="75" t="s">
        <v>2206</v>
      </c>
      <c r="D2846" s="75" t="s">
        <v>3790</v>
      </c>
      <c r="E2846" s="525">
        <v>14006</v>
      </c>
      <c r="F2846" s="103">
        <v>120.11</v>
      </c>
      <c r="G2846" s="309"/>
      <c r="H2846" s="398"/>
      <c r="I2846" s="24"/>
      <c r="J2846" s="2"/>
    </row>
    <row r="2847" spans="1:10">
      <c r="A2847" s="382">
        <v>41379</v>
      </c>
      <c r="B2847" s="382"/>
      <c r="C2847" s="75" t="s">
        <v>468</v>
      </c>
      <c r="D2847" s="75" t="s">
        <v>3779</v>
      </c>
      <c r="E2847" s="525">
        <v>14027</v>
      </c>
      <c r="F2847" s="103">
        <v>1680</v>
      </c>
      <c r="H2847" s="398"/>
    </row>
    <row r="2848" spans="1:10" s="444" customFormat="1">
      <c r="A2848" s="382">
        <v>41379</v>
      </c>
      <c r="B2848" s="382"/>
      <c r="C2848" s="75" t="s">
        <v>3777</v>
      </c>
      <c r="D2848" s="75" t="s">
        <v>3779</v>
      </c>
      <c r="E2848" s="525">
        <v>14005</v>
      </c>
      <c r="F2848" s="103">
        <v>260</v>
      </c>
      <c r="G2848" s="309"/>
      <c r="H2848" s="309"/>
      <c r="I2848" s="24"/>
      <c r="J2848" s="2"/>
    </row>
    <row r="2849" spans="1:10" s="444" customFormat="1">
      <c r="A2849" s="382">
        <v>41379</v>
      </c>
      <c r="B2849" s="382"/>
      <c r="C2849" s="75" t="s">
        <v>30</v>
      </c>
      <c r="D2849" s="75" t="s">
        <v>3779</v>
      </c>
      <c r="E2849" s="525">
        <v>13992</v>
      </c>
      <c r="F2849" s="103">
        <v>160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32</v>
      </c>
      <c r="D2850" s="75" t="s">
        <v>3779</v>
      </c>
      <c r="E2850" s="525">
        <v>14001</v>
      </c>
      <c r="F2850" s="103">
        <v>384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562</v>
      </c>
      <c r="D2851" s="75" t="s">
        <v>3779</v>
      </c>
      <c r="E2851" s="525">
        <v>13995</v>
      </c>
      <c r="F2851" s="103">
        <v>140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1480</v>
      </c>
      <c r="D2852" s="75" t="s">
        <v>3779</v>
      </c>
      <c r="E2852" s="525">
        <v>14035</v>
      </c>
      <c r="F2852" s="103">
        <v>480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519</v>
      </c>
      <c r="D2853" s="75" t="s">
        <v>3779</v>
      </c>
      <c r="E2853" s="525">
        <v>13980</v>
      </c>
      <c r="F2853" s="103">
        <v>216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558</v>
      </c>
      <c r="D2854" s="75" t="s">
        <v>3779</v>
      </c>
      <c r="E2854" s="525">
        <v>14030</v>
      </c>
      <c r="F2854" s="103">
        <v>960</v>
      </c>
      <c r="G2854" s="309"/>
      <c r="H2854" s="398"/>
      <c r="I2854" s="24"/>
      <c r="J2854" s="2"/>
    </row>
    <row r="2855" spans="1:10" s="444" customFormat="1">
      <c r="A2855" s="382">
        <v>41379</v>
      </c>
      <c r="B2855" s="382"/>
      <c r="C2855" s="75" t="s">
        <v>678</v>
      </c>
      <c r="D2855" s="75" t="s">
        <v>3779</v>
      </c>
      <c r="E2855" s="525">
        <v>13957</v>
      </c>
      <c r="F2855" s="103">
        <v>156</v>
      </c>
      <c r="G2855" s="309"/>
      <c r="H2855" s="398"/>
      <c r="I2855" s="24"/>
      <c r="J2855" s="2"/>
    </row>
    <row r="2856" spans="1:10" s="444" customFormat="1">
      <c r="A2856" s="382">
        <v>41379</v>
      </c>
      <c r="B2856" s="382"/>
      <c r="C2856" s="75" t="s">
        <v>635</v>
      </c>
      <c r="D2856" s="75" t="s">
        <v>3779</v>
      </c>
      <c r="E2856" s="525">
        <v>13974</v>
      </c>
      <c r="F2856" s="103">
        <v>128.16</v>
      </c>
      <c r="G2856" s="309"/>
      <c r="H2856" s="398"/>
      <c r="I2856" s="24"/>
      <c r="J2856" s="2"/>
    </row>
    <row r="2857" spans="1:10" s="444" customFormat="1">
      <c r="A2857" s="382">
        <v>41379</v>
      </c>
      <c r="B2857" s="382"/>
      <c r="C2857" s="75" t="s">
        <v>173</v>
      </c>
      <c r="D2857" s="75" t="s">
        <v>3779</v>
      </c>
      <c r="E2857" s="525">
        <v>13969</v>
      </c>
      <c r="F2857" s="103">
        <v>180.4</v>
      </c>
      <c r="G2857" s="309"/>
      <c r="H2857" s="398"/>
      <c r="I2857" s="24"/>
      <c r="J2857" s="2"/>
    </row>
    <row r="2858" spans="1:10" s="444" customFormat="1">
      <c r="A2858" s="382">
        <v>41379</v>
      </c>
      <c r="B2858" s="382"/>
      <c r="C2858" s="75" t="s">
        <v>265</v>
      </c>
      <c r="D2858" s="75" t="s">
        <v>3779</v>
      </c>
      <c r="E2858" s="525">
        <v>13996</v>
      </c>
      <c r="F2858" s="103">
        <v>140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1304</v>
      </c>
      <c r="D2859" s="75" t="s">
        <v>3779</v>
      </c>
      <c r="E2859" s="525">
        <v>13990</v>
      </c>
      <c r="F2859" s="103">
        <v>140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2958</v>
      </c>
      <c r="D2860" s="75" t="s">
        <v>3780</v>
      </c>
      <c r="E2860" s="525">
        <v>13965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636</v>
      </c>
      <c r="D2861" s="75" t="s">
        <v>3779</v>
      </c>
      <c r="E2861" s="525">
        <v>13972</v>
      </c>
      <c r="F2861" s="103">
        <v>128.16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354</v>
      </c>
      <c r="D2862" s="75" t="s">
        <v>3779</v>
      </c>
      <c r="E2862" s="525">
        <v>14028</v>
      </c>
      <c r="F2862" s="103">
        <v>1560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200</v>
      </c>
      <c r="D2863" s="75" t="s">
        <v>3780</v>
      </c>
      <c r="E2863" s="525">
        <v>13964</v>
      </c>
      <c r="F2863" s="103">
        <v>132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2153</v>
      </c>
      <c r="D2864" s="75" t="s">
        <v>3779</v>
      </c>
      <c r="E2864" s="525">
        <v>13970</v>
      </c>
      <c r="F2864" s="103">
        <v>128.16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1703</v>
      </c>
      <c r="D2865" s="75" t="s">
        <v>3779</v>
      </c>
      <c r="E2865" s="525">
        <v>13981</v>
      </c>
      <c r="F2865" s="103">
        <v>160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3778</v>
      </c>
      <c r="D2866" s="75" t="s">
        <v>3787</v>
      </c>
      <c r="E2866" s="525">
        <v>14025</v>
      </c>
      <c r="F2866" s="103">
        <v>160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3662</v>
      </c>
      <c r="D2867" s="75" t="s">
        <v>3784</v>
      </c>
      <c r="E2867" s="525">
        <v>14022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2147</v>
      </c>
      <c r="D2868" s="75" t="s">
        <v>3779</v>
      </c>
      <c r="E2868" s="525">
        <v>13986</v>
      </c>
      <c r="F2868" s="103">
        <v>160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633</v>
      </c>
      <c r="D2869" s="75" t="s">
        <v>3780</v>
      </c>
      <c r="E2869" s="525">
        <v>13967</v>
      </c>
      <c r="F2869" s="103">
        <v>132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529</v>
      </c>
      <c r="D2870" s="75" t="s">
        <v>3779</v>
      </c>
      <c r="E2870" s="525">
        <v>13997</v>
      </c>
      <c r="F2870" s="103">
        <v>180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3611</v>
      </c>
      <c r="D2871" s="75" t="s">
        <v>3781</v>
      </c>
      <c r="E2871" s="525">
        <v>13975</v>
      </c>
      <c r="F2871" s="103">
        <v>127.2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3774</v>
      </c>
      <c r="D2872" s="75" t="s">
        <v>3782</v>
      </c>
      <c r="E2872" s="525">
        <v>13976</v>
      </c>
      <c r="F2872" s="103">
        <v>84.8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3664</v>
      </c>
      <c r="D2873" s="75" t="s">
        <v>3788</v>
      </c>
      <c r="E2873" s="525">
        <v>14026</v>
      </c>
      <c r="F2873" s="103">
        <v>400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1485</v>
      </c>
      <c r="D2874" s="75" t="s">
        <v>3779</v>
      </c>
      <c r="E2874" s="525">
        <v>14017</v>
      </c>
      <c r="F2874" s="103">
        <v>480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2672</v>
      </c>
      <c r="D2875" s="75" t="s">
        <v>3779</v>
      </c>
      <c r="E2875" s="525">
        <v>14018</v>
      </c>
      <c r="F2875" s="103">
        <v>480</v>
      </c>
      <c r="G2875" s="309"/>
      <c r="H2875" s="309"/>
      <c r="I2875" s="24"/>
      <c r="J2875" s="2"/>
    </row>
    <row r="2876" spans="1:10" s="444" customFormat="1">
      <c r="A2876" s="382">
        <v>41379</v>
      </c>
      <c r="B2876" s="382"/>
      <c r="C2876" s="75" t="s">
        <v>192</v>
      </c>
      <c r="D2876" s="75" t="s">
        <v>3779</v>
      </c>
      <c r="E2876" s="525">
        <v>13959</v>
      </c>
      <c r="F2876" s="103">
        <v>132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539</v>
      </c>
      <c r="D2877" s="75" t="s">
        <v>3779</v>
      </c>
      <c r="E2877" s="525">
        <v>14015</v>
      </c>
      <c r="F2877" s="103">
        <v>384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492</v>
      </c>
      <c r="D2878" s="75" t="s">
        <v>3779</v>
      </c>
      <c r="E2878" s="525">
        <v>13956</v>
      </c>
      <c r="F2878" s="103">
        <v>148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537</v>
      </c>
      <c r="D2879" s="75" t="s">
        <v>3779</v>
      </c>
      <c r="E2879" s="525">
        <v>14010</v>
      </c>
      <c r="F2879" s="103">
        <v>384</v>
      </c>
      <c r="G2879" s="309"/>
      <c r="H2879" s="309"/>
      <c r="I2879" s="24"/>
      <c r="J2879" s="2"/>
    </row>
    <row r="2880" spans="1:10" s="444" customFormat="1">
      <c r="A2880" s="382">
        <v>41375</v>
      </c>
      <c r="B2880" s="382"/>
      <c r="C2880" s="75" t="s">
        <v>3564</v>
      </c>
      <c r="D2880" s="75" t="s">
        <v>3760</v>
      </c>
      <c r="E2880" s="525">
        <v>13939</v>
      </c>
      <c r="F2880" s="103">
        <v>500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559</v>
      </c>
      <c r="D2881" s="75" t="s">
        <v>3779</v>
      </c>
      <c r="E2881" s="525">
        <v>13984</v>
      </c>
      <c r="F2881" s="103">
        <v>160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632</v>
      </c>
      <c r="D2882" s="75" t="s">
        <v>3780</v>
      </c>
      <c r="E2882" s="525">
        <v>13966</v>
      </c>
      <c r="F2882" s="103">
        <v>128.16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3775</v>
      </c>
      <c r="D2883" s="75" t="s">
        <v>3782</v>
      </c>
      <c r="E2883" s="525">
        <v>13977</v>
      </c>
      <c r="F2883" s="103">
        <v>127.2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1307</v>
      </c>
      <c r="D2884" s="75" t="s">
        <v>3779</v>
      </c>
      <c r="E2884" s="525">
        <v>14009</v>
      </c>
      <c r="F2884" s="103">
        <v>480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2520</v>
      </c>
      <c r="D2885" s="75" t="s">
        <v>3779</v>
      </c>
      <c r="E2885" s="525">
        <v>13973</v>
      </c>
      <c r="F2885" s="103">
        <v>128.16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741</v>
      </c>
      <c r="D2886" s="75" t="s">
        <v>3779</v>
      </c>
      <c r="E2886" s="525">
        <v>14029</v>
      </c>
      <c r="F2886" s="103">
        <v>1440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2960</v>
      </c>
      <c r="D2887" s="75" t="s">
        <v>3779</v>
      </c>
      <c r="E2887" s="525">
        <v>13958</v>
      </c>
      <c r="F2887" s="103">
        <v>160</v>
      </c>
      <c r="G2887" s="309"/>
      <c r="H2887" s="309"/>
      <c r="I2887" s="24"/>
      <c r="J2887" s="2"/>
    </row>
    <row r="2888" spans="1:10" s="444" customFormat="1">
      <c r="A2888" s="382">
        <v>41379</v>
      </c>
      <c r="B2888" s="382"/>
      <c r="C2888" s="75" t="s">
        <v>1734</v>
      </c>
      <c r="D2888" s="75" t="s">
        <v>3779</v>
      </c>
      <c r="E2888" s="525">
        <v>13988</v>
      </c>
      <c r="F2888" s="103">
        <v>160</v>
      </c>
      <c r="G2888" s="309"/>
      <c r="H2888" s="309"/>
      <c r="I2888" s="24"/>
      <c r="J2888" s="2"/>
    </row>
    <row r="2889" spans="1:10" s="444" customFormat="1">
      <c r="A2889" s="382">
        <v>41379</v>
      </c>
      <c r="B2889" s="382"/>
      <c r="C2889" s="75" t="s">
        <v>761</v>
      </c>
      <c r="D2889" s="75" t="s">
        <v>3798</v>
      </c>
      <c r="E2889" s="525">
        <v>14039</v>
      </c>
      <c r="F2889" s="103">
        <v>450</v>
      </c>
      <c r="G2889" s="309"/>
      <c r="H2889" s="309"/>
      <c r="I2889" s="24"/>
      <c r="J2889" s="2"/>
    </row>
    <row r="2890" spans="1:10" s="444" customFormat="1">
      <c r="A2890" s="382">
        <v>41379</v>
      </c>
      <c r="B2890" s="382"/>
      <c r="C2890" s="75" t="s">
        <v>1029</v>
      </c>
      <c r="D2890" s="75" t="s">
        <v>3779</v>
      </c>
      <c r="E2890" s="525">
        <v>13960</v>
      </c>
      <c r="F2890" s="103">
        <v>128.16</v>
      </c>
      <c r="G2890" s="309"/>
      <c r="H2890" s="309"/>
      <c r="I2890" s="24"/>
      <c r="J2890" s="2"/>
    </row>
    <row r="2891" spans="1:10" s="444" customFormat="1">
      <c r="A2891" s="382">
        <v>41379</v>
      </c>
      <c r="B2891" s="382"/>
      <c r="C2891" s="75" t="s">
        <v>634</v>
      </c>
      <c r="D2891" s="75" t="s">
        <v>3779</v>
      </c>
      <c r="E2891" s="525">
        <v>13971</v>
      </c>
      <c r="F2891" s="103">
        <v>128.16</v>
      </c>
      <c r="G2891" s="309"/>
      <c r="H2891" s="309"/>
      <c r="I2891" s="24"/>
      <c r="J2891" s="2"/>
    </row>
    <row r="2892" spans="1:10" s="444" customFormat="1">
      <c r="A2892" s="382">
        <v>41375</v>
      </c>
      <c r="B2892" s="382"/>
      <c r="C2892" s="75" t="s">
        <v>3289</v>
      </c>
      <c r="D2892" s="75" t="s">
        <v>3767</v>
      </c>
      <c r="E2892" s="525">
        <v>13949</v>
      </c>
      <c r="F2892" s="103">
        <v>300</v>
      </c>
      <c r="G2892" s="309"/>
      <c r="H2892" s="309"/>
      <c r="I2892" s="24"/>
      <c r="J2892" s="2"/>
    </row>
    <row r="2893" spans="1:10" s="444" customFormat="1">
      <c r="A2893" s="382">
        <v>41375</v>
      </c>
      <c r="B2893" s="382"/>
      <c r="C2893" s="75" t="s">
        <v>3750</v>
      </c>
      <c r="D2893" s="75" t="s">
        <v>3757</v>
      </c>
      <c r="E2893" s="525">
        <v>13936</v>
      </c>
      <c r="F2893" s="103">
        <v>1105.1500000000001</v>
      </c>
      <c r="G2893" s="309"/>
      <c r="H2893" s="309"/>
      <c r="I2893" s="24"/>
      <c r="J2893" s="2"/>
    </row>
    <row r="2894" spans="1:10" s="444" customFormat="1">
      <c r="A2894"/>
      <c r="G2894" s="309"/>
      <c r="H2894" s="309"/>
      <c r="I2894" s="24"/>
      <c r="J2894" s="2"/>
    </row>
    <row r="2896" spans="1:10">
      <c r="A2896" s="60">
        <v>41380</v>
      </c>
    </row>
    <row r="2897" spans="1:10">
      <c r="A2897" s="382">
        <v>41375</v>
      </c>
      <c r="B2897" s="382">
        <v>41379</v>
      </c>
      <c r="C2897" s="75" t="s">
        <v>168</v>
      </c>
      <c r="D2897" s="75" t="s">
        <v>3754</v>
      </c>
      <c r="E2897" s="525">
        <v>13931</v>
      </c>
      <c r="F2897" s="103">
        <v>166.12</v>
      </c>
    </row>
    <row r="2898" spans="1:10" s="444" customFormat="1">
      <c r="A2898" s="382">
        <v>41373</v>
      </c>
      <c r="B2898" s="382"/>
      <c r="C2898" s="75" t="s">
        <v>3731</v>
      </c>
      <c r="D2898" s="75" t="s">
        <v>3734</v>
      </c>
      <c r="E2898" s="525">
        <v>13911</v>
      </c>
      <c r="F2898" s="103">
        <v>279.68</v>
      </c>
      <c r="G2898" s="309"/>
      <c r="H2898" s="309"/>
      <c r="I2898" s="24"/>
      <c r="J2898" s="2"/>
    </row>
    <row r="2899" spans="1:10" s="444" customFormat="1">
      <c r="A2899" s="382">
        <v>41375</v>
      </c>
      <c r="B2899" s="382">
        <v>41379</v>
      </c>
      <c r="C2899" s="75" t="s">
        <v>166</v>
      </c>
      <c r="D2899" s="75" t="s">
        <v>3754</v>
      </c>
      <c r="E2899" s="525">
        <v>13930</v>
      </c>
      <c r="F2899" s="103">
        <v>382.02</v>
      </c>
      <c r="G2899" s="309"/>
      <c r="H2899" s="309"/>
      <c r="I2899" s="24"/>
      <c r="J2899" s="2"/>
    </row>
    <row r="2900" spans="1:10" s="444" customFormat="1">
      <c r="A2900" s="382">
        <v>41375</v>
      </c>
      <c r="B2900" s="382"/>
      <c r="C2900" s="75" t="s">
        <v>2205</v>
      </c>
      <c r="D2900" s="75" t="s">
        <v>3765</v>
      </c>
      <c r="E2900" s="525">
        <v>13946</v>
      </c>
      <c r="F2900" s="103">
        <v>425</v>
      </c>
      <c r="G2900" s="309"/>
      <c r="H2900" s="309"/>
      <c r="I2900" s="24"/>
      <c r="J2900" s="2"/>
    </row>
    <row r="2901" spans="1:10" s="444" customFormat="1">
      <c r="A2901" s="209">
        <v>41369</v>
      </c>
      <c r="B2901" s="209">
        <v>41372</v>
      </c>
      <c r="C2901" s="118" t="s">
        <v>168</v>
      </c>
      <c r="D2901" s="118" t="s">
        <v>3700</v>
      </c>
      <c r="E2901" s="520">
        <v>13875</v>
      </c>
      <c r="F2901" s="103">
        <v>490.73</v>
      </c>
      <c r="G2901" s="309"/>
      <c r="H2901" s="309"/>
      <c r="I2901" s="24"/>
      <c r="J2901" s="2"/>
    </row>
    <row r="2902" spans="1:10" s="444" customFormat="1">
      <c r="A2902" s="382">
        <v>41360</v>
      </c>
      <c r="B2902" s="382">
        <v>41377</v>
      </c>
      <c r="C2902" s="75" t="s">
        <v>130</v>
      </c>
      <c r="D2902" s="75" t="s">
        <v>3587</v>
      </c>
      <c r="E2902" s="525">
        <v>13736</v>
      </c>
      <c r="F2902" s="103">
        <v>1500</v>
      </c>
      <c r="G2902" s="309"/>
      <c r="H2902" s="309"/>
      <c r="I2902" s="24"/>
      <c r="J2902" s="2"/>
    </row>
    <row r="2903" spans="1:10" s="444" customFormat="1">
      <c r="A2903" s="382">
        <v>41376</v>
      </c>
      <c r="B2903" s="382"/>
      <c r="C2903" s="75" t="s">
        <v>948</v>
      </c>
      <c r="D2903" s="75" t="s">
        <v>3772</v>
      </c>
      <c r="E2903" s="525">
        <v>13954</v>
      </c>
      <c r="F2903" s="103">
        <v>1617.27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538</v>
      </c>
      <c r="D2904" s="75" t="s">
        <v>3779</v>
      </c>
      <c r="E2904" s="525">
        <v>14012</v>
      </c>
      <c r="F2904" s="103">
        <v>336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3776</v>
      </c>
      <c r="D2905" s="75" t="s">
        <v>3779</v>
      </c>
      <c r="E2905" s="525">
        <v>13982</v>
      </c>
      <c r="F2905" s="103">
        <v>160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563</v>
      </c>
      <c r="D2906" s="75" t="s">
        <v>3779</v>
      </c>
      <c r="E2906" s="525">
        <v>14020</v>
      </c>
      <c r="F2906" s="103">
        <v>400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2014</v>
      </c>
      <c r="D2907" s="75" t="s">
        <v>3779</v>
      </c>
      <c r="E2907" s="525">
        <v>14008</v>
      </c>
      <c r="F2907" s="103">
        <v>240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523</v>
      </c>
      <c r="D2908" s="75" t="s">
        <v>3779</v>
      </c>
      <c r="E2908" s="525">
        <v>13985</v>
      </c>
      <c r="F2908" s="103">
        <v>320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518</v>
      </c>
      <c r="D2909" s="75" t="s">
        <v>3779</v>
      </c>
      <c r="E2909" s="525">
        <v>13979</v>
      </c>
      <c r="F2909" s="103">
        <v>200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2272</v>
      </c>
      <c r="D2910" s="75" t="s">
        <v>3779</v>
      </c>
      <c r="E2910" s="525">
        <v>14013</v>
      </c>
      <c r="F2910" s="103">
        <v>480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533</v>
      </c>
      <c r="D2911" s="75" t="s">
        <v>3779</v>
      </c>
      <c r="E2911" s="525">
        <v>14034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41379</v>
      </c>
      <c r="B2912" s="382"/>
      <c r="C2912" s="75" t="s">
        <v>530</v>
      </c>
      <c r="D2912" s="75" t="s">
        <v>3779</v>
      </c>
      <c r="E2912" s="525">
        <v>13999</v>
      </c>
      <c r="F2912" s="103">
        <v>400</v>
      </c>
      <c r="G2912" s="309"/>
      <c r="H2912" s="309"/>
      <c r="I2912" s="24"/>
      <c r="J2912" s="2"/>
    </row>
    <row r="2913" spans="1:10" s="444" customFormat="1">
      <c r="A2913" s="382">
        <v>41379</v>
      </c>
      <c r="B2913" s="382"/>
      <c r="C2913" s="75" t="s">
        <v>456</v>
      </c>
      <c r="D2913" s="75" t="s">
        <v>3779</v>
      </c>
      <c r="E2913" s="525">
        <v>14016</v>
      </c>
      <c r="F2913" s="103">
        <v>320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939</v>
      </c>
      <c r="D2914" s="75" t="s">
        <v>3799</v>
      </c>
      <c r="E2914" s="525">
        <v>14040</v>
      </c>
      <c r="F2914" s="103">
        <v>228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164</v>
      </c>
      <c r="D2915" s="75" t="s">
        <v>3779</v>
      </c>
      <c r="E2915" s="525">
        <v>14019</v>
      </c>
      <c r="F2915" s="103">
        <v>480</v>
      </c>
      <c r="G2915" s="309"/>
      <c r="H2915" s="309"/>
      <c r="I2915" s="24"/>
      <c r="J2915" s="2"/>
    </row>
    <row r="2916" spans="1:10" s="444" customFormat="1">
      <c r="A2916" s="382">
        <v>41380</v>
      </c>
      <c r="B2916" s="382"/>
      <c r="C2916" s="75" t="s">
        <v>226</v>
      </c>
      <c r="D2916" s="75" t="s">
        <v>3802</v>
      </c>
      <c r="E2916" s="525">
        <v>14043</v>
      </c>
      <c r="F2916" s="103">
        <v>472.52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3803</v>
      </c>
      <c r="E2917" s="525">
        <v>14042</v>
      </c>
      <c r="F2917" s="103">
        <v>63.55</v>
      </c>
      <c r="G2917" s="309"/>
      <c r="H2917" s="309"/>
      <c r="I2917" s="24"/>
      <c r="J2917" s="2"/>
    </row>
    <row r="2918" spans="1:10" s="444" customFormat="1">
      <c r="A2918" s="382">
        <v>41379</v>
      </c>
      <c r="B2918" s="382"/>
      <c r="C2918" s="75" t="s">
        <v>356</v>
      </c>
      <c r="D2918" s="75" t="s">
        <v>3779</v>
      </c>
      <c r="E2918" s="525">
        <v>13998</v>
      </c>
      <c r="F2918" s="103">
        <v>160</v>
      </c>
      <c r="G2918" s="309"/>
      <c r="H2918" s="309"/>
      <c r="I2918" s="24"/>
      <c r="J2918" s="2"/>
    </row>
    <row r="2919" spans="1:10" s="444" customFormat="1">
      <c r="A2919" s="382">
        <v>41379</v>
      </c>
      <c r="B2919" s="382"/>
      <c r="C2919" s="75" t="s">
        <v>681</v>
      </c>
      <c r="D2919" s="75" t="s">
        <v>3783</v>
      </c>
      <c r="E2919" s="525">
        <v>13978</v>
      </c>
      <c r="F2919" s="103">
        <v>132</v>
      </c>
      <c r="G2919" s="309"/>
      <c r="H2919" s="309"/>
      <c r="I2919" s="24"/>
      <c r="J2919" s="2"/>
    </row>
    <row r="2920" spans="1:10" s="444" customFormat="1">
      <c r="A2920" s="382">
        <v>41379</v>
      </c>
      <c r="B2920" s="382"/>
      <c r="C2920" s="75" t="s">
        <v>2152</v>
      </c>
      <c r="D2920" s="75" t="s">
        <v>3780</v>
      </c>
      <c r="E2920" s="525">
        <v>13968</v>
      </c>
      <c r="F2920" s="103">
        <v>128.16</v>
      </c>
      <c r="G2920" s="309"/>
      <c r="H2920" s="309"/>
      <c r="I2920" s="24"/>
      <c r="J2920" s="2"/>
    </row>
    <row r="2921" spans="1:10" s="444" customFormat="1">
      <c r="A2921" s="382">
        <v>41380</v>
      </c>
      <c r="B2921" s="382"/>
      <c r="C2921" s="75" t="s">
        <v>761</v>
      </c>
      <c r="D2921" s="75" t="s">
        <v>3804</v>
      </c>
      <c r="E2921" s="525">
        <v>14049</v>
      </c>
      <c r="F2921" s="103">
        <v>348.27</v>
      </c>
      <c r="G2921" s="309"/>
      <c r="H2921" s="309"/>
      <c r="I2921" s="24"/>
      <c r="J2921" s="2"/>
    </row>
    <row r="2922" spans="1:10">
      <c r="A2922" s="382">
        <v>41380</v>
      </c>
      <c r="B2922" s="382"/>
      <c r="C2922" s="75" t="s">
        <v>226</v>
      </c>
      <c r="D2922" s="75" t="s">
        <v>3805</v>
      </c>
      <c r="E2922" s="525">
        <v>14050</v>
      </c>
      <c r="F2922" s="103">
        <v>112.55</v>
      </c>
    </row>
    <row r="2923" spans="1:10">
      <c r="A2923" s="382">
        <v>41379</v>
      </c>
      <c r="B2923" s="382"/>
      <c r="C2923" s="75" t="s">
        <v>1727</v>
      </c>
      <c r="D2923" s="75" t="s">
        <v>3779</v>
      </c>
      <c r="E2923" s="525">
        <v>13994</v>
      </c>
      <c r="F2923" s="103">
        <v>140</v>
      </c>
    </row>
    <row r="2924" spans="1:10" s="444" customFormat="1">
      <c r="A2924" s="382">
        <v>41379</v>
      </c>
      <c r="B2924" s="382"/>
      <c r="C2924" s="75" t="s">
        <v>2013</v>
      </c>
      <c r="D2924" s="75" t="s">
        <v>3779</v>
      </c>
      <c r="E2924" s="525">
        <v>14004</v>
      </c>
      <c r="F2924" s="103">
        <v>400</v>
      </c>
      <c r="G2924" s="309"/>
      <c r="H2924" s="309"/>
      <c r="I2924" s="24"/>
      <c r="J2924" s="2"/>
    </row>
    <row r="2925" spans="1:10" s="444" customFormat="1">
      <c r="A2925" s="382">
        <v>41379</v>
      </c>
      <c r="B2925" s="382"/>
      <c r="C2925" s="75" t="s">
        <v>561</v>
      </c>
      <c r="D2925" s="75" t="s">
        <v>3779</v>
      </c>
      <c r="E2925" s="525">
        <v>13991</v>
      </c>
      <c r="F2925" s="103">
        <v>140</v>
      </c>
      <c r="G2925" s="309"/>
      <c r="H2925" s="309"/>
      <c r="I2925" s="24"/>
      <c r="J2925" s="2"/>
    </row>
    <row r="2926" spans="1:10" s="444" customFormat="1">
      <c r="A2926" s="382">
        <v>41375</v>
      </c>
      <c r="B2926" s="382"/>
      <c r="C2926" s="75" t="s">
        <v>2288</v>
      </c>
      <c r="D2926" s="75" t="s">
        <v>3769</v>
      </c>
      <c r="E2926" s="525">
        <v>13952</v>
      </c>
      <c r="F2926" s="103">
        <v>50</v>
      </c>
      <c r="G2926" s="309"/>
      <c r="H2926" s="309"/>
      <c r="I2926" s="24"/>
      <c r="J2926" s="2"/>
    </row>
    <row r="2927" spans="1:10" s="444" customFormat="1">
      <c r="A2927"/>
      <c r="G2927" s="309"/>
      <c r="H2927" s="309"/>
      <c r="I2927" s="24"/>
      <c r="J2927" s="2"/>
    </row>
    <row r="2928" spans="1:10">
      <c r="A2928" s="60">
        <v>41381</v>
      </c>
    </row>
    <row r="2929" spans="1:10">
      <c r="A2929" s="382">
        <v>41379</v>
      </c>
      <c r="B2929" s="382"/>
      <c r="C2929" s="75" t="s">
        <v>528</v>
      </c>
      <c r="D2929" s="75" t="s">
        <v>3779</v>
      </c>
      <c r="E2929" s="525">
        <v>13993</v>
      </c>
      <c r="F2929" s="103">
        <v>200</v>
      </c>
    </row>
    <row r="2930" spans="1:10" s="444" customFormat="1">
      <c r="A2930" s="209">
        <v>41341</v>
      </c>
      <c r="B2930" s="209">
        <v>41356</v>
      </c>
      <c r="C2930" s="118" t="s">
        <v>3358</v>
      </c>
      <c r="D2930" s="118" t="s">
        <v>3438</v>
      </c>
      <c r="E2930" s="520">
        <v>13449</v>
      </c>
      <c r="F2930" s="103">
        <v>280</v>
      </c>
      <c r="G2930" s="309"/>
      <c r="H2930" s="309"/>
      <c r="I2930" s="24"/>
      <c r="J2930" s="2"/>
    </row>
    <row r="2931" spans="1:10" s="444" customFormat="1">
      <c r="A2931" s="209">
        <v>41375</v>
      </c>
      <c r="B2931" s="209">
        <v>41381</v>
      </c>
      <c r="C2931" s="118" t="s">
        <v>438</v>
      </c>
      <c r="D2931" s="118" t="s">
        <v>3759</v>
      </c>
      <c r="E2931" s="520">
        <v>13938</v>
      </c>
      <c r="F2931" s="103">
        <v>300</v>
      </c>
      <c r="G2931" s="309"/>
      <c r="H2931" s="309"/>
      <c r="I2931" s="24"/>
      <c r="J2931" s="2"/>
    </row>
    <row r="2932" spans="1:10" s="444" customFormat="1">
      <c r="A2932" s="382">
        <v>41373</v>
      </c>
      <c r="B2932" s="382"/>
      <c r="C2932" s="75" t="s">
        <v>666</v>
      </c>
      <c r="D2932" s="75" t="s">
        <v>3740</v>
      </c>
      <c r="E2932" s="525">
        <v>13914</v>
      </c>
      <c r="F2932" s="103">
        <v>552</v>
      </c>
      <c r="G2932" s="309"/>
      <c r="H2932" s="309"/>
      <c r="I2932" s="24"/>
      <c r="J2932" s="2"/>
    </row>
    <row r="2933" spans="1:10" s="444" customFormat="1">
      <c r="A2933" s="382">
        <v>41379</v>
      </c>
      <c r="B2933" s="382"/>
      <c r="C2933" s="75" t="s">
        <v>369</v>
      </c>
      <c r="D2933" s="75" t="s">
        <v>3779</v>
      </c>
      <c r="E2933" s="525">
        <v>14033</v>
      </c>
      <c r="F2933" s="103">
        <v>720</v>
      </c>
      <c r="G2933" s="309"/>
      <c r="H2933" s="309"/>
      <c r="I2933" s="24"/>
      <c r="J2933" s="2"/>
    </row>
    <row r="2934" spans="1:10" s="444" customFormat="1">
      <c r="A2934" s="382">
        <v>41360</v>
      </c>
      <c r="B2934" s="382">
        <v>41380</v>
      </c>
      <c r="C2934" s="75" t="s">
        <v>130</v>
      </c>
      <c r="D2934" s="75" t="s">
        <v>3588</v>
      </c>
      <c r="E2934" s="525">
        <v>13737</v>
      </c>
      <c r="F2934" s="103">
        <v>975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130</v>
      </c>
      <c r="D2935" s="75" t="s">
        <v>2342</v>
      </c>
      <c r="E2935" s="525">
        <v>13134</v>
      </c>
      <c r="F2935" s="103">
        <v>9990</v>
      </c>
      <c r="G2935" s="309"/>
      <c r="H2935" s="309"/>
      <c r="I2935" s="24"/>
      <c r="J2935" s="2"/>
    </row>
    <row r="2936" spans="1:10" s="444" customFormat="1">
      <c r="A2936" s="209">
        <v>41299</v>
      </c>
      <c r="B2936" s="209">
        <v>41313</v>
      </c>
      <c r="C2936" s="118" t="s">
        <v>387</v>
      </c>
      <c r="D2936" s="118" t="s">
        <v>3040</v>
      </c>
      <c r="E2936" s="520">
        <v>12899</v>
      </c>
      <c r="F2936" s="103">
        <v>10000</v>
      </c>
      <c r="G2936" s="309"/>
      <c r="H2936" s="309"/>
      <c r="I2936" s="24"/>
      <c r="J2936" s="2"/>
    </row>
    <row r="2937" spans="1:10">
      <c r="A2937" s="382">
        <v>41380</v>
      </c>
      <c r="B2937" s="382"/>
      <c r="C2937" s="75" t="s">
        <v>2516</v>
      </c>
      <c r="D2937" s="75" t="s">
        <v>3801</v>
      </c>
      <c r="E2937" s="525">
        <v>14044</v>
      </c>
      <c r="F2937" s="103">
        <v>51.73</v>
      </c>
      <c r="I2937"/>
      <c r="J2937"/>
    </row>
    <row r="2938" spans="1:10" s="444" customFormat="1">
      <c r="A2938" s="382">
        <v>41379</v>
      </c>
      <c r="B2938" s="382"/>
      <c r="C2938" s="75" t="s">
        <v>789</v>
      </c>
      <c r="D2938" s="75" t="s">
        <v>3780</v>
      </c>
      <c r="E2938" s="525">
        <v>13961</v>
      </c>
      <c r="F2938" s="103">
        <v>128.16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531</v>
      </c>
      <c r="D2939" s="75" t="s">
        <v>3779</v>
      </c>
      <c r="E2939" s="525">
        <v>14000</v>
      </c>
      <c r="F2939" s="103">
        <v>384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560</v>
      </c>
      <c r="D2940" s="75" t="s">
        <v>3779</v>
      </c>
      <c r="E2940" s="525">
        <v>13989</v>
      </c>
      <c r="F2940" s="103">
        <v>200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3663</v>
      </c>
      <c r="D2941" s="75" t="s">
        <v>3785</v>
      </c>
      <c r="E2941" s="525">
        <v>14023</v>
      </c>
      <c r="F2941" s="103">
        <v>140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2786</v>
      </c>
      <c r="D2942" s="75" t="s">
        <v>3779</v>
      </c>
      <c r="E2942" s="525">
        <v>13983</v>
      </c>
      <c r="F2942" s="103">
        <v>180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1629</v>
      </c>
      <c r="D2943" s="75" t="s">
        <v>3779</v>
      </c>
      <c r="E2943" s="525">
        <v>14007</v>
      </c>
      <c r="F2943" s="103">
        <v>400</v>
      </c>
      <c r="G2943" s="309"/>
      <c r="H2943" s="309"/>
      <c r="I2943" s="24"/>
      <c r="J2943" s="2"/>
    </row>
    <row r="2944" spans="1:10" s="444" customFormat="1">
      <c r="A2944" s="382">
        <v>41379</v>
      </c>
      <c r="B2944" s="382"/>
      <c r="C2944" s="75" t="s">
        <v>1483</v>
      </c>
      <c r="D2944" s="75" t="s">
        <v>3779</v>
      </c>
      <c r="E2944" s="525">
        <v>14003</v>
      </c>
      <c r="F2944" s="103">
        <v>440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1834</v>
      </c>
      <c r="D2945" s="75" t="s">
        <v>3779</v>
      </c>
      <c r="E2945" s="525">
        <v>14002</v>
      </c>
      <c r="F2945" s="103">
        <v>400</v>
      </c>
      <c r="G2945" s="309"/>
      <c r="H2945" s="309"/>
      <c r="I2945" s="24"/>
      <c r="J2945" s="2"/>
    </row>
    <row r="2946" spans="1:10" s="444" customFormat="1">
      <c r="A2946" s="382">
        <v>41379</v>
      </c>
      <c r="B2946" s="382"/>
      <c r="C2946" s="75" t="s">
        <v>1707</v>
      </c>
      <c r="D2946" s="75" t="s">
        <v>3779</v>
      </c>
      <c r="E2946" s="525">
        <v>14011</v>
      </c>
      <c r="F2946" s="103">
        <v>480</v>
      </c>
      <c r="G2946" s="309"/>
      <c r="H2946" s="309"/>
      <c r="I2946" s="24"/>
      <c r="J2946" s="2"/>
    </row>
    <row r="2947" spans="1:10" s="444" customFormat="1">
      <c r="A2947" s="382">
        <v>41379</v>
      </c>
      <c r="B2947" s="382"/>
      <c r="C2947" s="75" t="s">
        <v>1303</v>
      </c>
      <c r="D2947" s="75" t="s">
        <v>3779</v>
      </c>
      <c r="E2947" s="525">
        <v>13987</v>
      </c>
      <c r="F2947" s="103">
        <v>140</v>
      </c>
      <c r="G2947" s="309"/>
      <c r="H2947" s="309"/>
      <c r="I2947" s="24"/>
      <c r="J2947" s="2"/>
    </row>
    <row r="2948" spans="1:10" s="444" customFormat="1">
      <c r="A2948" s="382"/>
      <c r="B2948" s="382"/>
      <c r="C2948" s="75" t="s">
        <v>226</v>
      </c>
      <c r="D2948" s="75" t="s">
        <v>3811</v>
      </c>
      <c r="E2948" s="525">
        <v>14055</v>
      </c>
      <c r="F2948" s="103">
        <v>146.59</v>
      </c>
      <c r="G2948" s="309"/>
      <c r="H2948" s="309"/>
      <c r="I2948" s="24"/>
      <c r="J2948" s="2"/>
    </row>
    <row r="2949" spans="1:10" s="444" customFormat="1">
      <c r="A2949" s="382">
        <v>41379</v>
      </c>
      <c r="B2949" s="382"/>
      <c r="C2949" s="75" t="s">
        <v>367</v>
      </c>
      <c r="D2949" s="75" t="s">
        <v>3779</v>
      </c>
      <c r="E2949" s="525">
        <v>14032</v>
      </c>
      <c r="F2949" s="103">
        <v>960</v>
      </c>
      <c r="G2949" s="309"/>
      <c r="H2949" s="309"/>
      <c r="I2949" s="24"/>
      <c r="J2949" s="2"/>
    </row>
    <row r="2950" spans="1:10" s="444" customFormat="1">
      <c r="A2950"/>
      <c r="G2950" s="309"/>
      <c r="H2950" s="309"/>
      <c r="I2950" s="24"/>
      <c r="J2950" s="2"/>
    </row>
    <row r="2951" spans="1:10">
      <c r="A2951" s="60">
        <v>41382</v>
      </c>
    </row>
    <row r="2952" spans="1:10">
      <c r="A2952" s="209">
        <v>41375</v>
      </c>
      <c r="B2952" s="209">
        <v>41381</v>
      </c>
      <c r="C2952" s="118" t="s">
        <v>3751</v>
      </c>
      <c r="D2952" s="118" t="s">
        <v>3763</v>
      </c>
      <c r="E2952" s="520">
        <v>13944</v>
      </c>
      <c r="F2952" s="103">
        <v>240</v>
      </c>
    </row>
    <row r="2953" spans="1:10" s="444" customFormat="1">
      <c r="A2953" s="382">
        <v>41365</v>
      </c>
      <c r="B2953" s="382">
        <v>41380</v>
      </c>
      <c r="C2953" s="75" t="s">
        <v>3358</v>
      </c>
      <c r="D2953" s="75" t="s">
        <v>3617</v>
      </c>
      <c r="E2953" s="525">
        <v>13846</v>
      </c>
      <c r="F2953" s="103">
        <v>450</v>
      </c>
      <c r="G2953" s="309"/>
      <c r="H2953" s="309"/>
      <c r="I2953" s="24"/>
      <c r="J2953" s="2"/>
    </row>
    <row r="2954" spans="1:10" s="444" customFormat="1">
      <c r="A2954" s="382">
        <v>41348</v>
      </c>
      <c r="B2954" s="382">
        <v>41351</v>
      </c>
      <c r="C2954" s="75" t="s">
        <v>3533</v>
      </c>
      <c r="D2954" s="75" t="s">
        <v>2592</v>
      </c>
      <c r="E2954" s="525">
        <v>13675</v>
      </c>
      <c r="F2954" s="103">
        <v>460</v>
      </c>
      <c r="G2954" s="309"/>
      <c r="H2954" s="309"/>
      <c r="I2954" s="24"/>
      <c r="J2954" s="379"/>
    </row>
    <row r="2955" spans="1:10" s="444" customFormat="1">
      <c r="A2955" s="382">
        <v>41379</v>
      </c>
      <c r="B2955" s="382"/>
      <c r="C2955" s="75" t="s">
        <v>1633</v>
      </c>
      <c r="D2955" s="75" t="s">
        <v>3779</v>
      </c>
      <c r="E2955" s="525">
        <v>14014</v>
      </c>
      <c r="F2955" s="103">
        <v>480</v>
      </c>
      <c r="G2955" s="309"/>
      <c r="H2955" s="309"/>
      <c r="I2955" s="24"/>
      <c r="J2955" s="2"/>
    </row>
    <row r="2956" spans="1:10" s="444" customFormat="1">
      <c r="A2956" s="209">
        <v>41375</v>
      </c>
      <c r="B2956" s="209">
        <v>41381</v>
      </c>
      <c r="C2956" s="118" t="s">
        <v>1797</v>
      </c>
      <c r="D2956" s="118" t="s">
        <v>3761</v>
      </c>
      <c r="E2956" s="520">
        <v>13940</v>
      </c>
      <c r="F2956" s="103">
        <v>500</v>
      </c>
      <c r="G2956" s="309"/>
      <c r="H2956" s="309"/>
      <c r="I2956" s="24"/>
      <c r="J2956" s="2"/>
    </row>
    <row r="2957" spans="1:10" s="444" customFormat="1">
      <c r="A2957" s="382"/>
      <c r="B2957" s="382"/>
      <c r="C2957" s="75" t="s">
        <v>1837</v>
      </c>
      <c r="D2957" s="75" t="s">
        <v>3806</v>
      </c>
      <c r="E2957" s="525">
        <v>12726</v>
      </c>
      <c r="F2957" s="103">
        <v>1200</v>
      </c>
      <c r="G2957" s="309"/>
      <c r="H2957" s="309"/>
      <c r="I2957" s="24"/>
      <c r="J2957" s="2"/>
    </row>
    <row r="2958" spans="1:10" s="444" customFormat="1">
      <c r="A2958" s="382">
        <v>41379</v>
      </c>
      <c r="B2958" s="382"/>
      <c r="C2958" s="75" t="s">
        <v>2273</v>
      </c>
      <c r="D2958" s="75" t="s">
        <v>3784</v>
      </c>
      <c r="E2958" s="525">
        <v>14021</v>
      </c>
      <c r="F2958" s="103">
        <v>240</v>
      </c>
      <c r="G2958" s="309"/>
      <c r="H2958" s="309"/>
      <c r="I2958" s="24"/>
      <c r="J2958" s="2"/>
    </row>
    <row r="2959" spans="1:10" s="444" customFormat="1">
      <c r="A2959" s="382"/>
      <c r="B2959" s="382"/>
      <c r="C2959" s="75" t="s">
        <v>3465</v>
      </c>
      <c r="D2959" s="75" t="s">
        <v>3466</v>
      </c>
      <c r="E2959" s="525">
        <v>14053</v>
      </c>
      <c r="F2959" s="103">
        <v>300</v>
      </c>
      <c r="G2959" s="309"/>
      <c r="H2959" s="309"/>
      <c r="I2959" s="24"/>
      <c r="J2959" s="2"/>
    </row>
    <row r="2960" spans="1:10" s="444" customFormat="1">
      <c r="A2960" s="209"/>
      <c r="B2960" s="209"/>
      <c r="C2960" s="118" t="s">
        <v>602</v>
      </c>
      <c r="D2960" s="118" t="s">
        <v>2752</v>
      </c>
      <c r="E2960" s="520">
        <v>14056</v>
      </c>
      <c r="F2960" s="103">
        <v>750</v>
      </c>
      <c r="G2960" s="309"/>
      <c r="H2960" s="309"/>
      <c r="I2960" s="24"/>
      <c r="J2960" s="2"/>
    </row>
    <row r="2961" spans="1:10">
      <c r="A2961" s="382"/>
      <c r="B2961" s="382"/>
      <c r="C2961" s="75" t="s">
        <v>130</v>
      </c>
      <c r="D2961" s="75" t="s">
        <v>3809</v>
      </c>
      <c r="E2961" s="525">
        <v>12739</v>
      </c>
      <c r="F2961" s="103">
        <v>8510</v>
      </c>
    </row>
    <row r="2962" spans="1:10" s="444" customFormat="1">
      <c r="A2962" s="382">
        <v>41348</v>
      </c>
      <c r="B2962" s="382">
        <v>41351</v>
      </c>
      <c r="C2962" s="75" t="s">
        <v>3532</v>
      </c>
      <c r="D2962" s="75" t="s">
        <v>3540</v>
      </c>
      <c r="E2962" s="525">
        <v>13674</v>
      </c>
      <c r="F2962" s="103">
        <v>375.36</v>
      </c>
      <c r="G2962" s="309"/>
      <c r="H2962" s="309"/>
      <c r="I2962" s="24"/>
      <c r="J2962" s="2"/>
    </row>
    <row r="2963" spans="1:10" s="444" customFormat="1">
      <c r="A2963"/>
      <c r="G2963" s="309"/>
      <c r="H2963" s="309"/>
      <c r="I2963" s="24"/>
      <c r="J2963" s="2"/>
    </row>
    <row r="2964" spans="1:10">
      <c r="A2964" s="60">
        <v>41383</v>
      </c>
    </row>
    <row r="2965" spans="1:10">
      <c r="A2965" s="382">
        <v>41361</v>
      </c>
      <c r="B2965" s="382">
        <v>41367</v>
      </c>
      <c r="C2965" s="75" t="s">
        <v>661</v>
      </c>
      <c r="D2965" s="75" t="s">
        <v>3603</v>
      </c>
      <c r="E2965" s="525">
        <v>13777</v>
      </c>
      <c r="F2965" s="184">
        <v>128.69999999999999</v>
      </c>
    </row>
    <row r="2966" spans="1:10" s="444" customFormat="1">
      <c r="A2966" s="382">
        <v>41375</v>
      </c>
      <c r="B2966" s="382">
        <v>41381</v>
      </c>
      <c r="C2966" s="75" t="s">
        <v>3503</v>
      </c>
      <c r="D2966" s="75" t="s">
        <v>3512</v>
      </c>
      <c r="E2966" s="525">
        <v>13941</v>
      </c>
      <c r="F2966" s="184">
        <v>200</v>
      </c>
      <c r="G2966" s="309"/>
      <c r="H2966" s="309"/>
      <c r="I2966" s="24"/>
      <c r="J2966" s="2"/>
    </row>
    <row r="2967" spans="1:10" s="444" customFormat="1">
      <c r="A2967" s="382">
        <v>41379</v>
      </c>
      <c r="B2967" s="382"/>
      <c r="C2967" s="75" t="s">
        <v>3794</v>
      </c>
      <c r="D2967" s="75" t="s">
        <v>3800</v>
      </c>
      <c r="E2967" s="525">
        <v>14041</v>
      </c>
      <c r="F2967" s="184">
        <v>207.14</v>
      </c>
      <c r="G2967" s="309"/>
      <c r="H2967" s="309"/>
      <c r="I2967" s="24"/>
      <c r="J2967" s="2"/>
    </row>
    <row r="2968" spans="1:10" s="444" customFormat="1">
      <c r="A2968" s="382">
        <v>41348</v>
      </c>
      <c r="B2968" s="382">
        <v>41351</v>
      </c>
      <c r="C2968" s="75" t="s">
        <v>3534</v>
      </c>
      <c r="D2968" s="75" t="s">
        <v>3084</v>
      </c>
      <c r="E2968" s="525">
        <v>13676</v>
      </c>
      <c r="F2968" s="184">
        <v>400</v>
      </c>
      <c r="G2968" s="309"/>
      <c r="H2968" s="309"/>
      <c r="I2968" s="24"/>
      <c r="J2968" s="2"/>
    </row>
    <row r="2969" spans="1:10" s="444" customFormat="1">
      <c r="A2969" s="382">
        <v>41289</v>
      </c>
      <c r="B2969" s="382">
        <v>41378</v>
      </c>
      <c r="C2969" s="75" t="s">
        <v>602</v>
      </c>
      <c r="D2969" s="75" t="s">
        <v>3821</v>
      </c>
      <c r="E2969" s="525">
        <v>12731</v>
      </c>
      <c r="F2969" s="184">
        <v>500</v>
      </c>
      <c r="G2969" s="309"/>
      <c r="H2969" s="309"/>
      <c r="I2969" s="24"/>
      <c r="J2969" s="2"/>
    </row>
    <row r="2970" spans="1:10">
      <c r="A2970" s="382">
        <v>41381</v>
      </c>
      <c r="B2970" s="382"/>
      <c r="C2970" s="75" t="s">
        <v>3808</v>
      </c>
      <c r="D2970" s="75" t="s">
        <v>3807</v>
      </c>
      <c r="E2970" s="525">
        <v>14051</v>
      </c>
      <c r="F2970" s="184">
        <v>588.79999999999995</v>
      </c>
    </row>
    <row r="2971" spans="1:10" s="444" customFormat="1">
      <c r="A2971" s="382">
        <v>41379</v>
      </c>
      <c r="B2971" s="382"/>
      <c r="C2971" s="75" t="s">
        <v>3793</v>
      </c>
      <c r="D2971" s="75" t="s">
        <v>3797</v>
      </c>
      <c r="E2971" s="525">
        <v>14038</v>
      </c>
      <c r="F2971" s="184">
        <v>600</v>
      </c>
      <c r="G2971" s="309"/>
      <c r="H2971" s="309"/>
      <c r="I2971" s="24"/>
      <c r="J2971" s="2"/>
    </row>
    <row r="2972" spans="1:10" s="444" customFormat="1">
      <c r="A2972" s="382">
        <v>41382</v>
      </c>
      <c r="B2972" s="382"/>
      <c r="C2972" s="75" t="s">
        <v>2288</v>
      </c>
      <c r="D2972" s="75" t="s">
        <v>3813</v>
      </c>
      <c r="E2972" s="525">
        <v>14057</v>
      </c>
      <c r="F2972" s="184">
        <v>105</v>
      </c>
      <c r="G2972" s="309"/>
      <c r="H2972" s="309"/>
      <c r="I2972" s="24"/>
      <c r="J2972" s="2"/>
    </row>
    <row r="2973" spans="1:10" s="444" customFormat="1">
      <c r="A2973" s="382">
        <v>41379</v>
      </c>
      <c r="B2973" s="382"/>
      <c r="C2973" s="75" t="s">
        <v>626</v>
      </c>
      <c r="D2973" s="75" t="s">
        <v>3780</v>
      </c>
      <c r="E2973" s="525">
        <v>13962</v>
      </c>
      <c r="F2973" s="184">
        <v>128.16</v>
      </c>
      <c r="G2973" s="309"/>
      <c r="H2973" s="309"/>
      <c r="I2973" s="24"/>
      <c r="J2973" s="2"/>
    </row>
    <row r="2974" spans="1:10" s="444" customFormat="1">
      <c r="A2974" s="382">
        <v>41382</v>
      </c>
      <c r="B2974" s="382"/>
      <c r="C2974" s="75" t="s">
        <v>545</v>
      </c>
      <c r="D2974" s="75" t="s">
        <v>3814</v>
      </c>
      <c r="E2974" s="525">
        <v>14058</v>
      </c>
      <c r="F2974" s="184">
        <v>192</v>
      </c>
      <c r="G2974" s="309"/>
      <c r="H2974" s="309"/>
      <c r="I2974" s="24"/>
      <c r="J2974" s="2"/>
    </row>
    <row r="2975" spans="1:10" s="444" customFormat="1">
      <c r="A2975" s="382">
        <v>41383</v>
      </c>
      <c r="B2975" s="382"/>
      <c r="C2975" s="75" t="s">
        <v>226</v>
      </c>
      <c r="D2975" s="75" t="s">
        <v>3833</v>
      </c>
      <c r="E2975" s="525">
        <v>14072</v>
      </c>
      <c r="F2975" s="184">
        <v>320.97000000000003</v>
      </c>
      <c r="G2975" s="309"/>
      <c r="H2975" s="309"/>
      <c r="I2975" s="24"/>
      <c r="J2975" s="2"/>
    </row>
    <row r="2976" spans="1:10" s="444" customFormat="1">
      <c r="A2976" s="382">
        <v>41383</v>
      </c>
      <c r="B2976" s="382"/>
      <c r="C2976" s="75" t="s">
        <v>3822</v>
      </c>
      <c r="D2976" s="75" t="s">
        <v>3827</v>
      </c>
      <c r="E2976" s="525">
        <v>14064</v>
      </c>
      <c r="F2976" s="184">
        <v>263</v>
      </c>
      <c r="G2976" s="309"/>
      <c r="H2976" s="309"/>
      <c r="I2976" s="24"/>
      <c r="J2976" s="2"/>
    </row>
    <row r="2977" spans="1:10" s="444" customFormat="1">
      <c r="A2977" s="382">
        <v>41383</v>
      </c>
      <c r="B2977" s="382"/>
      <c r="C2977" s="75" t="s">
        <v>3823</v>
      </c>
      <c r="D2977" s="75" t="s">
        <v>3572</v>
      </c>
      <c r="E2977" s="525">
        <v>14070</v>
      </c>
      <c r="F2977" s="184">
        <v>500</v>
      </c>
      <c r="G2977" s="309"/>
      <c r="H2977" s="309"/>
      <c r="I2977" s="24"/>
      <c r="J2977" s="2"/>
    </row>
    <row r="2978" spans="1:10" s="444" customFormat="1">
      <c r="A2978" s="382">
        <v>41309</v>
      </c>
      <c r="B2978" s="382">
        <v>41372</v>
      </c>
      <c r="C2978" s="75" t="s">
        <v>1615</v>
      </c>
      <c r="D2978" s="75" t="s">
        <v>3144</v>
      </c>
      <c r="E2978" s="525">
        <v>13004</v>
      </c>
      <c r="F2978" s="184">
        <v>3500</v>
      </c>
      <c r="G2978" s="309"/>
      <c r="H2978" s="309"/>
      <c r="I2978" s="24"/>
      <c r="J2978" s="2"/>
    </row>
    <row r="2979" spans="1:10" ht="15" customHeight="1">
      <c r="A2979" s="382">
        <v>41369</v>
      </c>
      <c r="B2979" s="382">
        <v>41383</v>
      </c>
      <c r="C2979" s="75" t="s">
        <v>158</v>
      </c>
      <c r="D2979" s="75" t="s">
        <v>3702</v>
      </c>
      <c r="E2979" s="525">
        <v>13877</v>
      </c>
      <c r="F2979" s="184">
        <v>4729.57</v>
      </c>
      <c r="I2979"/>
      <c r="J2979"/>
    </row>
    <row r="2980" spans="1:10" s="444" customFormat="1">
      <c r="A2980"/>
      <c r="G2980" s="309"/>
      <c r="H2980" s="309"/>
      <c r="I2980" s="24"/>
      <c r="J2980" s="2"/>
    </row>
    <row r="2981" spans="1:10">
      <c r="A2981" s="60">
        <v>41386</v>
      </c>
    </row>
    <row r="2982" spans="1:10">
      <c r="A2982" s="382">
        <v>41379</v>
      </c>
      <c r="B2982" s="382"/>
      <c r="C2982" s="75" t="s">
        <v>3791</v>
      </c>
      <c r="D2982" s="75" t="s">
        <v>3795</v>
      </c>
      <c r="E2982" s="525">
        <v>14036</v>
      </c>
      <c r="F2982" s="184">
        <v>200</v>
      </c>
    </row>
    <row r="2983" spans="1:10" s="444" customFormat="1">
      <c r="A2983" s="209">
        <v>41375</v>
      </c>
      <c r="B2983" s="209">
        <v>41381</v>
      </c>
      <c r="C2983" s="118" t="s">
        <v>1288</v>
      </c>
      <c r="D2983" s="118" t="s">
        <v>3766</v>
      </c>
      <c r="E2983" s="520">
        <v>13947</v>
      </c>
      <c r="F2983" s="184">
        <v>300</v>
      </c>
      <c r="G2983" s="309"/>
      <c r="H2983" s="309"/>
      <c r="I2983" s="24"/>
      <c r="J2983" s="2"/>
    </row>
    <row r="2984" spans="1:10" s="444" customFormat="1">
      <c r="A2984" s="382">
        <v>41381</v>
      </c>
      <c r="B2984" s="382"/>
      <c r="C2984" s="75" t="s">
        <v>1797</v>
      </c>
      <c r="D2984" s="75" t="s">
        <v>3812</v>
      </c>
      <c r="E2984" s="525">
        <v>14054</v>
      </c>
      <c r="F2984" s="184">
        <v>500</v>
      </c>
      <c r="G2984" s="309"/>
      <c r="H2984" s="309"/>
      <c r="I2984" s="24"/>
      <c r="J2984" s="2"/>
    </row>
    <row r="2985" spans="1:10" s="444" customFormat="1">
      <c r="A2985" s="382">
        <v>41382</v>
      </c>
      <c r="B2985" s="382"/>
      <c r="C2985" s="75" t="s">
        <v>1694</v>
      </c>
      <c r="D2985" s="75" t="s">
        <v>3815</v>
      </c>
      <c r="E2985" s="525">
        <v>14059</v>
      </c>
      <c r="F2985" s="184">
        <v>1619.2</v>
      </c>
      <c r="G2985" s="309"/>
      <c r="H2985" s="309"/>
      <c r="I2985" s="24"/>
      <c r="J2985" s="2"/>
    </row>
    <row r="2986" spans="1:10" s="444" customFormat="1">
      <c r="A2986" s="382">
        <v>41383</v>
      </c>
      <c r="B2986" s="382"/>
      <c r="C2986" s="75" t="s">
        <v>3502</v>
      </c>
      <c r="D2986" s="75" t="s">
        <v>3466</v>
      </c>
      <c r="E2986" s="525">
        <v>14066</v>
      </c>
      <c r="F2986" s="184">
        <v>800</v>
      </c>
      <c r="G2986" s="309"/>
      <c r="H2986" s="309"/>
      <c r="I2986" s="24"/>
      <c r="J2986" s="2"/>
    </row>
    <row r="2987" spans="1:10" s="444" customFormat="1">
      <c r="A2987" s="382">
        <v>41386</v>
      </c>
      <c r="B2987" s="382"/>
      <c r="C2987" s="75" t="s">
        <v>226</v>
      </c>
      <c r="D2987" s="75" t="s">
        <v>3855</v>
      </c>
      <c r="E2987" s="525">
        <v>14087</v>
      </c>
      <c r="F2987" s="184">
        <v>308</v>
      </c>
      <c r="G2987" s="309"/>
      <c r="H2987" s="309"/>
      <c r="I2987" s="24"/>
      <c r="J2987" s="2"/>
    </row>
    <row r="2988" spans="1:10" s="444" customFormat="1">
      <c r="A2988" s="382">
        <v>41366</v>
      </c>
      <c r="B2988" s="382"/>
      <c r="C2988" s="75" t="s">
        <v>3381</v>
      </c>
      <c r="D2988" s="75" t="s">
        <v>3820</v>
      </c>
      <c r="E2988" s="525">
        <v>13852</v>
      </c>
      <c r="F2988" s="184">
        <v>607.20000000000005</v>
      </c>
      <c r="G2988" s="309"/>
      <c r="H2988" s="309"/>
      <c r="I2988" s="24"/>
      <c r="J2988" s="2"/>
    </row>
    <row r="2989" spans="1:10" s="444" customFormat="1">
      <c r="A2989"/>
      <c r="G2989" s="309"/>
      <c r="H2989" s="309"/>
      <c r="I2989" s="24"/>
      <c r="J2989" s="2"/>
    </row>
    <row r="2991" spans="1:10">
      <c r="A2991" s="60">
        <v>41387</v>
      </c>
    </row>
    <row r="2992" spans="1:10">
      <c r="A2992" s="382">
        <v>41375</v>
      </c>
      <c r="B2992" s="382"/>
      <c r="C2992" s="75" t="s">
        <v>583</v>
      </c>
      <c r="D2992" s="75" t="s">
        <v>3768</v>
      </c>
      <c r="E2992" s="525">
        <v>13951</v>
      </c>
      <c r="F2992" s="184">
        <v>40</v>
      </c>
    </row>
    <row r="2993" spans="1:10" s="444" customFormat="1">
      <c r="A2993" s="382">
        <v>41379</v>
      </c>
      <c r="B2993" s="382"/>
      <c r="C2993" s="75" t="s">
        <v>3792</v>
      </c>
      <c r="D2993" s="75" t="s">
        <v>3796</v>
      </c>
      <c r="E2993" s="525">
        <v>14037</v>
      </c>
      <c r="F2993" s="184">
        <v>200</v>
      </c>
      <c r="G2993" s="309"/>
      <c r="H2993" s="309"/>
      <c r="I2993" s="24"/>
      <c r="J2993" s="2"/>
    </row>
    <row r="2994" spans="1:10" s="444" customFormat="1">
      <c r="A2994" s="382">
        <v>41383</v>
      </c>
      <c r="B2994" s="382">
        <v>41386</v>
      </c>
      <c r="C2994" s="75" t="s">
        <v>168</v>
      </c>
      <c r="D2994" s="75" t="s">
        <v>3825</v>
      </c>
      <c r="E2994" s="525">
        <v>14062</v>
      </c>
      <c r="F2994" s="184">
        <v>298.7</v>
      </c>
      <c r="G2994" s="309"/>
      <c r="H2994" s="309"/>
      <c r="I2994" s="24"/>
      <c r="J2994" s="2"/>
    </row>
    <row r="2995" spans="1:10" s="444" customFormat="1">
      <c r="A2995" s="382">
        <v>41323</v>
      </c>
      <c r="B2995" s="382">
        <v>41384</v>
      </c>
      <c r="C2995" s="75" t="s">
        <v>106</v>
      </c>
      <c r="D2995" s="75" t="s">
        <v>3853</v>
      </c>
      <c r="E2995" s="525">
        <v>13237</v>
      </c>
      <c r="F2995" s="184">
        <v>350</v>
      </c>
      <c r="G2995" s="309"/>
      <c r="H2995" s="309"/>
      <c r="I2995" s="24"/>
      <c r="J2995" s="2"/>
    </row>
    <row r="2996" spans="1:10" s="444" customFormat="1">
      <c r="A2996" s="382">
        <v>41383</v>
      </c>
      <c r="B2996" s="382">
        <v>41357</v>
      </c>
      <c r="C2996" s="75" t="s">
        <v>438</v>
      </c>
      <c r="D2996" s="75" t="s">
        <v>3828</v>
      </c>
      <c r="E2996" s="525">
        <v>14065</v>
      </c>
      <c r="F2996" s="184">
        <v>350</v>
      </c>
      <c r="G2996" s="309"/>
      <c r="H2996" s="309"/>
      <c r="I2996" s="24"/>
      <c r="J2996" s="2"/>
    </row>
    <row r="2997" spans="1:10" s="444" customFormat="1">
      <c r="A2997" s="382">
        <v>41366</v>
      </c>
      <c r="B2997" s="382"/>
      <c r="C2997" s="75" t="s">
        <v>3382</v>
      </c>
      <c r="D2997" s="75" t="s">
        <v>2534</v>
      </c>
      <c r="E2997" s="525">
        <v>13853</v>
      </c>
      <c r="F2997" s="184">
        <v>404.8</v>
      </c>
      <c r="G2997" s="309"/>
      <c r="H2997" s="309"/>
      <c r="I2997" s="24"/>
      <c r="J2997" s="2"/>
    </row>
    <row r="2998" spans="1:10" s="444" customFormat="1">
      <c r="A2998" s="382">
        <v>41366</v>
      </c>
      <c r="B2998" s="382"/>
      <c r="C2998" s="75" t="s">
        <v>2876</v>
      </c>
      <c r="D2998" s="75" t="s">
        <v>3818</v>
      </c>
      <c r="E2998" s="525">
        <v>13850</v>
      </c>
      <c r="F2998" s="184">
        <v>809.6</v>
      </c>
      <c r="G2998" s="309"/>
      <c r="H2998" s="309"/>
      <c r="I2998" s="24"/>
      <c r="J2998" s="2"/>
    </row>
    <row r="2999" spans="1:10" s="444" customFormat="1">
      <c r="A2999" s="382">
        <v>41366</v>
      </c>
      <c r="B2999" s="382"/>
      <c r="C2999" s="75" t="s">
        <v>2877</v>
      </c>
      <c r="D2999" s="75" t="s">
        <v>3819</v>
      </c>
      <c r="E2999" s="525">
        <v>13851</v>
      </c>
      <c r="F2999" s="184">
        <v>809.6</v>
      </c>
      <c r="G2999" s="309"/>
      <c r="H2999" s="309"/>
      <c r="I2999" s="24"/>
      <c r="J2999" s="2"/>
    </row>
    <row r="3000" spans="1:10" s="444" customFormat="1">
      <c r="A3000" s="382">
        <v>41366</v>
      </c>
      <c r="B3000" s="382"/>
      <c r="C3000" s="75" t="s">
        <v>2875</v>
      </c>
      <c r="D3000" s="75" t="s">
        <v>3817</v>
      </c>
      <c r="E3000" s="525">
        <v>13849</v>
      </c>
      <c r="F3000" s="184">
        <v>1012</v>
      </c>
      <c r="G3000" s="309"/>
      <c r="H3000" s="309"/>
      <c r="I3000" s="24"/>
      <c r="J3000" s="2"/>
    </row>
    <row r="3001" spans="1:10" s="444" customFormat="1">
      <c r="A3001" s="382">
        <v>41387</v>
      </c>
      <c r="B3001" s="382"/>
      <c r="C3001" s="75" t="s">
        <v>545</v>
      </c>
      <c r="D3001" s="75" t="s">
        <v>3875</v>
      </c>
      <c r="E3001" s="525">
        <v>14106</v>
      </c>
      <c r="F3001" s="184">
        <v>264</v>
      </c>
      <c r="G3001" s="309"/>
      <c r="H3001" s="309"/>
      <c r="I3001" s="24"/>
      <c r="J3001" s="2"/>
    </row>
    <row r="3002" spans="1:10" s="444" customFormat="1">
      <c r="A3002" s="382">
        <v>41387</v>
      </c>
      <c r="B3002" s="382"/>
      <c r="C3002" s="75" t="s">
        <v>267</v>
      </c>
      <c r="D3002" s="75" t="s">
        <v>3877</v>
      </c>
      <c r="E3002" s="525">
        <v>14108</v>
      </c>
      <c r="F3002" s="184">
        <v>6500</v>
      </c>
      <c r="G3002" s="309"/>
      <c r="H3002" s="309"/>
      <c r="I3002" s="24"/>
      <c r="J3002" s="2"/>
    </row>
    <row r="3003" spans="1:10" s="444" customFormat="1">
      <c r="A3003" s="382">
        <v>41386</v>
      </c>
      <c r="B3003" s="382"/>
      <c r="C3003" s="75" t="s">
        <v>2502</v>
      </c>
      <c r="D3003" s="75" t="s">
        <v>3854</v>
      </c>
      <c r="E3003" s="525">
        <v>14086</v>
      </c>
      <c r="F3003" s="184">
        <v>600</v>
      </c>
      <c r="G3003" s="309"/>
      <c r="H3003" s="309"/>
      <c r="I3003" s="24"/>
      <c r="J3003" s="2"/>
    </row>
    <row r="3004" spans="1:10" s="444" customFormat="1">
      <c r="A3004" s="382">
        <v>41369</v>
      </c>
      <c r="B3004" s="382">
        <v>41390</v>
      </c>
      <c r="C3004" s="75" t="s">
        <v>469</v>
      </c>
      <c r="D3004" s="75" t="s">
        <v>3701</v>
      </c>
      <c r="E3004" s="525">
        <v>13876</v>
      </c>
      <c r="F3004" s="184">
        <v>4892.16</v>
      </c>
      <c r="G3004" s="309"/>
      <c r="H3004" s="309"/>
      <c r="I3004" s="24"/>
      <c r="J3004" s="2"/>
    </row>
    <row r="3005" spans="1:10" s="444" customFormat="1">
      <c r="A3005"/>
      <c r="G3005" s="309"/>
      <c r="H3005" s="309"/>
      <c r="I3005" s="24"/>
      <c r="J3005" s="2"/>
    </row>
    <row r="3006" spans="1:10">
      <c r="A3006" s="444"/>
    </row>
    <row r="3007" spans="1:10" s="444" customFormat="1">
      <c r="A3007" s="60">
        <v>41388</v>
      </c>
      <c r="E3007" s="517"/>
      <c r="G3007" s="309"/>
      <c r="H3007" s="309"/>
      <c r="I3007" s="24"/>
      <c r="J3007" s="2"/>
    </row>
    <row r="3009" spans="1:10" s="444" customFormat="1">
      <c r="A3009" s="382">
        <v>41383</v>
      </c>
      <c r="B3009" s="382">
        <v>41386</v>
      </c>
      <c r="C3009" s="75" t="s">
        <v>1249</v>
      </c>
      <c r="D3009" s="75" t="s">
        <v>3846</v>
      </c>
      <c r="E3009" s="525">
        <v>14076</v>
      </c>
      <c r="F3009" s="184">
        <v>588.79999999999995</v>
      </c>
      <c r="G3009" s="309"/>
      <c r="H3009" s="309"/>
      <c r="I3009" s="24"/>
      <c r="J3009" s="2"/>
    </row>
    <row r="3010" spans="1:10" s="444" customFormat="1">
      <c r="A3010" s="382">
        <v>41375</v>
      </c>
      <c r="B3010" s="382">
        <v>41381</v>
      </c>
      <c r="C3010" s="75" t="s">
        <v>1546</v>
      </c>
      <c r="D3010" s="75" t="s">
        <v>3762</v>
      </c>
      <c r="E3010" s="525">
        <v>13943</v>
      </c>
      <c r="F3010" s="184">
        <v>200</v>
      </c>
      <c r="G3010" s="309"/>
      <c r="H3010" s="309"/>
      <c r="I3010" s="24"/>
      <c r="J3010" s="2"/>
    </row>
    <row r="3011" spans="1:10" s="444" customFormat="1">
      <c r="A3011" s="382">
        <v>41383</v>
      </c>
      <c r="B3011" s="382"/>
      <c r="C3011" s="75" t="s">
        <v>3220</v>
      </c>
      <c r="D3011" s="75" t="s">
        <v>3826</v>
      </c>
      <c r="E3011" s="525">
        <v>14063</v>
      </c>
      <c r="F3011" s="184">
        <v>255.74</v>
      </c>
      <c r="G3011" s="309"/>
      <c r="H3011" s="309"/>
      <c r="I3011" s="24"/>
      <c r="J3011" s="2"/>
    </row>
    <row r="3012" spans="1:10" s="444" customFormat="1">
      <c r="A3012" s="382">
        <v>41383</v>
      </c>
      <c r="B3012" s="382">
        <v>41386</v>
      </c>
      <c r="C3012" s="75" t="s">
        <v>3415</v>
      </c>
      <c r="D3012" s="75" t="s">
        <v>3847</v>
      </c>
      <c r="E3012" s="525">
        <v>14077</v>
      </c>
      <c r="F3012" s="184">
        <v>426.88</v>
      </c>
      <c r="G3012" s="309"/>
      <c r="H3012" s="309"/>
      <c r="I3012" s="24"/>
      <c r="J3012" s="2"/>
    </row>
    <row r="3013" spans="1:10" s="444" customFormat="1">
      <c r="A3013" s="382">
        <v>41382</v>
      </c>
      <c r="B3013" s="382"/>
      <c r="C3013" s="75" t="s">
        <v>1027</v>
      </c>
      <c r="D3013" s="75" t="s">
        <v>3816</v>
      </c>
      <c r="E3013" s="525">
        <v>14060</v>
      </c>
      <c r="F3013" s="184">
        <v>460</v>
      </c>
      <c r="G3013" s="309"/>
      <c r="H3013" s="309"/>
      <c r="I3013" s="24"/>
      <c r="J3013" s="2"/>
    </row>
    <row r="3014" spans="1:10" s="444" customFormat="1">
      <c r="A3014" s="382">
        <v>41373</v>
      </c>
      <c r="B3014" s="382"/>
      <c r="C3014" s="75" t="s">
        <v>3737</v>
      </c>
      <c r="D3014" s="75" t="s">
        <v>2602</v>
      </c>
      <c r="E3014" s="525">
        <v>13913</v>
      </c>
      <c r="F3014" s="184">
        <v>588.79999999999995</v>
      </c>
      <c r="G3014" s="309"/>
      <c r="H3014" s="309"/>
      <c r="I3014" s="24"/>
      <c r="J3014" s="2"/>
    </row>
    <row r="3015" spans="1:10" s="444" customFormat="1">
      <c r="A3015" s="382">
        <v>41388</v>
      </c>
      <c r="B3015" s="382"/>
      <c r="C3015" s="75" t="s">
        <v>2206</v>
      </c>
      <c r="D3015" s="75" t="s">
        <v>3883</v>
      </c>
      <c r="E3015" s="525">
        <v>14114</v>
      </c>
      <c r="F3015" s="184">
        <v>596.35</v>
      </c>
      <c r="G3015" s="309"/>
      <c r="H3015" s="309"/>
      <c r="I3015" s="24"/>
      <c r="J3015" s="2"/>
    </row>
    <row r="3016" spans="1:10" s="444" customFormat="1">
      <c r="A3016" s="382">
        <v>41388</v>
      </c>
      <c r="B3016" s="382"/>
      <c r="C3016" s="75" t="s">
        <v>226</v>
      </c>
      <c r="D3016" s="75" t="s">
        <v>3882</v>
      </c>
      <c r="E3016" s="525">
        <v>14113</v>
      </c>
      <c r="F3016" s="184">
        <v>380.12</v>
      </c>
      <c r="G3016" s="309"/>
      <c r="H3016" s="309"/>
      <c r="I3016" s="24"/>
      <c r="J3016" s="2"/>
    </row>
    <row r="3017" spans="1:10" s="444" customFormat="1">
      <c r="A3017" s="382">
        <v>41388</v>
      </c>
      <c r="B3017" s="382"/>
      <c r="C3017" s="75" t="s">
        <v>9</v>
      </c>
      <c r="D3017" s="75" t="s">
        <v>3888</v>
      </c>
      <c r="E3017" s="525">
        <v>14119</v>
      </c>
      <c r="F3017" s="184">
        <v>35</v>
      </c>
      <c r="G3017" s="309"/>
      <c r="H3017" s="309"/>
      <c r="I3017" s="24"/>
      <c r="J3017" s="2"/>
    </row>
    <row r="3018" spans="1:10" s="444" customFormat="1">
      <c r="A3018" s="382">
        <v>41388</v>
      </c>
      <c r="B3018" s="382"/>
      <c r="C3018" s="75" t="s">
        <v>2288</v>
      </c>
      <c r="D3018" s="75" t="s">
        <v>3889</v>
      </c>
      <c r="E3018" s="525">
        <v>14120</v>
      </c>
      <c r="F3018" s="184">
        <v>30</v>
      </c>
      <c r="G3018" s="309"/>
      <c r="H3018" s="309"/>
      <c r="I3018" s="24"/>
      <c r="J3018" s="2"/>
    </row>
    <row r="3019" spans="1:10">
      <c r="A3019" s="60">
        <v>41389</v>
      </c>
    </row>
    <row r="3021" spans="1:10" s="444" customFormat="1">
      <c r="A3021" s="382">
        <v>41383</v>
      </c>
      <c r="B3021" s="382">
        <v>41357</v>
      </c>
      <c r="C3021" s="75" t="s">
        <v>662</v>
      </c>
      <c r="D3021" s="75" t="s">
        <v>3835</v>
      </c>
      <c r="E3021" s="525">
        <v>14074</v>
      </c>
      <c r="F3021" s="184">
        <v>188.72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41357</v>
      </c>
      <c r="C3022" s="75" t="s">
        <v>99</v>
      </c>
      <c r="D3022" s="75" t="s">
        <v>3834</v>
      </c>
      <c r="E3022" s="525">
        <v>14073</v>
      </c>
      <c r="F3022" s="184">
        <v>250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>
        <v>41387</v>
      </c>
      <c r="C3023" s="75" t="s">
        <v>3839</v>
      </c>
      <c r="D3023" s="75" t="s">
        <v>2606</v>
      </c>
      <c r="E3023" s="525">
        <v>14078</v>
      </c>
      <c r="F3023" s="184">
        <v>294.39999999999998</v>
      </c>
      <c r="G3023" s="309"/>
      <c r="H3023" s="309"/>
      <c r="I3023" s="24"/>
      <c r="J3023" s="2"/>
    </row>
    <row r="3024" spans="1:10" s="444" customFormat="1">
      <c r="A3024" s="382">
        <v>41369</v>
      </c>
      <c r="B3024" s="382">
        <v>41374</v>
      </c>
      <c r="C3024" s="75" t="s">
        <v>3048</v>
      </c>
      <c r="D3024" s="75" t="s">
        <v>3710</v>
      </c>
      <c r="E3024" s="525">
        <v>13887</v>
      </c>
      <c r="F3024" s="184">
        <v>350</v>
      </c>
      <c r="G3024" s="309"/>
      <c r="H3024" s="309"/>
      <c r="I3024" s="24"/>
      <c r="J3024" s="2"/>
    </row>
    <row r="3025" spans="1:10" s="444" customFormat="1">
      <c r="A3025" s="382">
        <v>41383</v>
      </c>
      <c r="B3025" s="382">
        <v>41357</v>
      </c>
      <c r="C3025" s="75" t="s">
        <v>820</v>
      </c>
      <c r="D3025" s="75" t="s">
        <v>3830</v>
      </c>
      <c r="E3025" s="525">
        <v>14068</v>
      </c>
      <c r="F3025" s="184">
        <v>350</v>
      </c>
      <c r="G3025" s="309"/>
      <c r="H3025" s="309"/>
      <c r="I3025" s="24"/>
      <c r="J3025" s="2"/>
    </row>
    <row r="3026" spans="1:10" s="444" customFormat="1">
      <c r="A3026" s="382">
        <v>41383</v>
      </c>
      <c r="B3026" s="382">
        <v>41390</v>
      </c>
      <c r="C3026" s="75" t="s">
        <v>3845</v>
      </c>
      <c r="D3026" s="75" t="s">
        <v>3852</v>
      </c>
      <c r="E3026" s="525">
        <v>14085</v>
      </c>
      <c r="F3026" s="184">
        <v>500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/>
      <c r="C3027" s="75" t="s">
        <v>3844</v>
      </c>
      <c r="D3027" s="75" t="s">
        <v>3851</v>
      </c>
      <c r="E3027" s="525">
        <v>14084</v>
      </c>
      <c r="F3027" s="184">
        <v>588.79999999999995</v>
      </c>
      <c r="G3027" s="309"/>
      <c r="H3027" s="309"/>
      <c r="I3027" s="24"/>
      <c r="J3027" s="2"/>
    </row>
    <row r="3028" spans="1:10">
      <c r="A3028" s="382">
        <v>41387</v>
      </c>
      <c r="B3028" s="382"/>
      <c r="C3028" s="75" t="s">
        <v>3892</v>
      </c>
      <c r="D3028" s="75" t="s">
        <v>3893</v>
      </c>
      <c r="E3028" s="525">
        <v>14112</v>
      </c>
      <c r="F3028" s="184">
        <v>800</v>
      </c>
    </row>
    <row r="3029" spans="1:10" s="444" customFormat="1">
      <c r="A3029" s="382">
        <v>41387</v>
      </c>
      <c r="B3029" s="382"/>
      <c r="C3029" s="75" t="s">
        <v>388</v>
      </c>
      <c r="D3029" s="75" t="s">
        <v>3878</v>
      </c>
      <c r="E3029" s="525">
        <v>14110</v>
      </c>
      <c r="F3029" s="184">
        <v>1000</v>
      </c>
      <c r="G3029" s="309"/>
      <c r="H3029" s="309"/>
      <c r="I3029" s="24"/>
      <c r="J3029" s="2"/>
    </row>
    <row r="3030" spans="1:10" s="444" customFormat="1">
      <c r="A3030" s="382">
        <v>41388</v>
      </c>
      <c r="B3030" s="382"/>
      <c r="C3030" s="75" t="s">
        <v>835</v>
      </c>
      <c r="D3030" s="75" t="s">
        <v>3890</v>
      </c>
      <c r="E3030" s="525">
        <v>14121</v>
      </c>
      <c r="F3030" s="184">
        <v>100</v>
      </c>
      <c r="G3030" s="309"/>
      <c r="H3030" s="309"/>
      <c r="I3030" s="24"/>
      <c r="J3030" s="2"/>
    </row>
    <row r="3031" spans="1:10" s="444" customFormat="1">
      <c r="A3031" s="382">
        <v>41383</v>
      </c>
      <c r="B3031" s="382">
        <v>41386</v>
      </c>
      <c r="C3031" s="75" t="s">
        <v>166</v>
      </c>
      <c r="D3031" s="75" t="s">
        <v>3824</v>
      </c>
      <c r="E3031" s="525">
        <v>14124</v>
      </c>
      <c r="F3031" s="184">
        <v>660.4</v>
      </c>
      <c r="G3031" s="309"/>
      <c r="H3031" s="309"/>
      <c r="I3031" s="24"/>
      <c r="J3031" s="2"/>
    </row>
    <row r="3032" spans="1:10" s="444" customFormat="1">
      <c r="A3032" s="382">
        <v>41381</v>
      </c>
      <c r="B3032" s="382"/>
      <c r="C3032" s="75" t="s">
        <v>3810</v>
      </c>
      <c r="D3032" s="75" t="s">
        <v>3572</v>
      </c>
      <c r="E3032" s="525">
        <v>14125</v>
      </c>
      <c r="F3032" s="184">
        <v>300</v>
      </c>
      <c r="G3032" s="309"/>
      <c r="H3032" s="309"/>
      <c r="I3032" s="24"/>
      <c r="J3032" s="2"/>
    </row>
    <row r="3033" spans="1:10" s="444" customFormat="1">
      <c r="A3033" s="382">
        <v>41383</v>
      </c>
      <c r="B3033" s="382">
        <v>41388</v>
      </c>
      <c r="C3033" s="75" t="s">
        <v>3841</v>
      </c>
      <c r="D3033" s="75" t="s">
        <v>3849</v>
      </c>
      <c r="E3033" s="525">
        <v>14081</v>
      </c>
      <c r="F3033" s="184">
        <v>588.79999999999995</v>
      </c>
      <c r="G3033" s="309"/>
      <c r="H3033" s="309"/>
      <c r="I3033" s="24"/>
      <c r="J3033" s="2"/>
    </row>
    <row r="3034" spans="1:10" s="444" customFormat="1">
      <c r="A3034" s="382">
        <v>41387</v>
      </c>
      <c r="B3034" s="382"/>
      <c r="C3034" s="75" t="s">
        <v>410</v>
      </c>
      <c r="D3034" s="75" t="s">
        <v>3291</v>
      </c>
      <c r="E3034" s="525">
        <v>14111</v>
      </c>
      <c r="F3034" s="184">
        <v>2500</v>
      </c>
      <c r="G3034" s="309"/>
      <c r="H3034" s="309"/>
      <c r="I3034" s="24"/>
      <c r="J3034" s="2"/>
    </row>
    <row r="3035" spans="1:10" s="444" customFormat="1">
      <c r="A3035" s="382">
        <v>41358</v>
      </c>
      <c r="B3035" s="382">
        <v>41389</v>
      </c>
      <c r="C3035" s="75" t="s">
        <v>133</v>
      </c>
      <c r="D3035" s="75" t="s">
        <v>3574</v>
      </c>
      <c r="E3035" s="525">
        <v>13704</v>
      </c>
      <c r="F3035" s="184">
        <v>543.9</v>
      </c>
      <c r="G3035" s="309"/>
      <c r="H3035" s="309"/>
      <c r="I3035" s="24"/>
      <c r="J3035" s="2"/>
    </row>
    <row r="3037" spans="1:10">
      <c r="A3037" s="60">
        <v>41390</v>
      </c>
    </row>
    <row r="3039" spans="1:10" s="444" customFormat="1">
      <c r="A3039" s="382">
        <v>41299</v>
      </c>
      <c r="B3039" s="382">
        <v>41387</v>
      </c>
      <c r="C3039" s="75" t="s">
        <v>3419</v>
      </c>
      <c r="D3039" s="75" t="s">
        <v>2602</v>
      </c>
      <c r="E3039" s="525">
        <v>12888</v>
      </c>
      <c r="F3039" s="184">
        <v>294.39999999999998</v>
      </c>
      <c r="G3039" s="309"/>
      <c r="H3039" s="309"/>
      <c r="I3039" s="24"/>
      <c r="J3039" s="2"/>
    </row>
    <row r="3040" spans="1:10" s="444" customFormat="1">
      <c r="A3040" s="382">
        <v>41383</v>
      </c>
      <c r="B3040" s="382">
        <v>41387</v>
      </c>
      <c r="C3040" s="75" t="s">
        <v>3419</v>
      </c>
      <c r="D3040" s="75" t="s">
        <v>3848</v>
      </c>
      <c r="E3040" s="525">
        <v>14079</v>
      </c>
      <c r="F3040" s="184">
        <v>294.39999999999998</v>
      </c>
      <c r="G3040" s="309"/>
      <c r="H3040" s="309"/>
      <c r="I3040" s="24"/>
      <c r="J3040" s="2"/>
    </row>
    <row r="3041" spans="1:10" s="444" customFormat="1">
      <c r="A3041" s="382">
        <v>41387</v>
      </c>
      <c r="B3041" s="382"/>
      <c r="C3041" s="75" t="s">
        <v>621</v>
      </c>
      <c r="D3041" s="75" t="s">
        <v>3169</v>
      </c>
      <c r="E3041" s="525">
        <v>14089</v>
      </c>
      <c r="F3041" s="184">
        <v>294.39999999999998</v>
      </c>
      <c r="G3041" s="309"/>
      <c r="H3041" s="309"/>
      <c r="I3041" s="24"/>
      <c r="J3041" s="2"/>
    </row>
    <row r="3042" spans="1:10" s="444" customFormat="1">
      <c r="A3042" s="382">
        <v>41388</v>
      </c>
      <c r="B3042" s="382"/>
      <c r="C3042" s="75" t="s">
        <v>2205</v>
      </c>
      <c r="D3042" s="75" t="s">
        <v>3891</v>
      </c>
      <c r="E3042" s="525">
        <v>14122</v>
      </c>
      <c r="F3042" s="184">
        <v>405.38</v>
      </c>
      <c r="G3042" s="309"/>
      <c r="H3042" s="309"/>
      <c r="I3042" s="24"/>
      <c r="J3042" s="2"/>
    </row>
    <row r="3043" spans="1:10" s="444" customFormat="1">
      <c r="A3043" s="382">
        <v>41383</v>
      </c>
      <c r="B3043" s="382">
        <v>41388</v>
      </c>
      <c r="C3043" s="75" t="s">
        <v>3840</v>
      </c>
      <c r="D3043" s="75" t="s">
        <v>3733</v>
      </c>
      <c r="E3043" s="525">
        <v>14080</v>
      </c>
      <c r="F3043" s="184">
        <v>588.79999999999995</v>
      </c>
      <c r="G3043" s="309"/>
      <c r="H3043" s="309"/>
      <c r="I3043" s="24"/>
      <c r="J3043" s="2"/>
    </row>
    <row r="3044" spans="1:10" s="444" customFormat="1">
      <c r="A3044" s="382">
        <v>41387</v>
      </c>
      <c r="B3044" s="382"/>
      <c r="C3044" s="75" t="s">
        <v>2946</v>
      </c>
      <c r="D3044" s="75" t="s">
        <v>3865</v>
      </c>
      <c r="E3044" s="525">
        <v>14092</v>
      </c>
      <c r="F3044" s="184">
        <v>588.79999999999995</v>
      </c>
      <c r="G3044" s="309"/>
      <c r="H3044" s="309"/>
      <c r="I3044" s="24"/>
      <c r="J3044" s="2"/>
    </row>
    <row r="3045" spans="1:10" s="444" customFormat="1">
      <c r="A3045" s="382">
        <v>41373</v>
      </c>
      <c r="B3045" s="382">
        <v>41388</v>
      </c>
      <c r="C3045" s="75" t="s">
        <v>1125</v>
      </c>
      <c r="D3045" s="75" t="s">
        <v>3738</v>
      </c>
      <c r="E3045" s="525">
        <v>13907</v>
      </c>
      <c r="F3045" s="184">
        <v>1105.73</v>
      </c>
      <c r="G3045" s="309"/>
      <c r="H3045" s="309"/>
      <c r="I3045" s="24"/>
      <c r="J3045" s="2"/>
    </row>
    <row r="3046" spans="1:10" s="444" customFormat="1">
      <c r="A3046" s="382">
        <v>41379</v>
      </c>
      <c r="B3046" s="382"/>
      <c r="C3046" s="75" t="s">
        <v>2563</v>
      </c>
      <c r="D3046" s="75" t="s">
        <v>3786</v>
      </c>
      <c r="E3046" s="525">
        <v>14024</v>
      </c>
      <c r="F3046" s="184">
        <v>160</v>
      </c>
      <c r="G3046" s="309"/>
      <c r="H3046" s="309"/>
      <c r="I3046" s="24"/>
      <c r="J3046" s="2"/>
    </row>
    <row r="3047" spans="1:10">
      <c r="A3047" s="382">
        <v>41254</v>
      </c>
      <c r="B3047" s="382"/>
      <c r="C3047" s="75" t="s">
        <v>354</v>
      </c>
      <c r="D3047" s="75" t="s">
        <v>2784</v>
      </c>
      <c r="E3047" s="525">
        <v>12327</v>
      </c>
      <c r="F3047" s="184">
        <v>218.93</v>
      </c>
      <c r="I3047" s="383"/>
    </row>
    <row r="3048" spans="1:10" s="444" customFormat="1">
      <c r="A3048" s="382">
        <v>41390</v>
      </c>
      <c r="B3048" s="382"/>
      <c r="C3048" s="75" t="s">
        <v>226</v>
      </c>
      <c r="D3048" s="75" t="s">
        <v>3882</v>
      </c>
      <c r="E3048" s="525">
        <v>14129</v>
      </c>
      <c r="F3048" s="184">
        <v>433.04</v>
      </c>
      <c r="G3048" s="309"/>
      <c r="H3048" s="309"/>
      <c r="I3048" s="24"/>
      <c r="J3048" s="2"/>
    </row>
    <row r="3049" spans="1:10" s="444" customFormat="1">
      <c r="A3049" s="382">
        <v>41390</v>
      </c>
      <c r="B3049" s="382"/>
      <c r="C3049" s="75" t="s">
        <v>145</v>
      </c>
      <c r="D3049" s="75" t="s">
        <v>3898</v>
      </c>
      <c r="E3049" s="525">
        <v>14128</v>
      </c>
      <c r="F3049" s="184">
        <v>263</v>
      </c>
      <c r="G3049" s="309"/>
      <c r="H3049" s="309"/>
      <c r="I3049" s="24"/>
      <c r="J3049" s="2"/>
    </row>
    <row r="3050" spans="1:10" s="444" customFormat="1">
      <c r="A3050" s="382">
        <v>41359</v>
      </c>
      <c r="B3050" s="382">
        <v>41390</v>
      </c>
      <c r="C3050" s="75" t="s">
        <v>133</v>
      </c>
      <c r="D3050" s="75" t="s">
        <v>3581</v>
      </c>
      <c r="E3050" s="525">
        <v>13716</v>
      </c>
      <c r="F3050" s="184">
        <v>760.35</v>
      </c>
      <c r="G3050" s="309"/>
      <c r="H3050" s="309"/>
      <c r="I3050" s="24"/>
      <c r="J3050" s="2"/>
    </row>
    <row r="3051" spans="1:10" s="444" customFormat="1">
      <c r="A3051" s="382">
        <v>41387</v>
      </c>
      <c r="B3051" s="382"/>
      <c r="C3051" s="75" t="s">
        <v>3859</v>
      </c>
      <c r="D3051" s="75" t="s">
        <v>3739</v>
      </c>
      <c r="E3051" s="525">
        <v>14097</v>
      </c>
      <c r="F3051" s="184">
        <v>588.79999999999995</v>
      </c>
      <c r="G3051" s="309"/>
      <c r="H3051" s="309"/>
      <c r="I3051" s="24"/>
      <c r="J3051" s="2"/>
    </row>
    <row r="3053" spans="1:10">
      <c r="A3053" s="60">
        <v>41393</v>
      </c>
    </row>
    <row r="3055" spans="1:10" s="444" customFormat="1">
      <c r="A3055" s="382">
        <v>41380</v>
      </c>
      <c r="B3055" s="382"/>
      <c r="C3055" s="75" t="s">
        <v>3222</v>
      </c>
      <c r="D3055" s="75" t="s">
        <v>3838</v>
      </c>
      <c r="E3055" s="525">
        <v>14048</v>
      </c>
      <c r="F3055" s="184">
        <v>223.78</v>
      </c>
      <c r="G3055" s="309"/>
      <c r="H3055" s="309"/>
      <c r="I3055" s="24"/>
      <c r="J3055" s="2"/>
    </row>
    <row r="3056" spans="1:10" s="444" customFormat="1">
      <c r="A3056" s="382">
        <v>41386</v>
      </c>
      <c r="B3056" s="382"/>
      <c r="C3056" s="75" t="s">
        <v>1707</v>
      </c>
      <c r="D3056" s="75" t="s">
        <v>3880</v>
      </c>
      <c r="E3056" s="525">
        <v>14088</v>
      </c>
      <c r="F3056" s="184">
        <v>226</v>
      </c>
      <c r="G3056" s="309"/>
      <c r="H3056" s="309"/>
      <c r="I3056" s="24"/>
      <c r="J3056" s="2"/>
    </row>
    <row r="3057" spans="1:10" s="444" customFormat="1">
      <c r="A3057" s="382">
        <v>41388</v>
      </c>
      <c r="B3057" s="382"/>
      <c r="C3057" s="75" t="s">
        <v>2480</v>
      </c>
      <c r="D3057" s="75" t="s">
        <v>3884</v>
      </c>
      <c r="E3057" s="525">
        <v>14115</v>
      </c>
      <c r="F3057" s="184">
        <v>226</v>
      </c>
      <c r="G3057" s="309"/>
      <c r="H3057" s="309"/>
      <c r="I3057" s="24"/>
      <c r="J3057" s="2"/>
    </row>
    <row r="3058" spans="1:10" s="444" customFormat="1">
      <c r="A3058" s="382">
        <v>41383</v>
      </c>
      <c r="B3058" s="382">
        <v>41389</v>
      </c>
      <c r="C3058" s="75" t="s">
        <v>3843</v>
      </c>
      <c r="D3058" s="75" t="s">
        <v>3850</v>
      </c>
      <c r="E3058" s="525">
        <v>14083</v>
      </c>
      <c r="F3058" s="184">
        <v>552</v>
      </c>
      <c r="G3058" s="309"/>
      <c r="H3058" s="309"/>
      <c r="I3058" s="24"/>
      <c r="J3058" s="2"/>
    </row>
    <row r="3059" spans="1:10" s="444" customFormat="1">
      <c r="A3059" s="382">
        <v>41387</v>
      </c>
      <c r="B3059" s="382"/>
      <c r="C3059" s="75" t="s">
        <v>1690</v>
      </c>
      <c r="D3059" s="75" t="s">
        <v>3873</v>
      </c>
      <c r="E3059" s="525">
        <v>14102</v>
      </c>
      <c r="F3059" s="184">
        <v>552</v>
      </c>
      <c r="G3059" s="309"/>
      <c r="H3059" s="309"/>
      <c r="I3059" s="24"/>
      <c r="J3059" s="2"/>
    </row>
    <row r="3060" spans="1:10" s="444" customFormat="1">
      <c r="A3060" s="382">
        <v>41387</v>
      </c>
      <c r="B3060" s="382"/>
      <c r="C3060" s="75" t="s">
        <v>3857</v>
      </c>
      <c r="D3060" s="75" t="s">
        <v>3866</v>
      </c>
      <c r="E3060" s="525">
        <v>14093</v>
      </c>
      <c r="F3060" s="184">
        <v>588.79999999999995</v>
      </c>
      <c r="G3060" s="309"/>
      <c r="H3060" s="309"/>
      <c r="I3060" s="24"/>
      <c r="J3060" s="2"/>
    </row>
    <row r="3061" spans="1:10" s="444" customFormat="1">
      <c r="A3061" s="382">
        <v>41387</v>
      </c>
      <c r="B3061" s="382"/>
      <c r="C3061" s="75" t="s">
        <v>2352</v>
      </c>
      <c r="D3061" s="75" t="s">
        <v>3867</v>
      </c>
      <c r="E3061" s="525">
        <v>14095</v>
      </c>
      <c r="F3061" s="184">
        <v>588.79999999999995</v>
      </c>
      <c r="G3061" s="309"/>
      <c r="H3061" s="309"/>
      <c r="I3061" s="24"/>
      <c r="J3061" s="2"/>
    </row>
    <row r="3062" spans="1:10">
      <c r="A3062" s="382"/>
      <c r="B3062" s="382"/>
      <c r="C3062" s="75" t="s">
        <v>1762</v>
      </c>
      <c r="D3062" s="75" t="s">
        <v>3894</v>
      </c>
      <c r="E3062" s="525">
        <v>12932</v>
      </c>
      <c r="F3062" s="184">
        <v>1275</v>
      </c>
    </row>
    <row r="3063" spans="1:10" s="444" customFormat="1">
      <c r="A3063" s="382">
        <v>41390</v>
      </c>
      <c r="B3063" s="382"/>
      <c r="C3063" s="75" t="s">
        <v>3502</v>
      </c>
      <c r="D3063" s="75" t="s">
        <v>3466</v>
      </c>
      <c r="E3063" s="525">
        <v>14135</v>
      </c>
      <c r="F3063" s="184">
        <v>800</v>
      </c>
      <c r="G3063" s="309"/>
      <c r="H3063" s="309"/>
      <c r="I3063" s="24"/>
      <c r="J3063" s="2"/>
    </row>
    <row r="3064" spans="1:10" s="444" customFormat="1">
      <c r="A3064" s="382">
        <v>41390</v>
      </c>
      <c r="B3064" s="382"/>
      <c r="C3064" s="75" t="s">
        <v>3564</v>
      </c>
      <c r="D3064" s="75" t="s">
        <v>3903</v>
      </c>
      <c r="E3064" s="525">
        <v>14134</v>
      </c>
      <c r="F3064" s="184">
        <v>600</v>
      </c>
      <c r="G3064" s="309"/>
      <c r="H3064" s="309"/>
      <c r="I3064" s="24"/>
      <c r="J3064" s="2"/>
    </row>
    <row r="3065" spans="1:10" s="97" customFormat="1">
      <c r="A3065" s="209">
        <v>41360</v>
      </c>
      <c r="B3065" s="382">
        <v>41391</v>
      </c>
      <c r="C3065" s="75" t="s">
        <v>1762</v>
      </c>
      <c r="D3065" s="75" t="s">
        <v>3590</v>
      </c>
      <c r="E3065" s="525">
        <v>13744</v>
      </c>
      <c r="F3065" s="184">
        <v>750</v>
      </c>
      <c r="G3065" s="309"/>
      <c r="H3065" s="309"/>
      <c r="I3065" s="239"/>
      <c r="J3065" s="390"/>
    </row>
    <row r="3066" spans="1:10" s="444" customFormat="1">
      <c r="A3066" s="382">
        <v>41393</v>
      </c>
      <c r="B3066" s="382"/>
      <c r="C3066" s="75" t="s">
        <v>100</v>
      </c>
      <c r="D3066" s="75" t="s">
        <v>3910</v>
      </c>
      <c r="E3066" s="525">
        <v>14143</v>
      </c>
      <c r="F3066" s="184">
        <v>1000</v>
      </c>
      <c r="G3066" s="309"/>
      <c r="H3066" s="309"/>
      <c r="I3066" s="24"/>
      <c r="J3066" s="2"/>
    </row>
    <row r="3067" spans="1:10" s="444" customFormat="1">
      <c r="A3067" s="382">
        <v>41393</v>
      </c>
      <c r="B3067" s="382"/>
      <c r="C3067" s="75" t="s">
        <v>530</v>
      </c>
      <c r="D3067" s="75" t="s">
        <v>3911</v>
      </c>
      <c r="E3067" s="525">
        <v>14144</v>
      </c>
      <c r="F3067" s="184">
        <v>300</v>
      </c>
      <c r="G3067" s="309"/>
      <c r="H3067" s="309"/>
      <c r="I3067" s="24"/>
      <c r="J3067" s="2"/>
    </row>
    <row r="3068" spans="1:10" s="444" customFormat="1">
      <c r="A3068" s="382">
        <v>41387</v>
      </c>
      <c r="B3068" s="382"/>
      <c r="C3068" s="75" t="s">
        <v>3424</v>
      </c>
      <c r="D3068" s="75" t="s">
        <v>3871</v>
      </c>
      <c r="E3068" s="525">
        <v>14100</v>
      </c>
      <c r="F3068" s="184">
        <v>400</v>
      </c>
      <c r="G3068" s="309"/>
      <c r="H3068" s="309"/>
      <c r="I3068" s="24"/>
      <c r="J3068" s="2"/>
    </row>
    <row r="3069" spans="1:10" s="444" customFormat="1">
      <c r="A3069" s="382">
        <v>41390</v>
      </c>
      <c r="B3069" s="382"/>
      <c r="C3069" s="75" t="s">
        <v>3895</v>
      </c>
      <c r="D3069" s="75" t="s">
        <v>3899</v>
      </c>
      <c r="E3069" s="525">
        <v>14130</v>
      </c>
      <c r="F3069" s="184">
        <v>3683</v>
      </c>
      <c r="G3069" s="309"/>
      <c r="H3069" s="309"/>
      <c r="I3069" s="24"/>
      <c r="J3069" s="2"/>
    </row>
    <row r="3070" spans="1:10" s="444" customFormat="1">
      <c r="A3070" s="382">
        <v>41390</v>
      </c>
      <c r="B3070" s="382"/>
      <c r="C3070" s="75" t="s">
        <v>344</v>
      </c>
      <c r="D3070" s="75" t="s">
        <v>3900</v>
      </c>
      <c r="E3070" s="525">
        <v>14131</v>
      </c>
      <c r="F3070" s="184">
        <v>1861.05</v>
      </c>
      <c r="G3070" s="309"/>
      <c r="H3070" s="309"/>
      <c r="I3070" s="24"/>
      <c r="J3070" s="2"/>
    </row>
    <row r="3071" spans="1:10" ht="15" customHeight="1">
      <c r="A3071" s="382">
        <v>41309</v>
      </c>
      <c r="B3071" s="382">
        <v>41386</v>
      </c>
      <c r="C3071" s="75" t="s">
        <v>1615</v>
      </c>
      <c r="D3071" s="75" t="s">
        <v>3143</v>
      </c>
      <c r="E3071" s="525">
        <v>13003</v>
      </c>
      <c r="F3071" s="184">
        <v>5840.17</v>
      </c>
      <c r="I3071"/>
      <c r="J3071"/>
    </row>
    <row r="3072" spans="1:10">
      <c r="A3072" s="60">
        <v>41394</v>
      </c>
    </row>
    <row r="3074" spans="1:10" s="444" customFormat="1">
      <c r="A3074" s="382">
        <v>41390</v>
      </c>
      <c r="B3074" s="382">
        <v>41366</v>
      </c>
      <c r="C3074" s="75" t="s">
        <v>2301</v>
      </c>
      <c r="D3074" s="75" t="s">
        <v>3905</v>
      </c>
      <c r="E3074" s="525">
        <v>14137</v>
      </c>
      <c r="F3074" s="184">
        <v>48.33</v>
      </c>
      <c r="G3074" s="309"/>
      <c r="H3074" s="309"/>
      <c r="I3074" s="24"/>
      <c r="J3074" s="2"/>
    </row>
    <row r="3075" spans="1:10" s="444" customFormat="1">
      <c r="A3075" s="382">
        <v>41383</v>
      </c>
      <c r="B3075" s="382">
        <v>41357</v>
      </c>
      <c r="C3075" s="75" t="s">
        <v>1797</v>
      </c>
      <c r="D3075" s="75" t="s">
        <v>3829</v>
      </c>
      <c r="E3075" s="525">
        <v>14067</v>
      </c>
      <c r="F3075" s="184">
        <v>145.69999999999999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/>
      <c r="C3076" s="75" t="s">
        <v>3697</v>
      </c>
      <c r="D3076" s="75" t="s">
        <v>3705</v>
      </c>
      <c r="E3076" s="525">
        <v>14140</v>
      </c>
      <c r="F3076" s="184">
        <v>180</v>
      </c>
      <c r="G3076" s="309"/>
      <c r="H3076" s="309"/>
      <c r="I3076" s="24"/>
      <c r="J3076" s="2"/>
    </row>
    <row r="3077" spans="1:10" s="444" customFormat="1">
      <c r="A3077" s="382">
        <v>41388</v>
      </c>
      <c r="B3077" s="382">
        <v>41390</v>
      </c>
      <c r="C3077" s="75" t="s">
        <v>129</v>
      </c>
      <c r="D3077" s="75" t="s">
        <v>3886</v>
      </c>
      <c r="E3077" s="525">
        <v>14117</v>
      </c>
      <c r="F3077" s="184">
        <v>220</v>
      </c>
      <c r="G3077" s="309"/>
      <c r="H3077" s="309"/>
      <c r="I3077" s="24"/>
      <c r="J3077" s="2"/>
    </row>
    <row r="3078" spans="1:10" s="444" customFormat="1">
      <c r="A3078" s="382">
        <v>41388</v>
      </c>
      <c r="B3078" s="382"/>
      <c r="C3078" s="75" t="s">
        <v>1797</v>
      </c>
      <c r="D3078" s="75" t="s">
        <v>3887</v>
      </c>
      <c r="E3078" s="525">
        <v>14118</v>
      </c>
      <c r="F3078" s="184">
        <v>250</v>
      </c>
      <c r="G3078" s="309"/>
      <c r="H3078" s="309"/>
      <c r="I3078" s="24"/>
      <c r="J3078" s="2"/>
    </row>
    <row r="3079" spans="1:10" s="444" customFormat="1">
      <c r="A3079" s="382">
        <v>41390</v>
      </c>
      <c r="B3079" s="382">
        <v>41366</v>
      </c>
      <c r="C3079" s="75" t="s">
        <v>1797</v>
      </c>
      <c r="D3079" s="75" t="s">
        <v>3904</v>
      </c>
      <c r="E3079" s="525">
        <v>14136</v>
      </c>
      <c r="F3079" s="184">
        <v>266.60000000000002</v>
      </c>
      <c r="G3079" s="309"/>
      <c r="H3079" s="309"/>
      <c r="I3079" s="24"/>
      <c r="J3079" s="2"/>
    </row>
    <row r="3080" spans="1:10" s="444" customFormat="1">
      <c r="A3080" s="382">
        <v>41390</v>
      </c>
      <c r="B3080" s="382">
        <v>41393</v>
      </c>
      <c r="C3080" s="75" t="s">
        <v>168</v>
      </c>
      <c r="D3080" s="75" t="s">
        <v>3896</v>
      </c>
      <c r="E3080" s="525">
        <v>14126</v>
      </c>
      <c r="F3080" s="184">
        <v>304.8</v>
      </c>
      <c r="G3080" s="309"/>
      <c r="H3080" s="309"/>
      <c r="I3080" s="24"/>
      <c r="J3080" s="2"/>
    </row>
    <row r="3081" spans="1:10" s="444" customFormat="1">
      <c r="A3081" s="382">
        <v>41390</v>
      </c>
      <c r="B3081" s="382">
        <v>41366</v>
      </c>
      <c r="C3081" s="75" t="s">
        <v>438</v>
      </c>
      <c r="D3081" s="75" t="s">
        <v>3902</v>
      </c>
      <c r="E3081" s="525">
        <v>14133</v>
      </c>
      <c r="F3081" s="184">
        <v>350</v>
      </c>
      <c r="G3081" s="309"/>
      <c r="H3081" s="309"/>
      <c r="I3081" s="24"/>
      <c r="J3081" s="2"/>
    </row>
    <row r="3082" spans="1:10" s="444" customFormat="1">
      <c r="A3082" s="382">
        <v>41390</v>
      </c>
      <c r="B3082" s="382">
        <v>41393</v>
      </c>
      <c r="C3082" s="75" t="s">
        <v>166</v>
      </c>
      <c r="D3082" s="75" t="s">
        <v>3897</v>
      </c>
      <c r="E3082" s="525">
        <v>14127</v>
      </c>
      <c r="F3082" s="184">
        <v>471.42</v>
      </c>
      <c r="G3082" s="309"/>
      <c r="H3082" s="309"/>
      <c r="I3082" s="24"/>
      <c r="J3082" s="2"/>
    </row>
    <row r="3083" spans="1:10" s="444" customFormat="1">
      <c r="A3083" s="382">
        <v>41383</v>
      </c>
      <c r="B3083" s="382">
        <v>41389</v>
      </c>
      <c r="C3083" s="75" t="s">
        <v>3842</v>
      </c>
      <c r="D3083" s="75" t="s">
        <v>3849</v>
      </c>
      <c r="E3083" s="525">
        <v>14082</v>
      </c>
      <c r="F3083" s="184">
        <v>588.79999999999995</v>
      </c>
      <c r="G3083" s="309"/>
      <c r="H3083" s="309"/>
      <c r="I3083" s="24"/>
      <c r="J3083" s="2"/>
    </row>
    <row r="3084" spans="1:10" s="444" customFormat="1">
      <c r="A3084" s="382">
        <v>41360</v>
      </c>
      <c r="B3084" s="382">
        <v>41391</v>
      </c>
      <c r="C3084" s="75" t="s">
        <v>130</v>
      </c>
      <c r="D3084" s="75" t="s">
        <v>3589</v>
      </c>
      <c r="E3084" s="525">
        <v>13738</v>
      </c>
      <c r="F3084" s="184">
        <v>975</v>
      </c>
      <c r="G3084" s="309"/>
      <c r="H3084" s="309"/>
      <c r="I3084" s="24"/>
      <c r="J3084" s="2"/>
    </row>
    <row r="3085" spans="1:10" s="444" customFormat="1">
      <c r="A3085" s="382">
        <v>41387</v>
      </c>
      <c r="B3085" s="382"/>
      <c r="C3085" s="75" t="s">
        <v>267</v>
      </c>
      <c r="D3085" s="75" t="s">
        <v>3876</v>
      </c>
      <c r="E3085" s="525">
        <v>14107</v>
      </c>
      <c r="F3085" s="184">
        <v>1250</v>
      </c>
      <c r="G3085" s="309"/>
      <c r="H3085" s="309"/>
      <c r="I3085" s="24"/>
      <c r="J3085" s="2"/>
    </row>
    <row r="3086" spans="1:10" s="444" customFormat="1">
      <c r="A3086" s="382">
        <v>41393</v>
      </c>
      <c r="B3086" s="382"/>
      <c r="C3086" s="75" t="s">
        <v>3915</v>
      </c>
      <c r="D3086" s="75" t="s">
        <v>3916</v>
      </c>
      <c r="E3086" s="525">
        <v>14150</v>
      </c>
      <c r="F3086" s="184">
        <v>500</v>
      </c>
      <c r="G3086" s="309"/>
      <c r="H3086" s="309"/>
      <c r="I3086" s="24"/>
      <c r="J3086" s="2"/>
    </row>
    <row r="3087" spans="1:10">
      <c r="A3087" s="382"/>
      <c r="B3087" s="382"/>
      <c r="C3087" s="75" t="s">
        <v>1762</v>
      </c>
      <c r="D3087" s="75" t="s">
        <v>2752</v>
      </c>
      <c r="E3087" s="525">
        <v>12929</v>
      </c>
      <c r="F3087" s="184">
        <v>4216.67</v>
      </c>
    </row>
    <row r="3088" spans="1:10" s="444" customFormat="1">
      <c r="A3088" s="382">
        <v>41393</v>
      </c>
      <c r="B3088" s="382"/>
      <c r="C3088" s="75" t="s">
        <v>3914</v>
      </c>
      <c r="D3088" s="75" t="s">
        <v>3912</v>
      </c>
      <c r="E3088" s="525">
        <v>14148</v>
      </c>
      <c r="F3088" s="184">
        <v>192.46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681</v>
      </c>
      <c r="D3089" s="75" t="s">
        <v>3917</v>
      </c>
      <c r="E3089" s="525">
        <v>14157</v>
      </c>
      <c r="F3089" s="184">
        <v>194.63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192</v>
      </c>
      <c r="D3090" s="75" t="s">
        <v>3917</v>
      </c>
      <c r="E3090" s="525">
        <v>14153</v>
      </c>
      <c r="F3090" s="184">
        <v>194.63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492</v>
      </c>
      <c r="D3091" s="75" t="s">
        <v>3917</v>
      </c>
      <c r="E3091" s="525">
        <v>14149</v>
      </c>
      <c r="F3091" s="184">
        <v>218.23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632</v>
      </c>
      <c r="D3092" s="75" t="s">
        <v>3917</v>
      </c>
      <c r="E3092" s="525">
        <v>14160</v>
      </c>
      <c r="F3092" s="184">
        <v>188.97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635</v>
      </c>
      <c r="D3093" s="75" t="s">
        <v>3917</v>
      </c>
      <c r="E3093" s="525">
        <v>14168</v>
      </c>
      <c r="F3093" s="184">
        <v>188.97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636</v>
      </c>
      <c r="D3094" s="75" t="s">
        <v>3917</v>
      </c>
      <c r="E3094" s="525">
        <v>14166</v>
      </c>
      <c r="F3094" s="184">
        <v>188.93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3775</v>
      </c>
      <c r="D3095" s="75" t="s">
        <v>3917</v>
      </c>
      <c r="E3095" s="525">
        <v>14170</v>
      </c>
      <c r="F3095" s="184">
        <v>159.85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200</v>
      </c>
      <c r="D3096" s="75" t="s">
        <v>3917</v>
      </c>
      <c r="E3096" s="525">
        <v>14158</v>
      </c>
      <c r="F3096" s="184">
        <v>194.63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173</v>
      </c>
      <c r="D3097" s="75" t="s">
        <v>3917</v>
      </c>
      <c r="E3097" s="525">
        <v>14163</v>
      </c>
      <c r="F3097" s="184">
        <v>266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497</v>
      </c>
      <c r="D3098" s="75" t="s">
        <v>3917</v>
      </c>
      <c r="E3098" s="525">
        <v>14155</v>
      </c>
      <c r="F3098" s="184">
        <v>188.97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1029</v>
      </c>
      <c r="D3099" s="75" t="s">
        <v>3917</v>
      </c>
      <c r="E3099" s="525">
        <v>14154</v>
      </c>
      <c r="F3099" s="184">
        <v>188.97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226</v>
      </c>
      <c r="D3100" s="75" t="s">
        <v>3921</v>
      </c>
      <c r="E3100" s="525">
        <v>14231</v>
      </c>
      <c r="F3100" s="184">
        <v>400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2397</v>
      </c>
      <c r="D3101" s="75" t="s">
        <v>3917</v>
      </c>
      <c r="E3101" s="525">
        <v>14159</v>
      </c>
      <c r="F3101" s="184">
        <v>162.28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3611</v>
      </c>
      <c r="D3102" s="75" t="s">
        <v>3918</v>
      </c>
      <c r="E3102" s="525">
        <v>14171</v>
      </c>
      <c r="F3102" s="184">
        <v>184.44</v>
      </c>
      <c r="G3102" s="309"/>
      <c r="H3102" s="309"/>
      <c r="I3102" s="24"/>
      <c r="J3102" s="2"/>
    </row>
    <row r="3103" spans="1:10" s="444" customFormat="1">
      <c r="A3103" s="382">
        <v>41394</v>
      </c>
      <c r="B3103" s="382"/>
      <c r="C3103" s="75" t="s">
        <v>2520</v>
      </c>
      <c r="D3103" s="75" t="s">
        <v>3917</v>
      </c>
      <c r="E3103" s="525">
        <v>14167</v>
      </c>
      <c r="F3103" s="184">
        <v>162.28</v>
      </c>
      <c r="G3103" s="309"/>
      <c r="H3103" s="309"/>
      <c r="I3103" s="24"/>
      <c r="J3103" s="2"/>
    </row>
    <row r="3104" spans="1:10" s="444" customFormat="1">
      <c r="A3104" s="382">
        <v>41394</v>
      </c>
      <c r="B3104" s="382"/>
      <c r="C3104" s="75" t="s">
        <v>634</v>
      </c>
      <c r="D3104" s="75" t="s">
        <v>3917</v>
      </c>
      <c r="E3104" s="525">
        <v>14165</v>
      </c>
      <c r="F3104" s="184">
        <v>188.97</v>
      </c>
      <c r="G3104" s="309"/>
      <c r="H3104" s="309"/>
      <c r="I3104" s="24"/>
      <c r="J3104" s="2"/>
    </row>
    <row r="3105" spans="1:10" s="444" customFormat="1">
      <c r="A3105" s="382">
        <v>41394</v>
      </c>
      <c r="B3105" s="382"/>
      <c r="C3105" s="75" t="s">
        <v>1992</v>
      </c>
      <c r="D3105" s="75" t="s">
        <v>3917</v>
      </c>
      <c r="E3105" s="525">
        <v>14151</v>
      </c>
      <c r="F3105" s="184">
        <v>230.02</v>
      </c>
      <c r="G3105" s="309"/>
      <c r="H3105" s="309"/>
      <c r="I3105" s="24"/>
      <c r="J3105" s="2"/>
    </row>
    <row r="3106" spans="1:10" s="444" customFormat="1">
      <c r="A3106" s="382">
        <v>41394</v>
      </c>
      <c r="B3106" s="382"/>
      <c r="C3106" s="75" t="s">
        <v>2960</v>
      </c>
      <c r="D3106" s="75" t="s">
        <v>3917</v>
      </c>
      <c r="E3106" s="525">
        <v>14152</v>
      </c>
      <c r="F3106" s="184">
        <v>202.6</v>
      </c>
      <c r="G3106" s="309"/>
      <c r="H3106" s="309"/>
      <c r="I3106" s="24"/>
      <c r="J3106" s="2"/>
    </row>
    <row r="3107" spans="1:10" s="444" customFormat="1">
      <c r="A3107" s="382">
        <v>41387</v>
      </c>
      <c r="B3107" s="382"/>
      <c r="C3107" s="75" t="s">
        <v>2943</v>
      </c>
      <c r="D3107" s="75" t="s">
        <v>3864</v>
      </c>
      <c r="E3107" s="525">
        <v>14091</v>
      </c>
      <c r="F3107" s="184">
        <v>552</v>
      </c>
      <c r="G3107" s="309"/>
      <c r="H3107" s="309"/>
      <c r="I3107" s="24"/>
      <c r="J3107" s="2"/>
    </row>
    <row r="3108" spans="1:10">
      <c r="A3108" s="60">
        <v>41396</v>
      </c>
    </row>
    <row r="3110" spans="1:10" s="444" customFormat="1">
      <c r="A3110" s="382">
        <v>41387</v>
      </c>
      <c r="B3110" s="382"/>
      <c r="C3110" s="75" t="s">
        <v>3861</v>
      </c>
      <c r="D3110" s="75" t="s">
        <v>3872</v>
      </c>
      <c r="E3110" s="525">
        <v>14101</v>
      </c>
      <c r="F3110" s="184">
        <v>294.39999999999998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2515</v>
      </c>
      <c r="D3111" s="75" t="s">
        <v>3917</v>
      </c>
      <c r="E3111" s="525">
        <v>14164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633</v>
      </c>
      <c r="D3112" s="75" t="s">
        <v>3922</v>
      </c>
      <c r="E3112" s="525">
        <v>14232</v>
      </c>
      <c r="F3112" s="184">
        <v>194.63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3774</v>
      </c>
      <c r="D3113" s="75" t="s">
        <v>3917</v>
      </c>
      <c r="E3113" s="525">
        <v>14169</v>
      </c>
      <c r="F3113" s="184">
        <v>122.96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626</v>
      </c>
      <c r="D3114" s="75" t="s">
        <v>3917</v>
      </c>
      <c r="E3114" s="525">
        <v>14156</v>
      </c>
      <c r="F3114" s="184">
        <v>188.97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2404</v>
      </c>
      <c r="D3115" s="75" t="s">
        <v>3917</v>
      </c>
      <c r="E3115" s="525">
        <v>14162</v>
      </c>
      <c r="F3115" s="184">
        <v>162.28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356</v>
      </c>
      <c r="D3116" s="75" t="s">
        <v>3917</v>
      </c>
      <c r="E3116" s="525">
        <v>14191</v>
      </c>
      <c r="F3116" s="184">
        <v>235.92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1727</v>
      </c>
      <c r="D3117" s="75" t="s">
        <v>3917</v>
      </c>
      <c r="E3117" s="525">
        <v>14187</v>
      </c>
      <c r="F3117" s="184">
        <v>177.28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529</v>
      </c>
      <c r="D3118" s="75" t="s">
        <v>3917</v>
      </c>
      <c r="E3118" s="525">
        <v>14190</v>
      </c>
      <c r="F3118" s="184">
        <v>265.41000000000003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3778</v>
      </c>
      <c r="D3119" s="75" t="s">
        <v>3934</v>
      </c>
      <c r="E3119" s="525">
        <v>14216</v>
      </c>
      <c r="F3119" s="184">
        <v>232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265</v>
      </c>
      <c r="D3120" s="75" t="s">
        <v>3917</v>
      </c>
      <c r="E3120" s="525">
        <v>14189</v>
      </c>
      <c r="F3120" s="184">
        <v>177.28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1483</v>
      </c>
      <c r="D3121" s="75" t="s">
        <v>3917</v>
      </c>
      <c r="E3121" s="525">
        <v>14195</v>
      </c>
      <c r="F3121" s="184">
        <v>549.03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518</v>
      </c>
      <c r="D3122" s="75" t="s">
        <v>3917</v>
      </c>
      <c r="E3122" s="525">
        <v>14173</v>
      </c>
      <c r="F3122" s="184">
        <v>294.89999999999998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30</v>
      </c>
      <c r="D3123" s="75" t="s">
        <v>3917</v>
      </c>
      <c r="E3123" s="525">
        <v>14185</v>
      </c>
      <c r="F3123" s="184">
        <v>234.25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3663</v>
      </c>
      <c r="D3124" s="75" t="s">
        <v>3932</v>
      </c>
      <c r="E3124" s="525">
        <v>14214</v>
      </c>
      <c r="F3124" s="184">
        <v>203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233</v>
      </c>
      <c r="D3125" s="75" t="s">
        <v>3917</v>
      </c>
      <c r="E3125" s="525">
        <v>14197</v>
      </c>
      <c r="F3125" s="184">
        <v>383.37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3924</v>
      </c>
      <c r="D3126" s="75" t="s">
        <v>3929</v>
      </c>
      <c r="E3126" s="525">
        <v>14211</v>
      </c>
      <c r="F3126" s="184">
        <v>209.07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3662</v>
      </c>
      <c r="D3127" s="75" t="s">
        <v>3931</v>
      </c>
      <c r="E3127" s="525">
        <v>14213</v>
      </c>
      <c r="F3127" s="184">
        <v>184.44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32</v>
      </c>
      <c r="D3128" s="75" t="s">
        <v>3917</v>
      </c>
      <c r="E3128" s="525">
        <v>14194</v>
      </c>
      <c r="F3128" s="184">
        <v>565.11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2147</v>
      </c>
      <c r="D3129" s="75" t="s">
        <v>3917</v>
      </c>
      <c r="E3129" s="525">
        <v>14172</v>
      </c>
      <c r="F3129" s="184">
        <v>201.35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1734</v>
      </c>
      <c r="D3130" s="75" t="s">
        <v>3917</v>
      </c>
      <c r="E3130" s="525">
        <v>14181</v>
      </c>
      <c r="F3130" s="184">
        <v>202.6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1703</v>
      </c>
      <c r="D3131" s="75" t="s">
        <v>3917</v>
      </c>
      <c r="E3131" s="525">
        <v>14175</v>
      </c>
      <c r="F3131" s="184">
        <v>202.6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1307</v>
      </c>
      <c r="D3132" s="75" t="s">
        <v>3917</v>
      </c>
      <c r="E3132" s="525">
        <v>14199</v>
      </c>
      <c r="F3132" s="184">
        <v>607.79999999999995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1304</v>
      </c>
      <c r="D3133" s="75" t="s">
        <v>3917</v>
      </c>
      <c r="E3133" s="525">
        <v>14183</v>
      </c>
      <c r="F3133" s="184">
        <v>206.43</v>
      </c>
      <c r="G3133" s="309"/>
      <c r="H3133" s="309"/>
      <c r="I3133" s="24"/>
      <c r="J3133" s="2"/>
    </row>
    <row r="3134" spans="1:10" s="444" customFormat="1">
      <c r="A3134" s="382">
        <v>41394</v>
      </c>
      <c r="B3134" s="382"/>
      <c r="C3134" s="75" t="s">
        <v>3925</v>
      </c>
      <c r="D3134" s="75" t="s">
        <v>3930</v>
      </c>
      <c r="E3134" s="525">
        <v>14212</v>
      </c>
      <c r="F3134" s="184">
        <v>235.2</v>
      </c>
      <c r="G3134" s="309"/>
      <c r="H3134" s="309"/>
      <c r="I3134" s="24"/>
      <c r="J3134" s="2"/>
    </row>
    <row r="3135" spans="1:10" s="444" customFormat="1">
      <c r="A3135" s="382">
        <v>41394</v>
      </c>
      <c r="B3135" s="382"/>
      <c r="C3135" s="75" t="s">
        <v>2860</v>
      </c>
      <c r="D3135" s="75" t="s">
        <v>3933</v>
      </c>
      <c r="E3135" s="525">
        <v>14215</v>
      </c>
      <c r="F3135" s="184">
        <v>232</v>
      </c>
      <c r="G3135" s="309"/>
      <c r="H3135" s="309"/>
      <c r="I3135" s="24"/>
      <c r="J3135" s="2"/>
    </row>
    <row r="3136" spans="1:10" s="444" customFormat="1">
      <c r="A3136" s="382">
        <v>41394</v>
      </c>
      <c r="B3136" s="382"/>
      <c r="C3136" s="75" t="s">
        <v>537</v>
      </c>
      <c r="D3136" s="75" t="s">
        <v>3917</v>
      </c>
      <c r="E3136" s="525">
        <v>14200</v>
      </c>
      <c r="F3136" s="184">
        <v>562.51</v>
      </c>
      <c r="G3136" s="309"/>
      <c r="H3136" s="309"/>
      <c r="I3136" s="24"/>
      <c r="J3136" s="2"/>
    </row>
    <row r="3137" spans="1:10" s="444" customFormat="1">
      <c r="A3137" s="382">
        <v>41394</v>
      </c>
      <c r="B3137" s="382"/>
      <c r="C3137" s="75" t="s">
        <v>519</v>
      </c>
      <c r="D3137" s="75" t="s">
        <v>3917</v>
      </c>
      <c r="E3137" s="525">
        <v>14174</v>
      </c>
      <c r="F3137" s="184">
        <v>318.49</v>
      </c>
      <c r="G3137" s="309"/>
      <c r="H3137" s="309"/>
      <c r="I3137" s="24"/>
      <c r="J3137" s="2"/>
    </row>
    <row r="3138" spans="1:10" s="444" customFormat="1">
      <c r="A3138" s="382">
        <v>41387</v>
      </c>
      <c r="B3138" s="382"/>
      <c r="C3138" s="75" t="s">
        <v>1770</v>
      </c>
      <c r="D3138" s="75" t="s">
        <v>3868</v>
      </c>
      <c r="E3138" s="525">
        <v>14096</v>
      </c>
      <c r="F3138" s="184">
        <v>588.79999999999995</v>
      </c>
      <c r="G3138" s="309"/>
      <c r="H3138" s="309"/>
      <c r="I3138" s="24"/>
      <c r="J3138" s="2"/>
    </row>
    <row r="3140" spans="1:10">
      <c r="A3140" s="60">
        <v>41397</v>
      </c>
    </row>
    <row r="3142" spans="1:10" s="444" customFormat="1">
      <c r="A3142" s="382">
        <v>41390</v>
      </c>
      <c r="B3142" s="382">
        <v>41366</v>
      </c>
      <c r="C3142" s="75" t="s">
        <v>348</v>
      </c>
      <c r="D3142" s="75" t="s">
        <v>3907</v>
      </c>
      <c r="E3142" s="525">
        <v>14139</v>
      </c>
      <c r="F3142" s="184">
        <v>66.64</v>
      </c>
      <c r="G3142" s="309"/>
      <c r="H3142" s="309"/>
      <c r="I3142" s="24"/>
      <c r="J3142" s="2"/>
    </row>
    <row r="3143" spans="1:10" s="444" customFormat="1">
      <c r="A3143" s="382">
        <v>41390</v>
      </c>
      <c r="B3143" s="382">
        <v>41366</v>
      </c>
      <c r="C3143" s="75" t="s">
        <v>99</v>
      </c>
      <c r="D3143" s="75" t="s">
        <v>3908</v>
      </c>
      <c r="E3143" s="525">
        <v>14141</v>
      </c>
      <c r="F3143" s="184">
        <v>132.52000000000001</v>
      </c>
      <c r="G3143" s="309"/>
      <c r="H3143" s="309"/>
      <c r="I3143" s="24"/>
      <c r="J3143" s="2"/>
    </row>
    <row r="3144" spans="1:10" s="444" customFormat="1">
      <c r="A3144" s="382">
        <v>41390</v>
      </c>
      <c r="B3144" s="382">
        <v>41366</v>
      </c>
      <c r="C3144" s="75" t="s">
        <v>896</v>
      </c>
      <c r="D3144" s="75" t="s">
        <v>3906</v>
      </c>
      <c r="E3144" s="525">
        <v>14138</v>
      </c>
      <c r="F3144" s="184">
        <v>203.66</v>
      </c>
      <c r="G3144" s="309"/>
      <c r="H3144" s="309"/>
      <c r="I3144" s="24"/>
      <c r="J3144" s="2"/>
    </row>
    <row r="3145" spans="1:10" s="444" customFormat="1">
      <c r="A3145" s="382">
        <v>41383</v>
      </c>
      <c r="B3145" s="382">
        <v>41357</v>
      </c>
      <c r="C3145" s="75" t="s">
        <v>1288</v>
      </c>
      <c r="D3145" s="75" t="s">
        <v>3836</v>
      </c>
      <c r="E3145" s="525">
        <v>14075</v>
      </c>
      <c r="F3145" s="184">
        <v>400</v>
      </c>
      <c r="G3145" s="309"/>
      <c r="H3145" s="309"/>
      <c r="I3145" s="24"/>
      <c r="J3145" s="2"/>
    </row>
    <row r="3146" spans="1:10" s="444" customFormat="1">
      <c r="A3146" s="382">
        <v>41388</v>
      </c>
      <c r="B3146" s="382">
        <v>41390</v>
      </c>
      <c r="C3146" s="75" t="s">
        <v>3881</v>
      </c>
      <c r="D3146" s="75" t="s">
        <v>3885</v>
      </c>
      <c r="E3146" s="525">
        <v>14116</v>
      </c>
      <c r="F3146" s="184">
        <v>441.96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922</v>
      </c>
      <c r="D3147" s="75" t="s">
        <v>3920</v>
      </c>
      <c r="E3147" s="525">
        <v>14230</v>
      </c>
      <c r="F3147" s="184">
        <v>548.69000000000005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164</v>
      </c>
      <c r="D3148" s="75" t="s">
        <v>3917</v>
      </c>
      <c r="E3148" s="525">
        <v>14207</v>
      </c>
      <c r="F3148" s="184">
        <v>695.4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538</v>
      </c>
      <c r="D3149" s="75" t="s">
        <v>3917</v>
      </c>
      <c r="E3149" s="525">
        <v>14202</v>
      </c>
      <c r="F3149" s="184">
        <v>495.43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559</v>
      </c>
      <c r="D3150" s="75" t="s">
        <v>3917</v>
      </c>
      <c r="E3150" s="525">
        <v>14178</v>
      </c>
      <c r="F3150" s="184">
        <v>235.92</v>
      </c>
      <c r="G3150" s="309"/>
      <c r="H3150" s="309"/>
      <c r="I3150" s="24"/>
      <c r="J3150" s="2"/>
    </row>
    <row r="3151" spans="1:10" s="444" customFormat="1">
      <c r="A3151" s="382">
        <v>41394</v>
      </c>
      <c r="B3151" s="382"/>
      <c r="C3151" s="75" t="s">
        <v>520</v>
      </c>
      <c r="D3151" s="75" t="s">
        <v>3917</v>
      </c>
      <c r="E3151" s="525">
        <v>14176</v>
      </c>
      <c r="F3151" s="184">
        <v>235.92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561</v>
      </c>
      <c r="D3152" s="75" t="s">
        <v>3917</v>
      </c>
      <c r="E3152" s="525">
        <v>14184</v>
      </c>
      <c r="F3152" s="184">
        <v>206.43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456</v>
      </c>
      <c r="D3153" s="75" t="s">
        <v>3917</v>
      </c>
      <c r="E3153" s="525">
        <v>14205</v>
      </c>
      <c r="F3153" s="184">
        <v>471.84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3664</v>
      </c>
      <c r="D3154" s="75" t="s">
        <v>3935</v>
      </c>
      <c r="E3154" s="525">
        <v>14217</v>
      </c>
      <c r="F3154" s="184">
        <v>520</v>
      </c>
      <c r="G3154" s="309"/>
      <c r="H3154" s="309"/>
      <c r="I3154" s="24"/>
      <c r="J3154" s="2"/>
    </row>
    <row r="3155" spans="1:10" s="444" customFormat="1">
      <c r="A3155" s="382">
        <v>41397</v>
      </c>
      <c r="B3155" s="382"/>
      <c r="C3155" s="75" t="s">
        <v>226</v>
      </c>
      <c r="D3155" s="75" t="s">
        <v>3944</v>
      </c>
      <c r="E3155" s="525">
        <v>14239</v>
      </c>
      <c r="F3155" s="184">
        <v>477.5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531</v>
      </c>
      <c r="D3156" s="75" t="s">
        <v>3917</v>
      </c>
      <c r="E3156" s="525">
        <v>14193</v>
      </c>
      <c r="F3156" s="184">
        <v>565.11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741</v>
      </c>
      <c r="D3157" s="75" t="s">
        <v>3917</v>
      </c>
      <c r="E3157" s="525">
        <v>14220</v>
      </c>
      <c r="F3157" s="184">
        <v>1971.32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468</v>
      </c>
      <c r="D3158" s="75" t="s">
        <v>3917</v>
      </c>
      <c r="E3158" s="525">
        <v>14218</v>
      </c>
      <c r="F3158" s="184">
        <v>652.20000000000005</v>
      </c>
      <c r="G3158" s="309"/>
      <c r="H3158" s="309"/>
      <c r="I3158" s="24"/>
      <c r="J3158" s="2"/>
    </row>
    <row r="3159" spans="1:10" s="444" customFormat="1">
      <c r="A3159" s="382">
        <v>41396</v>
      </c>
      <c r="B3159" s="382"/>
      <c r="C3159" s="75" t="s">
        <v>3101</v>
      </c>
      <c r="D3159" s="75" t="s">
        <v>3942</v>
      </c>
      <c r="E3159" s="525">
        <v>14238</v>
      </c>
      <c r="F3159" s="184">
        <v>295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523</v>
      </c>
      <c r="D3160" s="75" t="s">
        <v>3917</v>
      </c>
      <c r="E3160" s="525">
        <v>14179</v>
      </c>
      <c r="F3160" s="184">
        <v>471.84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3926</v>
      </c>
      <c r="D3161" s="75" t="s">
        <v>3917</v>
      </c>
      <c r="E3161" s="525">
        <v>14225</v>
      </c>
      <c r="F3161" s="184">
        <v>594.30999999999995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558</v>
      </c>
      <c r="D3162" s="75" t="s">
        <v>3917</v>
      </c>
      <c r="E3162" s="525">
        <v>14221</v>
      </c>
      <c r="F3162" s="184">
        <v>1322.21</v>
      </c>
      <c r="G3162" s="309"/>
      <c r="H3162" s="309"/>
      <c r="I3162" s="24"/>
      <c r="J3162" s="2"/>
    </row>
    <row r="3163" spans="1:10" s="444" customFormat="1">
      <c r="A3163" s="382">
        <v>41394</v>
      </c>
      <c r="B3163" s="382"/>
      <c r="C3163" s="75" t="s">
        <v>562</v>
      </c>
      <c r="D3163" s="75" t="s">
        <v>3917</v>
      </c>
      <c r="E3163" s="525">
        <v>14188</v>
      </c>
      <c r="F3163" s="184">
        <v>206.43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1629</v>
      </c>
      <c r="D3164" s="75" t="s">
        <v>3917</v>
      </c>
      <c r="E3164" s="525">
        <v>14198</v>
      </c>
      <c r="F3164" s="184">
        <v>503.59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2013</v>
      </c>
      <c r="D3165" s="75" t="s">
        <v>3917</v>
      </c>
      <c r="E3165" s="525">
        <v>14196</v>
      </c>
      <c r="F3165" s="184">
        <v>506.5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1485</v>
      </c>
      <c r="D3166" s="75" t="s">
        <v>3917</v>
      </c>
      <c r="E3166" s="525">
        <v>14206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41397</v>
      </c>
      <c r="B3167" s="382"/>
      <c r="C3167" s="75" t="s">
        <v>372</v>
      </c>
      <c r="D3167" s="75" t="s">
        <v>3936</v>
      </c>
      <c r="E3167" s="525">
        <v>14241</v>
      </c>
      <c r="F3167" s="184">
        <v>2134.5700000000002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530</v>
      </c>
      <c r="D3168" s="75" t="s">
        <v>3917</v>
      </c>
      <c r="E3168" s="525">
        <v>14192</v>
      </c>
      <c r="F3168" s="184">
        <v>589.79999999999995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1707</v>
      </c>
      <c r="D3169" s="75" t="s">
        <v>3917</v>
      </c>
      <c r="E3169" s="525">
        <v>14201</v>
      </c>
      <c r="F3169" s="184">
        <v>594.30999999999995</v>
      </c>
      <c r="G3169" s="309"/>
      <c r="H3169" s="309"/>
      <c r="I3169" s="24"/>
      <c r="J3169" s="2"/>
    </row>
    <row r="3170" spans="1:10" s="444" customFormat="1">
      <c r="A3170" s="382">
        <v>41394</v>
      </c>
      <c r="B3170" s="382"/>
      <c r="C3170" s="75" t="s">
        <v>2272</v>
      </c>
      <c r="D3170" s="75" t="s">
        <v>3917</v>
      </c>
      <c r="E3170" s="525">
        <v>14203</v>
      </c>
      <c r="F3170" s="184">
        <v>607.79999999999995</v>
      </c>
      <c r="G3170" s="309"/>
      <c r="H3170" s="309"/>
      <c r="I3170" s="24"/>
      <c r="J3170" s="2"/>
    </row>
    <row r="3171" spans="1:10" s="444" customFormat="1">
      <c r="A3171" s="382">
        <v>41394</v>
      </c>
      <c r="B3171" s="382"/>
      <c r="C3171" s="75" t="s">
        <v>369</v>
      </c>
      <c r="D3171" s="75" t="s">
        <v>3917</v>
      </c>
      <c r="E3171" s="525">
        <v>14224</v>
      </c>
      <c r="F3171" s="184">
        <v>1036.55</v>
      </c>
      <c r="G3171" s="309"/>
      <c r="H3171" s="309"/>
      <c r="I3171" s="24"/>
      <c r="J3171" s="2"/>
    </row>
    <row r="3172" spans="1:10" s="444" customFormat="1">
      <c r="A3172" s="382">
        <v>41394</v>
      </c>
      <c r="B3172" s="382"/>
      <c r="C3172" s="75" t="s">
        <v>525</v>
      </c>
      <c r="D3172" s="75" t="s">
        <v>3917</v>
      </c>
      <c r="E3172" s="525">
        <v>14182</v>
      </c>
      <c r="F3172" s="184">
        <v>293.55</v>
      </c>
      <c r="G3172" s="309"/>
      <c r="H3172" s="309"/>
      <c r="I3172" s="24"/>
      <c r="J3172" s="2"/>
    </row>
    <row r="3173" spans="1:10" s="444" customFormat="1">
      <c r="A3173" s="382">
        <v>41394</v>
      </c>
      <c r="B3173" s="382"/>
      <c r="C3173" s="75" t="s">
        <v>1170</v>
      </c>
      <c r="D3173" s="75" t="s">
        <v>3917</v>
      </c>
      <c r="E3173" s="525">
        <v>14177</v>
      </c>
      <c r="F3173" s="184">
        <v>227.93</v>
      </c>
      <c r="G3173" s="309"/>
      <c r="H3173" s="309"/>
      <c r="I3173" s="24"/>
      <c r="J3173" s="2"/>
    </row>
    <row r="3177" spans="1:10" s="444" customFormat="1">
      <c r="A3177" s="382">
        <v>41394</v>
      </c>
      <c r="B3177" s="382"/>
      <c r="C3177" s="75" t="s">
        <v>528</v>
      </c>
      <c r="D3177" s="75" t="s">
        <v>3917</v>
      </c>
      <c r="E3177" s="525">
        <v>14186</v>
      </c>
      <c r="F3177" s="184">
        <v>294.89999999999998</v>
      </c>
      <c r="G3177" s="309"/>
      <c r="H3177" s="309"/>
      <c r="I3177" s="24"/>
      <c r="J3177" s="2"/>
    </row>
    <row r="3178" spans="1:10" s="444" customFormat="1">
      <c r="A3178" s="382">
        <v>41397</v>
      </c>
      <c r="B3178" s="382"/>
      <c r="C3178" s="75" t="s">
        <v>372</v>
      </c>
      <c r="D3178" s="75" t="s">
        <v>3936</v>
      </c>
      <c r="E3178" s="525">
        <v>14242</v>
      </c>
      <c r="F3178" s="184">
        <v>1000</v>
      </c>
      <c r="G3178" s="309"/>
      <c r="H3178" s="309"/>
      <c r="I3178" s="24"/>
      <c r="J3178" s="2"/>
    </row>
    <row r="3179" spans="1:10">
      <c r="A3179" s="382">
        <v>41400</v>
      </c>
      <c r="B3179" s="382"/>
      <c r="C3179" s="75" t="s">
        <v>3465</v>
      </c>
      <c r="D3179" s="75" t="s">
        <v>3945</v>
      </c>
      <c r="E3179" s="525">
        <v>14249</v>
      </c>
      <c r="F3179" s="184">
        <v>800</v>
      </c>
    </row>
    <row r="3180" spans="1:10" s="444" customFormat="1">
      <c r="A3180" s="382">
        <v>41394</v>
      </c>
      <c r="B3180" s="382"/>
      <c r="C3180" s="75" t="s">
        <v>533</v>
      </c>
      <c r="D3180" s="75" t="s">
        <v>3917</v>
      </c>
      <c r="E3180" s="525">
        <v>14223</v>
      </c>
      <c r="F3180" s="184">
        <v>707.76</v>
      </c>
      <c r="G3180" s="309"/>
      <c r="H3180" s="309"/>
      <c r="I3180" s="24"/>
      <c r="J3180" s="2"/>
    </row>
    <row r="3181" spans="1:10" s="444" customFormat="1">
      <c r="A3181" s="382">
        <v>41394</v>
      </c>
      <c r="B3181" s="382"/>
      <c r="C3181" s="75" t="s">
        <v>2644</v>
      </c>
      <c r="D3181" s="75" t="s">
        <v>3928</v>
      </c>
      <c r="E3181" s="525">
        <v>14210</v>
      </c>
      <c r="F3181" s="184">
        <v>423.2</v>
      </c>
      <c r="G3181" s="309"/>
      <c r="H3181" s="309"/>
      <c r="I3181" s="24"/>
      <c r="J3181" s="2"/>
    </row>
    <row r="3182" spans="1:10" s="444" customFormat="1">
      <c r="A3182" s="382">
        <v>41393</v>
      </c>
      <c r="B3182" s="382"/>
      <c r="C3182" s="75" t="s">
        <v>537</v>
      </c>
      <c r="D3182" s="75" t="s">
        <v>3911</v>
      </c>
      <c r="E3182" s="525">
        <v>14145</v>
      </c>
      <c r="F3182" s="184">
        <v>150</v>
      </c>
      <c r="G3182" s="309"/>
      <c r="H3182" s="309"/>
      <c r="I3182" s="24"/>
      <c r="J3182" s="2"/>
    </row>
    <row r="3183" spans="1:10" s="444" customFormat="1">
      <c r="A3183" s="382">
        <v>41394</v>
      </c>
      <c r="B3183" s="382"/>
      <c r="C3183" s="75" t="s">
        <v>1303</v>
      </c>
      <c r="D3183" s="75" t="s">
        <v>3917</v>
      </c>
      <c r="E3183" s="525">
        <v>14180</v>
      </c>
      <c r="F3183" s="184">
        <v>177.28</v>
      </c>
      <c r="G3183" s="309"/>
      <c r="H3183" s="309"/>
      <c r="I3183" s="24"/>
      <c r="J3183" s="2"/>
    </row>
    <row r="3184" spans="1:10" s="444" customFormat="1">
      <c r="A3184" s="382">
        <v>41400</v>
      </c>
      <c r="B3184" s="382"/>
      <c r="C3184" s="75" t="s">
        <v>3947</v>
      </c>
      <c r="D3184" s="75" t="s">
        <v>3946</v>
      </c>
      <c r="E3184" s="525">
        <v>14266</v>
      </c>
      <c r="F3184" s="184">
        <v>3860.8</v>
      </c>
      <c r="G3184" s="309"/>
      <c r="H3184" s="309"/>
      <c r="I3184" s="24"/>
      <c r="J3184" s="2"/>
    </row>
    <row r="3185" spans="1:10" s="444" customFormat="1">
      <c r="A3185" s="382">
        <v>41400</v>
      </c>
      <c r="B3185" s="382"/>
      <c r="C3185" s="75" t="s">
        <v>3947</v>
      </c>
      <c r="D3185" s="75" t="s">
        <v>3946</v>
      </c>
      <c r="E3185" s="525">
        <v>14263</v>
      </c>
      <c r="F3185" s="184">
        <v>2641.6</v>
      </c>
      <c r="G3185" s="309"/>
      <c r="H3185" s="309"/>
      <c r="I3185" s="24"/>
      <c r="J3185" s="2"/>
    </row>
    <row r="3186" spans="1:10" s="444" customFormat="1">
      <c r="A3186" s="382">
        <v>41400</v>
      </c>
      <c r="B3186" s="382"/>
      <c r="C3186" s="75" t="s">
        <v>226</v>
      </c>
      <c r="D3186" s="75" t="s">
        <v>3949</v>
      </c>
      <c r="E3186" s="525">
        <v>14251</v>
      </c>
      <c r="F3186" s="184">
        <v>467.31</v>
      </c>
      <c r="G3186" s="309"/>
      <c r="H3186" s="309"/>
      <c r="I3186" s="24"/>
      <c r="J3186" s="2"/>
    </row>
    <row r="3187" spans="1:10" s="444" customFormat="1">
      <c r="A3187" s="382">
        <v>41400</v>
      </c>
      <c r="B3187" s="382"/>
      <c r="C3187" s="75" t="s">
        <v>145</v>
      </c>
      <c r="D3187" s="75" t="s">
        <v>3950</v>
      </c>
      <c r="E3187" s="525">
        <v>14252</v>
      </c>
      <c r="F3187" s="184">
        <v>180</v>
      </c>
      <c r="G3187" s="309"/>
      <c r="H3187" s="309"/>
      <c r="I3187" s="24"/>
      <c r="J3187" s="2"/>
    </row>
    <row r="3188" spans="1:10" s="444" customFormat="1">
      <c r="A3188" s="382">
        <v>41338</v>
      </c>
      <c r="B3188" s="382">
        <v>41399</v>
      </c>
      <c r="C3188" s="75" t="s">
        <v>133</v>
      </c>
      <c r="D3188" s="75" t="s">
        <v>3385</v>
      </c>
      <c r="E3188" s="525">
        <v>13399</v>
      </c>
      <c r="F3188" s="184">
        <v>2303.25</v>
      </c>
      <c r="G3188" s="309"/>
      <c r="H3188" s="309"/>
      <c r="I3188" s="24"/>
      <c r="J3188" s="2"/>
    </row>
    <row r="3189" spans="1:10" s="444" customFormat="1">
      <c r="A3189" s="382">
        <v>41387</v>
      </c>
      <c r="B3189" s="382"/>
      <c r="C3189" s="75" t="s">
        <v>3423</v>
      </c>
      <c r="D3189" s="75" t="s">
        <v>3870</v>
      </c>
      <c r="E3189" s="525">
        <v>14099</v>
      </c>
      <c r="F3189" s="184">
        <v>588.79999999999995</v>
      </c>
      <c r="G3189" s="309"/>
      <c r="H3189" s="309"/>
      <c r="I3189" s="24"/>
      <c r="J3189" s="2"/>
    </row>
    <row r="3190" spans="1:10" s="444" customFormat="1">
      <c r="A3190" s="382">
        <v>41394</v>
      </c>
      <c r="B3190" s="382"/>
      <c r="C3190" s="75" t="s">
        <v>367</v>
      </c>
      <c r="D3190" s="75" t="s">
        <v>3917</v>
      </c>
      <c r="E3190" s="525">
        <v>14222</v>
      </c>
      <c r="F3190" s="184">
        <v>1321.65</v>
      </c>
      <c r="G3190" s="309"/>
      <c r="H3190" s="309"/>
      <c r="I3190" s="24"/>
      <c r="J3190" s="2"/>
    </row>
    <row r="3192" spans="1:10">
      <c r="A3192" s="60">
        <v>41401</v>
      </c>
    </row>
    <row r="3194" spans="1:10" s="444" customFormat="1">
      <c r="A3194" s="382">
        <v>41383</v>
      </c>
      <c r="B3194" s="382">
        <v>41357</v>
      </c>
      <c r="C3194" s="75" t="s">
        <v>1122</v>
      </c>
      <c r="D3194" s="75" t="s">
        <v>3831</v>
      </c>
      <c r="E3194" s="525">
        <v>14069</v>
      </c>
      <c r="F3194" s="184">
        <v>400</v>
      </c>
      <c r="G3194" s="309"/>
      <c r="H3194" s="309"/>
      <c r="I3194" s="24"/>
      <c r="J3194" s="2"/>
    </row>
    <row r="3195" spans="1:10" s="444" customFormat="1">
      <c r="A3195" s="382">
        <v>41387</v>
      </c>
      <c r="B3195" s="382"/>
      <c r="C3195" s="75" t="s">
        <v>3860</v>
      </c>
      <c r="D3195" s="75" t="s">
        <v>3869</v>
      </c>
      <c r="E3195" s="525">
        <v>14098</v>
      </c>
      <c r="F3195" s="184">
        <v>441.6</v>
      </c>
      <c r="G3195" s="309"/>
      <c r="H3195" s="309"/>
      <c r="I3195" s="24"/>
      <c r="J3195" s="2"/>
    </row>
    <row r="3196" spans="1:10" s="444" customFormat="1">
      <c r="A3196" s="382">
        <v>41394</v>
      </c>
      <c r="B3196" s="382"/>
      <c r="C3196" s="75" t="s">
        <v>1633</v>
      </c>
      <c r="D3196" s="75" t="s">
        <v>3922</v>
      </c>
      <c r="E3196" s="525">
        <v>14227</v>
      </c>
      <c r="F3196" s="184">
        <v>594.30999999999995</v>
      </c>
      <c r="G3196" s="309"/>
      <c r="H3196" s="309"/>
      <c r="I3196" s="24"/>
      <c r="J3196" s="2"/>
    </row>
    <row r="3197" spans="1:10" s="444" customFormat="1">
      <c r="A3197" s="382">
        <v>41396</v>
      </c>
      <c r="B3197" s="382">
        <v>41400</v>
      </c>
      <c r="C3197" s="75" t="s">
        <v>166</v>
      </c>
      <c r="D3197" s="75" t="s">
        <v>3940</v>
      </c>
      <c r="E3197" s="525">
        <v>14236</v>
      </c>
      <c r="F3197" s="184">
        <v>859.54</v>
      </c>
      <c r="G3197" s="309"/>
      <c r="H3197" s="309"/>
      <c r="I3197" s="24"/>
      <c r="J3197" s="2"/>
    </row>
    <row r="3198" spans="1:10" s="444" customFormat="1">
      <c r="A3198" s="382">
        <v>41368</v>
      </c>
      <c r="B3198" s="382">
        <v>41398</v>
      </c>
      <c r="C3198" s="75" t="s">
        <v>3689</v>
      </c>
      <c r="D3198" s="75" t="s">
        <v>3694</v>
      </c>
      <c r="E3198" s="525">
        <v>13870</v>
      </c>
      <c r="F3198" s="184">
        <v>2455.81</v>
      </c>
      <c r="G3198" s="309"/>
      <c r="H3198" s="309"/>
      <c r="I3198" s="24"/>
      <c r="J3198" s="379"/>
    </row>
    <row r="3199" spans="1:10" s="444" customFormat="1">
      <c r="A3199" s="382">
        <v>41394</v>
      </c>
      <c r="B3199" s="382"/>
      <c r="C3199" s="75" t="s">
        <v>2859</v>
      </c>
      <c r="D3199" s="75" t="s">
        <v>3927</v>
      </c>
      <c r="E3199" s="525">
        <v>14209</v>
      </c>
      <c r="F3199" s="184">
        <v>312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226</v>
      </c>
      <c r="D3200" s="75" t="s">
        <v>3970</v>
      </c>
      <c r="E3200" s="525">
        <v>14269</v>
      </c>
      <c r="F3200" s="184">
        <v>180</v>
      </c>
      <c r="G3200" s="309"/>
      <c r="H3200" s="309"/>
      <c r="I3200" s="24"/>
      <c r="J3200" s="2"/>
    </row>
    <row r="3201" spans="1:10" s="444" customFormat="1">
      <c r="A3201" s="382">
        <v>41400</v>
      </c>
      <c r="B3201" s="382"/>
      <c r="C3201" s="75" t="s">
        <v>1762</v>
      </c>
      <c r="D3201" s="75" t="s">
        <v>3948</v>
      </c>
      <c r="E3201" s="525">
        <v>14250</v>
      </c>
      <c r="F3201" s="184">
        <v>75.38</v>
      </c>
      <c r="G3201" s="309"/>
      <c r="H3201" s="309"/>
      <c r="I3201" s="24"/>
      <c r="J3201" s="2"/>
    </row>
    <row r="3202" spans="1:10" s="444" customFormat="1">
      <c r="A3202" s="382">
        <v>41401</v>
      </c>
      <c r="B3202" s="382"/>
      <c r="C3202" s="75" t="s">
        <v>3972</v>
      </c>
      <c r="D3202" s="75" t="s">
        <v>3973</v>
      </c>
      <c r="E3202" s="525">
        <v>14279</v>
      </c>
      <c r="F3202" s="184">
        <v>965.2</v>
      </c>
      <c r="G3202" s="309"/>
      <c r="H3202" s="309"/>
      <c r="I3202" s="24"/>
      <c r="J3202" s="2"/>
    </row>
    <row r="3203" spans="1:10" s="444" customFormat="1">
      <c r="A3203" s="382">
        <v>41401</v>
      </c>
      <c r="B3203" s="382"/>
      <c r="C3203" s="75" t="s">
        <v>3972</v>
      </c>
      <c r="D3203" s="75" t="s">
        <v>3973</v>
      </c>
      <c r="E3203" s="525">
        <v>14276</v>
      </c>
      <c r="F3203" s="184">
        <v>2235.1999999999998</v>
      </c>
      <c r="G3203" s="309"/>
      <c r="H3203" s="309"/>
      <c r="I3203" s="24"/>
      <c r="J3203" s="2"/>
    </row>
    <row r="3204" spans="1:10" s="444" customFormat="1">
      <c r="A3204" s="382">
        <v>41401</v>
      </c>
      <c r="B3204" s="382"/>
      <c r="C3204" s="75" t="s">
        <v>3972</v>
      </c>
      <c r="D3204" s="75" t="s">
        <v>3973</v>
      </c>
      <c r="E3204" s="525">
        <v>14277</v>
      </c>
      <c r="F3204" s="184">
        <v>3149.6</v>
      </c>
      <c r="G3204" s="309"/>
      <c r="H3204" s="309"/>
      <c r="I3204" s="24"/>
      <c r="J3204" s="2"/>
    </row>
    <row r="3205" spans="1:10" s="444" customFormat="1">
      <c r="A3205" s="382">
        <v>41394</v>
      </c>
      <c r="B3205" s="382"/>
      <c r="C3205" s="75" t="s">
        <v>563</v>
      </c>
      <c r="D3205" s="75" t="s">
        <v>3917</v>
      </c>
      <c r="E3205" s="525">
        <v>14208</v>
      </c>
      <c r="F3205" s="184">
        <v>585.70000000000005</v>
      </c>
      <c r="G3205" s="309"/>
      <c r="H3205" s="309"/>
      <c r="I3205" s="24"/>
      <c r="J3205" s="2"/>
    </row>
    <row r="3206" spans="1:10" s="444" customFormat="1">
      <c r="A3206" s="382">
        <v>41394</v>
      </c>
      <c r="B3206" s="382"/>
      <c r="C3206" s="75" t="s">
        <v>354</v>
      </c>
      <c r="D3206" s="75" t="s">
        <v>3917</v>
      </c>
      <c r="E3206" s="525">
        <v>14219</v>
      </c>
      <c r="F3206" s="184">
        <v>2107.4699999999998</v>
      </c>
      <c r="G3206" s="309"/>
      <c r="H3206" s="309"/>
      <c r="I3206" s="24"/>
      <c r="J3206" s="2"/>
    </row>
    <row r="3208" spans="1:10">
      <c r="A3208" s="60">
        <v>41402</v>
      </c>
    </row>
    <row r="3209" spans="1:10" s="444" customFormat="1">
      <c r="A3209" s="382">
        <v>41400</v>
      </c>
      <c r="B3209" s="382"/>
      <c r="C3209" s="75" t="s">
        <v>407</v>
      </c>
      <c r="D3209" s="75" t="s">
        <v>3958</v>
      </c>
      <c r="E3209" s="525">
        <v>14262</v>
      </c>
      <c r="F3209" s="184">
        <v>53.14</v>
      </c>
      <c r="G3209" s="309"/>
      <c r="H3209" s="309"/>
      <c r="I3209" s="24"/>
      <c r="J3209" s="2"/>
    </row>
    <row r="3210" spans="1:10" s="444" customFormat="1">
      <c r="A3210" s="382">
        <v>41383</v>
      </c>
      <c r="B3210" s="382">
        <v>41398</v>
      </c>
      <c r="C3210" s="75" t="s">
        <v>3358</v>
      </c>
      <c r="D3210" s="75" t="s">
        <v>3832</v>
      </c>
      <c r="E3210" s="525">
        <v>14071</v>
      </c>
      <c r="F3210" s="184">
        <v>300</v>
      </c>
      <c r="G3210" s="309"/>
      <c r="H3210" s="309"/>
      <c r="I3210" s="24"/>
      <c r="J3210" s="2"/>
    </row>
    <row r="3211" spans="1:10" s="97" customFormat="1">
      <c r="A3211" s="209">
        <v>41400</v>
      </c>
      <c r="B3211" s="209">
        <v>41402</v>
      </c>
      <c r="C3211" s="118" t="s">
        <v>438</v>
      </c>
      <c r="D3211" s="118" t="s">
        <v>3953</v>
      </c>
      <c r="E3211" s="520">
        <v>14255</v>
      </c>
      <c r="F3211" s="184">
        <v>350</v>
      </c>
      <c r="G3211" s="309"/>
      <c r="H3211" s="309"/>
      <c r="I3211" s="239"/>
      <c r="J3211" s="390"/>
    </row>
    <row r="3212" spans="1:10" s="444" customFormat="1">
      <c r="A3212" s="382">
        <v>41338</v>
      </c>
      <c r="B3212" s="382">
        <v>41401</v>
      </c>
      <c r="C3212" s="75" t="s">
        <v>1982</v>
      </c>
      <c r="D3212" s="75" t="s">
        <v>3388</v>
      </c>
      <c r="E3212" s="525">
        <v>13403</v>
      </c>
      <c r="F3212" s="184">
        <v>400</v>
      </c>
      <c r="G3212" s="309"/>
      <c r="H3212" s="309"/>
      <c r="I3212" s="24"/>
      <c r="J3212" s="2"/>
    </row>
    <row r="3213" spans="1:10" s="444" customFormat="1">
      <c r="A3213" s="382">
        <v>41397</v>
      </c>
      <c r="B3213" s="382"/>
      <c r="C3213" s="75" t="s">
        <v>2205</v>
      </c>
      <c r="D3213" s="75" t="s">
        <v>3891</v>
      </c>
      <c r="E3213" s="525">
        <v>14248</v>
      </c>
      <c r="F3213" s="184">
        <v>500</v>
      </c>
      <c r="G3213" s="309"/>
      <c r="H3213" s="309"/>
      <c r="I3213" s="24"/>
      <c r="J3213" s="2"/>
    </row>
    <row r="3214" spans="1:10" s="444" customFormat="1">
      <c r="A3214" s="382">
        <v>41397</v>
      </c>
      <c r="B3214" s="382"/>
      <c r="C3214" s="75" t="s">
        <v>976</v>
      </c>
      <c r="D3214" s="75" t="s">
        <v>3964</v>
      </c>
      <c r="E3214" s="525">
        <v>14244</v>
      </c>
      <c r="F3214" s="184">
        <v>532.29999999999995</v>
      </c>
      <c r="G3214" s="309"/>
      <c r="H3214" s="309"/>
      <c r="I3214" s="24"/>
      <c r="J3214" s="2"/>
    </row>
    <row r="3216" spans="1:10">
      <c r="A3216" s="60">
        <v>41403</v>
      </c>
    </row>
    <row r="3218" spans="1:10" s="97" customFormat="1">
      <c r="A3218" s="209">
        <v>41400</v>
      </c>
      <c r="B3218" s="382">
        <v>41402</v>
      </c>
      <c r="C3218" s="75" t="s">
        <v>1537</v>
      </c>
      <c r="D3218" s="75" t="s">
        <v>3952</v>
      </c>
      <c r="E3218" s="525">
        <v>14254</v>
      </c>
      <c r="F3218" s="184">
        <v>139.81</v>
      </c>
      <c r="G3218" s="309"/>
      <c r="H3218" s="309"/>
      <c r="I3218" s="239"/>
      <c r="J3218" s="390"/>
    </row>
    <row r="3219" spans="1:10" s="97" customFormat="1">
      <c r="A3219" s="209">
        <v>41310</v>
      </c>
      <c r="B3219" s="382">
        <v>41402</v>
      </c>
      <c r="C3219" s="75" t="s">
        <v>348</v>
      </c>
      <c r="D3219" s="75" t="s">
        <v>3939</v>
      </c>
      <c r="E3219" s="525">
        <v>14234</v>
      </c>
      <c r="F3219" s="184">
        <v>159.84</v>
      </c>
      <c r="G3219" s="309"/>
      <c r="H3219" s="309"/>
      <c r="I3219" s="239"/>
      <c r="J3219" s="390"/>
    </row>
    <row r="3220" spans="1:10" s="97" customFormat="1">
      <c r="A3220" s="209">
        <v>41400</v>
      </c>
      <c r="B3220" s="382">
        <v>41402</v>
      </c>
      <c r="C3220" s="75" t="s">
        <v>662</v>
      </c>
      <c r="D3220" s="75" t="s">
        <v>3956</v>
      </c>
      <c r="E3220" s="525">
        <v>14260</v>
      </c>
      <c r="F3220" s="184">
        <v>203.96</v>
      </c>
      <c r="G3220" s="309"/>
      <c r="H3220" s="309"/>
      <c r="I3220" s="239"/>
      <c r="J3220" s="390"/>
    </row>
    <row r="3221" spans="1:10" s="444" customFormat="1">
      <c r="A3221" s="382">
        <v>41390</v>
      </c>
      <c r="B3221" s="382">
        <v>41366</v>
      </c>
      <c r="C3221" s="75" t="s">
        <v>1288</v>
      </c>
      <c r="D3221" s="75" t="s">
        <v>3909</v>
      </c>
      <c r="E3221" s="525">
        <v>14142</v>
      </c>
      <c r="F3221" s="184">
        <v>400</v>
      </c>
      <c r="G3221" s="309"/>
      <c r="H3221" s="309"/>
      <c r="I3221" s="24"/>
      <c r="J3221" s="2"/>
    </row>
    <row r="3222" spans="1:10" s="97" customFormat="1">
      <c r="A3222" s="209">
        <v>41400</v>
      </c>
      <c r="B3222" s="382">
        <v>41402</v>
      </c>
      <c r="C3222" s="75" t="s">
        <v>1797</v>
      </c>
      <c r="D3222" s="75" t="s">
        <v>3954</v>
      </c>
      <c r="E3222" s="525">
        <v>14256</v>
      </c>
      <c r="F3222" s="184">
        <v>400</v>
      </c>
      <c r="G3222" s="309"/>
      <c r="H3222" s="309"/>
      <c r="I3222" s="239"/>
      <c r="J3222" s="390"/>
    </row>
    <row r="3223" spans="1:10" s="444" customFormat="1">
      <c r="A3223" s="382">
        <v>41400</v>
      </c>
      <c r="B3223" s="382"/>
      <c r="C3223" s="75" t="s">
        <v>2218</v>
      </c>
      <c r="D3223" s="75" t="s">
        <v>3959</v>
      </c>
      <c r="E3223" s="525">
        <v>14265</v>
      </c>
      <c r="F3223" s="184">
        <v>1299.8800000000001</v>
      </c>
      <c r="G3223" s="309"/>
      <c r="H3223" s="309"/>
      <c r="I3223" s="24"/>
      <c r="J3223" s="2"/>
    </row>
    <row r="3224" spans="1:10" s="444" customFormat="1">
      <c r="A3224" s="209">
        <v>41402</v>
      </c>
      <c r="B3224" s="382"/>
      <c r="C3224" s="75" t="s">
        <v>922</v>
      </c>
      <c r="D3224" s="75" t="s">
        <v>3975</v>
      </c>
      <c r="E3224" s="525">
        <v>14297</v>
      </c>
      <c r="F3224" s="184">
        <v>2000</v>
      </c>
      <c r="G3224" s="309"/>
      <c r="H3224" s="309"/>
      <c r="I3224" s="24"/>
      <c r="J3224" s="2"/>
    </row>
    <row r="3225" spans="1:10" s="444" customFormat="1">
      <c r="A3225" s="382">
        <v>41402</v>
      </c>
      <c r="B3225" s="382"/>
      <c r="C3225" s="75" t="s">
        <v>130</v>
      </c>
      <c r="D3225" s="75" t="s">
        <v>3979</v>
      </c>
      <c r="E3225" s="525">
        <v>14288</v>
      </c>
      <c r="F3225" s="184">
        <v>1850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226</v>
      </c>
      <c r="D3226" s="75" t="s">
        <v>3985</v>
      </c>
      <c r="E3226" s="525">
        <v>14307</v>
      </c>
      <c r="F3226" s="184">
        <v>250</v>
      </c>
      <c r="G3226" s="309"/>
      <c r="H3226" s="309"/>
      <c r="I3226" s="24"/>
      <c r="J3226" s="2"/>
    </row>
    <row r="3227" spans="1:10" s="444" customFormat="1">
      <c r="A3227" s="382">
        <v>41402</v>
      </c>
      <c r="B3227" s="382"/>
      <c r="C3227" s="75" t="s">
        <v>226</v>
      </c>
      <c r="D3227" s="75" t="s">
        <v>3976</v>
      </c>
      <c r="E3227" s="525">
        <v>14300</v>
      </c>
      <c r="F3227" s="184">
        <v>250</v>
      </c>
      <c r="G3227" s="309"/>
      <c r="H3227" s="309"/>
      <c r="I3227" s="24"/>
      <c r="J3227" s="2"/>
    </row>
    <row r="3228" spans="1:10" s="444" customFormat="1">
      <c r="A3228" s="382">
        <v>41402</v>
      </c>
      <c r="B3228" s="382"/>
      <c r="C3228" s="75" t="s">
        <v>226</v>
      </c>
      <c r="D3228" s="75" t="s">
        <v>3977</v>
      </c>
      <c r="E3228" s="525">
        <v>14301</v>
      </c>
      <c r="F3228" s="184">
        <v>153.44</v>
      </c>
      <c r="G3228" s="309"/>
      <c r="H3228" s="309"/>
      <c r="I3228" s="24"/>
      <c r="J3228" s="2"/>
    </row>
    <row r="3229" spans="1:10" s="444" customFormat="1">
      <c r="A3229" s="382">
        <v>41401</v>
      </c>
      <c r="B3229" s="382"/>
      <c r="C3229" s="75" t="s">
        <v>545</v>
      </c>
      <c r="D3229" s="75" t="s">
        <v>3971</v>
      </c>
      <c r="E3229" s="525">
        <v>14270</v>
      </c>
      <c r="F3229" s="184">
        <v>192</v>
      </c>
      <c r="G3229" s="309"/>
      <c r="H3229" s="309"/>
      <c r="I3229" s="24"/>
      <c r="J3229" s="2"/>
    </row>
    <row r="3230" spans="1:10" s="444" customFormat="1">
      <c r="A3230" s="382">
        <v>41403</v>
      </c>
      <c r="B3230" s="382"/>
      <c r="C3230" s="75" t="s">
        <v>2288</v>
      </c>
      <c r="D3230" s="75" t="s">
        <v>3983</v>
      </c>
      <c r="E3230" s="525">
        <v>14304</v>
      </c>
      <c r="F3230" s="184">
        <v>80</v>
      </c>
      <c r="G3230" s="309"/>
      <c r="H3230" s="309"/>
      <c r="I3230" s="24"/>
      <c r="J3230" s="2"/>
    </row>
    <row r="3231" spans="1:10" s="444" customFormat="1">
      <c r="A3231" s="382">
        <v>41403</v>
      </c>
      <c r="B3231" s="382"/>
      <c r="C3231" s="75" t="s">
        <v>1762</v>
      </c>
      <c r="D3231" s="75" t="s">
        <v>3990</v>
      </c>
      <c r="E3231" s="525">
        <v>14321</v>
      </c>
      <c r="F3231" s="184">
        <v>109.71</v>
      </c>
      <c r="G3231" s="309"/>
      <c r="H3231" s="309"/>
      <c r="I3231" s="24"/>
      <c r="J3231" s="2"/>
    </row>
    <row r="3232" spans="1:10" s="444" customFormat="1">
      <c r="A3232" s="382">
        <v>41403</v>
      </c>
      <c r="B3232" s="382"/>
      <c r="C3232" s="75" t="s">
        <v>226</v>
      </c>
      <c r="D3232" s="75" t="s">
        <v>3989</v>
      </c>
      <c r="E3232" s="525">
        <v>14320</v>
      </c>
      <c r="F3232" s="184">
        <v>370.57</v>
      </c>
      <c r="G3232" s="309"/>
      <c r="H3232" s="309"/>
      <c r="I3232" s="24"/>
      <c r="J3232" s="2"/>
    </row>
    <row r="3233" spans="1:10" s="444" customFormat="1">
      <c r="A3233" s="209">
        <v>41341</v>
      </c>
      <c r="B3233" s="382">
        <v>41402</v>
      </c>
      <c r="C3233" s="75" t="s">
        <v>133</v>
      </c>
      <c r="D3233" s="75" t="s">
        <v>3431</v>
      </c>
      <c r="E3233" s="525">
        <v>13442</v>
      </c>
      <c r="F3233" s="184">
        <v>3863.9</v>
      </c>
      <c r="G3233" s="309"/>
      <c r="H3233" s="309"/>
      <c r="I3233" s="24"/>
      <c r="J3233" s="2"/>
    </row>
    <row r="3234" spans="1:10" s="444" customFormat="1">
      <c r="A3234" s="382">
        <v>41400</v>
      </c>
      <c r="B3234" s="382"/>
      <c r="C3234" s="75" t="s">
        <v>3960</v>
      </c>
      <c r="D3234" s="75" t="s">
        <v>3961</v>
      </c>
      <c r="E3234" s="525">
        <v>14267</v>
      </c>
      <c r="F3234" s="184">
        <v>182.58</v>
      </c>
      <c r="G3234" s="309"/>
      <c r="H3234" s="309"/>
      <c r="I3234" s="24"/>
      <c r="J3234" s="2"/>
    </row>
    <row r="3235" spans="1:10" s="444" customFormat="1">
      <c r="A3235"/>
      <c r="B3235" s="383"/>
      <c r="C3235" s="384"/>
      <c r="D3235" s="384"/>
      <c r="E3235" s="543"/>
      <c r="F3235" s="371"/>
      <c r="G3235" s="309"/>
      <c r="H3235" s="309"/>
      <c r="I3235" s="24"/>
      <c r="J3235" s="2"/>
    </row>
    <row r="3236" spans="1:10">
      <c r="A3236" s="60">
        <v>41404</v>
      </c>
    </row>
    <row r="3238" spans="1:10">
      <c r="A3238" s="382"/>
      <c r="B3238" s="382"/>
      <c r="C3238" s="75" t="s">
        <v>860</v>
      </c>
      <c r="D3238" s="75" t="s">
        <v>3991</v>
      </c>
      <c r="E3238" s="525">
        <v>12271</v>
      </c>
      <c r="F3238" s="184">
        <v>1060</v>
      </c>
    </row>
    <row r="3239" spans="1:10" s="444" customFormat="1">
      <c r="A3239" s="382">
        <v>41282</v>
      </c>
      <c r="B3239" s="382">
        <v>41402</v>
      </c>
      <c r="C3239" s="75" t="s">
        <v>3204</v>
      </c>
      <c r="D3239" s="75" t="s">
        <v>3714</v>
      </c>
      <c r="E3239" s="525">
        <v>12676</v>
      </c>
      <c r="F3239" s="184">
        <v>2000</v>
      </c>
      <c r="G3239" s="309"/>
      <c r="H3239" s="309"/>
      <c r="I3239" s="24"/>
      <c r="J3239" s="2"/>
    </row>
    <row r="3240" spans="1:10" s="444" customFormat="1">
      <c r="A3240" s="382">
        <v>41282</v>
      </c>
      <c r="B3240" s="382">
        <v>41402</v>
      </c>
      <c r="C3240" s="75" t="s">
        <v>3204</v>
      </c>
      <c r="D3240" s="75" t="s">
        <v>3974</v>
      </c>
      <c r="E3240" s="525">
        <v>12677</v>
      </c>
      <c r="F3240" s="184">
        <v>20000</v>
      </c>
      <c r="G3240" s="309"/>
      <c r="H3240" s="309"/>
      <c r="I3240" s="24"/>
      <c r="J3240" s="2"/>
    </row>
    <row r="3241" spans="1:10">
      <c r="A3241" s="382"/>
      <c r="B3241" s="382"/>
      <c r="C3241" s="75" t="s">
        <v>19</v>
      </c>
      <c r="D3241" s="75" t="s">
        <v>3992</v>
      </c>
      <c r="E3241" s="525">
        <v>14290</v>
      </c>
      <c r="F3241" s="184">
        <v>1500</v>
      </c>
    </row>
    <row r="3242" spans="1:10" s="444" customFormat="1">
      <c r="A3242" s="382">
        <v>41359</v>
      </c>
      <c r="B3242" s="382">
        <v>41404</v>
      </c>
      <c r="C3242" s="75" t="s">
        <v>130</v>
      </c>
      <c r="D3242" s="75" t="s">
        <v>3586</v>
      </c>
      <c r="E3242" s="525">
        <v>13728</v>
      </c>
      <c r="F3242" s="184">
        <v>496.77</v>
      </c>
      <c r="G3242" s="309"/>
      <c r="H3242" s="309"/>
      <c r="I3242" s="24"/>
      <c r="J3242" s="2"/>
    </row>
    <row r="3243" spans="1:10" s="444" customFormat="1">
      <c r="A3243" s="382">
        <v>41404</v>
      </c>
      <c r="B3243" s="382"/>
      <c r="C3243" s="75" t="s">
        <v>145</v>
      </c>
      <c r="D3243" s="75" t="s">
        <v>4019</v>
      </c>
      <c r="E3243" s="525">
        <v>14348</v>
      </c>
      <c r="F3243" s="184">
        <v>300</v>
      </c>
      <c r="G3243" s="309"/>
      <c r="H3243" s="309"/>
      <c r="I3243" s="24"/>
      <c r="J3243" s="2"/>
    </row>
    <row r="3244" spans="1:10" s="444" customFormat="1">
      <c r="A3244" s="382">
        <v>41404</v>
      </c>
      <c r="B3244" s="382"/>
      <c r="C3244" s="75" t="s">
        <v>145</v>
      </c>
      <c r="D3244" s="75" t="s">
        <v>4014</v>
      </c>
      <c r="E3244" s="525">
        <v>14342</v>
      </c>
      <c r="F3244" s="184">
        <v>251</v>
      </c>
      <c r="G3244" s="309"/>
      <c r="H3244" s="309"/>
      <c r="I3244" s="24"/>
      <c r="J3244" s="2"/>
    </row>
    <row r="3245" spans="1:10">
      <c r="A3245" s="382"/>
      <c r="B3245" s="382"/>
      <c r="C3245" s="75" t="s">
        <v>545</v>
      </c>
      <c r="D3245" s="75" t="s">
        <v>4032</v>
      </c>
      <c r="E3245" s="525">
        <v>13854</v>
      </c>
      <c r="F3245" s="184">
        <v>1405.41</v>
      </c>
    </row>
    <row r="3246" spans="1:10" s="444" customFormat="1">
      <c r="A3246" s="382">
        <v>41403</v>
      </c>
      <c r="B3246" s="382">
        <v>41407</v>
      </c>
      <c r="C3246" s="75" t="s">
        <v>4025</v>
      </c>
      <c r="D3246" s="75" t="s">
        <v>4030</v>
      </c>
      <c r="E3246" s="525">
        <v>14315</v>
      </c>
      <c r="F3246" s="184">
        <v>618.59</v>
      </c>
      <c r="G3246" s="309"/>
      <c r="H3246" s="309"/>
      <c r="I3246" s="24"/>
      <c r="J3246" s="2"/>
    </row>
    <row r="3247" spans="1:10" s="96" customFormat="1">
      <c r="A3247" s="382">
        <v>41397</v>
      </c>
      <c r="B3247" s="382">
        <v>41404</v>
      </c>
      <c r="C3247" s="75" t="s">
        <v>158</v>
      </c>
      <c r="D3247" s="75" t="s">
        <v>3966</v>
      </c>
      <c r="E3247" s="525">
        <v>14246</v>
      </c>
      <c r="F3247" s="184">
        <v>350.33</v>
      </c>
      <c r="G3247" s="309"/>
      <c r="H3247" s="309"/>
      <c r="I3247" s="372"/>
      <c r="J3247" s="95"/>
    </row>
    <row r="3248" spans="1:10" s="96" customFormat="1">
      <c r="A3248" s="382">
        <v>41397</v>
      </c>
      <c r="B3248" s="382">
        <v>41404</v>
      </c>
      <c r="C3248" s="75" t="s">
        <v>158</v>
      </c>
      <c r="D3248" s="75" t="s">
        <v>3965</v>
      </c>
      <c r="E3248" s="525">
        <v>14245</v>
      </c>
      <c r="F3248" s="184">
        <v>4379.24</v>
      </c>
      <c r="G3248" s="309"/>
      <c r="H3248" s="309"/>
      <c r="I3248" s="372"/>
      <c r="J3248" s="95"/>
    </row>
    <row r="3249" spans="1:10" s="444" customFormat="1">
      <c r="A3249" s="382">
        <v>41403</v>
      </c>
      <c r="B3249" s="382"/>
      <c r="C3249" s="75" t="s">
        <v>3980</v>
      </c>
      <c r="D3249" s="75" t="s">
        <v>3982</v>
      </c>
      <c r="E3249" s="525">
        <v>14303</v>
      </c>
      <c r="F3249" s="184">
        <v>119.86</v>
      </c>
      <c r="G3249" s="309"/>
      <c r="H3249" s="309"/>
      <c r="I3249" s="24"/>
      <c r="J3249" s="2"/>
    </row>
    <row r="3250" spans="1:10">
      <c r="A3250" s="60">
        <v>41407</v>
      </c>
    </row>
    <row r="3252" spans="1:10" s="444" customFormat="1">
      <c r="A3252" s="382">
        <v>41403</v>
      </c>
      <c r="B3252" s="382"/>
      <c r="C3252" s="75" t="s">
        <v>3986</v>
      </c>
      <c r="D3252" s="75" t="s">
        <v>3987</v>
      </c>
      <c r="E3252" s="525">
        <v>14317</v>
      </c>
      <c r="F3252" s="184">
        <v>264.16000000000003</v>
      </c>
      <c r="G3252" s="309"/>
      <c r="H3252" s="309"/>
      <c r="I3252" s="24"/>
      <c r="J3252" s="2"/>
    </row>
    <row r="3253" spans="1:10" s="444" customFormat="1">
      <c r="A3253" s="382">
        <v>41404</v>
      </c>
      <c r="B3253" s="382"/>
      <c r="C3253" s="75" t="s">
        <v>3502</v>
      </c>
      <c r="D3253" s="75" t="s">
        <v>4021</v>
      </c>
      <c r="E3253" s="525">
        <v>14350</v>
      </c>
      <c r="F3253" s="184">
        <v>800</v>
      </c>
      <c r="G3253" s="309"/>
      <c r="H3253" s="309"/>
      <c r="I3253" s="24"/>
      <c r="J3253" s="2"/>
    </row>
    <row r="3254" spans="1:10" s="444" customFormat="1">
      <c r="A3254" s="382">
        <v>41404</v>
      </c>
      <c r="B3254" s="382"/>
      <c r="C3254" s="75" t="s">
        <v>3697</v>
      </c>
      <c r="D3254" s="75" t="s">
        <v>3705</v>
      </c>
      <c r="E3254" s="525">
        <v>14351</v>
      </c>
      <c r="F3254" s="184">
        <v>200</v>
      </c>
      <c r="G3254" s="309"/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4033</v>
      </c>
      <c r="D3255" s="75" t="s">
        <v>4035</v>
      </c>
      <c r="E3255" s="525">
        <v>14355</v>
      </c>
      <c r="F3255" s="184">
        <v>71.319999999999993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4034</v>
      </c>
      <c r="D3256" s="75" t="s">
        <v>4036</v>
      </c>
      <c r="E3256" s="525">
        <v>14356</v>
      </c>
      <c r="F3256" s="184">
        <v>133.13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26</v>
      </c>
      <c r="D3257" s="75" t="s">
        <v>4037</v>
      </c>
      <c r="E3257" s="525">
        <v>14357</v>
      </c>
      <c r="F3257" s="184">
        <v>423.03</v>
      </c>
      <c r="G3257" s="309"/>
      <c r="H3257" s="309"/>
      <c r="I3257" s="24"/>
      <c r="J3257" s="2"/>
    </row>
    <row r="3258" spans="1:10" s="444" customFormat="1">
      <c r="A3258" s="382">
        <v>41407</v>
      </c>
      <c r="B3258" s="382"/>
      <c r="C3258" s="75" t="s">
        <v>226</v>
      </c>
      <c r="D3258" s="75" t="s">
        <v>4041</v>
      </c>
      <c r="E3258" s="525">
        <v>14363</v>
      </c>
      <c r="F3258" s="184">
        <v>2000</v>
      </c>
      <c r="G3258" s="309" t="s">
        <v>4127</v>
      </c>
      <c r="H3258" s="309"/>
      <c r="I3258" s="24"/>
      <c r="J3258" s="2"/>
    </row>
    <row r="3259" spans="1:10" s="444" customFormat="1">
      <c r="A3259" s="382">
        <v>41407</v>
      </c>
      <c r="B3259" s="382"/>
      <c r="C3259" s="75" t="s">
        <v>226</v>
      </c>
      <c r="D3259" s="75" t="s">
        <v>4039</v>
      </c>
      <c r="E3259" s="525">
        <v>14361</v>
      </c>
      <c r="F3259" s="184">
        <v>383.04</v>
      </c>
      <c r="G3259" s="309"/>
      <c r="H3259" s="309"/>
      <c r="I3259" s="24"/>
      <c r="J3259" s="2"/>
    </row>
    <row r="3260" spans="1:10" s="444" customFormat="1">
      <c r="A3260" s="382">
        <v>41407</v>
      </c>
      <c r="B3260" s="382"/>
      <c r="C3260" s="75" t="s">
        <v>120</v>
      </c>
      <c r="D3260" s="75" t="s">
        <v>4040</v>
      </c>
      <c r="E3260" s="525">
        <v>14362</v>
      </c>
      <c r="F3260" s="184">
        <v>425.6</v>
      </c>
      <c r="G3260" s="309"/>
      <c r="H3260" s="309"/>
      <c r="I3260" s="24"/>
      <c r="J3260" s="2"/>
    </row>
    <row r="3261" spans="1:10" s="444" customFormat="1">
      <c r="A3261" s="382">
        <v>41407</v>
      </c>
      <c r="B3261" s="382"/>
      <c r="C3261" s="75" t="s">
        <v>120</v>
      </c>
      <c r="D3261" s="75" t="s">
        <v>1498</v>
      </c>
      <c r="E3261" s="525">
        <v>14359</v>
      </c>
      <c r="F3261" s="184">
        <v>2000</v>
      </c>
      <c r="G3261" s="309"/>
      <c r="H3261" s="309"/>
      <c r="I3261" s="24"/>
      <c r="J3261" s="2"/>
    </row>
    <row r="3262" spans="1:10" s="444" customFormat="1">
      <c r="A3262" s="382">
        <v>41404</v>
      </c>
      <c r="B3262" s="382"/>
      <c r="C3262" s="75" t="s">
        <v>941</v>
      </c>
      <c r="D3262" s="75" t="s">
        <v>4013</v>
      </c>
      <c r="E3262" s="525">
        <v>14341</v>
      </c>
      <c r="F3262" s="184">
        <v>1500</v>
      </c>
      <c r="G3262" s="309"/>
      <c r="H3262" s="309"/>
      <c r="I3262" s="24"/>
      <c r="J3262" s="2"/>
    </row>
    <row r="3263" spans="1:10" s="444" customFormat="1">
      <c r="A3263" s="382">
        <v>41403</v>
      </c>
      <c r="B3263" s="382">
        <v>41407</v>
      </c>
      <c r="C3263" s="75" t="s">
        <v>3381</v>
      </c>
      <c r="D3263" s="75" t="s">
        <v>4028</v>
      </c>
      <c r="E3263" s="525">
        <v>14313</v>
      </c>
      <c r="F3263" s="184">
        <v>607.20000000000005</v>
      </c>
      <c r="G3263" s="309"/>
      <c r="H3263" s="309"/>
      <c r="I3263" s="24"/>
      <c r="J3263" s="2"/>
    </row>
    <row r="3264" spans="1:10" s="444" customFormat="1">
      <c r="A3264" s="382">
        <v>41404</v>
      </c>
      <c r="B3264" s="382"/>
      <c r="C3264" s="75" t="s">
        <v>3076</v>
      </c>
      <c r="D3264" s="75" t="s">
        <v>4000</v>
      </c>
      <c r="E3264" s="525">
        <v>14322</v>
      </c>
      <c r="F3264" s="184">
        <v>552</v>
      </c>
      <c r="G3264" s="309"/>
      <c r="H3264" s="309"/>
      <c r="I3264" s="24"/>
      <c r="J3264" s="2"/>
    </row>
    <row r="3265" spans="1:10" s="96" customFormat="1">
      <c r="A3265" s="382">
        <v>41390</v>
      </c>
      <c r="B3265" s="382">
        <v>41405</v>
      </c>
      <c r="C3265" s="75" t="s">
        <v>344</v>
      </c>
      <c r="D3265" s="75" t="s">
        <v>3901</v>
      </c>
      <c r="E3265" s="525">
        <v>14132</v>
      </c>
      <c r="F3265" s="184">
        <v>1861.05</v>
      </c>
      <c r="G3265" s="309"/>
      <c r="H3265" s="309"/>
      <c r="I3265" s="372"/>
      <c r="J3265" s="95"/>
    </row>
    <row r="3267" spans="1:10">
      <c r="A3267" s="60">
        <v>41408</v>
      </c>
    </row>
    <row r="3268" spans="1:10">
      <c r="A3268" s="382">
        <v>41404</v>
      </c>
      <c r="B3268" s="382"/>
      <c r="C3268" s="75" t="s">
        <v>166</v>
      </c>
      <c r="D3268" s="75" t="s">
        <v>4015</v>
      </c>
      <c r="E3268" s="525">
        <v>14343</v>
      </c>
      <c r="F3268" s="184">
        <v>50.8</v>
      </c>
    </row>
    <row r="3269" spans="1:10" s="444" customFormat="1">
      <c r="A3269" s="382">
        <v>41400</v>
      </c>
      <c r="B3269" s="382"/>
      <c r="C3269" s="75" t="s">
        <v>948</v>
      </c>
      <c r="D3269" s="75" t="s">
        <v>3962</v>
      </c>
      <c r="E3269" s="525">
        <v>14268</v>
      </c>
      <c r="F3269" s="184">
        <v>207.79</v>
      </c>
      <c r="G3269" s="309"/>
      <c r="H3269" s="309"/>
      <c r="I3269" s="24"/>
      <c r="J3269" s="2"/>
    </row>
    <row r="3270" spans="1:10" s="444" customFormat="1">
      <c r="A3270" s="382">
        <v>41402</v>
      </c>
      <c r="B3270" s="382"/>
      <c r="C3270" s="75" t="s">
        <v>1797</v>
      </c>
      <c r="D3270" s="75" t="s">
        <v>3978</v>
      </c>
      <c r="E3270" s="525">
        <v>14302</v>
      </c>
      <c r="F3270" s="184">
        <v>224</v>
      </c>
      <c r="G3270" s="309"/>
      <c r="H3270" s="309"/>
      <c r="I3270" s="24"/>
      <c r="J3270" s="2"/>
    </row>
    <row r="3271" spans="1:10" s="444" customFormat="1">
      <c r="A3271" s="382">
        <v>41400</v>
      </c>
      <c r="B3271" s="382">
        <v>41402</v>
      </c>
      <c r="C3271" s="75" t="s">
        <v>1288</v>
      </c>
      <c r="D3271" s="75" t="s">
        <v>3955</v>
      </c>
      <c r="E3271" s="525">
        <v>14257</v>
      </c>
      <c r="F3271" s="184">
        <v>254.73</v>
      </c>
      <c r="G3271" s="309"/>
      <c r="H3271" s="309"/>
      <c r="I3271" s="24"/>
      <c r="J3271" s="2"/>
    </row>
    <row r="3272" spans="1:10" s="97" customFormat="1">
      <c r="A3272" s="382">
        <v>41407</v>
      </c>
      <c r="B3272" s="382"/>
      <c r="C3272" s="75" t="s">
        <v>372</v>
      </c>
      <c r="D3272" s="75" t="s">
        <v>4038</v>
      </c>
      <c r="E3272" s="525">
        <v>14358</v>
      </c>
      <c r="F3272" s="184">
        <v>348.27</v>
      </c>
      <c r="G3272" s="309"/>
      <c r="H3272" s="309"/>
      <c r="I3272" s="239"/>
      <c r="J3272" s="390"/>
    </row>
    <row r="3273" spans="1:10" s="444" customFormat="1">
      <c r="A3273" s="382">
        <v>41404</v>
      </c>
      <c r="B3273" s="382">
        <v>41409</v>
      </c>
      <c r="C3273" s="75" t="s">
        <v>438</v>
      </c>
      <c r="D3273" s="75" t="s">
        <v>4020</v>
      </c>
      <c r="E3273" s="525">
        <v>14349</v>
      </c>
      <c r="F3273" s="184">
        <v>350</v>
      </c>
      <c r="G3273" s="309"/>
      <c r="H3273" s="309"/>
      <c r="I3273" s="24"/>
      <c r="J3273" s="2"/>
    </row>
    <row r="3274" spans="1:10" s="444" customFormat="1">
      <c r="A3274" s="382">
        <v>41403</v>
      </c>
      <c r="B3274" s="382">
        <v>41407</v>
      </c>
      <c r="C3274" s="75" t="s">
        <v>2877</v>
      </c>
      <c r="D3274" s="75" t="s">
        <v>4027</v>
      </c>
      <c r="E3274" s="525">
        <v>14312</v>
      </c>
      <c r="F3274" s="184">
        <v>404.8</v>
      </c>
      <c r="G3274" s="309"/>
      <c r="H3274" s="309"/>
      <c r="I3274" s="24"/>
      <c r="J3274" s="2"/>
    </row>
    <row r="3275" spans="1:10" s="444" customFormat="1">
      <c r="A3275" s="382">
        <v>41403</v>
      </c>
      <c r="B3275" s="382">
        <v>41407</v>
      </c>
      <c r="C3275" s="75" t="s">
        <v>3382</v>
      </c>
      <c r="D3275" s="75" t="s">
        <v>4029</v>
      </c>
      <c r="E3275" s="525">
        <v>14314</v>
      </c>
      <c r="F3275" s="184">
        <v>404.8</v>
      </c>
      <c r="G3275" s="309"/>
      <c r="H3275" s="309"/>
      <c r="I3275" s="24"/>
      <c r="J3275" s="2"/>
    </row>
    <row r="3276" spans="1:10" s="444" customFormat="1">
      <c r="A3276" s="382">
        <v>41404</v>
      </c>
      <c r="B3276" s="382">
        <v>41409</v>
      </c>
      <c r="C3276" s="75" t="s">
        <v>1797</v>
      </c>
      <c r="D3276" s="75" t="s">
        <v>4022</v>
      </c>
      <c r="E3276" s="525">
        <v>14352</v>
      </c>
      <c r="F3276" s="184">
        <v>436.8</v>
      </c>
      <c r="G3276" s="309"/>
      <c r="H3276" s="309"/>
      <c r="I3276" s="24"/>
      <c r="J3276" s="2"/>
    </row>
    <row r="3277" spans="1:10" s="444" customFormat="1">
      <c r="A3277" s="382">
        <v>41400</v>
      </c>
      <c r="B3277" s="382"/>
      <c r="C3277" s="75" t="s">
        <v>3881</v>
      </c>
      <c r="D3277" s="75" t="s">
        <v>3957</v>
      </c>
      <c r="E3277" s="525">
        <v>14261</v>
      </c>
      <c r="F3277" s="184">
        <v>447.04</v>
      </c>
      <c r="G3277" s="309"/>
      <c r="H3277" s="309"/>
      <c r="I3277" s="24"/>
      <c r="J3277" s="2"/>
    </row>
    <row r="3278" spans="1:10" s="97" customFormat="1">
      <c r="A3278" s="382">
        <v>41403</v>
      </c>
      <c r="B3278" s="382"/>
      <c r="C3278" s="75" t="s">
        <v>3981</v>
      </c>
      <c r="D3278" s="75" t="s">
        <v>3984</v>
      </c>
      <c r="E3278" s="525">
        <v>14305</v>
      </c>
      <c r="F3278" s="184">
        <v>500</v>
      </c>
      <c r="G3278" s="309"/>
      <c r="H3278" s="309"/>
      <c r="I3278" s="239"/>
      <c r="J3278" s="390"/>
    </row>
    <row r="3279" spans="1:10" s="444" customFormat="1">
      <c r="A3279" s="382">
        <v>41404</v>
      </c>
      <c r="B3279" s="382"/>
      <c r="C3279" s="75" t="s">
        <v>3998</v>
      </c>
      <c r="D3279" s="75" t="s">
        <v>4011</v>
      </c>
      <c r="E3279" s="525">
        <v>14338</v>
      </c>
      <c r="F3279" s="184">
        <v>828</v>
      </c>
      <c r="G3279" s="309"/>
      <c r="H3279" s="309"/>
      <c r="I3279" s="24"/>
      <c r="J3279" s="2"/>
    </row>
    <row r="3280" spans="1:10" s="444" customFormat="1">
      <c r="A3280" s="382">
        <v>41375</v>
      </c>
      <c r="B3280" s="382">
        <v>41405</v>
      </c>
      <c r="C3280" s="75" t="s">
        <v>130</v>
      </c>
      <c r="D3280" s="75" t="s">
        <v>3755</v>
      </c>
      <c r="E3280" s="525">
        <v>13933</v>
      </c>
      <c r="F3280" s="184">
        <v>1100</v>
      </c>
      <c r="G3280" s="309"/>
      <c r="H3280" s="309"/>
      <c r="I3280" s="24"/>
      <c r="J3280" s="2"/>
    </row>
    <row r="3281" spans="1:10" s="96" customFormat="1">
      <c r="A3281" s="382">
        <v>41406</v>
      </c>
      <c r="B3281" s="382"/>
      <c r="C3281" s="75" t="s">
        <v>2004</v>
      </c>
      <c r="D3281" s="75" t="s">
        <v>4045</v>
      </c>
      <c r="E3281" s="525">
        <v>13503</v>
      </c>
      <c r="F3281" s="184">
        <v>12200</v>
      </c>
      <c r="G3281" s="309"/>
      <c r="H3281" s="309"/>
      <c r="I3281" s="372"/>
      <c r="J3281" s="95"/>
    </row>
    <row r="3282" spans="1:10">
      <c r="A3282" s="382">
        <v>41408</v>
      </c>
      <c r="B3282" s="382"/>
      <c r="C3282" s="75" t="s">
        <v>1357</v>
      </c>
      <c r="D3282" s="75" t="s">
        <v>4046</v>
      </c>
      <c r="E3282" s="525">
        <v>14377</v>
      </c>
      <c r="F3282" s="184">
        <v>761.08</v>
      </c>
    </row>
    <row r="3283" spans="1:10">
      <c r="A3283" s="382">
        <v>41408</v>
      </c>
      <c r="B3283" s="382"/>
      <c r="C3283" s="75" t="s">
        <v>2206</v>
      </c>
      <c r="D3283" s="75" t="s">
        <v>4047</v>
      </c>
      <c r="E3283" s="525">
        <v>14385</v>
      </c>
      <c r="F3283" s="184">
        <v>115.63</v>
      </c>
    </row>
    <row r="3284" spans="1:10" s="444" customFormat="1">
      <c r="A3284" s="382">
        <v>41408</v>
      </c>
      <c r="B3284" s="382"/>
      <c r="C3284" s="75" t="s">
        <v>4049</v>
      </c>
      <c r="D3284" s="75" t="s">
        <v>4048</v>
      </c>
      <c r="E3284" s="525">
        <v>14365</v>
      </c>
      <c r="F3284" s="184">
        <v>60.21</v>
      </c>
      <c r="G3284" s="309"/>
      <c r="H3284" s="309"/>
      <c r="I3284" s="24"/>
      <c r="J3284" s="2"/>
    </row>
    <row r="3285" spans="1:10" s="444" customFormat="1">
      <c r="A3285" s="382">
        <v>41393</v>
      </c>
      <c r="B3285" s="382">
        <v>41407</v>
      </c>
      <c r="C3285" s="75" t="s">
        <v>3913</v>
      </c>
      <c r="D3285" s="75" t="s">
        <v>3832</v>
      </c>
      <c r="E3285" s="525">
        <v>14147</v>
      </c>
      <c r="F3285" s="184">
        <v>544.29</v>
      </c>
      <c r="G3285" s="309"/>
      <c r="H3285" s="309"/>
      <c r="I3285" s="24"/>
      <c r="J3285" s="2"/>
    </row>
    <row r="3286" spans="1:10" s="444" customFormat="1">
      <c r="A3286" s="382">
        <v>41341</v>
      </c>
      <c r="B3286" s="382">
        <v>41355</v>
      </c>
      <c r="C3286" s="75" t="s">
        <v>437</v>
      </c>
      <c r="D3286" s="75" t="s">
        <v>3441</v>
      </c>
      <c r="E3286" s="525">
        <v>13452</v>
      </c>
      <c r="F3286" s="184">
        <v>230</v>
      </c>
      <c r="G3286" s="309"/>
      <c r="H3286" s="309"/>
      <c r="I3286" s="24"/>
      <c r="J3286" s="2"/>
    </row>
    <row r="3287" spans="1:10" s="444" customFormat="1" ht="15.75" customHeight="1">
      <c r="A3287"/>
      <c r="G3287" s="309"/>
      <c r="H3287" s="309"/>
      <c r="I3287" s="24"/>
      <c r="J3287" s="2"/>
    </row>
    <row r="3288" spans="1:10">
      <c r="F3288" s="444"/>
    </row>
    <row r="3289" spans="1:10">
      <c r="A3289" s="60">
        <v>41409</v>
      </c>
    </row>
    <row r="3290" spans="1:10">
      <c r="A3290" s="382">
        <v>41404</v>
      </c>
      <c r="B3290" s="382"/>
      <c r="C3290" s="75" t="s">
        <v>168</v>
      </c>
      <c r="D3290" s="75" t="s">
        <v>4016</v>
      </c>
      <c r="E3290" s="525">
        <v>14345</v>
      </c>
      <c r="F3290" s="184">
        <v>205.74</v>
      </c>
    </row>
    <row r="3291" spans="1:10" s="444" customFormat="1">
      <c r="A3291" s="382">
        <v>41396</v>
      </c>
      <c r="B3291" s="382">
        <v>41400</v>
      </c>
      <c r="C3291" s="75" t="s">
        <v>168</v>
      </c>
      <c r="D3291" s="75" t="s">
        <v>3941</v>
      </c>
      <c r="E3291" s="525">
        <v>14237</v>
      </c>
      <c r="F3291" s="184">
        <v>292.61</v>
      </c>
      <c r="G3291" s="309"/>
      <c r="H3291" s="309"/>
      <c r="I3291" s="24"/>
      <c r="J3291" s="2"/>
    </row>
    <row r="3292" spans="1:10" s="444" customFormat="1">
      <c r="A3292" s="382">
        <v>41368</v>
      </c>
      <c r="B3292" s="382">
        <v>41408</v>
      </c>
      <c r="C3292" s="75" t="s">
        <v>1762</v>
      </c>
      <c r="D3292" s="75" t="s">
        <v>3692</v>
      </c>
      <c r="E3292" s="525">
        <v>13867</v>
      </c>
      <c r="F3292" s="184">
        <v>500</v>
      </c>
      <c r="G3292" s="309"/>
      <c r="H3292" s="309"/>
      <c r="I3292" s="24"/>
      <c r="J3292" s="2"/>
    </row>
    <row r="3293" spans="1:10" s="444" customFormat="1">
      <c r="A3293" s="382">
        <v>41348</v>
      </c>
      <c r="B3293" s="382">
        <v>41351</v>
      </c>
      <c r="C3293" s="75" t="s">
        <v>2598</v>
      </c>
      <c r="D3293" s="75" t="s">
        <v>3538</v>
      </c>
      <c r="E3293" s="525">
        <v>13672</v>
      </c>
      <c r="F3293" s="184">
        <v>675.28</v>
      </c>
      <c r="G3293" s="309"/>
      <c r="H3293" s="309"/>
      <c r="I3293" s="24"/>
      <c r="J3293" s="379"/>
    </row>
    <row r="3294" spans="1:10" s="444" customFormat="1">
      <c r="A3294" s="382">
        <v>41409</v>
      </c>
      <c r="B3294" s="382"/>
      <c r="C3294" s="75" t="s">
        <v>226</v>
      </c>
      <c r="D3294" s="75" t="s">
        <v>4124</v>
      </c>
      <c r="E3294" s="525">
        <v>14447</v>
      </c>
      <c r="F3294" s="184">
        <v>475.95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2206</v>
      </c>
      <c r="D3295" s="75" t="s">
        <v>4125</v>
      </c>
      <c r="E3295" s="525">
        <v>14448</v>
      </c>
      <c r="F3295" s="184">
        <v>90.64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922</v>
      </c>
      <c r="D3296" s="75" t="s">
        <v>4126</v>
      </c>
      <c r="E3296" s="525">
        <v>14449</v>
      </c>
      <c r="F3296" s="184">
        <v>275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372</v>
      </c>
      <c r="D3297" s="75" t="s">
        <v>4123</v>
      </c>
      <c r="E3297" s="525">
        <v>14446</v>
      </c>
      <c r="F3297" s="184">
        <v>65.19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1483</v>
      </c>
      <c r="D3298" s="75" t="s">
        <v>4101</v>
      </c>
      <c r="E3298" s="525">
        <v>14413</v>
      </c>
      <c r="F3298" s="184">
        <v>440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4093</v>
      </c>
      <c r="D3299" s="75" t="s">
        <v>4100</v>
      </c>
      <c r="E3299" s="525">
        <v>14412</v>
      </c>
      <c r="F3299" s="184">
        <v>384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3924</v>
      </c>
      <c r="D3300" s="75" t="s">
        <v>4118</v>
      </c>
      <c r="E3300" s="525">
        <v>14438</v>
      </c>
      <c r="F3300" s="184">
        <v>160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233</v>
      </c>
      <c r="D3301" s="75" t="s">
        <v>4103</v>
      </c>
      <c r="E3301" s="525">
        <v>14415</v>
      </c>
      <c r="F3301" s="184">
        <v>260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635</v>
      </c>
      <c r="D3302" s="75" t="s">
        <v>4070</v>
      </c>
      <c r="E3302" s="525">
        <v>14387</v>
      </c>
      <c r="F3302" s="184">
        <v>128.16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636</v>
      </c>
      <c r="D3303" s="75" t="s">
        <v>4068</v>
      </c>
      <c r="E3303" s="525">
        <v>14384</v>
      </c>
      <c r="F3303" s="184">
        <v>128.16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1480</v>
      </c>
      <c r="D3304" s="75" t="s">
        <v>4114</v>
      </c>
      <c r="E3304" s="525">
        <v>14433</v>
      </c>
      <c r="F3304" s="184">
        <v>480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1629</v>
      </c>
      <c r="D3305" s="75" t="s">
        <v>4104</v>
      </c>
      <c r="E3305" s="525">
        <v>14416</v>
      </c>
      <c r="F3305" s="184">
        <v>400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2860</v>
      </c>
      <c r="D3306" s="75" t="s">
        <v>4119</v>
      </c>
      <c r="E3306" s="525">
        <v>14442</v>
      </c>
      <c r="F3306" s="184">
        <v>160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558</v>
      </c>
      <c r="D3307" s="75" t="s">
        <v>4114</v>
      </c>
      <c r="E3307" s="525">
        <v>14429</v>
      </c>
      <c r="F3307" s="184">
        <v>960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562</v>
      </c>
      <c r="D3308" s="75" t="s">
        <v>4089</v>
      </c>
      <c r="E3308" s="525">
        <v>14406</v>
      </c>
      <c r="F3308" s="184">
        <v>140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741</v>
      </c>
      <c r="D3309" s="75" t="s">
        <v>4116</v>
      </c>
      <c r="E3309" s="525">
        <v>14435</v>
      </c>
      <c r="F3309" s="184">
        <v>1440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372</v>
      </c>
      <c r="D3310" s="75" t="s">
        <v>4115</v>
      </c>
      <c r="E3310" s="525">
        <v>14434</v>
      </c>
      <c r="F3310" s="184">
        <v>2089.71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468</v>
      </c>
      <c r="D3311" s="75" t="s">
        <v>4114</v>
      </c>
      <c r="E3311" s="525">
        <v>14426</v>
      </c>
      <c r="F3311" s="184">
        <v>1680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30</v>
      </c>
      <c r="D3312" s="75" t="s">
        <v>4086</v>
      </c>
      <c r="E3312" s="525">
        <v>14403</v>
      </c>
      <c r="F3312" s="184">
        <v>160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529</v>
      </c>
      <c r="D3313" s="75" t="s">
        <v>4091</v>
      </c>
      <c r="E3313" s="525">
        <v>14408</v>
      </c>
      <c r="F3313" s="184">
        <v>180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492</v>
      </c>
      <c r="D3314" s="75" t="s">
        <v>4054</v>
      </c>
      <c r="E3314" s="525">
        <v>14366</v>
      </c>
      <c r="F3314" s="184">
        <v>148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2404</v>
      </c>
      <c r="D3315" s="75" t="s">
        <v>4064</v>
      </c>
      <c r="E3315" s="525">
        <v>14380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192</v>
      </c>
      <c r="D3316" s="75" t="s">
        <v>4056</v>
      </c>
      <c r="E3316" s="525">
        <v>14369</v>
      </c>
      <c r="F3316" s="184">
        <v>132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681</v>
      </c>
      <c r="D3317" s="75" t="s">
        <v>4060</v>
      </c>
      <c r="E3317" s="525">
        <v>14373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523</v>
      </c>
      <c r="D3318" s="75" t="s">
        <v>4079</v>
      </c>
      <c r="E3318" s="525">
        <v>14396</v>
      </c>
      <c r="F3318" s="184">
        <v>320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2397</v>
      </c>
      <c r="D3319" s="75" t="s">
        <v>4128</v>
      </c>
      <c r="E3319" s="525">
        <v>14375</v>
      </c>
      <c r="F3319" s="184">
        <v>128.16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4053</v>
      </c>
      <c r="D3320" s="75" t="s">
        <v>4071</v>
      </c>
      <c r="E3320" s="525">
        <v>14388</v>
      </c>
      <c r="F3320" s="184">
        <v>127.2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200</v>
      </c>
      <c r="D3321" s="75" t="s">
        <v>4061</v>
      </c>
      <c r="E3321" s="525">
        <v>14374</v>
      </c>
      <c r="F3321" s="184">
        <v>132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3664</v>
      </c>
      <c r="D3322" s="75" t="s">
        <v>4121</v>
      </c>
      <c r="E3322" s="525">
        <v>14444</v>
      </c>
      <c r="F3322" s="184">
        <v>400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633</v>
      </c>
      <c r="D3323" s="75" t="s">
        <v>4063</v>
      </c>
      <c r="E3323" s="525">
        <v>14379</v>
      </c>
      <c r="F3323" s="184">
        <v>132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1734</v>
      </c>
      <c r="D3324" s="75" t="s">
        <v>4082</v>
      </c>
      <c r="E3324" s="525">
        <v>14399</v>
      </c>
      <c r="F3324" s="184">
        <v>160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3662</v>
      </c>
      <c r="D3325" s="75" t="s">
        <v>4118</v>
      </c>
      <c r="E3325" s="525">
        <v>14440</v>
      </c>
      <c r="F3325" s="184">
        <v>127.2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4097</v>
      </c>
      <c r="D3326" s="75" t="s">
        <v>4120</v>
      </c>
      <c r="E3326" s="525">
        <v>14443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2147</v>
      </c>
      <c r="D3327" s="75" t="s">
        <v>4080</v>
      </c>
      <c r="E3327" s="525">
        <v>14397</v>
      </c>
      <c r="F3327" s="184">
        <v>160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634</v>
      </c>
      <c r="D3328" s="75" t="s">
        <v>4067</v>
      </c>
      <c r="E3328" s="525">
        <v>14383</v>
      </c>
      <c r="F3328" s="184">
        <v>128.16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1029</v>
      </c>
      <c r="D3329" s="75" t="s">
        <v>4057</v>
      </c>
      <c r="E3329" s="525">
        <v>14370</v>
      </c>
      <c r="F3329" s="184">
        <v>128.16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2960</v>
      </c>
      <c r="D3330" s="75" t="s">
        <v>4055</v>
      </c>
      <c r="E3330" s="525">
        <v>14368</v>
      </c>
      <c r="F3330" s="184">
        <v>160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164</v>
      </c>
      <c r="D3331" s="75" t="s">
        <v>4112</v>
      </c>
      <c r="E3331" s="525">
        <v>14424</v>
      </c>
      <c r="F3331" s="184">
        <v>480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2013</v>
      </c>
      <c r="D3332" s="75" t="s">
        <v>4102</v>
      </c>
      <c r="E3332" s="525">
        <v>14414</v>
      </c>
      <c r="F3332" s="184">
        <v>400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678</v>
      </c>
      <c r="D3333" s="75" t="s">
        <v>4054</v>
      </c>
      <c r="E3333" s="525">
        <v>14367</v>
      </c>
      <c r="F3333" s="184">
        <v>156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497</v>
      </c>
      <c r="D3334" s="75" t="s">
        <v>4058</v>
      </c>
      <c r="E3334" s="525">
        <v>14371</v>
      </c>
      <c r="F3334" s="184">
        <v>128.16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791</v>
      </c>
      <c r="D3335" s="75" t="s">
        <v>4073</v>
      </c>
      <c r="E3335" s="525">
        <v>14390</v>
      </c>
      <c r="F3335" s="184">
        <v>200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537</v>
      </c>
      <c r="D3336" s="75" t="s">
        <v>4105</v>
      </c>
      <c r="E3336" s="525">
        <v>14417</v>
      </c>
      <c r="F3336" s="184">
        <v>334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1703</v>
      </c>
      <c r="D3337" s="75" t="s">
        <v>4075</v>
      </c>
      <c r="E3337" s="525">
        <v>14392</v>
      </c>
      <c r="F3337" s="184">
        <v>160</v>
      </c>
      <c r="G3337" s="309"/>
      <c r="H3337" s="309"/>
      <c r="I3337" s="24"/>
      <c r="J3337" s="2"/>
    </row>
    <row r="3338" spans="1:10" s="444" customFormat="1">
      <c r="A3338" s="382">
        <v>41409</v>
      </c>
      <c r="B3338" s="382"/>
      <c r="C3338" s="75" t="s">
        <v>2011</v>
      </c>
      <c r="D3338" s="75" t="s">
        <v>4090</v>
      </c>
      <c r="E3338" s="525">
        <v>14407</v>
      </c>
      <c r="F3338" s="184">
        <v>140</v>
      </c>
      <c r="G3338" s="309"/>
      <c r="H3338" s="309"/>
      <c r="I3338" s="24"/>
      <c r="J3338" s="2"/>
    </row>
    <row r="3339" spans="1:10" s="444" customFormat="1">
      <c r="A3339" s="382">
        <v>41409</v>
      </c>
      <c r="B3339" s="382"/>
      <c r="C3339" s="75" t="s">
        <v>173</v>
      </c>
      <c r="D3339" s="75" t="s">
        <v>4065</v>
      </c>
      <c r="E3339" s="525">
        <v>14381</v>
      </c>
      <c r="F3339" s="184">
        <v>180.4</v>
      </c>
      <c r="G3339" s="309"/>
      <c r="H3339" s="309"/>
      <c r="I3339" s="24"/>
      <c r="J3339" s="2"/>
    </row>
    <row r="3340" spans="1:10" s="444" customFormat="1">
      <c r="A3340" s="382">
        <v>41409</v>
      </c>
      <c r="B3340" s="382"/>
      <c r="C3340" s="75" t="s">
        <v>2153</v>
      </c>
      <c r="D3340" s="75" t="s">
        <v>4066</v>
      </c>
      <c r="E3340" s="525">
        <v>14382</v>
      </c>
      <c r="F3340" s="184">
        <v>128.16</v>
      </c>
      <c r="G3340" s="309"/>
      <c r="H3340" s="309"/>
      <c r="I3340" s="24"/>
      <c r="J3340" s="2"/>
    </row>
    <row r="3341" spans="1:10" s="444" customFormat="1">
      <c r="A3341" s="382">
        <v>41409</v>
      </c>
      <c r="B3341" s="382"/>
      <c r="C3341" s="75" t="s">
        <v>1727</v>
      </c>
      <c r="D3341" s="75" t="s">
        <v>4088</v>
      </c>
      <c r="E3341" s="525">
        <v>14405</v>
      </c>
      <c r="F3341" s="184">
        <v>140</v>
      </c>
      <c r="G3341" s="309"/>
      <c r="H3341" s="309"/>
      <c r="I3341" s="24"/>
      <c r="J3341" s="2"/>
    </row>
    <row r="3342" spans="1:10" s="444" customFormat="1">
      <c r="A3342" s="382">
        <v>41404</v>
      </c>
      <c r="B3342" s="382"/>
      <c r="C3342" s="75" t="s">
        <v>342</v>
      </c>
      <c r="D3342" s="75" t="s">
        <v>4004</v>
      </c>
      <c r="E3342" s="525">
        <v>14329</v>
      </c>
      <c r="F3342" s="184">
        <v>552</v>
      </c>
      <c r="G3342" s="309"/>
      <c r="H3342" s="309"/>
      <c r="I3342" s="24"/>
      <c r="J3342" s="2"/>
    </row>
    <row r="3343" spans="1:10" s="444" customFormat="1">
      <c r="A3343" s="382">
        <v>41387</v>
      </c>
      <c r="B3343" s="382"/>
      <c r="C3343" s="75" t="s">
        <v>3862</v>
      </c>
      <c r="D3343" s="75" t="s">
        <v>3874</v>
      </c>
      <c r="E3343" s="525">
        <v>14105</v>
      </c>
      <c r="F3343" s="184">
        <v>515.20000000000005</v>
      </c>
      <c r="G3343" s="309"/>
      <c r="H3343" s="309"/>
      <c r="I3343" s="24"/>
      <c r="J3343" s="2"/>
    </row>
    <row r="3344" spans="1:10" s="444" customFormat="1">
      <c r="A3344" s="383"/>
      <c r="G3344" s="309"/>
      <c r="H3344" s="309"/>
      <c r="I3344" s="24"/>
      <c r="J3344" s="2"/>
    </row>
    <row r="3345" spans="1:10" s="444" customFormat="1">
      <c r="A3345"/>
      <c r="B3345" s="383"/>
      <c r="C3345" s="384"/>
      <c r="D3345" s="384"/>
      <c r="E3345" s="543"/>
      <c r="F3345" s="371"/>
      <c r="G3345" s="309"/>
      <c r="H3345" s="309"/>
      <c r="I3345" s="24"/>
      <c r="J3345" s="2"/>
    </row>
    <row r="3346" spans="1:10">
      <c r="A3346" s="60">
        <v>41410</v>
      </c>
    </row>
    <row r="3348" spans="1:10" s="444" customFormat="1">
      <c r="A3348" s="382">
        <v>41404</v>
      </c>
      <c r="B3348" s="382"/>
      <c r="C3348" s="75" t="s">
        <v>3993</v>
      </c>
      <c r="D3348" s="75" t="s">
        <v>4008</v>
      </c>
      <c r="E3348" s="525">
        <v>14333</v>
      </c>
      <c r="F3348" s="184">
        <v>579.6</v>
      </c>
      <c r="G3348" s="309"/>
      <c r="H3348" s="309"/>
      <c r="I3348" s="24"/>
      <c r="J3348" s="2"/>
    </row>
    <row r="3349" spans="1:10" s="444" customFormat="1">
      <c r="A3349" s="382">
        <v>41404</v>
      </c>
      <c r="B3349" s="382"/>
      <c r="C3349" s="75" t="s">
        <v>3999</v>
      </c>
      <c r="D3349" s="75" t="s">
        <v>4017</v>
      </c>
      <c r="E3349" s="525">
        <v>14346</v>
      </c>
      <c r="F3349" s="184">
        <v>700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4094</v>
      </c>
      <c r="D3350" s="75" t="s">
        <v>4111</v>
      </c>
      <c r="E3350" s="525">
        <v>14423</v>
      </c>
      <c r="F3350" s="184">
        <v>480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538</v>
      </c>
      <c r="D3351" s="75" t="s">
        <v>4107</v>
      </c>
      <c r="E3351" s="525">
        <v>14419</v>
      </c>
      <c r="F3351" s="184">
        <v>336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4052</v>
      </c>
      <c r="D3352" s="75" t="s">
        <v>4069</v>
      </c>
      <c r="E3352" s="525">
        <v>14386</v>
      </c>
      <c r="F3352" s="184">
        <v>128.16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456</v>
      </c>
      <c r="D3353" s="75" t="s">
        <v>4110</v>
      </c>
      <c r="E3353" s="525">
        <v>14422</v>
      </c>
      <c r="F3353" s="184">
        <v>320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519</v>
      </c>
      <c r="D3354" s="75" t="s">
        <v>4074</v>
      </c>
      <c r="E3354" s="525">
        <v>14391</v>
      </c>
      <c r="F3354" s="184">
        <v>216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520</v>
      </c>
      <c r="D3355" s="75" t="s">
        <v>4076</v>
      </c>
      <c r="E3355" s="525">
        <v>14393</v>
      </c>
      <c r="F3355" s="184">
        <v>160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533</v>
      </c>
      <c r="D3356" s="75" t="s">
        <v>4114</v>
      </c>
      <c r="E3356" s="525">
        <v>14431</v>
      </c>
      <c r="F3356" s="184">
        <v>480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559</v>
      </c>
      <c r="D3357" s="75" t="s">
        <v>4078</v>
      </c>
      <c r="E3357" s="525">
        <v>14395</v>
      </c>
      <c r="F3357" s="184">
        <v>160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3611</v>
      </c>
      <c r="D3358" s="75" t="s">
        <v>4072</v>
      </c>
      <c r="E3358" s="525">
        <v>14389</v>
      </c>
      <c r="F3358" s="184">
        <v>127.2</v>
      </c>
      <c r="G3358" s="309"/>
      <c r="H3358" s="309"/>
      <c r="I3358" s="24"/>
      <c r="J3358" s="2"/>
    </row>
    <row r="3359" spans="1:10" s="444" customFormat="1">
      <c r="A3359" s="382">
        <v>41409</v>
      </c>
      <c r="B3359" s="382"/>
      <c r="C3359" s="75" t="s">
        <v>912</v>
      </c>
      <c r="D3359" s="75" t="s">
        <v>4084</v>
      </c>
      <c r="E3359" s="525">
        <v>14401</v>
      </c>
      <c r="F3359" s="184">
        <v>140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356</v>
      </c>
      <c r="D3360" s="75" t="s">
        <v>4092</v>
      </c>
      <c r="E3360" s="525">
        <v>14409</v>
      </c>
      <c r="F3360" s="184">
        <v>160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626</v>
      </c>
      <c r="D3361" s="75" t="s">
        <v>4059</v>
      </c>
      <c r="E3361" s="525">
        <v>14372</v>
      </c>
      <c r="F3361" s="184">
        <v>128.16</v>
      </c>
      <c r="G3361" s="309"/>
      <c r="H3361" s="309"/>
      <c r="I3361" s="24"/>
      <c r="J3361" s="2"/>
    </row>
    <row r="3362" spans="1:10" s="444" customFormat="1">
      <c r="A3362" s="382">
        <v>41409</v>
      </c>
      <c r="B3362" s="382"/>
      <c r="C3362" s="75" t="s">
        <v>1707</v>
      </c>
      <c r="D3362" s="75" t="s">
        <v>4106</v>
      </c>
      <c r="E3362" s="525">
        <v>14418</v>
      </c>
      <c r="F3362" s="184">
        <v>480</v>
      </c>
      <c r="G3362" s="309"/>
      <c r="H3362" s="309"/>
      <c r="I3362" s="24"/>
      <c r="J3362" s="2"/>
    </row>
    <row r="3363" spans="1:10" s="444" customFormat="1">
      <c r="A3363" s="382"/>
      <c r="B3363" s="382"/>
      <c r="C3363" s="75" t="s">
        <v>2272</v>
      </c>
      <c r="D3363" s="75" t="s">
        <v>4108</v>
      </c>
      <c r="E3363" s="525">
        <v>14420</v>
      </c>
      <c r="F3363" s="184">
        <v>480</v>
      </c>
      <c r="G3363" s="309"/>
      <c r="H3363" s="309"/>
      <c r="I3363" s="24"/>
      <c r="J3363" s="2"/>
    </row>
    <row r="3364" spans="1:10" s="444" customFormat="1">
      <c r="A3364" s="382">
        <v>41409</v>
      </c>
      <c r="B3364" s="382"/>
      <c r="C3364" s="75" t="s">
        <v>561</v>
      </c>
      <c r="D3364" s="75" t="s">
        <v>4085</v>
      </c>
      <c r="E3364" s="525">
        <v>14402</v>
      </c>
      <c r="F3364" s="184">
        <v>140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525</v>
      </c>
      <c r="D3365" s="75" t="s">
        <v>4083</v>
      </c>
      <c r="E3365" s="525">
        <v>14400</v>
      </c>
      <c r="F3365" s="184">
        <v>200</v>
      </c>
      <c r="G3365" s="309"/>
      <c r="H3365" s="309"/>
      <c r="I3365" s="24"/>
      <c r="J3365" s="2"/>
    </row>
    <row r="3366" spans="1:10" s="444" customFormat="1">
      <c r="A3366" s="382">
        <v>41410</v>
      </c>
      <c r="B3366" s="382"/>
      <c r="C3366" s="75" t="s">
        <v>4129</v>
      </c>
      <c r="D3366" s="75" t="s">
        <v>4141</v>
      </c>
      <c r="E3366" s="525">
        <v>14461</v>
      </c>
      <c r="F3366" s="184">
        <v>54</v>
      </c>
      <c r="G3366" s="309"/>
      <c r="H3366" s="309"/>
      <c r="I3366" s="24"/>
      <c r="J3366" s="2"/>
    </row>
    <row r="3367" spans="1:10" s="444" customFormat="1">
      <c r="A3367" s="382">
        <v>41410</v>
      </c>
      <c r="B3367" s="382"/>
      <c r="C3367" s="75" t="s">
        <v>4129</v>
      </c>
      <c r="D3367" s="75" t="s">
        <v>4142</v>
      </c>
      <c r="E3367" s="525">
        <v>14462</v>
      </c>
      <c r="F3367" s="184">
        <v>101</v>
      </c>
      <c r="G3367" s="309"/>
      <c r="H3367" s="309"/>
      <c r="I3367" s="24"/>
      <c r="J3367" s="2"/>
    </row>
    <row r="3368" spans="1:10" s="444" customFormat="1">
      <c r="A3368" s="382">
        <v>41410</v>
      </c>
      <c r="B3368" s="382"/>
      <c r="C3368" s="75" t="s">
        <v>226</v>
      </c>
      <c r="D3368" s="75" t="s">
        <v>4143</v>
      </c>
      <c r="E3368" s="525">
        <v>14463</v>
      </c>
      <c r="F3368" s="184">
        <v>250</v>
      </c>
      <c r="G3368" s="309"/>
      <c r="H3368" s="309"/>
      <c r="I3368" s="24"/>
      <c r="J3368" s="2"/>
    </row>
    <row r="3369" spans="1:10" s="444" customFormat="1">
      <c r="A3369" s="382">
        <v>41409</v>
      </c>
      <c r="B3369" s="382"/>
      <c r="C3369" s="75" t="s">
        <v>354</v>
      </c>
      <c r="D3369" s="75" t="s">
        <v>4114</v>
      </c>
      <c r="E3369" s="525">
        <v>14427</v>
      </c>
      <c r="F3369" s="184">
        <v>1560</v>
      </c>
      <c r="G3369" s="309"/>
      <c r="H3369" s="309"/>
      <c r="I3369" s="24"/>
      <c r="J3369" s="2"/>
    </row>
    <row r="3370" spans="1:10">
      <c r="A3370" s="382">
        <v>41409</v>
      </c>
      <c r="B3370" s="382"/>
      <c r="C3370" s="75" t="s">
        <v>367</v>
      </c>
      <c r="D3370" s="75" t="s">
        <v>4054</v>
      </c>
      <c r="E3370" s="525">
        <v>14430</v>
      </c>
      <c r="F3370" s="184">
        <v>960</v>
      </c>
    </row>
    <row r="3372" spans="1:10">
      <c r="A3372" s="60">
        <v>41411</v>
      </c>
    </row>
    <row r="3374" spans="1:10">
      <c r="A3374" s="382">
        <v>41407</v>
      </c>
      <c r="B3374" s="382"/>
      <c r="C3374" s="75" t="s">
        <v>4042</v>
      </c>
      <c r="D3374" s="75" t="s">
        <v>4043</v>
      </c>
      <c r="E3374" s="525">
        <v>14364</v>
      </c>
      <c r="F3374" s="184">
        <v>166.11</v>
      </c>
    </row>
    <row r="3375" spans="1:10" s="444" customFormat="1">
      <c r="A3375" s="382">
        <v>41409</v>
      </c>
      <c r="B3375" s="382"/>
      <c r="C3375" s="75" t="s">
        <v>528</v>
      </c>
      <c r="D3375" s="75" t="s">
        <v>4087</v>
      </c>
      <c r="E3375" s="525">
        <v>14404</v>
      </c>
      <c r="F3375" s="184">
        <v>200</v>
      </c>
      <c r="G3375" s="309"/>
      <c r="H3375" s="309"/>
      <c r="I3375" s="24"/>
      <c r="J3375" s="2"/>
    </row>
    <row r="3376" spans="1:10" s="444" customFormat="1">
      <c r="A3376" s="382">
        <v>41409</v>
      </c>
      <c r="B3376" s="382"/>
      <c r="C3376" s="75" t="s">
        <v>1797</v>
      </c>
      <c r="D3376" s="75" t="s">
        <v>4132</v>
      </c>
      <c r="E3376" s="525">
        <v>14451</v>
      </c>
      <c r="F3376" s="184">
        <v>350</v>
      </c>
      <c r="G3376" s="309"/>
      <c r="H3376" s="309"/>
      <c r="I3376" s="24"/>
      <c r="J3376" s="2"/>
    </row>
    <row r="3377" spans="1:10" s="444" customFormat="1">
      <c r="A3377" s="382">
        <v>41410</v>
      </c>
      <c r="B3377" s="382"/>
      <c r="C3377" s="75" t="s">
        <v>2205</v>
      </c>
      <c r="D3377" s="75" t="s">
        <v>4134</v>
      </c>
      <c r="E3377" s="525">
        <v>14454</v>
      </c>
      <c r="F3377" s="184">
        <v>500</v>
      </c>
      <c r="G3377" s="309"/>
      <c r="H3377" s="309"/>
      <c r="I3377" s="24"/>
      <c r="J3377" s="2"/>
    </row>
    <row r="3378" spans="1:10" s="444" customFormat="1">
      <c r="A3378" s="382">
        <v>41404</v>
      </c>
      <c r="B3378" s="382"/>
      <c r="C3378" s="75" t="s">
        <v>3077</v>
      </c>
      <c r="D3378" s="75" t="s">
        <v>4007</v>
      </c>
      <c r="E3378" s="525">
        <v>14332</v>
      </c>
      <c r="F3378" s="184">
        <v>515.20000000000005</v>
      </c>
      <c r="G3378" s="309"/>
      <c r="H3378" s="309"/>
      <c r="I3378" s="24"/>
      <c r="J3378" s="2"/>
    </row>
    <row r="3379" spans="1:10" s="444" customFormat="1">
      <c r="A3379" s="382">
        <v>41404</v>
      </c>
      <c r="B3379" s="382"/>
      <c r="C3379" s="75" t="s">
        <v>2645</v>
      </c>
      <c r="D3379" s="75" t="s">
        <v>4005</v>
      </c>
      <c r="E3379" s="525">
        <v>14330</v>
      </c>
      <c r="F3379" s="184">
        <v>588.79999999999995</v>
      </c>
      <c r="G3379" s="309"/>
      <c r="H3379" s="309"/>
      <c r="I3379" s="24"/>
      <c r="J3379" s="2"/>
    </row>
    <row r="3380" spans="1:10" s="444" customFormat="1">
      <c r="A3380" s="382">
        <v>41404</v>
      </c>
      <c r="B3380" s="382"/>
      <c r="C3380" s="75" t="s">
        <v>3997</v>
      </c>
      <c r="D3380" s="75" t="s">
        <v>4010</v>
      </c>
      <c r="E3380" s="525">
        <v>14337</v>
      </c>
      <c r="F3380" s="184">
        <v>680.8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369</v>
      </c>
      <c r="D3381" s="75" t="s">
        <v>4114</v>
      </c>
      <c r="E3381" s="525">
        <v>14432</v>
      </c>
      <c r="F3381" s="184">
        <v>720</v>
      </c>
      <c r="G3381" s="309"/>
      <c r="H3381" s="309"/>
      <c r="I3381" s="24"/>
      <c r="J3381" s="2"/>
    </row>
    <row r="3382" spans="1:10" s="444" customFormat="1">
      <c r="A3382" s="382">
        <v>41319</v>
      </c>
      <c r="B3382" s="382">
        <v>41410</v>
      </c>
      <c r="C3382" s="75" t="s">
        <v>130</v>
      </c>
      <c r="D3382" s="75" t="s">
        <v>2585</v>
      </c>
      <c r="E3382" s="525">
        <v>13135</v>
      </c>
      <c r="F3382" s="184">
        <v>9990</v>
      </c>
      <c r="G3382" s="309"/>
      <c r="H3382" s="309"/>
      <c r="I3382" s="24"/>
      <c r="J3382" s="2"/>
    </row>
    <row r="3383" spans="1:10" s="444" customFormat="1">
      <c r="A3383" s="382">
        <v>41409</v>
      </c>
      <c r="B3383" s="382"/>
      <c r="C3383" s="75" t="s">
        <v>632</v>
      </c>
      <c r="D3383" s="75" t="s">
        <v>4062</v>
      </c>
      <c r="E3383" s="525">
        <v>14376</v>
      </c>
      <c r="F3383" s="184">
        <v>128.16</v>
      </c>
      <c r="G3383" s="309"/>
      <c r="H3383" s="309"/>
      <c r="I3383" s="24"/>
      <c r="J3383" s="2"/>
    </row>
    <row r="3384" spans="1:10" s="444" customFormat="1">
      <c r="A3384" s="382">
        <v>41409</v>
      </c>
      <c r="B3384" s="382"/>
      <c r="C3384" s="75" t="s">
        <v>4095</v>
      </c>
      <c r="D3384" s="75" t="s">
        <v>4113</v>
      </c>
      <c r="E3384" s="525">
        <v>14425</v>
      </c>
      <c r="F3384" s="184">
        <v>400</v>
      </c>
      <c r="G3384" s="309"/>
      <c r="H3384" s="309"/>
      <c r="I3384" s="24"/>
      <c r="J3384" s="2"/>
    </row>
    <row r="3385" spans="1:10" s="444" customFormat="1">
      <c r="A3385" s="382">
        <v>41409</v>
      </c>
      <c r="B3385" s="382"/>
      <c r="C3385" s="75" t="s">
        <v>531</v>
      </c>
      <c r="D3385" s="75" t="s">
        <v>4099</v>
      </c>
      <c r="E3385" s="525">
        <v>14411</v>
      </c>
      <c r="F3385" s="184">
        <v>384</v>
      </c>
      <c r="G3385" s="309"/>
      <c r="H3385" s="309"/>
      <c r="I3385" s="24"/>
      <c r="J3385" s="2"/>
    </row>
    <row r="3386" spans="1:10" s="444" customFormat="1">
      <c r="A3386" s="382">
        <v>41409</v>
      </c>
      <c r="B3386" s="382"/>
      <c r="C3386" s="75" t="s">
        <v>3663</v>
      </c>
      <c r="D3386" s="75" t="s">
        <v>4122</v>
      </c>
      <c r="E3386" s="525">
        <v>14445</v>
      </c>
      <c r="F3386" s="184">
        <v>140</v>
      </c>
      <c r="G3386" s="309"/>
      <c r="H3386" s="309"/>
      <c r="I3386" s="24"/>
      <c r="J3386" s="2"/>
    </row>
    <row r="3387" spans="1:10" s="444" customFormat="1">
      <c r="A3387" s="382">
        <v>41411</v>
      </c>
      <c r="B3387" s="382"/>
      <c r="C3387" s="75" t="s">
        <v>226</v>
      </c>
      <c r="D3387" s="75" t="s">
        <v>4153</v>
      </c>
      <c r="E3387" s="525">
        <v>14470</v>
      </c>
      <c r="F3387" s="184">
        <v>100</v>
      </c>
      <c r="G3387" s="309"/>
      <c r="H3387" s="309"/>
      <c r="I3387" s="24"/>
      <c r="J3387" s="2"/>
    </row>
    <row r="3388" spans="1:10" s="444" customFormat="1">
      <c r="A3388" s="382">
        <v>41411</v>
      </c>
      <c r="B3388" s="382"/>
      <c r="C3388" s="75" t="s">
        <v>226</v>
      </c>
      <c r="D3388" s="75" t="s">
        <v>4154</v>
      </c>
      <c r="E3388" s="525">
        <v>14471</v>
      </c>
      <c r="F3388" s="184">
        <v>387.49</v>
      </c>
      <c r="G3388" s="309"/>
      <c r="H3388" s="309"/>
      <c r="I3388" s="24"/>
      <c r="J3388" s="2"/>
    </row>
    <row r="3389" spans="1:10" s="444" customFormat="1">
      <c r="A3389" s="382">
        <v>41411</v>
      </c>
      <c r="B3389" s="382"/>
      <c r="C3389" s="75" t="s">
        <v>4144</v>
      </c>
      <c r="D3389" s="75" t="s">
        <v>4150</v>
      </c>
      <c r="E3389" s="525">
        <v>14467</v>
      </c>
      <c r="F3389" s="184">
        <v>292</v>
      </c>
      <c r="G3389" s="309"/>
      <c r="H3389" s="309"/>
      <c r="I3389" s="24"/>
      <c r="J3389" s="2"/>
    </row>
    <row r="3390" spans="1:10" s="444" customFormat="1">
      <c r="A3390" s="382">
        <v>41410</v>
      </c>
      <c r="B3390" s="382"/>
      <c r="C3390" s="75" t="s">
        <v>2288</v>
      </c>
      <c r="D3390" s="75" t="s">
        <v>4135</v>
      </c>
      <c r="E3390" s="525">
        <v>14455</v>
      </c>
      <c r="F3390" s="184">
        <v>85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3925</v>
      </c>
      <c r="D3391" s="75" t="s">
        <v>4118</v>
      </c>
      <c r="E3391" s="525">
        <v>14439</v>
      </c>
      <c r="F3391" s="184">
        <v>160</v>
      </c>
      <c r="G3391" s="309"/>
      <c r="H3391" s="309"/>
      <c r="I3391" s="24"/>
      <c r="J3391" s="2"/>
    </row>
    <row r="3392" spans="1:10" s="444" customFormat="1">
      <c r="A3392" s="382">
        <v>41409</v>
      </c>
      <c r="B3392" s="382"/>
      <c r="C3392" s="75" t="s">
        <v>4096</v>
      </c>
      <c r="D3392" s="75" t="s">
        <v>4118</v>
      </c>
      <c r="E3392" s="525">
        <v>14437</v>
      </c>
      <c r="F3392" s="184">
        <v>240</v>
      </c>
      <c r="G3392" s="309"/>
      <c r="H3392" s="309"/>
      <c r="I3392" s="24"/>
      <c r="J3392" s="2"/>
    </row>
    <row r="3393" spans="1:10" s="444" customFormat="1">
      <c r="A3393" s="382">
        <v>41404</v>
      </c>
      <c r="B3393" s="382"/>
      <c r="C3393" s="75" t="s">
        <v>3995</v>
      </c>
      <c r="D3393" s="75" t="s">
        <v>2606</v>
      </c>
      <c r="E3393" s="525">
        <v>14335</v>
      </c>
      <c r="F3393" s="184">
        <v>588.79999999999995</v>
      </c>
      <c r="G3393" s="309"/>
      <c r="H3393" s="309"/>
      <c r="I3393" s="24"/>
      <c r="J3393" s="2"/>
    </row>
    <row r="3394" spans="1:10" s="444" customFormat="1">
      <c r="A3394" s="382">
        <v>41403</v>
      </c>
      <c r="B3394" s="382">
        <v>41407</v>
      </c>
      <c r="C3394" s="75" t="s">
        <v>3414</v>
      </c>
      <c r="D3394" s="75" t="s">
        <v>4031</v>
      </c>
      <c r="E3394" s="525">
        <v>14316</v>
      </c>
      <c r="F3394" s="184">
        <v>588.79999999999995</v>
      </c>
      <c r="G3394" s="309"/>
      <c r="H3394" s="309"/>
      <c r="I3394" s="24"/>
      <c r="J3394" s="2"/>
    </row>
    <row r="3395" spans="1:10" s="444" customFormat="1">
      <c r="A3395" s="382">
        <v>41409</v>
      </c>
      <c r="B3395" s="382"/>
      <c r="C3395" s="75" t="s">
        <v>1170</v>
      </c>
      <c r="D3395" s="75" t="s">
        <v>4077</v>
      </c>
      <c r="E3395" s="525">
        <v>14394</v>
      </c>
      <c r="F3395" s="184">
        <v>180</v>
      </c>
      <c r="G3395" s="309"/>
      <c r="H3395" s="309"/>
      <c r="I3395" s="24"/>
      <c r="J3395" s="2"/>
    </row>
    <row r="3396" spans="1:10" s="97" customFormat="1">
      <c r="A3396" s="382">
        <v>41400</v>
      </c>
      <c r="B3396" s="382">
        <v>41402</v>
      </c>
      <c r="C3396" s="75" t="s">
        <v>3689</v>
      </c>
      <c r="D3396" s="75" t="s">
        <v>3968</v>
      </c>
      <c r="E3396" s="525">
        <v>14258</v>
      </c>
      <c r="F3396" s="184">
        <v>735.69</v>
      </c>
      <c r="G3396" s="309"/>
      <c r="H3396" s="309"/>
      <c r="I3396" s="239"/>
      <c r="J3396" s="390"/>
    </row>
    <row r="3397" spans="1:10">
      <c r="F3397" s="444"/>
    </row>
    <row r="3398" spans="1:10">
      <c r="A3398" s="60">
        <v>41414</v>
      </c>
    </row>
    <row r="3400" spans="1:10" s="444" customFormat="1">
      <c r="A3400" s="382">
        <v>41404</v>
      </c>
      <c r="B3400" s="382">
        <v>41409</v>
      </c>
      <c r="C3400" s="75" t="s">
        <v>896</v>
      </c>
      <c r="D3400" s="75" t="s">
        <v>4024</v>
      </c>
      <c r="E3400" s="525">
        <v>14354</v>
      </c>
      <c r="F3400" s="184">
        <v>250</v>
      </c>
      <c r="G3400" s="309"/>
      <c r="H3400" s="309"/>
      <c r="I3400" s="24"/>
      <c r="J3400" s="2"/>
    </row>
    <row r="3401" spans="1:10" s="444" customFormat="1">
      <c r="A3401" s="382">
        <v>41409</v>
      </c>
      <c r="B3401" s="382"/>
      <c r="C3401" s="75" t="s">
        <v>530</v>
      </c>
      <c r="D3401" s="75" t="s">
        <v>4098</v>
      </c>
      <c r="E3401" s="525">
        <v>14410</v>
      </c>
      <c r="F3401" s="184">
        <v>300</v>
      </c>
      <c r="G3401" s="309"/>
      <c r="H3401" s="309"/>
      <c r="I3401" s="24"/>
      <c r="J3401" s="2"/>
    </row>
    <row r="3402" spans="1:10" s="444" customFormat="1">
      <c r="A3402" s="382">
        <v>41409</v>
      </c>
      <c r="B3402" s="382"/>
      <c r="C3402" s="75" t="s">
        <v>2078</v>
      </c>
      <c r="D3402" s="75" t="s">
        <v>4131</v>
      </c>
      <c r="E3402" s="525">
        <v>14450</v>
      </c>
      <c r="F3402" s="184">
        <v>460</v>
      </c>
      <c r="G3402" s="309"/>
      <c r="H3402" s="309"/>
      <c r="I3402" s="24"/>
      <c r="J3402" s="2"/>
    </row>
    <row r="3403" spans="1:10" s="444" customFormat="1">
      <c r="A3403" s="382">
        <v>41404</v>
      </c>
      <c r="B3403" s="382"/>
      <c r="C3403" s="75" t="s">
        <v>2526</v>
      </c>
      <c r="D3403" s="75" t="s">
        <v>3085</v>
      </c>
      <c r="E3403" s="525">
        <v>14328</v>
      </c>
      <c r="F3403" s="184">
        <v>515.20000000000005</v>
      </c>
      <c r="G3403" s="309"/>
      <c r="H3403" s="309"/>
      <c r="I3403" s="24"/>
      <c r="J3403" s="2"/>
    </row>
    <row r="3404" spans="1:10" s="444" customFormat="1">
      <c r="A3404" s="382">
        <v>41411</v>
      </c>
      <c r="B3404" s="382"/>
      <c r="C3404" s="75" t="s">
        <v>435</v>
      </c>
      <c r="D3404" s="75" t="s">
        <v>4165</v>
      </c>
      <c r="E3404" s="525">
        <v>14489</v>
      </c>
      <c r="F3404" s="184">
        <v>672</v>
      </c>
      <c r="G3404" s="309"/>
      <c r="H3404" s="309"/>
      <c r="I3404" s="24"/>
      <c r="J3404" s="2"/>
    </row>
    <row r="3405" spans="1:10" s="444" customFormat="1">
      <c r="A3405" s="382">
        <v>41402</v>
      </c>
      <c r="B3405" s="382">
        <v>41410</v>
      </c>
      <c r="C3405" s="75" t="s">
        <v>130</v>
      </c>
      <c r="D3405" s="75" t="s">
        <v>4050</v>
      </c>
      <c r="E3405" s="525">
        <v>14291</v>
      </c>
      <c r="F3405" s="184">
        <v>975</v>
      </c>
      <c r="G3405" s="309"/>
      <c r="H3405" s="309"/>
      <c r="I3405" s="24"/>
      <c r="J3405" s="2"/>
    </row>
    <row r="3406" spans="1:10">
      <c r="A3406" s="382">
        <v>41402</v>
      </c>
      <c r="B3406" s="382">
        <v>41411</v>
      </c>
      <c r="C3406" s="75" t="s">
        <v>1837</v>
      </c>
      <c r="D3406" s="75" t="s">
        <v>4169</v>
      </c>
      <c r="E3406" s="525">
        <v>14292</v>
      </c>
      <c r="F3406" s="184">
        <v>1200</v>
      </c>
    </row>
    <row r="3407" spans="1:10" s="444" customFormat="1">
      <c r="A3407" s="382">
        <v>41288</v>
      </c>
      <c r="B3407" s="382">
        <v>41408</v>
      </c>
      <c r="C3407" s="75" t="s">
        <v>1762</v>
      </c>
      <c r="D3407" s="75" t="s">
        <v>4044</v>
      </c>
      <c r="E3407" s="525">
        <v>12727</v>
      </c>
      <c r="F3407" s="184">
        <v>5000</v>
      </c>
      <c r="G3407" s="309"/>
      <c r="H3407" s="309"/>
      <c r="I3407" s="24"/>
      <c r="J3407" s="379"/>
    </row>
    <row r="3408" spans="1:10" s="444" customFormat="1">
      <c r="A3408" s="382">
        <v>41402</v>
      </c>
      <c r="B3408" s="382">
        <v>41411</v>
      </c>
      <c r="C3408" s="75" t="s">
        <v>1837</v>
      </c>
      <c r="D3408" s="75" t="s">
        <v>4051</v>
      </c>
      <c r="E3408" s="525">
        <v>14294</v>
      </c>
      <c r="F3408" s="184">
        <v>10000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3502</v>
      </c>
      <c r="D3409" s="75" t="s">
        <v>3466</v>
      </c>
      <c r="E3409" s="525">
        <v>14484</v>
      </c>
      <c r="F3409" s="184">
        <v>900</v>
      </c>
      <c r="G3409" s="309"/>
      <c r="H3409" s="309"/>
      <c r="I3409" s="24"/>
      <c r="J3409" s="2"/>
    </row>
    <row r="3410" spans="1:10" s="444" customFormat="1">
      <c r="A3410" s="382">
        <v>41411</v>
      </c>
      <c r="B3410" s="382"/>
      <c r="C3410" s="75" t="s">
        <v>3564</v>
      </c>
      <c r="D3410" s="75" t="s">
        <v>4164</v>
      </c>
      <c r="E3410" s="525">
        <v>14488</v>
      </c>
      <c r="F3410" s="184">
        <v>454.6</v>
      </c>
      <c r="G3410" s="309"/>
      <c r="H3410" s="309"/>
      <c r="I3410" s="24"/>
      <c r="J3410" s="2"/>
    </row>
    <row r="3411" spans="1:10" s="444" customFormat="1">
      <c r="A3411" s="382">
        <v>41414</v>
      </c>
      <c r="B3411" s="382"/>
      <c r="C3411" s="75" t="s">
        <v>226</v>
      </c>
      <c r="D3411" s="75" t="s">
        <v>4171</v>
      </c>
      <c r="E3411" s="525">
        <v>14493</v>
      </c>
      <c r="F3411" s="184">
        <v>300</v>
      </c>
      <c r="G3411" s="309"/>
      <c r="H3411" s="309"/>
      <c r="I3411" s="24"/>
      <c r="J3411" s="2"/>
    </row>
    <row r="3412" spans="1:10" s="444" customFormat="1">
      <c r="A3412" s="382">
        <v>41414</v>
      </c>
      <c r="B3412" s="382"/>
      <c r="C3412" s="75" t="s">
        <v>4170</v>
      </c>
      <c r="D3412" s="75" t="s">
        <v>4172</v>
      </c>
      <c r="E3412" s="525">
        <v>14494</v>
      </c>
      <c r="F3412" s="184">
        <v>522.17999999999995</v>
      </c>
      <c r="G3412" s="309"/>
      <c r="H3412" s="309"/>
      <c r="I3412" s="24"/>
      <c r="J3412" s="2"/>
    </row>
    <row r="3413" spans="1:10" s="444" customFormat="1">
      <c r="A3413" s="382">
        <v>41411</v>
      </c>
      <c r="B3413" s="382"/>
      <c r="C3413" s="75" t="s">
        <v>4163</v>
      </c>
      <c r="D3413" s="75" t="s">
        <v>4167</v>
      </c>
      <c r="E3413" s="525">
        <v>14491</v>
      </c>
      <c r="F3413" s="184">
        <v>741.32</v>
      </c>
      <c r="G3413" s="309"/>
      <c r="H3413" s="309"/>
      <c r="I3413" s="24"/>
      <c r="J3413" s="2"/>
    </row>
    <row r="3414" spans="1:10" s="444" customFormat="1">
      <c r="A3414" s="382">
        <v>41414</v>
      </c>
      <c r="B3414" s="382"/>
      <c r="C3414" s="75" t="s">
        <v>226</v>
      </c>
      <c r="D3414" s="75" t="s">
        <v>4173</v>
      </c>
      <c r="E3414" s="525">
        <v>14495</v>
      </c>
      <c r="F3414" s="184">
        <v>1100</v>
      </c>
      <c r="G3414" s="309"/>
      <c r="H3414" s="309"/>
      <c r="I3414" s="24"/>
      <c r="J3414" s="2"/>
    </row>
    <row r="3415" spans="1:10" s="444" customFormat="1">
      <c r="A3415" s="382">
        <v>41411</v>
      </c>
      <c r="B3415" s="382"/>
      <c r="C3415" s="75" t="s">
        <v>2272</v>
      </c>
      <c r="D3415" s="75" t="s">
        <v>4179</v>
      </c>
      <c r="E3415" s="525">
        <v>14492</v>
      </c>
      <c r="F3415" s="184">
        <v>644</v>
      </c>
      <c r="G3415" s="309"/>
      <c r="H3415" s="309"/>
      <c r="I3415" s="24"/>
      <c r="J3415" s="2"/>
    </row>
    <row r="3416" spans="1:10" s="444" customFormat="1">
      <c r="A3416" s="382">
        <v>41410</v>
      </c>
      <c r="B3416" s="382">
        <v>41411</v>
      </c>
      <c r="C3416" s="75" t="s">
        <v>1327</v>
      </c>
      <c r="D3416" s="75" t="s">
        <v>4138</v>
      </c>
      <c r="E3416" s="525">
        <v>14458</v>
      </c>
      <c r="F3416" s="184">
        <v>1104</v>
      </c>
      <c r="G3416" s="309"/>
      <c r="H3416" s="309"/>
      <c r="I3416" s="24"/>
      <c r="J3416" s="2"/>
    </row>
    <row r="3417" spans="1:10" s="444" customFormat="1">
      <c r="A3417" s="382">
        <v>41404</v>
      </c>
      <c r="B3417" s="382"/>
      <c r="C3417" s="75" t="s">
        <v>3154</v>
      </c>
      <c r="D3417" s="75" t="s">
        <v>4012</v>
      </c>
      <c r="E3417" s="525">
        <v>14340</v>
      </c>
      <c r="F3417" s="184">
        <v>472.92</v>
      </c>
      <c r="G3417" s="309"/>
      <c r="H3417" s="309"/>
      <c r="I3417" s="24"/>
      <c r="J3417" s="2"/>
    </row>
    <row r="3418" spans="1:10" s="444" customFormat="1">
      <c r="A3418" s="382">
        <v>41404</v>
      </c>
      <c r="B3418" s="382"/>
      <c r="C3418" s="75" t="s">
        <v>2142</v>
      </c>
      <c r="D3418" s="75" t="s">
        <v>4001</v>
      </c>
      <c r="E3418" s="525">
        <v>14323</v>
      </c>
      <c r="F3418" s="184">
        <v>404.8</v>
      </c>
      <c r="G3418" s="309"/>
      <c r="H3418" s="309"/>
      <c r="I3418" s="24"/>
      <c r="J3418" s="2"/>
    </row>
    <row r="3420" spans="1:10">
      <c r="A3420" s="60">
        <v>41415</v>
      </c>
    </row>
    <row r="3422" spans="1:10" s="444" customFormat="1">
      <c r="A3422" s="382">
        <v>41404</v>
      </c>
      <c r="B3422" s="382">
        <v>41409</v>
      </c>
      <c r="C3422" s="75" t="s">
        <v>1288</v>
      </c>
      <c r="D3422" s="75" t="s">
        <v>4023</v>
      </c>
      <c r="E3422" s="525">
        <v>14353</v>
      </c>
      <c r="F3422" s="184">
        <v>400</v>
      </c>
      <c r="G3422" s="309"/>
      <c r="H3422" s="309"/>
      <c r="I3422" s="24"/>
      <c r="J3422" s="2"/>
    </row>
    <row r="3423" spans="1:10" s="444" customFormat="1">
      <c r="A3423" s="382">
        <v>41409</v>
      </c>
      <c r="B3423" s="382"/>
      <c r="C3423" s="75" t="s">
        <v>1633</v>
      </c>
      <c r="D3423" s="75" t="s">
        <v>4109</v>
      </c>
      <c r="E3423" s="525">
        <v>14421</v>
      </c>
      <c r="F3423" s="184">
        <v>480</v>
      </c>
      <c r="G3423" s="309"/>
      <c r="H3423" s="309"/>
      <c r="I3423" s="24"/>
      <c r="J3423" s="2"/>
    </row>
    <row r="3424" spans="1:10" s="444" customFormat="1">
      <c r="A3424" s="382">
        <v>41404</v>
      </c>
      <c r="B3424" s="382"/>
      <c r="C3424" s="75" t="s">
        <v>2298</v>
      </c>
      <c r="D3424" s="75" t="s">
        <v>4003</v>
      </c>
      <c r="E3424" s="525">
        <v>14325</v>
      </c>
      <c r="F3424" s="184">
        <v>552</v>
      </c>
      <c r="G3424" s="309"/>
      <c r="H3424" s="309"/>
      <c r="I3424" s="24"/>
      <c r="J3424" s="2"/>
    </row>
    <row r="3425" spans="1:10" s="444" customFormat="1">
      <c r="A3425" s="382">
        <v>41396</v>
      </c>
      <c r="B3425" s="382">
        <v>41412</v>
      </c>
      <c r="C3425" s="75" t="s">
        <v>3937</v>
      </c>
      <c r="D3425" s="75" t="s">
        <v>3938</v>
      </c>
      <c r="E3425" s="525">
        <v>14240</v>
      </c>
      <c r="F3425" s="184">
        <v>2220</v>
      </c>
      <c r="G3425" s="309"/>
      <c r="H3425" s="309"/>
      <c r="I3425" s="24"/>
      <c r="J3425" s="2"/>
    </row>
    <row r="3426" spans="1:10" s="444" customFormat="1">
      <c r="A3426" s="382">
        <v>41416</v>
      </c>
      <c r="B3426" s="382"/>
      <c r="C3426" s="75" t="s">
        <v>226</v>
      </c>
      <c r="D3426" s="75" t="s">
        <v>4181</v>
      </c>
      <c r="E3426" s="525">
        <v>14502</v>
      </c>
      <c r="F3426" s="184">
        <v>282.24</v>
      </c>
      <c r="G3426" s="309"/>
      <c r="H3426" s="309"/>
      <c r="I3426" s="24"/>
      <c r="J3426" s="2"/>
    </row>
    <row r="3427" spans="1:10" s="444" customFormat="1">
      <c r="A3427" s="382">
        <v>41416</v>
      </c>
      <c r="B3427" s="382"/>
      <c r="C3427" s="75" t="s">
        <v>226</v>
      </c>
      <c r="D3427" s="75" t="s">
        <v>4182</v>
      </c>
      <c r="E3427" s="525">
        <v>14503</v>
      </c>
      <c r="F3427" s="184">
        <v>600</v>
      </c>
      <c r="G3427" s="309"/>
      <c r="H3427" s="309"/>
      <c r="I3427" s="24"/>
      <c r="J3427" s="2"/>
    </row>
    <row r="3428" spans="1:10" s="444" customFormat="1">
      <c r="A3428" s="382">
        <v>41416</v>
      </c>
      <c r="B3428" s="382"/>
      <c r="C3428" s="75" t="s">
        <v>226</v>
      </c>
      <c r="D3428" s="75" t="s">
        <v>4185</v>
      </c>
      <c r="E3428" s="525">
        <v>14507</v>
      </c>
      <c r="F3428" s="184">
        <v>498.94</v>
      </c>
      <c r="G3428" s="309"/>
      <c r="H3428" s="309"/>
      <c r="I3428" s="24"/>
      <c r="J3428" s="2"/>
    </row>
    <row r="3429" spans="1:10">
      <c r="A3429" s="382">
        <v>41416</v>
      </c>
      <c r="B3429" s="382"/>
      <c r="C3429" s="75" t="s">
        <v>4180</v>
      </c>
      <c r="D3429" s="75" t="s">
        <v>4186</v>
      </c>
      <c r="E3429" s="525">
        <v>14508</v>
      </c>
      <c r="F3429" s="184">
        <v>400.95</v>
      </c>
    </row>
    <row r="3430" spans="1:10" s="444" customFormat="1">
      <c r="A3430" s="382">
        <v>41409</v>
      </c>
      <c r="B3430" s="382"/>
      <c r="C3430" s="75" t="s">
        <v>2273</v>
      </c>
      <c r="D3430" s="75" t="s">
        <v>4117</v>
      </c>
      <c r="E3430" s="525">
        <v>14436</v>
      </c>
      <c r="F3430" s="184">
        <v>240</v>
      </c>
      <c r="G3430" s="309"/>
      <c r="H3430" s="309"/>
      <c r="I3430" s="24"/>
      <c r="J3430" s="2"/>
    </row>
    <row r="3431" spans="1:10" s="444" customFormat="1">
      <c r="A3431" s="382">
        <v>41411</v>
      </c>
      <c r="B3431" s="382"/>
      <c r="C3431" s="75" t="s">
        <v>3697</v>
      </c>
      <c r="D3431" s="75" t="s">
        <v>3705</v>
      </c>
      <c r="E3431" s="525">
        <v>14485</v>
      </c>
      <c r="F3431" s="184">
        <v>200</v>
      </c>
      <c r="G3431" s="309"/>
      <c r="H3431" s="309"/>
      <c r="I3431" s="24"/>
      <c r="J3431" s="2"/>
    </row>
    <row r="3432" spans="1:10" s="444" customFormat="1">
      <c r="A3432" s="382">
        <v>41409</v>
      </c>
      <c r="B3432" s="382"/>
      <c r="C3432" s="75" t="s">
        <v>939</v>
      </c>
      <c r="D3432" s="75" t="s">
        <v>4130</v>
      </c>
      <c r="E3432" s="525">
        <v>14378</v>
      </c>
      <c r="F3432" s="184">
        <v>192</v>
      </c>
      <c r="G3432" s="309"/>
      <c r="H3432" s="309"/>
      <c r="I3432" s="24"/>
      <c r="J3432" s="2"/>
    </row>
    <row r="3433" spans="1:10" s="444" customFormat="1">
      <c r="A3433" s="382">
        <v>41414</v>
      </c>
      <c r="B3433" s="382"/>
      <c r="C3433" s="75" t="s">
        <v>2502</v>
      </c>
      <c r="D3433" s="75" t="s">
        <v>4176</v>
      </c>
      <c r="E3433" s="525">
        <v>14498</v>
      </c>
      <c r="F3433" s="184">
        <v>600</v>
      </c>
      <c r="G3433" s="309"/>
      <c r="H3433" s="309"/>
      <c r="I3433" s="24"/>
      <c r="J3433" s="2"/>
    </row>
    <row r="3435" spans="1:10">
      <c r="A3435" s="60">
        <v>41416</v>
      </c>
    </row>
    <row r="3437" spans="1:10" s="444" customFormat="1">
      <c r="A3437" s="382">
        <v>41414</v>
      </c>
      <c r="B3437" s="382"/>
      <c r="C3437" s="75" t="s">
        <v>1267</v>
      </c>
      <c r="D3437" s="75" t="s">
        <v>4174</v>
      </c>
      <c r="E3437" s="525">
        <v>14496</v>
      </c>
      <c r="F3437" s="184">
        <v>298.20999999999998</v>
      </c>
      <c r="G3437" s="309"/>
      <c r="H3437" s="309"/>
      <c r="I3437" s="24"/>
      <c r="J3437" s="2"/>
    </row>
    <row r="3438" spans="1:10" s="444" customFormat="1">
      <c r="A3438" s="382">
        <v>41411</v>
      </c>
      <c r="B3438" s="382"/>
      <c r="C3438" s="75" t="s">
        <v>1797</v>
      </c>
      <c r="D3438" s="75" t="s">
        <v>4166</v>
      </c>
      <c r="E3438" s="525">
        <v>14490</v>
      </c>
      <c r="F3438" s="184">
        <v>337.8</v>
      </c>
      <c r="G3438" s="309"/>
      <c r="H3438" s="309"/>
      <c r="I3438" s="24"/>
      <c r="J3438" s="2"/>
    </row>
    <row r="3439" spans="1:10" s="444" customFormat="1">
      <c r="A3439" s="382">
        <v>41404</v>
      </c>
      <c r="B3439" s="382"/>
      <c r="C3439" s="75" t="s">
        <v>3994</v>
      </c>
      <c r="D3439" s="75" t="s">
        <v>4009</v>
      </c>
      <c r="E3439" s="525">
        <v>14334</v>
      </c>
      <c r="F3439" s="184">
        <v>478.4</v>
      </c>
      <c r="G3439" s="309"/>
      <c r="H3439" s="309"/>
      <c r="I3439" s="24"/>
      <c r="J3439" s="2"/>
    </row>
    <row r="3440" spans="1:10" s="444" customFormat="1">
      <c r="A3440" s="382">
        <v>41414</v>
      </c>
      <c r="B3440" s="382"/>
      <c r="C3440" s="75" t="s">
        <v>822</v>
      </c>
      <c r="D3440" s="75" t="s">
        <v>4175</v>
      </c>
      <c r="E3440" s="525">
        <v>14497</v>
      </c>
      <c r="F3440" s="184">
        <v>500</v>
      </c>
      <c r="G3440" s="309"/>
      <c r="H3440" s="309"/>
      <c r="I3440" s="24"/>
      <c r="J3440" s="2"/>
    </row>
    <row r="3441" spans="1:10" s="444" customFormat="1">
      <c r="A3441" s="382">
        <v>41404</v>
      </c>
      <c r="B3441" s="382"/>
      <c r="C3441" s="75" t="s">
        <v>2771</v>
      </c>
      <c r="D3441" s="75" t="s">
        <v>4006</v>
      </c>
      <c r="E3441" s="525">
        <v>14331</v>
      </c>
      <c r="F3441" s="184">
        <v>529.91999999999996</v>
      </c>
      <c r="G3441" s="309"/>
      <c r="H3441" s="309"/>
      <c r="I3441" s="24"/>
      <c r="J3441" s="2"/>
    </row>
    <row r="3442" spans="1:10">
      <c r="A3442" s="382"/>
      <c r="B3442" s="382"/>
      <c r="C3442" s="75" t="s">
        <v>4188</v>
      </c>
      <c r="D3442" s="75"/>
      <c r="E3442" s="525">
        <v>14482</v>
      </c>
      <c r="F3442" s="184">
        <v>552</v>
      </c>
    </row>
    <row r="3443" spans="1:10" s="444" customFormat="1">
      <c r="A3443" s="382">
        <v>41411</v>
      </c>
      <c r="B3443" s="382"/>
      <c r="C3443" s="75" t="s">
        <v>977</v>
      </c>
      <c r="D3443" s="75" t="s">
        <v>3719</v>
      </c>
      <c r="E3443" s="525">
        <v>14473</v>
      </c>
      <c r="F3443" s="184">
        <v>690</v>
      </c>
      <c r="G3443" s="309"/>
      <c r="H3443" s="309"/>
      <c r="I3443" s="24"/>
      <c r="J3443" s="2"/>
    </row>
    <row r="3444" spans="1:10" s="444" customFormat="1">
      <c r="A3444" s="382">
        <v>41403</v>
      </c>
      <c r="B3444" s="382">
        <v>41407</v>
      </c>
      <c r="C3444" s="75" t="s">
        <v>2875</v>
      </c>
      <c r="D3444" s="75" t="s">
        <v>4026</v>
      </c>
      <c r="E3444" s="525">
        <v>14311</v>
      </c>
      <c r="F3444" s="184">
        <v>1012</v>
      </c>
      <c r="G3444" s="309"/>
      <c r="H3444" s="309"/>
      <c r="I3444" s="24"/>
      <c r="J3444" s="2"/>
    </row>
    <row r="3445" spans="1:10" s="444" customFormat="1">
      <c r="A3445" s="382">
        <v>41416</v>
      </c>
      <c r="B3445" s="382"/>
      <c r="C3445" s="75" t="s">
        <v>3068</v>
      </c>
      <c r="D3445" s="75" t="s">
        <v>4187</v>
      </c>
      <c r="E3445" s="525">
        <v>14509</v>
      </c>
      <c r="F3445" s="184">
        <v>1250</v>
      </c>
      <c r="G3445" s="309"/>
      <c r="H3445" s="309"/>
      <c r="I3445" s="24"/>
      <c r="J3445" s="2"/>
    </row>
    <row r="3446" spans="1:10" s="444" customFormat="1">
      <c r="A3446" s="382">
        <v>41404</v>
      </c>
      <c r="B3446" s="382"/>
      <c r="C3446" s="75" t="s">
        <v>3416</v>
      </c>
      <c r="D3446" s="75" t="s">
        <v>4002</v>
      </c>
      <c r="E3446" s="525">
        <v>14510</v>
      </c>
      <c r="F3446" s="184">
        <v>588.79999999999995</v>
      </c>
      <c r="G3446" s="309"/>
      <c r="H3446" s="309"/>
      <c r="I3446" s="24"/>
      <c r="J3446" s="2"/>
    </row>
    <row r="3447" spans="1:10" s="444" customFormat="1">
      <c r="A3447" s="382">
        <v>41416</v>
      </c>
      <c r="B3447" s="382"/>
      <c r="C3447" s="75" t="s">
        <v>100</v>
      </c>
      <c r="D3447" s="75" t="s">
        <v>4183</v>
      </c>
      <c r="E3447" s="525">
        <v>14505</v>
      </c>
      <c r="F3447" s="184">
        <v>700</v>
      </c>
      <c r="G3447" s="309"/>
      <c r="H3447" s="309"/>
      <c r="I3447" s="24"/>
      <c r="J3447" s="2"/>
    </row>
    <row r="3448" spans="1:10">
      <c r="A3448" s="382"/>
      <c r="B3448" s="382"/>
      <c r="C3448" s="75" t="s">
        <v>145</v>
      </c>
      <c r="D3448" s="75" t="s">
        <v>4189</v>
      </c>
      <c r="E3448" s="525">
        <v>14511</v>
      </c>
      <c r="F3448" s="184">
        <v>400</v>
      </c>
    </row>
    <row r="3449" spans="1:10" s="444" customFormat="1">
      <c r="A3449" s="382">
        <v>41411</v>
      </c>
      <c r="B3449" s="382">
        <v>41416</v>
      </c>
      <c r="C3449" s="75" t="s">
        <v>4145</v>
      </c>
      <c r="D3449" s="75" t="s">
        <v>4156</v>
      </c>
      <c r="E3449" s="525">
        <v>14474</v>
      </c>
      <c r="F3449" s="184">
        <v>552</v>
      </c>
      <c r="G3449" s="309"/>
      <c r="H3449" s="309"/>
      <c r="I3449" s="24"/>
      <c r="J3449" s="2"/>
    </row>
    <row r="3450" spans="1:10" s="444" customFormat="1">
      <c r="A3450" s="382">
        <v>41411</v>
      </c>
      <c r="B3450" s="382">
        <v>41417</v>
      </c>
      <c r="C3450" s="75" t="s">
        <v>1358</v>
      </c>
      <c r="D3450" s="75" t="s">
        <v>4160</v>
      </c>
      <c r="E3450" s="525">
        <v>14479</v>
      </c>
      <c r="F3450" s="184">
        <v>552</v>
      </c>
      <c r="G3450" s="309"/>
      <c r="H3450" s="309"/>
      <c r="I3450" s="24"/>
      <c r="J3450" s="2"/>
    </row>
    <row r="3452" spans="1:10">
      <c r="A3452" s="60">
        <v>41417</v>
      </c>
    </row>
    <row r="3454" spans="1:10" s="444" customFormat="1">
      <c r="A3454" s="382"/>
      <c r="B3454" s="382"/>
      <c r="C3454" s="75" t="s">
        <v>145</v>
      </c>
      <c r="D3454" s="75" t="s">
        <v>4193</v>
      </c>
      <c r="E3454" s="525">
        <v>14521</v>
      </c>
      <c r="F3454" s="184">
        <v>255</v>
      </c>
      <c r="G3454" s="309"/>
      <c r="H3454" s="309"/>
      <c r="I3454" s="24"/>
      <c r="J3454" s="2"/>
    </row>
    <row r="3455" spans="1:10" s="444" customFormat="1">
      <c r="A3455" s="382"/>
      <c r="B3455" s="382"/>
      <c r="C3455" s="75" t="s">
        <v>226</v>
      </c>
      <c r="D3455" s="75" t="s">
        <v>4196</v>
      </c>
      <c r="E3455" s="525">
        <v>14547</v>
      </c>
      <c r="F3455" s="184">
        <v>400</v>
      </c>
      <c r="G3455" s="309"/>
      <c r="H3455" s="309"/>
      <c r="I3455" s="24"/>
      <c r="J3455" s="2"/>
    </row>
    <row r="3456" spans="1:10" s="444" customFormat="1">
      <c r="A3456" s="382"/>
      <c r="B3456" s="382"/>
      <c r="C3456" s="75" t="s">
        <v>3502</v>
      </c>
      <c r="D3456" s="75" t="s">
        <v>3466</v>
      </c>
      <c r="E3456" s="525">
        <v>14518</v>
      </c>
      <c r="F3456" s="184">
        <v>1200</v>
      </c>
      <c r="G3456" s="309"/>
      <c r="H3456" s="309"/>
      <c r="I3456" s="24"/>
      <c r="J3456" s="2"/>
    </row>
    <row r="3457" spans="1:10" s="444" customFormat="1">
      <c r="A3457" s="382"/>
      <c r="B3457" s="382"/>
      <c r="C3457" s="75" t="s">
        <v>3697</v>
      </c>
      <c r="D3457" s="75" t="s">
        <v>3705</v>
      </c>
      <c r="E3457" s="525">
        <v>14519</v>
      </c>
      <c r="F3457" s="184">
        <v>400</v>
      </c>
      <c r="G3457" s="309"/>
      <c r="H3457" s="309"/>
      <c r="I3457" s="24"/>
      <c r="J3457" s="2"/>
    </row>
    <row r="3458" spans="1:10" s="444" customFormat="1">
      <c r="A3458" s="382"/>
      <c r="B3458" s="382"/>
      <c r="C3458" s="75" t="s">
        <v>3823</v>
      </c>
      <c r="D3458" s="75" t="s">
        <v>4190</v>
      </c>
      <c r="E3458" s="525">
        <v>14516</v>
      </c>
      <c r="F3458" s="184">
        <v>600</v>
      </c>
      <c r="G3458" s="309"/>
      <c r="H3458" s="309"/>
      <c r="I3458" s="24"/>
      <c r="J3458" s="2"/>
    </row>
    <row r="3459" spans="1:10" s="444" customFormat="1">
      <c r="A3459" s="382">
        <v>41414</v>
      </c>
      <c r="B3459" s="382"/>
      <c r="C3459" s="75" t="s">
        <v>4178</v>
      </c>
      <c r="D3459" s="75" t="s">
        <v>4177</v>
      </c>
      <c r="E3459" s="525">
        <v>14499</v>
      </c>
      <c r="F3459" s="184">
        <v>7500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3418</v>
      </c>
      <c r="D3460" s="75" t="s">
        <v>4159</v>
      </c>
      <c r="E3460" s="525">
        <v>14478</v>
      </c>
      <c r="F3460" s="184">
        <v>552</v>
      </c>
      <c r="G3460" s="309"/>
      <c r="H3460" s="309"/>
      <c r="I3460" s="24"/>
      <c r="J3460" s="2"/>
    </row>
    <row r="3461" spans="1:10">
      <c r="A3461" s="60">
        <v>41421</v>
      </c>
    </row>
    <row r="3463" spans="1:10" s="444" customFormat="1">
      <c r="A3463" s="382"/>
      <c r="B3463" s="382"/>
      <c r="C3463" s="75" t="s">
        <v>767</v>
      </c>
      <c r="D3463" s="75" t="s">
        <v>4194</v>
      </c>
      <c r="E3463" s="525">
        <v>14522</v>
      </c>
      <c r="F3463" s="184">
        <v>550.54999999999995</v>
      </c>
      <c r="G3463" s="309"/>
      <c r="H3463" s="309"/>
      <c r="I3463" s="24"/>
      <c r="J3463" s="2"/>
    </row>
    <row r="3464" spans="1:10" s="444" customFormat="1">
      <c r="A3464" s="382">
        <v>41411</v>
      </c>
      <c r="B3464" s="382"/>
      <c r="C3464" s="75" t="s">
        <v>1462</v>
      </c>
      <c r="D3464" s="75" t="s">
        <v>4161</v>
      </c>
      <c r="E3464" s="525">
        <v>14480</v>
      </c>
      <c r="F3464" s="184">
        <v>552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41416</v>
      </c>
      <c r="C3465" s="75" t="s">
        <v>2970</v>
      </c>
      <c r="D3465" s="75" t="s">
        <v>4155</v>
      </c>
      <c r="E3465" s="525">
        <v>14472</v>
      </c>
      <c r="F3465" s="184">
        <v>644</v>
      </c>
      <c r="G3465" s="309"/>
      <c r="H3465" s="309"/>
      <c r="I3465" s="24"/>
      <c r="J3465" s="2"/>
    </row>
    <row r="3466" spans="1:10" s="444" customFormat="1">
      <c r="A3466" s="382"/>
      <c r="B3466" s="382"/>
      <c r="C3466" s="75" t="s">
        <v>3413</v>
      </c>
      <c r="D3466" s="75" t="s">
        <v>4195</v>
      </c>
      <c r="E3466" s="525">
        <v>14523</v>
      </c>
      <c r="F3466" s="184">
        <v>936.64</v>
      </c>
      <c r="G3466" s="309"/>
      <c r="H3466" s="309"/>
      <c r="I3466" s="24"/>
      <c r="J3466" s="2"/>
    </row>
    <row r="3467" spans="1:10" s="444" customFormat="1">
      <c r="A3467" s="382">
        <v>41360</v>
      </c>
      <c r="B3467" s="382">
        <v>41421</v>
      </c>
      <c r="C3467" s="75" t="s">
        <v>1762</v>
      </c>
      <c r="D3467" s="75" t="s">
        <v>3591</v>
      </c>
      <c r="E3467" s="525">
        <v>13745</v>
      </c>
      <c r="F3467" s="184">
        <v>750</v>
      </c>
      <c r="G3467" s="309"/>
      <c r="H3467" s="309"/>
      <c r="I3467" s="24"/>
      <c r="J3467" s="2"/>
    </row>
    <row r="3468" spans="1:10" s="444" customFormat="1" ht="16.5" customHeight="1">
      <c r="A3468" s="382">
        <v>41411</v>
      </c>
      <c r="B3468" s="382"/>
      <c r="C3468" s="75" t="s">
        <v>4147</v>
      </c>
      <c r="D3468" s="75" t="s">
        <v>4162</v>
      </c>
      <c r="E3468" s="525">
        <v>14483</v>
      </c>
      <c r="F3468" s="184">
        <v>588.79999999999995</v>
      </c>
      <c r="G3468" s="309"/>
      <c r="H3468" s="309"/>
      <c r="I3468" s="24"/>
      <c r="J3468" s="2"/>
    </row>
    <row r="3469" spans="1:10" s="444" customFormat="1">
      <c r="A3469" s="382">
        <v>41411</v>
      </c>
      <c r="B3469" s="382">
        <v>41417</v>
      </c>
      <c r="C3469" s="75" t="s">
        <v>1843</v>
      </c>
      <c r="D3469" s="75" t="s">
        <v>4152</v>
      </c>
      <c r="E3469" s="525">
        <v>14469</v>
      </c>
      <c r="F3469" s="184">
        <v>690</v>
      </c>
      <c r="G3469" s="309"/>
      <c r="H3469" s="309"/>
      <c r="I3469" s="24"/>
      <c r="J3469" s="2"/>
    </row>
    <row r="3470" spans="1:10">
      <c r="A3470" s="60">
        <v>41422</v>
      </c>
    </row>
    <row r="3472" spans="1:10" s="444" customFormat="1">
      <c r="A3472" s="382">
        <v>41404</v>
      </c>
      <c r="B3472" s="382">
        <v>41419</v>
      </c>
      <c r="C3472" s="75" t="s">
        <v>3358</v>
      </c>
      <c r="D3472" s="75" t="s">
        <v>4018</v>
      </c>
      <c r="E3472" s="525">
        <v>14347</v>
      </c>
      <c r="F3472" s="184">
        <v>263.13</v>
      </c>
      <c r="G3472" s="309"/>
      <c r="H3472" s="309"/>
      <c r="I3472" s="24"/>
      <c r="J3472" s="2"/>
    </row>
    <row r="3473" spans="1:10" s="444" customFormat="1">
      <c r="A3473" s="382">
        <v>41404</v>
      </c>
      <c r="B3473" s="382"/>
      <c r="C3473" s="75" t="s">
        <v>3079</v>
      </c>
      <c r="D3473" s="75" t="s">
        <v>3540</v>
      </c>
      <c r="E3473" s="525">
        <v>14339</v>
      </c>
      <c r="F3473" s="184">
        <v>294.39999999999998</v>
      </c>
      <c r="G3473" s="309"/>
      <c r="H3473" s="309"/>
      <c r="I3473" s="24"/>
      <c r="J3473" s="2"/>
    </row>
    <row r="3474" spans="1:10" s="444" customFormat="1">
      <c r="A3474" s="382">
        <v>41397</v>
      </c>
      <c r="B3474" s="382"/>
      <c r="C3474" s="75" t="s">
        <v>3963</v>
      </c>
      <c r="D3474" s="75" t="s">
        <v>2606</v>
      </c>
      <c r="E3474" s="525">
        <v>14243</v>
      </c>
      <c r="F3474" s="184">
        <v>690</v>
      </c>
      <c r="G3474" s="309"/>
      <c r="H3474" s="309"/>
      <c r="I3474" s="24"/>
      <c r="J3474" s="2"/>
    </row>
    <row r="3475" spans="1:10" s="444" customFormat="1">
      <c r="A3475" s="382"/>
      <c r="B3475" s="382"/>
      <c r="C3475" s="75" t="s">
        <v>1797</v>
      </c>
      <c r="D3475" s="75" t="s">
        <v>4191</v>
      </c>
      <c r="E3475" s="525">
        <v>14517</v>
      </c>
      <c r="F3475" s="184">
        <v>700</v>
      </c>
      <c r="G3475" s="309"/>
      <c r="H3475" s="309"/>
      <c r="I3475" s="24"/>
      <c r="J3475" s="2"/>
    </row>
    <row r="3476" spans="1:10" s="444" customFormat="1">
      <c r="A3476" s="382">
        <v>41411</v>
      </c>
      <c r="B3476" s="382"/>
      <c r="C3476" s="75" t="s">
        <v>166</v>
      </c>
      <c r="D3476" s="75" t="s">
        <v>4148</v>
      </c>
      <c r="E3476" s="525">
        <v>14546</v>
      </c>
      <c r="F3476" s="184">
        <v>766.06</v>
      </c>
      <c r="G3476" s="309"/>
      <c r="H3476" s="309"/>
      <c r="I3476" s="24"/>
      <c r="J3476" s="2"/>
    </row>
    <row r="3477" spans="1:10">
      <c r="A3477" s="382">
        <v>41402</v>
      </c>
      <c r="B3477" s="382">
        <v>41421</v>
      </c>
      <c r="C3477" s="75" t="s">
        <v>130</v>
      </c>
      <c r="D3477" s="75" t="s">
        <v>3589</v>
      </c>
      <c r="E3477" s="525">
        <v>14295</v>
      </c>
      <c r="F3477" s="184">
        <v>975</v>
      </c>
    </row>
    <row r="3478" spans="1:10" s="444" customFormat="1">
      <c r="A3478" s="382">
        <v>41409</v>
      </c>
      <c r="B3478" s="382"/>
      <c r="C3478" s="75" t="s">
        <v>1303</v>
      </c>
      <c r="D3478" s="75" t="s">
        <v>4081</v>
      </c>
      <c r="E3478" s="525">
        <v>14398</v>
      </c>
      <c r="F3478" s="184">
        <v>140</v>
      </c>
      <c r="G3478" s="309"/>
      <c r="H3478" s="309"/>
      <c r="I3478" s="24"/>
      <c r="J3478" s="2"/>
    </row>
    <row r="3479" spans="1:10" s="444" customFormat="1">
      <c r="A3479" s="382">
        <v>41422</v>
      </c>
      <c r="B3479" s="382">
        <v>41430</v>
      </c>
      <c r="C3479" s="75" t="s">
        <v>129</v>
      </c>
      <c r="D3479" s="75" t="s">
        <v>4225</v>
      </c>
      <c r="E3479" s="525">
        <v>14628</v>
      </c>
      <c r="F3479" s="184">
        <v>520.85</v>
      </c>
      <c r="G3479" s="309"/>
      <c r="H3479" s="309"/>
      <c r="I3479" s="24"/>
      <c r="J3479" s="2"/>
    </row>
    <row r="3480" spans="1:10">
      <c r="A3480" s="60">
        <v>41423</v>
      </c>
    </row>
    <row r="3482" spans="1:10" s="444" customFormat="1">
      <c r="A3482" s="382">
        <v>41410</v>
      </c>
      <c r="B3482" s="382">
        <v>41411</v>
      </c>
      <c r="C3482" s="75" t="s">
        <v>1184</v>
      </c>
      <c r="D3482" s="75" t="s">
        <v>4140</v>
      </c>
      <c r="E3482" s="525">
        <v>14460</v>
      </c>
      <c r="F3482" s="184">
        <v>294.39999999999998</v>
      </c>
      <c r="G3482" s="309"/>
      <c r="H3482" s="309"/>
      <c r="I3482" s="24"/>
      <c r="J3482" s="2"/>
    </row>
    <row r="3483" spans="1:10" s="444" customFormat="1">
      <c r="A3483" s="382">
        <v>41417</v>
      </c>
      <c r="B3483" s="382">
        <v>41423</v>
      </c>
      <c r="C3483" s="75" t="s">
        <v>438</v>
      </c>
      <c r="D3483" s="75" t="s">
        <v>4192</v>
      </c>
      <c r="E3483" s="525">
        <v>14520</v>
      </c>
      <c r="F3483" s="184">
        <v>400</v>
      </c>
      <c r="G3483" s="309"/>
      <c r="H3483" s="309"/>
      <c r="I3483" s="24"/>
      <c r="J3483" s="2"/>
    </row>
    <row r="3484" spans="1:10" s="444" customFormat="1">
      <c r="A3484" s="382">
        <v>41411</v>
      </c>
      <c r="B3484" s="382"/>
      <c r="C3484" s="75" t="s">
        <v>168</v>
      </c>
      <c r="D3484" s="75" t="s">
        <v>4149</v>
      </c>
      <c r="E3484" s="525">
        <v>14466</v>
      </c>
      <c r="F3484" s="184">
        <v>437.39</v>
      </c>
      <c r="G3484" s="309"/>
      <c r="H3484" s="309"/>
      <c r="I3484" s="24"/>
      <c r="J3484" s="2"/>
    </row>
    <row r="3485" spans="1:10" s="444" customFormat="1">
      <c r="A3485" s="382">
        <v>41410</v>
      </c>
      <c r="B3485" s="382">
        <v>41411</v>
      </c>
      <c r="C3485" s="75" t="s">
        <v>2294</v>
      </c>
      <c r="D3485" s="75" t="s">
        <v>4136</v>
      </c>
      <c r="E3485" s="525">
        <v>14456</v>
      </c>
      <c r="F3485" s="184">
        <v>644</v>
      </c>
      <c r="G3485" s="309"/>
      <c r="H3485" s="309"/>
      <c r="I3485" s="24"/>
      <c r="J3485" s="2"/>
    </row>
    <row r="3486" spans="1:10" s="444" customFormat="1">
      <c r="A3486" s="382">
        <v>41410</v>
      </c>
      <c r="B3486" s="382">
        <v>41411</v>
      </c>
      <c r="C3486" s="75" t="s">
        <v>4133</v>
      </c>
      <c r="D3486" s="75" t="s">
        <v>4139</v>
      </c>
      <c r="E3486" s="525">
        <v>14459</v>
      </c>
      <c r="F3486" s="184">
        <v>736</v>
      </c>
      <c r="G3486" s="309"/>
      <c r="H3486" s="309"/>
      <c r="I3486" s="24"/>
      <c r="J3486" s="2"/>
    </row>
    <row r="3487" spans="1:10">
      <c r="A3487" s="382">
        <v>41402</v>
      </c>
      <c r="B3487" s="382">
        <v>41420</v>
      </c>
      <c r="C3487" s="75" t="s">
        <v>602</v>
      </c>
      <c r="D3487" s="75" t="s">
        <v>4226</v>
      </c>
      <c r="E3487" s="525">
        <v>14299</v>
      </c>
      <c r="F3487" s="184">
        <v>1275</v>
      </c>
    </row>
    <row r="3488" spans="1:10" s="444" customFormat="1">
      <c r="A3488" s="382">
        <v>41422</v>
      </c>
      <c r="B3488" s="382"/>
      <c r="C3488" s="75" t="s">
        <v>4220</v>
      </c>
      <c r="D3488" s="75" t="s">
        <v>4224</v>
      </c>
      <c r="E3488" s="525">
        <v>14627</v>
      </c>
      <c r="F3488" s="184">
        <v>210</v>
      </c>
      <c r="G3488" s="309"/>
      <c r="H3488" s="309"/>
      <c r="I3488" s="24"/>
      <c r="J3488" s="2"/>
    </row>
    <row r="3489" spans="1:10" s="444" customFormat="1">
      <c r="A3489" s="382">
        <v>41422</v>
      </c>
      <c r="B3489" s="382"/>
      <c r="C3489" s="75" t="s">
        <v>2288</v>
      </c>
      <c r="D3489" s="75" t="s">
        <v>4222</v>
      </c>
      <c r="E3489" s="525">
        <v>14625</v>
      </c>
      <c r="F3489" s="184">
        <v>60</v>
      </c>
      <c r="G3489" s="309"/>
      <c r="H3489" s="309"/>
      <c r="I3489" s="24"/>
      <c r="J3489" s="2"/>
    </row>
    <row r="3490" spans="1:10" s="444" customFormat="1">
      <c r="A3490" s="382">
        <v>41417</v>
      </c>
      <c r="B3490" s="382"/>
      <c r="C3490" s="75" t="s">
        <v>192</v>
      </c>
      <c r="D3490" s="75" t="s">
        <v>4239</v>
      </c>
      <c r="E3490" s="525">
        <v>14536</v>
      </c>
      <c r="F3490" s="184">
        <v>194.63</v>
      </c>
      <c r="G3490" s="309"/>
      <c r="H3490" s="309"/>
      <c r="I3490" s="24"/>
      <c r="J3490" s="2"/>
    </row>
    <row r="3491" spans="1:10" s="444" customFormat="1">
      <c r="A3491" s="382">
        <v>41423</v>
      </c>
      <c r="B3491" s="382"/>
      <c r="C3491" s="75" t="s">
        <v>4230</v>
      </c>
      <c r="D3491" s="75" t="s">
        <v>4236</v>
      </c>
      <c r="E3491" s="525">
        <v>14634</v>
      </c>
      <c r="F3491" s="184">
        <v>951.33</v>
      </c>
      <c r="G3491" s="309"/>
      <c r="H3491" s="309"/>
      <c r="I3491" s="24"/>
      <c r="J3491" s="2"/>
    </row>
    <row r="3492" spans="1:10" s="444" customFormat="1">
      <c r="A3492" s="382">
        <v>41423</v>
      </c>
      <c r="B3492" s="382"/>
      <c r="C3492" s="75" t="s">
        <v>4228</v>
      </c>
      <c r="D3492" s="75" t="s">
        <v>4234</v>
      </c>
      <c r="E3492" s="525">
        <v>14632</v>
      </c>
      <c r="F3492" s="184">
        <v>515.20000000000005</v>
      </c>
      <c r="G3492" s="309"/>
      <c r="H3492" s="309"/>
      <c r="I3492" s="24"/>
      <c r="J3492" s="2"/>
    </row>
    <row r="3493" spans="1:10" s="444" customFormat="1">
      <c r="A3493" s="382">
        <v>41423</v>
      </c>
      <c r="B3493" s="382"/>
      <c r="C3493" s="75" t="s">
        <v>4227</v>
      </c>
      <c r="D3493" s="75" t="s">
        <v>4233</v>
      </c>
      <c r="E3493" s="525">
        <v>14631</v>
      </c>
      <c r="F3493" s="184">
        <v>446.8</v>
      </c>
      <c r="G3493" s="309"/>
      <c r="H3493" s="309"/>
      <c r="I3493" s="24"/>
      <c r="J3493" s="2"/>
    </row>
    <row r="3494" spans="1:10" s="444" customFormat="1">
      <c r="A3494" s="382">
        <v>41423</v>
      </c>
      <c r="B3494" s="382"/>
      <c r="C3494" s="75" t="s">
        <v>4229</v>
      </c>
      <c r="D3494" s="75" t="s">
        <v>4235</v>
      </c>
      <c r="E3494" s="525">
        <v>14633</v>
      </c>
      <c r="F3494" s="184">
        <v>236.64</v>
      </c>
      <c r="G3494" s="309"/>
      <c r="H3494" s="309"/>
      <c r="I3494" s="24"/>
      <c r="J3494" s="2"/>
    </row>
    <row r="3495" spans="1:10" s="444" customFormat="1">
      <c r="A3495" s="382">
        <v>41411</v>
      </c>
      <c r="B3495" s="382">
        <v>41417</v>
      </c>
      <c r="C3495" s="75" t="s">
        <v>1768</v>
      </c>
      <c r="D3495" s="75" t="s">
        <v>4151</v>
      </c>
      <c r="E3495" s="525">
        <v>14468</v>
      </c>
      <c r="F3495" s="184">
        <v>552</v>
      </c>
      <c r="G3495" s="309"/>
      <c r="H3495" s="309"/>
      <c r="I3495" s="24"/>
      <c r="J3495" s="487"/>
    </row>
    <row r="3497" spans="1:10">
      <c r="A3497" s="60">
        <v>41424</v>
      </c>
    </row>
    <row r="3499" spans="1:10" s="444" customFormat="1">
      <c r="A3499" s="382">
        <v>41423</v>
      </c>
      <c r="B3499" s="382"/>
      <c r="C3499" s="75" t="s">
        <v>2205</v>
      </c>
      <c r="D3499" s="75" t="s">
        <v>3891</v>
      </c>
      <c r="E3499" s="525">
        <v>14630</v>
      </c>
      <c r="F3499" s="184">
        <v>552</v>
      </c>
      <c r="G3499" s="309"/>
      <c r="H3499" s="309"/>
      <c r="I3499" s="24"/>
      <c r="J3499" s="2"/>
    </row>
    <row r="3500" spans="1:10" s="444" customFormat="1">
      <c r="A3500" s="382">
        <v>41410</v>
      </c>
      <c r="B3500" s="382">
        <v>41411</v>
      </c>
      <c r="C3500" s="75" t="s">
        <v>1398</v>
      </c>
      <c r="D3500" s="75" t="s">
        <v>4137</v>
      </c>
      <c r="E3500" s="525">
        <v>14457</v>
      </c>
      <c r="F3500" s="184">
        <v>637.58000000000004</v>
      </c>
      <c r="G3500" s="309"/>
      <c r="H3500" s="309"/>
      <c r="I3500" s="24"/>
      <c r="J3500" s="487"/>
    </row>
    <row r="3501" spans="1:10" s="444" customFormat="1">
      <c r="A3501" s="382">
        <v>41403</v>
      </c>
      <c r="B3501" s="382"/>
      <c r="C3501" s="75" t="s">
        <v>3564</v>
      </c>
      <c r="D3501" s="75" t="s">
        <v>3988</v>
      </c>
      <c r="E3501" s="525">
        <v>14318</v>
      </c>
      <c r="F3501" s="184">
        <v>800</v>
      </c>
      <c r="G3501" s="309"/>
      <c r="H3501" s="309"/>
      <c r="I3501" s="24"/>
      <c r="J3501" s="2"/>
    </row>
    <row r="3502" spans="1:10" s="444" customFormat="1">
      <c r="A3502" s="382">
        <v>41424</v>
      </c>
      <c r="B3502" s="382"/>
      <c r="C3502" s="75" t="s">
        <v>848</v>
      </c>
      <c r="D3502" s="75" t="s">
        <v>4244</v>
      </c>
      <c r="E3502" s="525">
        <v>14639</v>
      </c>
      <c r="F3502" s="184">
        <v>1200</v>
      </c>
      <c r="G3502" s="309"/>
      <c r="H3502" s="309"/>
      <c r="I3502" s="24"/>
      <c r="J3502" s="2"/>
    </row>
    <row r="3503" spans="1:10" s="444" customFormat="1">
      <c r="A3503" s="382">
        <v>41421</v>
      </c>
      <c r="B3503" s="382"/>
      <c r="C3503" s="75" t="s">
        <v>226</v>
      </c>
      <c r="D3503" s="75" t="s">
        <v>4208</v>
      </c>
      <c r="E3503" s="525">
        <v>14614</v>
      </c>
      <c r="F3503" s="184">
        <v>450</v>
      </c>
      <c r="G3503" s="309"/>
      <c r="H3503" s="309"/>
      <c r="I3503" s="24"/>
      <c r="J3503" s="2"/>
    </row>
    <row r="3504" spans="1:10" s="444" customFormat="1">
      <c r="A3504" s="382">
        <v>41421</v>
      </c>
      <c r="B3504" s="382"/>
      <c r="C3504" s="75" t="s">
        <v>3157</v>
      </c>
      <c r="D3504" s="75" t="s">
        <v>4200</v>
      </c>
      <c r="E3504" s="525">
        <v>14605</v>
      </c>
      <c r="F3504" s="184">
        <v>3250</v>
      </c>
      <c r="G3504" s="309"/>
      <c r="H3504" s="309"/>
      <c r="I3504" s="24"/>
      <c r="J3504" s="2"/>
    </row>
    <row r="3505" spans="1:10" s="444" customFormat="1">
      <c r="A3505" s="382">
        <v>41421</v>
      </c>
      <c r="B3505" s="382"/>
      <c r="C3505" s="75" t="s">
        <v>3157</v>
      </c>
      <c r="D3505" s="75" t="s">
        <v>4199</v>
      </c>
      <c r="E3505" s="525">
        <v>14604</v>
      </c>
      <c r="F3505" s="184">
        <v>3250</v>
      </c>
      <c r="G3505" s="309"/>
      <c r="H3505" s="309"/>
      <c r="I3505" s="24"/>
      <c r="J3505" s="2"/>
    </row>
    <row r="3506" spans="1:10" s="444" customFormat="1">
      <c r="A3506" s="382">
        <v>41422</v>
      </c>
      <c r="B3506" s="382"/>
      <c r="C3506" s="75" t="s">
        <v>4219</v>
      </c>
      <c r="D3506" s="75" t="s">
        <v>4223</v>
      </c>
      <c r="E3506" s="525">
        <v>14626</v>
      </c>
      <c r="F3506" s="184">
        <v>143</v>
      </c>
      <c r="G3506" s="309"/>
      <c r="H3506" s="309"/>
      <c r="I3506" s="24"/>
      <c r="J3506" s="2"/>
    </row>
    <row r="3507" spans="1:10" s="444" customFormat="1">
      <c r="A3507" s="382"/>
      <c r="B3507" s="382"/>
      <c r="C3507" s="75" t="s">
        <v>2162</v>
      </c>
      <c r="D3507" s="75" t="s">
        <v>4250</v>
      </c>
      <c r="E3507" s="525">
        <v>14648</v>
      </c>
      <c r="F3507" s="184">
        <v>92</v>
      </c>
      <c r="G3507" s="309"/>
      <c r="H3507" s="309"/>
      <c r="I3507" s="24"/>
      <c r="J3507" s="2"/>
    </row>
    <row r="3508" spans="1:10" s="444" customFormat="1">
      <c r="A3508" s="209">
        <v>41394</v>
      </c>
      <c r="B3508" s="209">
        <v>41424</v>
      </c>
      <c r="C3508" s="118" t="s">
        <v>133</v>
      </c>
      <c r="D3508" s="118" t="s">
        <v>3919</v>
      </c>
      <c r="E3508" s="520">
        <v>14228</v>
      </c>
      <c r="F3508" s="184">
        <v>1601.52</v>
      </c>
      <c r="G3508" s="309"/>
      <c r="H3508" s="309"/>
      <c r="I3508" s="24"/>
      <c r="J3508" s="2"/>
    </row>
    <row r="3510" spans="1:10">
      <c r="A3510" s="60">
        <v>41425</v>
      </c>
    </row>
    <row r="3511" spans="1:10">
      <c r="F3511" s="444"/>
    </row>
    <row r="3512" spans="1:10" s="444" customFormat="1">
      <c r="A3512" s="209">
        <v>41421</v>
      </c>
      <c r="B3512" s="209"/>
      <c r="C3512" s="118" t="s">
        <v>145</v>
      </c>
      <c r="D3512" s="118" t="s">
        <v>4207</v>
      </c>
      <c r="E3512" s="520">
        <v>14613</v>
      </c>
      <c r="F3512" s="184">
        <v>420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3101</v>
      </c>
      <c r="D3513" s="75" t="s">
        <v>4248</v>
      </c>
      <c r="E3513" s="525">
        <v>14644</v>
      </c>
      <c r="F3513" s="184">
        <v>352</v>
      </c>
      <c r="G3513" s="309"/>
      <c r="H3513" s="309"/>
      <c r="I3513" s="24"/>
      <c r="J3513" s="2"/>
    </row>
    <row r="3514" spans="1:10" s="444" customFormat="1">
      <c r="A3514" s="382">
        <v>41424</v>
      </c>
      <c r="B3514" s="382"/>
      <c r="C3514" s="75" t="s">
        <v>4243</v>
      </c>
      <c r="D3514" s="75" t="s">
        <v>4249</v>
      </c>
      <c r="E3514" s="525">
        <v>14645</v>
      </c>
      <c r="F3514" s="184">
        <v>124.03</v>
      </c>
      <c r="G3514" s="309"/>
      <c r="H3514" s="309"/>
      <c r="I3514" s="24"/>
      <c r="J3514" s="2"/>
    </row>
    <row r="3515" spans="1:10" s="444" customFormat="1">
      <c r="A3515" s="382">
        <v>41425</v>
      </c>
      <c r="B3515" s="382"/>
      <c r="C3515" s="75" t="s">
        <v>226</v>
      </c>
      <c r="D3515" s="75" t="s">
        <v>4255</v>
      </c>
      <c r="E3515" s="525">
        <v>14649</v>
      </c>
      <c r="F3515" s="184">
        <v>170</v>
      </c>
      <c r="G3515" s="309"/>
      <c r="H3515" s="309"/>
      <c r="I3515" s="24"/>
      <c r="J3515" s="2"/>
    </row>
    <row r="3516" spans="1:10" s="444" customFormat="1">
      <c r="A3516" s="382">
        <v>41424</v>
      </c>
      <c r="B3516" s="382"/>
      <c r="C3516" s="75" t="s">
        <v>4242</v>
      </c>
      <c r="D3516" s="75" t="s">
        <v>4245</v>
      </c>
      <c r="E3516" s="525">
        <v>14641</v>
      </c>
      <c r="F3516" s="184">
        <v>840</v>
      </c>
      <c r="G3516" s="309"/>
      <c r="H3516" s="309"/>
      <c r="I3516" s="24"/>
      <c r="J3516" s="2"/>
    </row>
    <row r="3517" spans="1:10" s="444" customFormat="1">
      <c r="A3517" s="382">
        <v>41424</v>
      </c>
      <c r="B3517" s="382"/>
      <c r="C3517" s="75" t="s">
        <v>4241</v>
      </c>
      <c r="D3517" s="75" t="s">
        <v>4245</v>
      </c>
      <c r="E3517" s="525">
        <v>14640</v>
      </c>
      <c r="F3517" s="184">
        <v>840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173</v>
      </c>
      <c r="D3518" s="75" t="s">
        <v>4239</v>
      </c>
      <c r="E3518" s="525">
        <v>14548</v>
      </c>
      <c r="F3518" s="184">
        <v>266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632</v>
      </c>
      <c r="D3519" s="75" t="s">
        <v>4239</v>
      </c>
      <c r="E3519" s="525">
        <v>14543</v>
      </c>
      <c r="F3519" s="184">
        <v>188.97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2153</v>
      </c>
      <c r="D3520" s="75" t="s">
        <v>4239</v>
      </c>
      <c r="E3520" s="525">
        <v>14549</v>
      </c>
      <c r="F3520" s="184">
        <v>162.28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636</v>
      </c>
      <c r="D3521" s="75" t="s">
        <v>4239</v>
      </c>
      <c r="E3521" s="525">
        <v>14551</v>
      </c>
      <c r="F3521" s="184">
        <v>188.93</v>
      </c>
      <c r="G3521" s="309"/>
      <c r="H3521" s="309"/>
      <c r="I3521" s="24"/>
      <c r="J3521" s="2"/>
    </row>
    <row r="3522" spans="1:10" s="444" customFormat="1">
      <c r="A3522" s="382">
        <v>41417</v>
      </c>
      <c r="B3522" s="382"/>
      <c r="C3522" s="75" t="s">
        <v>635</v>
      </c>
      <c r="D3522" s="75" t="s">
        <v>4239</v>
      </c>
      <c r="E3522" s="525">
        <v>14553</v>
      </c>
      <c r="F3522" s="184">
        <v>188.97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2397</v>
      </c>
      <c r="D3523" s="75" t="s">
        <v>4239</v>
      </c>
      <c r="E3523" s="525">
        <v>14542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41417</v>
      </c>
      <c r="B3524" s="382"/>
      <c r="C3524" s="75" t="s">
        <v>200</v>
      </c>
      <c r="D3524" s="75" t="s">
        <v>4239</v>
      </c>
      <c r="E3524" s="525">
        <v>14541</v>
      </c>
      <c r="F3524" s="184">
        <v>194.63</v>
      </c>
      <c r="G3524" s="309"/>
      <c r="H3524" s="309"/>
      <c r="I3524" s="24"/>
      <c r="J3524" s="2"/>
    </row>
    <row r="3525" spans="1:10" s="444" customFormat="1">
      <c r="A3525" s="382">
        <v>41417</v>
      </c>
      <c r="B3525" s="382"/>
      <c r="C3525" s="75" t="s">
        <v>4053</v>
      </c>
      <c r="D3525" s="75" t="s">
        <v>4252</v>
      </c>
      <c r="E3525" s="525">
        <v>14554</v>
      </c>
      <c r="F3525" s="184">
        <v>162.47999999999999</v>
      </c>
      <c r="G3525" s="309"/>
      <c r="H3525" s="309"/>
      <c r="I3525" s="24"/>
      <c r="J3525" s="2"/>
    </row>
    <row r="3526" spans="1:10" s="444" customFormat="1">
      <c r="A3526" s="382">
        <v>41421</v>
      </c>
      <c r="B3526" s="382"/>
      <c r="C3526" s="75" t="s">
        <v>196</v>
      </c>
      <c r="D3526" s="75" t="s">
        <v>4254</v>
      </c>
      <c r="E3526" s="525">
        <v>14602</v>
      </c>
      <c r="F3526" s="184">
        <v>145.43</v>
      </c>
      <c r="G3526" s="309"/>
      <c r="H3526" s="309"/>
      <c r="I3526" s="24"/>
      <c r="J3526" s="2"/>
    </row>
    <row r="3527" spans="1:10" s="444" customFormat="1">
      <c r="A3527" s="382">
        <v>41417</v>
      </c>
      <c r="B3527" s="382"/>
      <c r="C3527" s="75" t="s">
        <v>2520</v>
      </c>
      <c r="D3527" s="75" t="s">
        <v>4239</v>
      </c>
      <c r="E3527" s="525">
        <v>14552</v>
      </c>
      <c r="F3527" s="184">
        <v>162.28</v>
      </c>
      <c r="G3527" s="309"/>
      <c r="H3527" s="309"/>
      <c r="I3527" s="24"/>
      <c r="J3527" s="2"/>
    </row>
    <row r="3528" spans="1:10" s="444" customFormat="1">
      <c r="A3528" s="382">
        <v>41410</v>
      </c>
      <c r="B3528" s="382">
        <v>41425</v>
      </c>
      <c r="C3528" s="75" t="s">
        <v>3358</v>
      </c>
      <c r="D3528" s="75" t="s">
        <v>3617</v>
      </c>
      <c r="E3528" s="525">
        <v>14464</v>
      </c>
      <c r="F3528" s="184">
        <v>355.6</v>
      </c>
      <c r="G3528" s="309"/>
      <c r="H3528" s="309"/>
      <c r="I3528" s="24"/>
      <c r="J3528" s="2"/>
    </row>
    <row r="3529" spans="1:10" s="444" customFormat="1">
      <c r="A3529" s="382">
        <v>41397</v>
      </c>
      <c r="B3529" s="382">
        <v>41425</v>
      </c>
      <c r="C3529" s="75" t="s">
        <v>469</v>
      </c>
      <c r="D3529" s="75" t="s">
        <v>3967</v>
      </c>
      <c r="E3529" s="525">
        <v>14247</v>
      </c>
      <c r="F3529" s="184">
        <v>4892.16</v>
      </c>
      <c r="G3529" s="309"/>
      <c r="H3529" s="309"/>
      <c r="I3529" s="24"/>
      <c r="J3529" s="2"/>
    </row>
    <row r="3531" spans="1:10">
      <c r="A3531" s="60">
        <v>41428</v>
      </c>
    </row>
    <row r="3533" spans="1:10" s="444" customFormat="1">
      <c r="A3533" s="382">
        <v>41402</v>
      </c>
      <c r="B3533" s="382">
        <v>41414</v>
      </c>
      <c r="C3533" s="75" t="s">
        <v>3010</v>
      </c>
      <c r="D3533" s="75" t="s">
        <v>4168</v>
      </c>
      <c r="E3533" s="525">
        <v>14296</v>
      </c>
      <c r="F3533" s="184">
        <v>350</v>
      </c>
      <c r="G3533" s="309"/>
      <c r="H3533" s="309"/>
      <c r="I3533" s="24"/>
      <c r="J3533" s="2"/>
    </row>
    <row r="3534" spans="1:10" s="444" customFormat="1">
      <c r="A3534" s="382">
        <v>41411</v>
      </c>
      <c r="B3534" s="382">
        <v>41416</v>
      </c>
      <c r="C3534" s="75" t="s">
        <v>2299</v>
      </c>
      <c r="D3534" s="75" t="s">
        <v>4157</v>
      </c>
      <c r="E3534" s="525">
        <v>14475</v>
      </c>
      <c r="F3534" s="184">
        <v>552</v>
      </c>
      <c r="G3534" s="810"/>
      <c r="H3534" s="309"/>
      <c r="I3534" s="24"/>
    </row>
    <row r="3535" spans="1:10" s="444" customFormat="1">
      <c r="A3535" s="382">
        <v>41417</v>
      </c>
      <c r="B3535" s="382"/>
      <c r="C3535" s="75" t="s">
        <v>2404</v>
      </c>
      <c r="D3535" s="75" t="s">
        <v>4239</v>
      </c>
      <c r="E3535" s="525">
        <v>14545</v>
      </c>
      <c r="F3535" s="184">
        <v>162.28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681</v>
      </c>
      <c r="D3536" s="75" t="s">
        <v>4239</v>
      </c>
      <c r="E3536" s="525">
        <v>14540</v>
      </c>
      <c r="F3536" s="184">
        <v>194.63</v>
      </c>
      <c r="G3536" s="309"/>
      <c r="H3536" s="309"/>
      <c r="I3536" s="24"/>
      <c r="J3536" s="2"/>
    </row>
    <row r="3537" spans="1:10" s="444" customFormat="1">
      <c r="A3537" s="382">
        <v>41417</v>
      </c>
      <c r="B3537" s="382"/>
      <c r="C3537" s="75" t="s">
        <v>678</v>
      </c>
      <c r="D3537" s="75" t="s">
        <v>4239</v>
      </c>
      <c r="E3537" s="525">
        <v>14534</v>
      </c>
      <c r="F3537" s="184">
        <v>230.02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3611</v>
      </c>
      <c r="D3538" s="75" t="s">
        <v>4253</v>
      </c>
      <c r="E3538" s="525">
        <v>14555</v>
      </c>
      <c r="F3538" s="184">
        <v>184.44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4251</v>
      </c>
      <c r="D3539" s="75" t="s">
        <v>4239</v>
      </c>
      <c r="E3539" s="525">
        <v>14538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1029</v>
      </c>
      <c r="D3540" s="75" t="s">
        <v>4239</v>
      </c>
      <c r="E3540" s="525">
        <v>14537</v>
      </c>
      <c r="F3540" s="184">
        <v>188.97</v>
      </c>
      <c r="G3540" s="309"/>
      <c r="H3540" s="309"/>
      <c r="I3540" s="24"/>
      <c r="J3540" s="2"/>
    </row>
    <row r="3541" spans="1:10" s="444" customFormat="1">
      <c r="A3541" s="382">
        <v>41421</v>
      </c>
      <c r="B3541" s="382"/>
      <c r="C3541" s="75" t="s">
        <v>3502</v>
      </c>
      <c r="D3541" s="75" t="s">
        <v>3466</v>
      </c>
      <c r="E3541" s="525">
        <v>14607</v>
      </c>
      <c r="F3541" s="184">
        <v>600</v>
      </c>
      <c r="G3541" s="309"/>
      <c r="H3541" s="309"/>
      <c r="I3541" s="24"/>
      <c r="J3541" s="2"/>
    </row>
    <row r="3542" spans="1:10" s="444" customFormat="1">
      <c r="A3542" s="382">
        <v>41417</v>
      </c>
      <c r="B3542" s="382"/>
      <c r="C3542" s="75" t="s">
        <v>492</v>
      </c>
      <c r="D3542" s="75" t="s">
        <v>4239</v>
      </c>
      <c r="E3542" s="525">
        <v>14533</v>
      </c>
      <c r="F3542" s="184">
        <v>218.23</v>
      </c>
      <c r="G3542" s="309"/>
      <c r="H3542" s="309"/>
      <c r="I3542" s="24"/>
      <c r="J3542" s="2"/>
    </row>
    <row r="3543" spans="1:10" s="444" customFormat="1">
      <c r="A3543" s="382">
        <v>41417</v>
      </c>
      <c r="B3543" s="382"/>
      <c r="C3543" s="75" t="s">
        <v>626</v>
      </c>
      <c r="D3543" s="75" t="s">
        <v>4239</v>
      </c>
      <c r="E3543" s="525">
        <v>14539</v>
      </c>
      <c r="F3543" s="184">
        <v>188.97</v>
      </c>
      <c r="G3543" s="309"/>
      <c r="H3543" s="309"/>
      <c r="I3543" s="24"/>
      <c r="J3543" s="2"/>
    </row>
    <row r="3544" spans="1:10" s="444" customFormat="1">
      <c r="A3544" s="382">
        <v>41417</v>
      </c>
      <c r="B3544" s="382"/>
      <c r="C3544" s="75" t="s">
        <v>633</v>
      </c>
      <c r="D3544" s="75" t="s">
        <v>4239</v>
      </c>
      <c r="E3544" s="525">
        <v>14544</v>
      </c>
      <c r="F3544" s="184">
        <v>194.63</v>
      </c>
      <c r="G3544" s="309"/>
      <c r="H3544" s="309"/>
      <c r="I3544" s="24"/>
      <c r="J3544" s="2"/>
    </row>
    <row r="3545" spans="1:10" s="444" customFormat="1">
      <c r="A3545" s="382">
        <v>41417</v>
      </c>
      <c r="B3545" s="382"/>
      <c r="C3545" s="75" t="s">
        <v>634</v>
      </c>
      <c r="D3545" s="75" t="s">
        <v>4239</v>
      </c>
      <c r="E3545" s="525">
        <v>14550</v>
      </c>
      <c r="F3545" s="184">
        <v>188.97</v>
      </c>
      <c r="G3545" s="309"/>
      <c r="H3545" s="309"/>
      <c r="I3545" s="24"/>
      <c r="J3545" s="2"/>
    </row>
    <row r="3547" spans="1:10">
      <c r="A3547" s="60">
        <v>41429</v>
      </c>
    </row>
    <row r="3549" spans="1:10" s="444" customFormat="1">
      <c r="A3549" s="382">
        <v>41423</v>
      </c>
      <c r="B3549" s="382"/>
      <c r="C3549" s="75" t="s">
        <v>3845</v>
      </c>
      <c r="D3549" s="75" t="s">
        <v>4238</v>
      </c>
      <c r="E3549" s="525">
        <v>14637</v>
      </c>
      <c r="F3549" s="184">
        <v>101.38</v>
      </c>
      <c r="G3549" s="309"/>
      <c r="H3549" s="309"/>
      <c r="I3549" s="24"/>
      <c r="J3549" s="2"/>
    </row>
    <row r="3550" spans="1:10" s="444" customFormat="1">
      <c r="A3550" s="382">
        <v>41423</v>
      </c>
      <c r="B3550" s="382"/>
      <c r="C3550" s="75" t="s">
        <v>4232</v>
      </c>
      <c r="D3550" s="75" t="s">
        <v>2606</v>
      </c>
      <c r="E3550" s="525">
        <v>14638</v>
      </c>
      <c r="F3550" s="184">
        <v>380</v>
      </c>
      <c r="G3550" s="309"/>
      <c r="H3550" s="309"/>
      <c r="I3550" s="24"/>
      <c r="J3550" s="2"/>
    </row>
    <row r="3551" spans="1:10" s="444" customFormat="1">
      <c r="A3551" s="382">
        <v>41423</v>
      </c>
      <c r="B3551" s="382"/>
      <c r="C3551" s="75" t="s">
        <v>4231</v>
      </c>
      <c r="D3551" s="75" t="s">
        <v>4237</v>
      </c>
      <c r="E3551" s="525">
        <v>14636</v>
      </c>
      <c r="F3551" s="184">
        <v>114.49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>
        <v>41425</v>
      </c>
      <c r="C3552" s="75" t="s">
        <v>761</v>
      </c>
      <c r="D3552" s="75" t="s">
        <v>4216</v>
      </c>
      <c r="E3552" s="525">
        <v>14512</v>
      </c>
      <c r="F3552" s="184">
        <v>1423.03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>
        <v>41425</v>
      </c>
      <c r="C3553" s="75" t="s">
        <v>922</v>
      </c>
      <c r="D3553" s="75" t="s">
        <v>4201</v>
      </c>
      <c r="E3553" s="525">
        <v>14606</v>
      </c>
      <c r="F3553" s="184">
        <v>3509</v>
      </c>
      <c r="G3553" s="309"/>
      <c r="H3553" s="309"/>
      <c r="I3553" s="24"/>
      <c r="J3553" s="2"/>
    </row>
    <row r="3554" spans="1:10" s="444" customFormat="1">
      <c r="A3554" s="382">
        <v>41421</v>
      </c>
      <c r="B3554" s="382"/>
      <c r="C3554" s="75" t="s">
        <v>3664</v>
      </c>
      <c r="D3554" s="75" t="s">
        <v>4264</v>
      </c>
      <c r="E3554" s="525">
        <v>14601</v>
      </c>
      <c r="F3554" s="184">
        <v>520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265</v>
      </c>
      <c r="D3555" s="75" t="s">
        <v>4257</v>
      </c>
      <c r="E3555" s="525">
        <v>14573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41417</v>
      </c>
      <c r="B3556" s="382"/>
      <c r="C3556" s="75" t="s">
        <v>741</v>
      </c>
      <c r="D3556" s="75" t="s">
        <v>4239</v>
      </c>
      <c r="E3556" s="525">
        <v>14653</v>
      </c>
      <c r="F3556" s="184">
        <v>1971.32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523</v>
      </c>
      <c r="D3557" s="75" t="s">
        <v>4257</v>
      </c>
      <c r="E3557" s="525">
        <v>14562</v>
      </c>
      <c r="F3557" s="184">
        <v>446.08</v>
      </c>
      <c r="G3557" s="309"/>
      <c r="H3557" s="309"/>
      <c r="I3557" s="24"/>
      <c r="J3557" s="2"/>
    </row>
    <row r="3558" spans="1:10" s="444" customFormat="1">
      <c r="A3558" s="382">
        <v>41417</v>
      </c>
      <c r="B3558" s="382"/>
      <c r="C3558" s="75" t="s">
        <v>2960</v>
      </c>
      <c r="D3558" s="75" t="s">
        <v>4239</v>
      </c>
      <c r="E3558" s="525">
        <v>14535</v>
      </c>
      <c r="F3558" s="184">
        <v>202.6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1727</v>
      </c>
      <c r="D3559" s="75" t="s">
        <v>4257</v>
      </c>
      <c r="E3559" s="525">
        <v>14571</v>
      </c>
      <c r="F3559" s="184">
        <v>177.28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2013</v>
      </c>
      <c r="D3560" s="75" t="s">
        <v>4257</v>
      </c>
      <c r="E3560" s="525">
        <v>14580</v>
      </c>
      <c r="F3560" s="184">
        <v>506.5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562</v>
      </c>
      <c r="D3561" s="75" t="s">
        <v>4257</v>
      </c>
      <c r="E3561" s="525">
        <v>14572</v>
      </c>
      <c r="F3561" s="184">
        <v>206.43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456</v>
      </c>
      <c r="D3562" s="75" t="s">
        <v>4257</v>
      </c>
      <c r="E3562" s="525">
        <v>14588</v>
      </c>
      <c r="F3562" s="184">
        <v>471.84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3662</v>
      </c>
      <c r="D3563" s="75" t="s">
        <v>4260</v>
      </c>
      <c r="E3563" s="525">
        <v>14597</v>
      </c>
      <c r="F3563" s="184">
        <v>184.44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1483</v>
      </c>
      <c r="D3564" s="75" t="s">
        <v>4257</v>
      </c>
      <c r="E3564" s="525">
        <v>14579</v>
      </c>
      <c r="F3564" s="184">
        <v>549.03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1170</v>
      </c>
      <c r="D3565" s="75" t="s">
        <v>4257</v>
      </c>
      <c r="E3565" s="525">
        <v>14560</v>
      </c>
      <c r="F3565" s="184">
        <v>240.42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537</v>
      </c>
      <c r="D3566" s="75" t="s">
        <v>4257</v>
      </c>
      <c r="E3566" s="525">
        <v>14583</v>
      </c>
      <c r="F3566" s="184">
        <v>489.35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531</v>
      </c>
      <c r="D3567" s="75" t="s">
        <v>4257</v>
      </c>
      <c r="E3567" s="525">
        <v>14577</v>
      </c>
      <c r="F3567" s="184">
        <v>565.11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30</v>
      </c>
      <c r="D3568" s="75" t="s">
        <v>4257</v>
      </c>
      <c r="E3568" s="525">
        <v>14569</v>
      </c>
      <c r="F3568" s="184">
        <v>235.92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1734</v>
      </c>
      <c r="D3569" s="75" t="s">
        <v>4257</v>
      </c>
      <c r="E3569" s="525">
        <v>14565</v>
      </c>
      <c r="F3569" s="184">
        <v>202.6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519</v>
      </c>
      <c r="D3570" s="75" t="s">
        <v>4257</v>
      </c>
      <c r="E3570" s="525">
        <v>14557</v>
      </c>
      <c r="F3570" s="184">
        <v>318.49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1304</v>
      </c>
      <c r="D3571" s="75" t="s">
        <v>4257</v>
      </c>
      <c r="E3571" s="525">
        <v>14567</v>
      </c>
      <c r="F3571" s="184">
        <v>206.43</v>
      </c>
      <c r="G3571" s="309"/>
      <c r="H3571" s="309"/>
      <c r="I3571" s="24"/>
      <c r="J3571" s="2"/>
    </row>
    <row r="3572" spans="1:10" s="444" customFormat="1">
      <c r="A3572" s="382">
        <v>41421</v>
      </c>
      <c r="B3572" s="382"/>
      <c r="C3572" s="75" t="s">
        <v>4097</v>
      </c>
      <c r="D3572" s="75" t="s">
        <v>4263</v>
      </c>
      <c r="E3572" s="525">
        <v>14600</v>
      </c>
      <c r="F3572" s="184">
        <v>232</v>
      </c>
      <c r="G3572" s="309"/>
      <c r="H3572" s="309"/>
      <c r="I3572" s="24"/>
      <c r="J3572" s="2"/>
    </row>
    <row r="3573" spans="1:10" s="444" customFormat="1">
      <c r="A3573" s="382">
        <v>41421</v>
      </c>
      <c r="B3573" s="382"/>
      <c r="C3573" s="75" t="s">
        <v>233</v>
      </c>
      <c r="D3573" s="75" t="s">
        <v>4257</v>
      </c>
      <c r="E3573" s="525">
        <v>14581</v>
      </c>
      <c r="F3573" s="184">
        <v>383.37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32</v>
      </c>
      <c r="D3574" s="75" t="s">
        <v>4257</v>
      </c>
      <c r="E3574" s="525">
        <v>14578</v>
      </c>
      <c r="F3574" s="184">
        <v>565.11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914</v>
      </c>
      <c r="D3575" s="75" t="s">
        <v>4257</v>
      </c>
      <c r="E3575" s="525">
        <v>14575</v>
      </c>
      <c r="F3575" s="184">
        <v>235.92</v>
      </c>
      <c r="G3575" s="309"/>
      <c r="H3575" s="309"/>
      <c r="I3575" s="24"/>
      <c r="J3575" s="2"/>
    </row>
    <row r="3576" spans="1:10" s="444" customFormat="1">
      <c r="A3576" s="382">
        <v>41417</v>
      </c>
      <c r="B3576" s="382"/>
      <c r="C3576" s="75" t="s">
        <v>468</v>
      </c>
      <c r="D3576" s="75" t="s">
        <v>4239</v>
      </c>
      <c r="E3576" s="525">
        <v>14532</v>
      </c>
      <c r="F3576" s="184">
        <v>3134.57</v>
      </c>
      <c r="G3576" s="309"/>
      <c r="H3576" s="309"/>
      <c r="I3576" s="24"/>
      <c r="J3576" s="2"/>
    </row>
    <row r="3577" spans="1:10" s="444" customFormat="1">
      <c r="A3577" s="382">
        <v>41417</v>
      </c>
      <c r="B3577" s="382"/>
      <c r="C3577" s="75" t="s">
        <v>468</v>
      </c>
      <c r="D3577" s="75" t="s">
        <v>4239</v>
      </c>
      <c r="E3577" s="525">
        <v>14524</v>
      </c>
      <c r="F3577" s="184">
        <v>703.34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529</v>
      </c>
      <c r="D3578" s="75" t="s">
        <v>4257</v>
      </c>
      <c r="E3578" s="525">
        <v>14574</v>
      </c>
      <c r="F3578" s="184">
        <v>239.65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520</v>
      </c>
      <c r="D3579" s="75" t="s">
        <v>4257</v>
      </c>
      <c r="E3579" s="525">
        <v>14559</v>
      </c>
      <c r="F3579" s="184">
        <v>210.16</v>
      </c>
      <c r="G3579" s="309"/>
      <c r="H3579" s="309"/>
      <c r="I3579" s="24"/>
      <c r="J3579" s="2"/>
    </row>
    <row r="3580" spans="1:10" s="444" customFormat="1">
      <c r="A3580" s="382">
        <v>41421</v>
      </c>
      <c r="B3580" s="382"/>
      <c r="C3580" s="75" t="s">
        <v>561</v>
      </c>
      <c r="D3580" s="75" t="s">
        <v>4257</v>
      </c>
      <c r="E3580" s="525">
        <v>14568</v>
      </c>
      <c r="F3580" s="184">
        <v>206.43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1703</v>
      </c>
      <c r="D3581" s="75" t="s">
        <v>4257</v>
      </c>
      <c r="E3581" s="525">
        <v>14558</v>
      </c>
      <c r="F3581" s="184">
        <v>176.84</v>
      </c>
      <c r="G3581" s="309"/>
      <c r="H3581" s="309"/>
      <c r="I3581" s="24"/>
      <c r="J3581" s="2"/>
    </row>
    <row r="3582" spans="1:10" s="444" customFormat="1">
      <c r="A3582" s="382">
        <v>41421</v>
      </c>
      <c r="B3582" s="382"/>
      <c r="C3582" s="75" t="s">
        <v>559</v>
      </c>
      <c r="D3582" s="75" t="s">
        <v>4257</v>
      </c>
      <c r="E3582" s="525">
        <v>14561</v>
      </c>
      <c r="F3582" s="184">
        <v>210.16</v>
      </c>
      <c r="G3582" s="309"/>
      <c r="H3582" s="309"/>
      <c r="I3582" s="24"/>
      <c r="J3582" s="2"/>
    </row>
    <row r="3583" spans="1:10" s="444" customFormat="1">
      <c r="A3583" s="382">
        <v>41421</v>
      </c>
      <c r="B3583" s="382"/>
      <c r="C3583" s="75" t="s">
        <v>2147</v>
      </c>
      <c r="D3583" s="75" t="s">
        <v>4257</v>
      </c>
      <c r="E3583" s="525">
        <v>14563</v>
      </c>
      <c r="F3583" s="184">
        <v>202.6</v>
      </c>
      <c r="G3583" s="309"/>
      <c r="H3583" s="309"/>
      <c r="I3583" s="24"/>
      <c r="J3583" s="2"/>
    </row>
    <row r="3584" spans="1:10" s="444" customFormat="1">
      <c r="A3584" s="382">
        <v>41429</v>
      </c>
      <c r="B3584" s="382"/>
      <c r="C3584" s="75" t="s">
        <v>389</v>
      </c>
      <c r="D3584" s="75" t="s">
        <v>4270</v>
      </c>
      <c r="E3584" s="525">
        <v>14656</v>
      </c>
      <c r="F3584" s="184">
        <v>150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2860</v>
      </c>
      <c r="D3585" s="75" t="s">
        <v>4262</v>
      </c>
      <c r="E3585" s="525">
        <v>14599</v>
      </c>
      <c r="F3585" s="184">
        <v>232</v>
      </c>
      <c r="G3585" s="309"/>
      <c r="H3585" s="309"/>
      <c r="I3585" s="24"/>
      <c r="J3585" s="2"/>
    </row>
    <row r="3586" spans="1:10" s="444" customFormat="1">
      <c r="A3586" s="382">
        <v>41429</v>
      </c>
      <c r="B3586" s="382"/>
      <c r="C3586" s="75" t="s">
        <v>226</v>
      </c>
      <c r="D3586" s="75" t="s">
        <v>4269</v>
      </c>
      <c r="E3586" s="525">
        <v>14655</v>
      </c>
      <c r="F3586" s="184">
        <v>131</v>
      </c>
      <c r="G3586" s="309"/>
      <c r="H3586" s="309"/>
      <c r="I3586" s="24"/>
      <c r="J3586" s="2"/>
    </row>
    <row r="3587" spans="1:10" s="444" customFormat="1">
      <c r="A3587" s="382">
        <v>41429</v>
      </c>
      <c r="B3587" s="382"/>
      <c r="C3587" s="75" t="s">
        <v>226</v>
      </c>
      <c r="D3587" s="75" t="s">
        <v>4268</v>
      </c>
      <c r="E3587" s="525">
        <v>14654</v>
      </c>
      <c r="F3587" s="184">
        <v>470.58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3925</v>
      </c>
      <c r="D3588" s="75" t="s">
        <v>4257</v>
      </c>
      <c r="E3588" s="525">
        <v>14596</v>
      </c>
      <c r="F3588" s="184">
        <v>232</v>
      </c>
      <c r="G3588" s="309"/>
      <c r="H3588" s="309"/>
      <c r="I3588" s="24"/>
      <c r="J3588" s="2"/>
    </row>
    <row r="3589" spans="1:10" s="444" customFormat="1">
      <c r="A3589" s="382">
        <v>41421</v>
      </c>
      <c r="B3589" s="382"/>
      <c r="C3589" s="75" t="s">
        <v>1629</v>
      </c>
      <c r="D3589" s="75" t="s">
        <v>4257</v>
      </c>
      <c r="E3589" s="525">
        <v>14582</v>
      </c>
      <c r="F3589" s="184">
        <v>503.59</v>
      </c>
      <c r="G3589" s="309"/>
      <c r="H3589" s="309"/>
      <c r="I3589" s="24"/>
      <c r="J3589" s="2"/>
    </row>
    <row r="3590" spans="1:10" s="444" customFormat="1">
      <c r="A3590" s="382">
        <v>41421</v>
      </c>
      <c r="B3590" s="382"/>
      <c r="C3590" s="75" t="s">
        <v>525</v>
      </c>
      <c r="D3590" s="75" t="s">
        <v>4257</v>
      </c>
      <c r="E3590" s="525">
        <v>14566</v>
      </c>
      <c r="F3590" s="184">
        <v>294.89999999999998</v>
      </c>
      <c r="G3590" s="309"/>
      <c r="H3590" s="309"/>
      <c r="I3590" s="24"/>
      <c r="J3590" s="2"/>
    </row>
    <row r="3591" spans="1:10" s="444" customFormat="1">
      <c r="A3591" s="382">
        <v>41417</v>
      </c>
      <c r="B3591" s="382"/>
      <c r="C3591" s="75" t="s">
        <v>369</v>
      </c>
      <c r="D3591" s="75" t="s">
        <v>4239</v>
      </c>
      <c r="E3591" s="525">
        <v>14530</v>
      </c>
      <c r="F3591" s="184">
        <v>997.91</v>
      </c>
      <c r="G3591" s="309"/>
      <c r="H3591" s="309"/>
      <c r="I3591" s="24"/>
      <c r="J3591" s="2"/>
    </row>
    <row r="3592" spans="1:10" s="444" customFormat="1">
      <c r="A3592" s="382">
        <v>41421</v>
      </c>
      <c r="B3592" s="382"/>
      <c r="C3592" s="75" t="s">
        <v>563</v>
      </c>
      <c r="D3592" s="75" t="s">
        <v>4257</v>
      </c>
      <c r="E3592" s="525">
        <v>14591</v>
      </c>
      <c r="F3592" s="184">
        <v>564.04</v>
      </c>
      <c r="G3592" s="309"/>
      <c r="H3592" s="309"/>
      <c r="I3592" s="24"/>
      <c r="J3592" s="2"/>
    </row>
    <row r="3593" spans="1:10" s="444" customFormat="1">
      <c r="A3593" s="382">
        <v>41411</v>
      </c>
      <c r="B3593" s="382">
        <v>41417</v>
      </c>
      <c r="C3593" s="75" t="s">
        <v>4146</v>
      </c>
      <c r="D3593" s="75" t="s">
        <v>4158</v>
      </c>
      <c r="E3593" s="525">
        <v>14477</v>
      </c>
      <c r="F3593" s="184">
        <v>690</v>
      </c>
      <c r="G3593" s="309"/>
      <c r="H3593" s="309"/>
      <c r="I3593" s="24"/>
      <c r="J3593" s="390"/>
    </row>
    <row r="3594" spans="1:10">
      <c r="A3594" s="60">
        <v>41430</v>
      </c>
    </row>
    <row r="3596" spans="1:10" s="444" customFormat="1">
      <c r="A3596" s="382">
        <v>41421</v>
      </c>
      <c r="B3596" s="382"/>
      <c r="C3596" s="75" t="s">
        <v>528</v>
      </c>
      <c r="D3596" s="75" t="s">
        <v>4257</v>
      </c>
      <c r="E3596" s="525">
        <v>14570</v>
      </c>
      <c r="F3596" s="184">
        <v>269.14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2671</v>
      </c>
      <c r="D3597" s="75" t="s">
        <v>4257</v>
      </c>
      <c r="E3597" s="525">
        <v>14589</v>
      </c>
      <c r="F3597" s="184">
        <v>607.79999999999995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538</v>
      </c>
      <c r="D3598" s="75" t="s">
        <v>4257</v>
      </c>
      <c r="E3598" s="525">
        <v>14585</v>
      </c>
      <c r="F3598" s="184">
        <v>469.67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530</v>
      </c>
      <c r="D3599" s="75" t="s">
        <v>4257</v>
      </c>
      <c r="E3599" s="525">
        <v>14576</v>
      </c>
      <c r="F3599" s="184">
        <v>464.04</v>
      </c>
      <c r="G3599" s="309"/>
      <c r="H3599" s="309"/>
      <c r="I3599" s="24"/>
      <c r="J3599" s="2"/>
    </row>
    <row r="3600" spans="1:10" s="444" customFormat="1">
      <c r="A3600" s="382">
        <v>41417</v>
      </c>
      <c r="B3600" s="382"/>
      <c r="C3600" s="75" t="s">
        <v>4267</v>
      </c>
      <c r="D3600" s="75" t="s">
        <v>4239</v>
      </c>
      <c r="E3600" s="525">
        <v>14529</v>
      </c>
      <c r="F3600" s="184">
        <v>682</v>
      </c>
      <c r="G3600" s="309"/>
      <c r="H3600" s="309"/>
      <c r="I3600" s="24"/>
      <c r="J3600" s="2"/>
    </row>
    <row r="3601" spans="1:10" s="444" customFormat="1">
      <c r="A3601" s="382">
        <v>41421</v>
      </c>
      <c r="B3601" s="382"/>
      <c r="C3601" s="75" t="s">
        <v>518</v>
      </c>
      <c r="D3601" s="75" t="s">
        <v>4257</v>
      </c>
      <c r="E3601" s="525">
        <v>14556</v>
      </c>
      <c r="F3601" s="184">
        <v>269.14</v>
      </c>
      <c r="G3601" s="309"/>
      <c r="H3601" s="309"/>
      <c r="I3601" s="24"/>
      <c r="J3601" s="2"/>
    </row>
    <row r="3602" spans="1:10" s="444" customFormat="1">
      <c r="A3602" s="382">
        <v>41421</v>
      </c>
      <c r="B3602" s="382"/>
      <c r="C3602" s="75" t="s">
        <v>2644</v>
      </c>
      <c r="D3602" s="75" t="s">
        <v>4259</v>
      </c>
      <c r="E3602" s="525">
        <v>14594</v>
      </c>
      <c r="F3602" s="184">
        <v>312</v>
      </c>
      <c r="G3602" s="309"/>
      <c r="H3602" s="309"/>
      <c r="I3602" s="24"/>
      <c r="J3602" s="2"/>
    </row>
    <row r="3603" spans="1:10" s="444" customFormat="1">
      <c r="A3603" s="382">
        <v>41421</v>
      </c>
      <c r="B3603" s="382"/>
      <c r="C3603" s="75" t="s">
        <v>3924</v>
      </c>
      <c r="D3603" s="75" t="s">
        <v>4260</v>
      </c>
      <c r="E3603" s="525">
        <v>14595</v>
      </c>
      <c r="F3603" s="184">
        <v>232</v>
      </c>
      <c r="G3603" s="309"/>
      <c r="H3603" s="309"/>
      <c r="I3603" s="24"/>
      <c r="J3603" s="2"/>
    </row>
    <row r="3604" spans="1:10" s="444" customFormat="1">
      <c r="A3604" s="382">
        <v>41421</v>
      </c>
      <c r="B3604" s="382"/>
      <c r="C3604" s="75" t="s">
        <v>3663</v>
      </c>
      <c r="D3604" s="75" t="s">
        <v>4261</v>
      </c>
      <c r="E3604" s="525">
        <v>14598</v>
      </c>
      <c r="F3604" s="184">
        <v>203</v>
      </c>
      <c r="G3604" s="309"/>
      <c r="H3604" s="309"/>
      <c r="I3604" s="24"/>
      <c r="J3604" s="2"/>
    </row>
    <row r="3605" spans="1:10" s="444" customFormat="1" ht="15.75" customHeight="1">
      <c r="A3605" s="382">
        <v>41417</v>
      </c>
      <c r="B3605" s="382"/>
      <c r="C3605" s="75" t="s">
        <v>1480</v>
      </c>
      <c r="D3605" s="75" t="s">
        <v>4239</v>
      </c>
      <c r="E3605" s="525">
        <v>14531</v>
      </c>
      <c r="F3605" s="184">
        <v>594.30999999999995</v>
      </c>
      <c r="G3605" s="309"/>
      <c r="H3605" s="309"/>
      <c r="I3605" s="24"/>
      <c r="J3605" s="2"/>
    </row>
    <row r="3606" spans="1:10" s="444" customFormat="1">
      <c r="A3606" s="382">
        <v>41417</v>
      </c>
      <c r="B3606" s="382"/>
      <c r="C3606" s="75" t="s">
        <v>558</v>
      </c>
      <c r="D3606" s="75" t="s">
        <v>4239</v>
      </c>
      <c r="E3606" s="525">
        <v>14527</v>
      </c>
      <c r="F3606" s="184">
        <v>1322.21</v>
      </c>
      <c r="G3606" s="309"/>
      <c r="H3606" s="309"/>
      <c r="I3606" s="24"/>
      <c r="J3606" s="2"/>
    </row>
    <row r="3607" spans="1:10" s="444" customFormat="1">
      <c r="A3607" s="382">
        <v>41416</v>
      </c>
      <c r="B3607" s="382">
        <v>41430</v>
      </c>
      <c r="C3607" s="75" t="s">
        <v>3358</v>
      </c>
      <c r="D3607" s="75" t="s">
        <v>4184</v>
      </c>
      <c r="E3607" s="525">
        <v>14506</v>
      </c>
      <c r="F3607" s="184">
        <v>362.86</v>
      </c>
      <c r="G3607" s="309"/>
      <c r="H3607" s="309"/>
      <c r="I3607" s="24"/>
      <c r="J3607" s="2"/>
    </row>
    <row r="3608" spans="1:10" s="444" customFormat="1">
      <c r="A3608" s="382">
        <v>41417</v>
      </c>
      <c r="B3608" s="382"/>
      <c r="C3608" s="75" t="s">
        <v>367</v>
      </c>
      <c r="D3608" s="75" t="s">
        <v>4239</v>
      </c>
      <c r="E3608" s="525">
        <v>14528</v>
      </c>
      <c r="F3608" s="184">
        <v>1321.65</v>
      </c>
      <c r="G3608" s="309"/>
      <c r="H3608" s="309"/>
      <c r="I3608" s="24"/>
      <c r="J3608" s="2"/>
    </row>
    <row r="3609" spans="1:10" s="444" customFormat="1">
      <c r="A3609" s="382">
        <v>41421</v>
      </c>
      <c r="B3609" s="382"/>
      <c r="C3609" s="75" t="s">
        <v>164</v>
      </c>
      <c r="D3609" s="75" t="s">
        <v>4257</v>
      </c>
      <c r="E3609" s="525">
        <v>14590</v>
      </c>
      <c r="F3609" s="184">
        <v>695.4</v>
      </c>
      <c r="G3609" s="309"/>
      <c r="H3609" s="309"/>
      <c r="I3609" s="24"/>
      <c r="J3609" s="2"/>
    </row>
    <row r="3611" spans="1:10">
      <c r="A3611" s="60">
        <v>41431</v>
      </c>
    </row>
    <row r="3613" spans="1:10" s="444" customFormat="1">
      <c r="A3613" s="382">
        <v>41421</v>
      </c>
      <c r="B3613" s="382">
        <v>41430</v>
      </c>
      <c r="C3613" s="75" t="s">
        <v>896</v>
      </c>
      <c r="D3613" s="75" t="s">
        <v>4214</v>
      </c>
      <c r="E3613" s="525">
        <v>14620</v>
      </c>
      <c r="F3613" s="184">
        <v>185.27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>
        <v>41430</v>
      </c>
      <c r="C3614" s="75" t="s">
        <v>3048</v>
      </c>
      <c r="D3614" s="75" t="s">
        <v>4210</v>
      </c>
      <c r="E3614" s="525">
        <v>14616</v>
      </c>
      <c r="F3614" s="184">
        <v>400</v>
      </c>
      <c r="G3614" s="309"/>
      <c r="H3614" s="309"/>
      <c r="I3614" s="24"/>
      <c r="J3614" s="2"/>
    </row>
    <row r="3615" spans="1:10" s="444" customFormat="1">
      <c r="A3615" s="382">
        <v>41424</v>
      </c>
      <c r="B3615" s="382">
        <v>41428</v>
      </c>
      <c r="C3615" s="75" t="s">
        <v>168</v>
      </c>
      <c r="D3615" s="75" t="s">
        <v>4247</v>
      </c>
      <c r="E3615" s="525">
        <v>14643</v>
      </c>
      <c r="F3615" s="184">
        <v>409.96</v>
      </c>
      <c r="G3615" s="309"/>
      <c r="H3615" s="309"/>
      <c r="I3615" s="24"/>
      <c r="J3615" s="2"/>
    </row>
    <row r="3616" spans="1:10" s="444" customFormat="1">
      <c r="A3616" s="382">
        <v>41421</v>
      </c>
      <c r="B3616" s="382">
        <v>41430</v>
      </c>
      <c r="C3616" s="75" t="s">
        <v>4197</v>
      </c>
      <c r="D3616" s="75" t="s">
        <v>4215</v>
      </c>
      <c r="E3616" s="525">
        <v>14623</v>
      </c>
      <c r="F3616" s="184">
        <v>437.34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1797</v>
      </c>
      <c r="D3617" s="75" t="s">
        <v>4203</v>
      </c>
      <c r="E3617" s="525">
        <v>14609</v>
      </c>
      <c r="F3617" s="184">
        <v>500</v>
      </c>
      <c r="G3617" s="309"/>
      <c r="H3617" s="309"/>
      <c r="I3617" s="24"/>
      <c r="J3617" s="2"/>
    </row>
    <row r="3618" spans="1:10" s="444" customFormat="1">
      <c r="A3618" s="382">
        <v>41421</v>
      </c>
      <c r="B3618" s="382"/>
      <c r="C3618" s="75" t="s">
        <v>2272</v>
      </c>
      <c r="D3618" s="75" t="s">
        <v>4257</v>
      </c>
      <c r="E3618" s="525">
        <v>14586</v>
      </c>
      <c r="F3618" s="184">
        <v>607.79999999999995</v>
      </c>
      <c r="G3618" s="309"/>
      <c r="H3618" s="309"/>
      <c r="I3618" s="24"/>
      <c r="J3618" s="2"/>
    </row>
    <row r="3619" spans="1:10" s="444" customFormat="1">
      <c r="A3619" s="382">
        <v>41430</v>
      </c>
      <c r="B3619" s="382"/>
      <c r="C3619" s="75" t="s">
        <v>4273</v>
      </c>
      <c r="D3619" s="75" t="s">
        <v>4275</v>
      </c>
      <c r="E3619" s="525">
        <v>14659</v>
      </c>
      <c r="F3619" s="184">
        <v>664.02</v>
      </c>
      <c r="G3619" s="309"/>
      <c r="H3619" s="309"/>
      <c r="I3619" s="24"/>
      <c r="J3619" s="2"/>
    </row>
    <row r="3620" spans="1:10" s="444" customFormat="1">
      <c r="A3620" s="382">
        <v>41400</v>
      </c>
      <c r="B3620" s="382">
        <v>41431</v>
      </c>
      <c r="C3620" s="75" t="s">
        <v>133</v>
      </c>
      <c r="D3620" s="75" t="s">
        <v>3951</v>
      </c>
      <c r="E3620" s="525">
        <v>14253</v>
      </c>
      <c r="F3620" s="184">
        <v>1392.55</v>
      </c>
      <c r="G3620" s="309"/>
      <c r="H3620" s="309"/>
      <c r="I3620" s="24"/>
      <c r="J3620" s="2"/>
    </row>
    <row r="3621" spans="1:10" s="444" customFormat="1">
      <c r="A3621" s="382">
        <v>41421</v>
      </c>
      <c r="B3621" s="382">
        <v>41430</v>
      </c>
      <c r="C3621" s="75" t="s">
        <v>3960</v>
      </c>
      <c r="D3621" s="75" t="s">
        <v>4213</v>
      </c>
      <c r="E3621" s="525">
        <v>14619</v>
      </c>
      <c r="F3621" s="184">
        <v>200</v>
      </c>
      <c r="G3621" s="309"/>
      <c r="H3621" s="309"/>
      <c r="I3621" s="24"/>
      <c r="J3621" s="2"/>
    </row>
    <row r="3623" spans="1:10">
      <c r="A3623" s="60">
        <v>41432</v>
      </c>
    </row>
    <row r="3625" spans="1:10" s="444" customFormat="1">
      <c r="A3625" s="382">
        <v>41421</v>
      </c>
      <c r="B3625" s="382">
        <v>41430</v>
      </c>
      <c r="C3625" s="75" t="s">
        <v>662</v>
      </c>
      <c r="D3625" s="75" t="s">
        <v>4205</v>
      </c>
      <c r="E3625" s="525">
        <v>14611</v>
      </c>
      <c r="F3625" s="184">
        <v>178.82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348</v>
      </c>
      <c r="D3626" s="75" t="s">
        <v>4212</v>
      </c>
      <c r="E3626" s="525">
        <v>14618</v>
      </c>
      <c r="F3626" s="184">
        <v>250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>
        <v>41430</v>
      </c>
      <c r="C3627" s="75" t="s">
        <v>3881</v>
      </c>
      <c r="D3627" s="75" t="s">
        <v>4211</v>
      </c>
      <c r="E3627" s="525">
        <v>14617</v>
      </c>
      <c r="F3627" s="184">
        <v>350</v>
      </c>
      <c r="G3627" s="309"/>
      <c r="H3627" s="309"/>
      <c r="I3627" s="24"/>
      <c r="J3627" s="2"/>
    </row>
    <row r="3628" spans="1:10" s="444" customFormat="1">
      <c r="A3628" s="382">
        <v>41430</v>
      </c>
      <c r="B3628" s="382"/>
      <c r="C3628" s="75" t="s">
        <v>1797</v>
      </c>
      <c r="D3628" s="75" t="s">
        <v>4287</v>
      </c>
      <c r="E3628" s="525">
        <v>14660</v>
      </c>
      <c r="F3628" s="184">
        <v>369.48</v>
      </c>
      <c r="G3628" s="309"/>
      <c r="H3628" s="309"/>
      <c r="I3628" s="24"/>
      <c r="J3628" s="2"/>
    </row>
    <row r="3629" spans="1:10" s="444" customFormat="1">
      <c r="A3629" s="382">
        <v>41421</v>
      </c>
      <c r="B3629" s="382"/>
      <c r="C3629" s="75" t="s">
        <v>438</v>
      </c>
      <c r="D3629" s="75" t="s">
        <v>4198</v>
      </c>
      <c r="E3629" s="525">
        <v>14603</v>
      </c>
      <c r="F3629" s="184">
        <v>400</v>
      </c>
      <c r="G3629" s="309"/>
      <c r="H3629" s="309"/>
      <c r="I3629" s="24"/>
      <c r="J3629" s="2"/>
    </row>
    <row r="3630" spans="1:10" s="444" customFormat="1">
      <c r="A3630" s="382">
        <v>41421</v>
      </c>
      <c r="B3630" s="382">
        <v>41430</v>
      </c>
      <c r="C3630" s="75" t="s">
        <v>1288</v>
      </c>
      <c r="D3630" s="75" t="s">
        <v>4206</v>
      </c>
      <c r="E3630" s="525">
        <v>14612</v>
      </c>
      <c r="F3630" s="184">
        <v>400</v>
      </c>
      <c r="G3630" s="309"/>
      <c r="H3630" s="309"/>
      <c r="I3630" s="24"/>
      <c r="J3630" s="2"/>
    </row>
    <row r="3631" spans="1:10" s="444" customFormat="1">
      <c r="A3631" s="382">
        <v>41421</v>
      </c>
      <c r="B3631" s="382"/>
      <c r="C3631" s="75" t="s">
        <v>2670</v>
      </c>
      <c r="D3631" s="75" t="s">
        <v>4257</v>
      </c>
      <c r="E3631" s="525">
        <v>14587</v>
      </c>
      <c r="F3631" s="184">
        <v>568.54999999999995</v>
      </c>
      <c r="G3631" s="309"/>
      <c r="H3631" s="309"/>
      <c r="I3631" s="24"/>
      <c r="J3631" s="2"/>
    </row>
    <row r="3632" spans="1:10" s="444" customFormat="1">
      <c r="A3632" s="382">
        <v>41400</v>
      </c>
      <c r="B3632" s="382">
        <v>41431</v>
      </c>
      <c r="C3632" s="75" t="s">
        <v>3689</v>
      </c>
      <c r="D3632" s="75" t="s">
        <v>3968</v>
      </c>
      <c r="E3632" s="525">
        <v>14259</v>
      </c>
      <c r="F3632" s="184">
        <v>735.69</v>
      </c>
      <c r="G3632" s="309"/>
      <c r="H3632" s="309"/>
      <c r="I3632" s="24"/>
      <c r="J3632" s="2"/>
    </row>
    <row r="3633" spans="1:10" s="444" customFormat="1">
      <c r="A3633" s="382">
        <v>41424</v>
      </c>
      <c r="B3633" s="382">
        <v>41428</v>
      </c>
      <c r="C3633" s="75" t="s">
        <v>166</v>
      </c>
      <c r="D3633" s="75" t="s">
        <v>4246</v>
      </c>
      <c r="E3633" s="525">
        <v>14642</v>
      </c>
      <c r="F3633" s="184">
        <v>855.47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4277</v>
      </c>
      <c r="D3634" s="75" t="s">
        <v>4281</v>
      </c>
      <c r="E3634" s="525">
        <v>14665</v>
      </c>
      <c r="F3634" s="184">
        <v>3885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4277</v>
      </c>
      <c r="D3635" s="75" t="s">
        <v>4282</v>
      </c>
      <c r="E3635" s="525">
        <v>14666</v>
      </c>
      <c r="F3635" s="184">
        <v>4995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4277</v>
      </c>
      <c r="D3636" s="75" t="s">
        <v>4283</v>
      </c>
      <c r="E3636" s="525">
        <v>14667</v>
      </c>
      <c r="F3636" s="184">
        <v>3996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2859</v>
      </c>
      <c r="D3637" s="75" t="s">
        <v>4258</v>
      </c>
      <c r="E3637" s="525">
        <v>14592</v>
      </c>
      <c r="F3637" s="184">
        <v>312</v>
      </c>
      <c r="G3637" s="309"/>
      <c r="H3637" s="309"/>
      <c r="I3637" s="24"/>
      <c r="J3637" s="2"/>
    </row>
    <row r="3638" spans="1:10" s="444" customFormat="1">
      <c r="A3638" s="382"/>
      <c r="B3638" s="382"/>
      <c r="C3638" s="75" t="s">
        <v>4279</v>
      </c>
      <c r="D3638" s="75" t="s">
        <v>4286</v>
      </c>
      <c r="E3638" s="525">
        <v>14670</v>
      </c>
      <c r="F3638" s="184">
        <v>150</v>
      </c>
      <c r="G3638" s="309"/>
      <c r="H3638" s="309"/>
      <c r="I3638" s="24"/>
      <c r="J3638" s="2"/>
    </row>
    <row r="3639" spans="1:10" s="444" customFormat="1">
      <c r="A3639" s="382"/>
      <c r="B3639" s="382"/>
      <c r="C3639" s="75" t="s">
        <v>410</v>
      </c>
      <c r="D3639" s="75" t="s">
        <v>4284</v>
      </c>
      <c r="E3639" s="525">
        <v>14668</v>
      </c>
      <c r="F3639" s="184">
        <v>1000</v>
      </c>
      <c r="G3639" s="309"/>
      <c r="H3639" s="309"/>
      <c r="I3639" s="24"/>
      <c r="J3639" s="2"/>
    </row>
    <row r="3640" spans="1:10" s="444" customFormat="1">
      <c r="A3640" s="382"/>
      <c r="B3640" s="382"/>
      <c r="C3640" s="75" t="s">
        <v>4278</v>
      </c>
      <c r="D3640" s="75" t="s">
        <v>4285</v>
      </c>
      <c r="E3640" s="525">
        <v>14669</v>
      </c>
      <c r="F3640" s="184">
        <v>600</v>
      </c>
      <c r="G3640" s="309"/>
      <c r="H3640" s="309"/>
      <c r="I3640" s="24"/>
      <c r="J3640" s="2"/>
    </row>
    <row r="3641" spans="1:10" s="444" customFormat="1">
      <c r="A3641" s="382">
        <v>41421</v>
      </c>
      <c r="B3641" s="382"/>
      <c r="C3641" s="75" t="s">
        <v>1707</v>
      </c>
      <c r="D3641" s="75" t="s">
        <v>4257</v>
      </c>
      <c r="E3641" s="525">
        <v>14584</v>
      </c>
      <c r="F3641" s="184">
        <v>594.30999999999995</v>
      </c>
      <c r="G3641" s="309"/>
      <c r="H3641" s="309"/>
      <c r="I3641" s="24"/>
      <c r="J3641" s="2"/>
    </row>
    <row r="3642" spans="1:10" s="444" customFormat="1">
      <c r="A3642" s="382">
        <v>41432</v>
      </c>
      <c r="B3642" s="382"/>
      <c r="C3642" s="75" t="s">
        <v>130</v>
      </c>
      <c r="D3642" s="75" t="s">
        <v>3979</v>
      </c>
      <c r="E3642" s="525">
        <v>14692</v>
      </c>
      <c r="F3642" s="184">
        <v>1850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389</v>
      </c>
      <c r="D3643" s="75" t="s">
        <v>4322</v>
      </c>
      <c r="E3643" s="525">
        <v>14703</v>
      </c>
      <c r="F3643" s="184">
        <v>255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145</v>
      </c>
      <c r="D3644" s="75" t="s">
        <v>4325</v>
      </c>
      <c r="E3644" s="525">
        <v>14706</v>
      </c>
      <c r="F3644" s="184">
        <v>200</v>
      </c>
      <c r="G3644" s="309"/>
      <c r="H3644" s="309"/>
      <c r="I3644" s="24"/>
      <c r="J3644" s="2"/>
    </row>
    <row r="3645" spans="1:10" s="444" customFormat="1">
      <c r="A3645" s="382">
        <v>41462</v>
      </c>
      <c r="B3645" s="382"/>
      <c r="C3645" s="75" t="s">
        <v>226</v>
      </c>
      <c r="D3645" s="75" t="s">
        <v>4321</v>
      </c>
      <c r="E3645" s="525">
        <v>14702</v>
      </c>
      <c r="F3645" s="184">
        <v>363.82</v>
      </c>
      <c r="G3645" s="309"/>
      <c r="H3645" s="309"/>
      <c r="I3645" s="24"/>
      <c r="J3645" s="2"/>
    </row>
    <row r="3646" spans="1:10" s="444" customFormat="1">
      <c r="A3646" s="382">
        <v>41462</v>
      </c>
      <c r="B3646" s="382"/>
      <c r="C3646" s="75" t="s">
        <v>145</v>
      </c>
      <c r="D3646" s="75" t="s">
        <v>4297</v>
      </c>
      <c r="E3646" s="525">
        <v>14673</v>
      </c>
      <c r="F3646" s="184">
        <v>103</v>
      </c>
      <c r="G3646" s="309"/>
      <c r="H3646" s="309"/>
      <c r="I3646" s="24"/>
      <c r="J3646" s="2"/>
    </row>
    <row r="3647" spans="1:10" s="444" customFormat="1">
      <c r="A3647" s="382">
        <v>41462</v>
      </c>
      <c r="B3647" s="382"/>
      <c r="C3647" s="75" t="s">
        <v>3502</v>
      </c>
      <c r="D3647" s="75" t="s">
        <v>4312</v>
      </c>
      <c r="E3647" s="525">
        <v>14693</v>
      </c>
      <c r="F3647" s="184">
        <v>150</v>
      </c>
      <c r="G3647" s="309"/>
      <c r="H3647" s="309"/>
      <c r="I3647" s="24"/>
      <c r="J3647" s="2"/>
    </row>
    <row r="3648" spans="1:10" s="444" customFormat="1">
      <c r="A3648" s="382">
        <v>41462</v>
      </c>
      <c r="B3648" s="382"/>
      <c r="C3648" s="75" t="s">
        <v>2288</v>
      </c>
      <c r="D3648" s="75" t="s">
        <v>4298</v>
      </c>
      <c r="E3648" s="525">
        <v>14674</v>
      </c>
      <c r="F3648" s="184">
        <v>30</v>
      </c>
      <c r="G3648" s="309"/>
      <c r="H3648" s="309"/>
      <c r="I3648" s="24"/>
      <c r="J3648" s="2"/>
    </row>
    <row r="3649" spans="1:10" s="444" customFormat="1">
      <c r="A3649" s="382"/>
      <c r="B3649" s="382"/>
      <c r="C3649" s="75" t="s">
        <v>895</v>
      </c>
      <c r="D3649" s="75" t="s">
        <v>4280</v>
      </c>
      <c r="E3649" s="525">
        <v>14664</v>
      </c>
      <c r="F3649" s="184">
        <v>617.17999999999995</v>
      </c>
      <c r="G3649" s="309"/>
      <c r="H3649" s="309"/>
      <c r="I3649" s="24"/>
      <c r="J3649" s="2"/>
    </row>
    <row r="3650" spans="1:10" s="444" customFormat="1">
      <c r="A3650" s="382">
        <v>41417</v>
      </c>
      <c r="B3650" s="382"/>
      <c r="C3650" s="75" t="s">
        <v>354</v>
      </c>
      <c r="D3650" s="75" t="s">
        <v>4239</v>
      </c>
      <c r="E3650" s="525">
        <v>14525</v>
      </c>
      <c r="F3650" s="184">
        <v>2107.4699999999998</v>
      </c>
      <c r="G3650" s="309"/>
      <c r="H3650" s="309"/>
      <c r="I3650" s="24"/>
      <c r="J3650" s="2"/>
    </row>
    <row r="3652" spans="1:10">
      <c r="A3652" s="60">
        <v>41435</v>
      </c>
    </row>
    <row r="3654" spans="1:10" s="444" customFormat="1">
      <c r="A3654" s="382"/>
      <c r="B3654" s="382"/>
      <c r="C3654" s="75" t="s">
        <v>2710</v>
      </c>
      <c r="D3654" s="75" t="s">
        <v>2655</v>
      </c>
      <c r="E3654" s="525">
        <v>14289</v>
      </c>
      <c r="F3654" s="184">
        <v>400</v>
      </c>
      <c r="G3654" s="309"/>
      <c r="H3654" s="309"/>
      <c r="I3654" s="24"/>
      <c r="J3654" s="2"/>
    </row>
    <row r="3655" spans="1:10" s="444" customFormat="1">
      <c r="A3655" s="382">
        <v>41462</v>
      </c>
      <c r="B3655" s="382"/>
      <c r="C3655" s="75" t="s">
        <v>226</v>
      </c>
      <c r="D3655" s="75" t="s">
        <v>4323</v>
      </c>
      <c r="E3655" s="525">
        <v>14704</v>
      </c>
      <c r="F3655" s="184">
        <v>120</v>
      </c>
      <c r="G3655" s="309"/>
      <c r="H3655" s="309"/>
      <c r="I3655" s="24"/>
      <c r="J3655" s="2"/>
    </row>
    <row r="3656" spans="1:10" s="444" customFormat="1">
      <c r="A3656" s="382">
        <v>41435</v>
      </c>
      <c r="B3656" s="382"/>
      <c r="C3656" s="75" t="s">
        <v>389</v>
      </c>
      <c r="D3656" s="75" t="s">
        <v>4332</v>
      </c>
      <c r="E3656" s="525">
        <v>14712</v>
      </c>
      <c r="F3656" s="184">
        <v>200</v>
      </c>
      <c r="G3656" s="309"/>
      <c r="H3656" s="309"/>
      <c r="I3656" s="24"/>
      <c r="J3656" s="2"/>
    </row>
    <row r="3657" spans="1:10" s="444" customFormat="1">
      <c r="A3657" s="209">
        <v>41341</v>
      </c>
      <c r="B3657" s="209">
        <v>41433</v>
      </c>
      <c r="C3657" s="118" t="s">
        <v>133</v>
      </c>
      <c r="D3657" s="118" t="s">
        <v>3432</v>
      </c>
      <c r="E3657" s="520">
        <v>13443</v>
      </c>
      <c r="F3657" s="184">
        <v>3863.89</v>
      </c>
      <c r="G3657" s="309"/>
      <c r="H3657" s="309"/>
      <c r="I3657" s="24"/>
    </row>
    <row r="3658" spans="1:10" s="444" customFormat="1">
      <c r="A3658" s="382">
        <v>41432</v>
      </c>
      <c r="B3658" s="382"/>
      <c r="C3658" s="118" t="s">
        <v>4290</v>
      </c>
      <c r="D3658" s="75" t="s">
        <v>4302</v>
      </c>
      <c r="E3658" s="525">
        <v>14679</v>
      </c>
      <c r="F3658" s="184">
        <v>690</v>
      </c>
      <c r="G3658" s="309"/>
      <c r="H3658" s="309"/>
      <c r="I3658" s="24"/>
      <c r="J3658" s="2"/>
    </row>
    <row r="3659" spans="1:10" s="444" customFormat="1">
      <c r="A3659" s="382">
        <v>41432</v>
      </c>
      <c r="B3659" s="382"/>
      <c r="C3659" s="75" t="s">
        <v>158</v>
      </c>
      <c r="D3659" s="75" t="s">
        <v>4314</v>
      </c>
      <c r="E3659" s="525">
        <v>14695</v>
      </c>
      <c r="F3659" s="184">
        <v>4729.57</v>
      </c>
      <c r="G3659" s="309"/>
      <c r="H3659" s="309"/>
      <c r="I3659" s="24"/>
      <c r="J3659" s="2"/>
    </row>
    <row r="3660" spans="1:10">
      <c r="A3660" s="382">
        <v>41281</v>
      </c>
      <c r="B3660" s="382">
        <v>41314</v>
      </c>
      <c r="C3660" s="75" t="s">
        <v>130</v>
      </c>
      <c r="D3660" s="75" t="s">
        <v>2870</v>
      </c>
      <c r="E3660" s="525">
        <v>12667</v>
      </c>
      <c r="F3660" s="184">
        <v>18500</v>
      </c>
    </row>
    <row r="3662" spans="1:10">
      <c r="A3662" s="60">
        <v>41436</v>
      </c>
    </row>
    <row r="3664" spans="1:10" s="444" customFormat="1">
      <c r="A3664" s="382">
        <v>41432</v>
      </c>
      <c r="B3664" s="382"/>
      <c r="C3664" s="75" t="s">
        <v>168</v>
      </c>
      <c r="D3664" s="75" t="s">
        <v>4295</v>
      </c>
      <c r="E3664" s="525">
        <v>14671</v>
      </c>
      <c r="F3664" s="184">
        <v>53.34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75" t="s">
        <v>1797</v>
      </c>
      <c r="D3665" s="75" t="s">
        <v>4315</v>
      </c>
      <c r="E3665" s="525">
        <v>14696</v>
      </c>
      <c r="F3665" s="184">
        <v>469.47</v>
      </c>
      <c r="G3665" s="309"/>
      <c r="H3665" s="309"/>
      <c r="I3665" s="24"/>
      <c r="J3665" s="2"/>
    </row>
    <row r="3666" spans="1:10" s="444" customFormat="1">
      <c r="A3666" s="382">
        <v>41432</v>
      </c>
      <c r="B3666" s="382"/>
      <c r="C3666" s="75" t="s">
        <v>2973</v>
      </c>
      <c r="D3666" s="75" t="s">
        <v>4303</v>
      </c>
      <c r="E3666" s="525">
        <v>14680</v>
      </c>
      <c r="F3666" s="184">
        <v>552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166</v>
      </c>
      <c r="D3667" s="75" t="s">
        <v>4296</v>
      </c>
      <c r="E3667" s="525">
        <v>14672</v>
      </c>
      <c r="F3667" s="184">
        <v>642.11</v>
      </c>
      <c r="G3667" s="309"/>
      <c r="H3667" s="309"/>
      <c r="I3667" s="24"/>
      <c r="J3667" s="2"/>
    </row>
    <row r="3668" spans="1:10" s="444" customFormat="1">
      <c r="A3668" s="382">
        <v>41430</v>
      </c>
      <c r="B3668" s="382"/>
      <c r="C3668" s="75" t="s">
        <v>2480</v>
      </c>
      <c r="D3668" s="75" t="s">
        <v>4276</v>
      </c>
      <c r="E3668" s="525">
        <v>14662</v>
      </c>
      <c r="F3668" s="184">
        <v>678</v>
      </c>
      <c r="G3668" s="309"/>
      <c r="H3668" s="309"/>
      <c r="I3668" s="24"/>
      <c r="J3668" s="2"/>
    </row>
    <row r="3669" spans="1:10" s="444" customFormat="1">
      <c r="A3669" s="382">
        <v>41432</v>
      </c>
      <c r="B3669" s="382"/>
      <c r="C3669" s="118" t="s">
        <v>2947</v>
      </c>
      <c r="D3669" s="75" t="s">
        <v>4301</v>
      </c>
      <c r="E3669" s="525">
        <v>14678</v>
      </c>
      <c r="F3669" s="184">
        <v>690</v>
      </c>
      <c r="G3669" s="309"/>
      <c r="H3669" s="309"/>
      <c r="I3669" s="24"/>
      <c r="J3669" s="2"/>
    </row>
    <row r="3670" spans="1:10" s="444" customFormat="1">
      <c r="A3670" s="382">
        <v>41247</v>
      </c>
      <c r="B3670" s="382">
        <v>41433</v>
      </c>
      <c r="C3670" s="75" t="s">
        <v>130</v>
      </c>
      <c r="D3670" s="75" t="s">
        <v>4329</v>
      </c>
      <c r="E3670" s="525">
        <v>12272</v>
      </c>
      <c r="F3670" s="184">
        <v>1100</v>
      </c>
      <c r="G3670" s="309"/>
      <c r="H3670" s="309"/>
      <c r="I3670" s="24"/>
      <c r="J3670" s="2"/>
    </row>
    <row r="3671" spans="1:10" s="444" customFormat="1">
      <c r="A3671" s="382">
        <v>41432</v>
      </c>
      <c r="B3671" s="382"/>
      <c r="C3671" s="75" t="s">
        <v>4288</v>
      </c>
      <c r="D3671" s="75" t="s">
        <v>4299</v>
      </c>
      <c r="E3671" s="525">
        <v>14675</v>
      </c>
      <c r="F3671" s="184">
        <v>1254.43</v>
      </c>
      <c r="G3671" s="309"/>
      <c r="H3671" s="309"/>
      <c r="I3671" s="24"/>
      <c r="J3671" s="2"/>
    </row>
    <row r="3672" spans="1:10" s="444" customFormat="1">
      <c r="A3672" s="382">
        <v>41435</v>
      </c>
      <c r="B3672" s="382"/>
      <c r="C3672" s="75" t="s">
        <v>4331</v>
      </c>
      <c r="D3672" s="75" t="s">
        <v>4330</v>
      </c>
      <c r="E3672" s="525">
        <v>14710</v>
      </c>
      <c r="F3672" s="184">
        <v>3000</v>
      </c>
      <c r="G3672" s="309"/>
      <c r="H3672" s="309"/>
      <c r="I3672" s="24"/>
      <c r="J3672" s="2"/>
    </row>
    <row r="3673" spans="1:10" s="444" customFormat="1">
      <c r="A3673" s="209">
        <v>41359</v>
      </c>
      <c r="B3673" s="209">
        <v>41435</v>
      </c>
      <c r="C3673" s="118" t="s">
        <v>130</v>
      </c>
      <c r="D3673" s="118" t="s">
        <v>3586</v>
      </c>
      <c r="E3673" s="520">
        <v>13729</v>
      </c>
      <c r="F3673" s="184">
        <v>496.77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3157</v>
      </c>
      <c r="D3674" s="75" t="s">
        <v>4200</v>
      </c>
      <c r="E3674" s="525">
        <v>14714</v>
      </c>
      <c r="F3674" s="184">
        <v>3250</v>
      </c>
      <c r="G3674" s="309"/>
      <c r="H3674" s="309"/>
      <c r="I3674" s="24"/>
      <c r="J3674" s="2"/>
    </row>
    <row r="3675" spans="1:10" s="444" customFormat="1">
      <c r="A3675" s="382">
        <v>41436</v>
      </c>
      <c r="B3675" s="382"/>
      <c r="C3675" s="75" t="s">
        <v>226</v>
      </c>
      <c r="D3675" s="75" t="s">
        <v>4334</v>
      </c>
      <c r="E3675" s="525">
        <v>14719</v>
      </c>
      <c r="F3675" s="184">
        <v>492.54</v>
      </c>
      <c r="G3675" s="309"/>
      <c r="H3675" s="309"/>
      <c r="I3675" s="24"/>
      <c r="J3675" s="2"/>
    </row>
    <row r="3676" spans="1:10" s="444" customFormat="1">
      <c r="A3676" s="382">
        <v>41436</v>
      </c>
      <c r="B3676" s="382"/>
      <c r="C3676" s="75" t="s">
        <v>226</v>
      </c>
      <c r="D3676" s="75" t="s">
        <v>4335</v>
      </c>
      <c r="E3676" s="525">
        <v>14720</v>
      </c>
      <c r="F3676" s="184">
        <v>320</v>
      </c>
      <c r="G3676" s="309"/>
      <c r="H3676" s="309"/>
      <c r="I3676" s="24"/>
      <c r="J3676" s="2"/>
    </row>
    <row r="3677" spans="1:10" s="444" customFormat="1">
      <c r="A3677" s="382">
        <v>41436</v>
      </c>
      <c r="B3677" s="382"/>
      <c r="C3677" s="75" t="s">
        <v>3157</v>
      </c>
      <c r="D3677" s="75" t="s">
        <v>4200</v>
      </c>
      <c r="E3677" s="525">
        <v>14713</v>
      </c>
      <c r="F3677" s="184">
        <v>3250</v>
      </c>
      <c r="G3677" s="309"/>
      <c r="H3677" s="309"/>
      <c r="I3677" s="24"/>
      <c r="J3677" s="2"/>
    </row>
    <row r="3678" spans="1:10" s="444" customFormat="1">
      <c r="A3678" s="382">
        <v>41436</v>
      </c>
      <c r="B3678" s="382"/>
      <c r="C3678" s="75" t="s">
        <v>100</v>
      </c>
      <c r="D3678" s="75" t="s">
        <v>4336</v>
      </c>
      <c r="E3678" s="525">
        <v>14721</v>
      </c>
      <c r="F3678" s="184">
        <v>1000</v>
      </c>
      <c r="G3678" s="309"/>
      <c r="H3678" s="309"/>
      <c r="I3678" s="24"/>
      <c r="J3678" s="2"/>
    </row>
    <row r="3679" spans="1:10">
      <c r="A3679" s="382"/>
      <c r="B3679" s="382"/>
      <c r="C3679" s="75" t="s">
        <v>109</v>
      </c>
      <c r="D3679" s="75" t="s">
        <v>3291</v>
      </c>
      <c r="E3679" s="525">
        <v>14652</v>
      </c>
      <c r="F3679" s="184">
        <v>2500</v>
      </c>
    </row>
    <row r="3681" spans="1:10">
      <c r="A3681" s="60">
        <v>41437</v>
      </c>
    </row>
    <row r="3683" spans="1:10" s="444" customFormat="1">
      <c r="A3683" s="382">
        <v>41432</v>
      </c>
      <c r="B3683" s="382"/>
      <c r="C3683" s="75" t="s">
        <v>3076</v>
      </c>
      <c r="D3683" s="75" t="s">
        <v>4306</v>
      </c>
      <c r="E3683" s="525">
        <v>14683</v>
      </c>
      <c r="F3683" s="184">
        <v>552</v>
      </c>
      <c r="G3683" s="309"/>
      <c r="H3683" s="309"/>
      <c r="I3683" s="24"/>
      <c r="J3683" s="2"/>
    </row>
    <row r="3684" spans="1:10" s="444" customFormat="1">
      <c r="A3684" s="382">
        <v>41432</v>
      </c>
      <c r="B3684" s="382"/>
      <c r="C3684" s="118" t="s">
        <v>342</v>
      </c>
      <c r="D3684" s="75" t="s">
        <v>4310</v>
      </c>
      <c r="E3684" s="525">
        <v>14690</v>
      </c>
      <c r="F3684" s="184">
        <v>552</v>
      </c>
      <c r="G3684" s="309"/>
      <c r="H3684" s="309"/>
      <c r="I3684" s="24"/>
      <c r="J3684" s="2"/>
    </row>
    <row r="3685" spans="1:10" s="444" customFormat="1">
      <c r="A3685" s="382">
        <v>41437</v>
      </c>
      <c r="B3685" s="382"/>
      <c r="C3685" s="75" t="s">
        <v>4338</v>
      </c>
      <c r="D3685" s="75" t="s">
        <v>4337</v>
      </c>
      <c r="E3685" s="525">
        <v>14724</v>
      </c>
      <c r="F3685" s="184">
        <v>112</v>
      </c>
      <c r="G3685" s="309"/>
      <c r="H3685" s="309"/>
      <c r="I3685" s="24"/>
      <c r="J3685" s="2"/>
    </row>
    <row r="3686" spans="1:10" s="444" customFormat="1">
      <c r="A3686" s="382">
        <v>41432</v>
      </c>
      <c r="B3686" s="382"/>
      <c r="C3686" s="75" t="s">
        <v>4292</v>
      </c>
      <c r="D3686" s="75" t="s">
        <v>4319</v>
      </c>
      <c r="E3686" s="525">
        <v>14700</v>
      </c>
      <c r="F3686" s="184">
        <v>541.29999999999995</v>
      </c>
      <c r="G3686" s="309"/>
      <c r="H3686" s="309"/>
      <c r="I3686" s="24"/>
      <c r="J3686" s="2"/>
    </row>
    <row r="3687" spans="1:10">
      <c r="F3687" s="444"/>
    </row>
    <row r="3688" spans="1:10">
      <c r="A3688" s="60">
        <v>41438</v>
      </c>
    </row>
    <row r="3689" spans="1:10">
      <c r="A3689" s="382">
        <v>41432</v>
      </c>
      <c r="B3689" s="382"/>
      <c r="C3689" s="75" t="s">
        <v>662</v>
      </c>
      <c r="D3689" s="75" t="s">
        <v>4318</v>
      </c>
      <c r="E3689" s="525">
        <v>14699</v>
      </c>
      <c r="F3689" s="184">
        <v>187.19</v>
      </c>
    </row>
    <row r="3690" spans="1:10" s="444" customFormat="1">
      <c r="A3690" s="382">
        <v>41432</v>
      </c>
      <c r="B3690" s="382"/>
      <c r="C3690" s="75" t="s">
        <v>1288</v>
      </c>
      <c r="D3690" s="75" t="s">
        <v>4327</v>
      </c>
      <c r="E3690" s="525">
        <v>14708</v>
      </c>
      <c r="F3690" s="184">
        <v>224.98</v>
      </c>
      <c r="G3690" s="309"/>
      <c r="H3690" s="309"/>
      <c r="I3690" s="24"/>
      <c r="J3690" s="2"/>
    </row>
    <row r="3691" spans="1:10" s="444" customFormat="1">
      <c r="A3691" s="382">
        <v>41432</v>
      </c>
      <c r="B3691" s="382"/>
      <c r="C3691" s="75" t="s">
        <v>3881</v>
      </c>
      <c r="D3691" s="75" t="s">
        <v>4316</v>
      </c>
      <c r="E3691" s="525">
        <v>14697</v>
      </c>
      <c r="F3691" s="184">
        <v>330.72</v>
      </c>
      <c r="G3691" s="309"/>
      <c r="H3691" s="309"/>
      <c r="I3691" s="24"/>
      <c r="J3691" s="2"/>
    </row>
    <row r="3692" spans="1:10" s="444" customFormat="1">
      <c r="A3692" s="382">
        <v>41432</v>
      </c>
      <c r="B3692" s="382"/>
      <c r="C3692" s="75" t="s">
        <v>896</v>
      </c>
      <c r="D3692" s="75" t="s">
        <v>4320</v>
      </c>
      <c r="E3692" s="525">
        <v>14701</v>
      </c>
      <c r="F3692" s="184">
        <v>400</v>
      </c>
      <c r="G3692" s="309"/>
      <c r="H3692" s="309"/>
      <c r="I3692" s="24"/>
      <c r="J3692" s="2"/>
    </row>
    <row r="3693" spans="1:10" s="444" customFormat="1">
      <c r="A3693" s="382">
        <v>41432</v>
      </c>
      <c r="B3693" s="382"/>
      <c r="C3693" s="75" t="s">
        <v>4291</v>
      </c>
      <c r="D3693" s="75" t="s">
        <v>4304</v>
      </c>
      <c r="E3693" s="525">
        <v>14681</v>
      </c>
      <c r="F3693" s="184">
        <v>552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75" t="s">
        <v>2295</v>
      </c>
      <c r="D3694" s="75" t="s">
        <v>2532</v>
      </c>
      <c r="E3694" s="525">
        <v>14684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41438</v>
      </c>
      <c r="B3695" s="382"/>
      <c r="C3695" s="75" t="s">
        <v>3068</v>
      </c>
      <c r="D3695" s="75" t="s">
        <v>4342</v>
      </c>
      <c r="E3695" s="525">
        <v>14729</v>
      </c>
      <c r="F3695" s="184">
        <v>1250</v>
      </c>
      <c r="G3695" s="309"/>
      <c r="H3695" s="309"/>
      <c r="I3695" s="24"/>
      <c r="J3695" s="2"/>
    </row>
    <row r="3696" spans="1:10" s="444" customFormat="1">
      <c r="A3696" s="382">
        <v>41421</v>
      </c>
      <c r="B3696" s="382"/>
      <c r="C3696" s="75" t="s">
        <v>1303</v>
      </c>
      <c r="D3696" s="75" t="s">
        <v>4257</v>
      </c>
      <c r="E3696" s="525">
        <v>14564</v>
      </c>
      <c r="F3696" s="184">
        <v>177.28</v>
      </c>
      <c r="G3696" s="309"/>
      <c r="H3696" s="309"/>
      <c r="I3696" s="24"/>
      <c r="J3696" s="2"/>
    </row>
    <row r="3697" spans="1:10" s="444" customFormat="1">
      <c r="A3697" s="382">
        <v>41436</v>
      </c>
      <c r="B3697" s="382">
        <v>41438</v>
      </c>
      <c r="C3697" s="75" t="s">
        <v>615</v>
      </c>
      <c r="D3697" s="75" t="s">
        <v>3587</v>
      </c>
      <c r="E3697" s="525">
        <v>14715</v>
      </c>
      <c r="F3697" s="184">
        <v>1500</v>
      </c>
      <c r="G3697" s="309"/>
      <c r="H3697" s="309"/>
      <c r="I3697" s="24"/>
      <c r="J3697" s="2"/>
    </row>
    <row r="3698" spans="1:10" s="444" customFormat="1">
      <c r="A3698" s="382">
        <v>41432</v>
      </c>
      <c r="B3698" s="382"/>
      <c r="C3698" s="118" t="s">
        <v>1395</v>
      </c>
      <c r="D3698" s="75" t="s">
        <v>4300</v>
      </c>
      <c r="E3698" s="525">
        <v>14676</v>
      </c>
      <c r="F3698" s="184">
        <v>552</v>
      </c>
      <c r="G3698" s="309"/>
      <c r="H3698" s="309"/>
      <c r="I3698" s="24"/>
      <c r="J3698" s="2"/>
    </row>
    <row r="3699" spans="1:10" s="444" customFormat="1">
      <c r="A3699" s="382">
        <v>41432</v>
      </c>
      <c r="B3699" s="382"/>
      <c r="C3699" s="75" t="s">
        <v>3960</v>
      </c>
      <c r="D3699" s="75" t="s">
        <v>4317</v>
      </c>
      <c r="E3699" s="525">
        <v>14698</v>
      </c>
      <c r="F3699" s="184">
        <v>176.92</v>
      </c>
      <c r="G3699" s="309"/>
      <c r="H3699" s="309"/>
      <c r="I3699" s="24"/>
      <c r="J3699" s="2"/>
    </row>
    <row r="3700" spans="1:10" s="444" customFormat="1">
      <c r="A3700"/>
      <c r="G3700" s="309"/>
      <c r="H3700" s="309"/>
      <c r="I3700" s="24"/>
      <c r="J3700" s="2"/>
    </row>
    <row r="3702" spans="1:10">
      <c r="A3702" s="60">
        <v>41439</v>
      </c>
    </row>
    <row r="3703" spans="1:10">
      <c r="A3703" s="382">
        <v>41437</v>
      </c>
      <c r="B3703" s="382"/>
      <c r="C3703" s="75" t="s">
        <v>941</v>
      </c>
      <c r="D3703" s="75" t="s">
        <v>4339</v>
      </c>
      <c r="E3703" s="525">
        <v>14725</v>
      </c>
      <c r="F3703" s="184">
        <v>1500</v>
      </c>
    </row>
    <row r="3704" spans="1:10" s="444" customFormat="1">
      <c r="A3704" s="382">
        <v>41421</v>
      </c>
      <c r="B3704" s="382">
        <v>41430</v>
      </c>
      <c r="C3704" s="75" t="s">
        <v>1122</v>
      </c>
      <c r="D3704" s="75" t="s">
        <v>4204</v>
      </c>
      <c r="E3704" s="525">
        <v>14610</v>
      </c>
      <c r="F3704" s="184">
        <v>400</v>
      </c>
      <c r="G3704" s="309"/>
      <c r="H3704" s="309"/>
      <c r="I3704" s="24"/>
      <c r="J3704" s="2"/>
    </row>
    <row r="3705" spans="1:10" s="444" customFormat="1" ht="14.25" customHeight="1">
      <c r="A3705" s="382">
        <v>41432</v>
      </c>
      <c r="B3705" s="382"/>
      <c r="C3705" s="75" t="s">
        <v>438</v>
      </c>
      <c r="D3705" s="75" t="s">
        <v>4311</v>
      </c>
      <c r="E3705" s="525">
        <v>14691</v>
      </c>
      <c r="F3705" s="184">
        <v>400</v>
      </c>
      <c r="G3705" s="309"/>
      <c r="H3705" s="309"/>
      <c r="I3705" s="24"/>
      <c r="J3705" s="2"/>
    </row>
    <row r="3706" spans="1:10" s="444" customFormat="1">
      <c r="A3706" s="382">
        <v>41375</v>
      </c>
      <c r="B3706" s="382">
        <v>41436</v>
      </c>
      <c r="C3706" s="75" t="s">
        <v>130</v>
      </c>
      <c r="D3706" s="75" t="s">
        <v>3755</v>
      </c>
      <c r="E3706" s="525">
        <v>13934</v>
      </c>
      <c r="F3706" s="184">
        <v>1100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192</v>
      </c>
      <c r="D3707" s="75" t="s">
        <v>4350</v>
      </c>
      <c r="E3707" s="525">
        <v>14742</v>
      </c>
      <c r="F3707" s="184">
        <v>132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632</v>
      </c>
      <c r="D3708" s="75" t="s">
        <v>4350</v>
      </c>
      <c r="E3708" s="525">
        <v>14749</v>
      </c>
      <c r="F3708" s="184">
        <v>128.16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633</v>
      </c>
      <c r="D3709" s="75" t="s">
        <v>4350</v>
      </c>
      <c r="E3709" s="525">
        <v>14750</v>
      </c>
      <c r="F3709" s="184">
        <v>132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1029</v>
      </c>
      <c r="D3710" s="75" t="s">
        <v>4350</v>
      </c>
      <c r="E3710" s="525">
        <v>14743</v>
      </c>
      <c r="F3710" s="184">
        <v>128.16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789</v>
      </c>
      <c r="D3711" s="75" t="s">
        <v>4350</v>
      </c>
      <c r="E3711" s="525">
        <v>14745</v>
      </c>
      <c r="F3711" s="184">
        <v>128.16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3775</v>
      </c>
      <c r="D3712" s="75" t="s">
        <v>4350</v>
      </c>
      <c r="E3712" s="525">
        <v>14759</v>
      </c>
      <c r="F3712" s="184">
        <v>127.2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635</v>
      </c>
      <c r="D3713" s="75" t="s">
        <v>4350</v>
      </c>
      <c r="E3713" s="525">
        <v>14757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498</v>
      </c>
      <c r="D3714" s="75" t="s">
        <v>4350</v>
      </c>
      <c r="E3714" s="525">
        <v>14758</v>
      </c>
      <c r="F3714" s="184">
        <v>127.2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681</v>
      </c>
      <c r="D3715" s="75" t="s">
        <v>4350</v>
      </c>
      <c r="E3715" s="525">
        <v>14744</v>
      </c>
      <c r="F3715" s="184">
        <v>132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2153</v>
      </c>
      <c r="D3716" s="75" t="s">
        <v>4350</v>
      </c>
      <c r="E3716" s="525">
        <v>14753</v>
      </c>
      <c r="F3716" s="184">
        <v>128.16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2397</v>
      </c>
      <c r="D3717" s="75" t="s">
        <v>4350</v>
      </c>
      <c r="E3717" s="525">
        <v>14748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</v>
      </c>
      <c r="D3718" s="75" t="s">
        <v>4350</v>
      </c>
      <c r="E3718" s="525">
        <v>14752</v>
      </c>
      <c r="F3718" s="184">
        <v>180.4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265</v>
      </c>
      <c r="D3719" s="75" t="s">
        <v>4350</v>
      </c>
      <c r="E3719" s="525">
        <v>14782</v>
      </c>
      <c r="F3719" s="184">
        <v>140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537</v>
      </c>
      <c r="D3720" s="75" t="s">
        <v>4355</v>
      </c>
      <c r="E3720" s="525">
        <v>14793</v>
      </c>
      <c r="F3720" s="184">
        <v>334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626</v>
      </c>
      <c r="D3721" s="75" t="s">
        <v>4350</v>
      </c>
      <c r="E3721" s="525">
        <v>14746</v>
      </c>
      <c r="F3721" s="184">
        <v>128.16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1734</v>
      </c>
      <c r="D3722" s="75" t="s">
        <v>4350</v>
      </c>
      <c r="E3722" s="525">
        <v>14774</v>
      </c>
      <c r="F3722" s="184">
        <v>160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1703</v>
      </c>
      <c r="D3723" s="75" t="s">
        <v>4350</v>
      </c>
      <c r="E3723" s="525">
        <v>14766</v>
      </c>
      <c r="F3723" s="184">
        <v>160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528</v>
      </c>
      <c r="D3724" s="75" t="s">
        <v>4350</v>
      </c>
      <c r="E3724" s="525">
        <v>14779</v>
      </c>
      <c r="F3724" s="184">
        <v>200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2147</v>
      </c>
      <c r="D3725" s="75" t="s">
        <v>4350</v>
      </c>
      <c r="E3725" s="525">
        <v>14771</v>
      </c>
      <c r="F3725" s="184">
        <v>160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3529</v>
      </c>
      <c r="D3726" s="75" t="s">
        <v>4364</v>
      </c>
      <c r="E3726" s="525">
        <v>14810</v>
      </c>
      <c r="F3726" s="184">
        <v>400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3663</v>
      </c>
      <c r="D3727" s="75" t="s">
        <v>4362</v>
      </c>
      <c r="E3727" s="525">
        <v>14808</v>
      </c>
      <c r="F3727" s="184">
        <v>140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636</v>
      </c>
      <c r="D3728" s="75" t="s">
        <v>4350</v>
      </c>
      <c r="E3728" s="525">
        <v>14755</v>
      </c>
      <c r="F3728" s="184">
        <v>128.16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492</v>
      </c>
      <c r="D3729" s="75" t="s">
        <v>4350</v>
      </c>
      <c r="E3729" s="525">
        <v>14739</v>
      </c>
      <c r="F3729" s="184">
        <v>148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562</v>
      </c>
      <c r="D3730" s="75" t="s">
        <v>4350</v>
      </c>
      <c r="E3730" s="525">
        <v>14781</v>
      </c>
      <c r="F3730" s="184">
        <v>140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529</v>
      </c>
      <c r="D3731" s="75" t="s">
        <v>4350</v>
      </c>
      <c r="E3731" s="525">
        <v>14783</v>
      </c>
      <c r="F3731" s="184">
        <v>180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3611</v>
      </c>
      <c r="D3732" s="75" t="s">
        <v>4351</v>
      </c>
      <c r="E3732" s="525">
        <v>14760</v>
      </c>
      <c r="F3732" s="184">
        <v>127.2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1629</v>
      </c>
      <c r="D3733" s="75" t="s">
        <v>4355</v>
      </c>
      <c r="E3733" s="525">
        <v>14792</v>
      </c>
      <c r="F3733" s="184">
        <v>400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1480</v>
      </c>
      <c r="D3734" s="75" t="s">
        <v>4350</v>
      </c>
      <c r="E3734" s="525">
        <v>14737</v>
      </c>
      <c r="F3734" s="184">
        <v>480</v>
      </c>
      <c r="G3734" s="309"/>
      <c r="H3734" s="309"/>
      <c r="I3734" s="24"/>
      <c r="J3734" s="2"/>
    </row>
    <row r="3735" spans="1:10" s="444" customFormat="1">
      <c r="A3735" s="382">
        <v>41438</v>
      </c>
      <c r="B3735" s="382"/>
      <c r="C3735" s="75" t="s">
        <v>792</v>
      </c>
      <c r="D3735" s="75" t="s">
        <v>4350</v>
      </c>
      <c r="E3735" s="525">
        <v>14765</v>
      </c>
      <c r="F3735" s="184">
        <v>216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2671</v>
      </c>
      <c r="D3736" s="75" t="s">
        <v>4355</v>
      </c>
      <c r="E3736" s="525">
        <v>14799</v>
      </c>
      <c r="F3736" s="184">
        <v>480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2272</v>
      </c>
      <c r="D3737" s="75" t="s">
        <v>4355</v>
      </c>
      <c r="E3737" s="525">
        <v>14796</v>
      </c>
      <c r="F3737" s="184">
        <v>480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741</v>
      </c>
      <c r="D3738" s="75" t="s">
        <v>4350</v>
      </c>
      <c r="E3738" s="525">
        <v>14732</v>
      </c>
      <c r="F3738" s="184">
        <v>1440</v>
      </c>
      <c r="G3738" s="309"/>
      <c r="H3738" s="309"/>
      <c r="I3738" s="24"/>
      <c r="J3738" s="2"/>
    </row>
    <row r="3739" spans="1:10" s="444" customFormat="1">
      <c r="A3739" s="382">
        <v>41439</v>
      </c>
      <c r="B3739" s="382"/>
      <c r="C3739" s="75" t="s">
        <v>3157</v>
      </c>
      <c r="D3739" s="75" t="s">
        <v>4200</v>
      </c>
      <c r="E3739" s="525">
        <v>14819</v>
      </c>
      <c r="F3739" s="184">
        <v>1000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2013</v>
      </c>
      <c r="D3740" s="75" t="s">
        <v>4355</v>
      </c>
      <c r="E3740" s="525">
        <v>14790</v>
      </c>
      <c r="F3740" s="184">
        <v>400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678</v>
      </c>
      <c r="D3741" s="75" t="s">
        <v>4350</v>
      </c>
      <c r="E3741" s="525">
        <v>14740</v>
      </c>
      <c r="F3741" s="184">
        <v>156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2960</v>
      </c>
      <c r="D3742" s="75" t="s">
        <v>4350</v>
      </c>
      <c r="E3742" s="525">
        <v>14741</v>
      </c>
      <c r="F3742" s="184">
        <v>160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468</v>
      </c>
      <c r="D3743" s="75" t="s">
        <v>4350</v>
      </c>
      <c r="E3743" s="525">
        <v>14730</v>
      </c>
      <c r="F3743" s="184">
        <v>1680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761</v>
      </c>
      <c r="D3744" s="75" t="s">
        <v>4350</v>
      </c>
      <c r="E3744" s="525">
        <v>14738</v>
      </c>
      <c r="F3744" s="184">
        <v>2089.71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1483</v>
      </c>
      <c r="D3745" s="75" t="s">
        <v>4355</v>
      </c>
      <c r="E3745" s="525">
        <v>14789</v>
      </c>
      <c r="F3745" s="184">
        <v>440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32</v>
      </c>
      <c r="D3746" s="75" t="s">
        <v>4355</v>
      </c>
      <c r="E3746" s="525">
        <v>14788</v>
      </c>
      <c r="F3746" s="184">
        <v>384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1304</v>
      </c>
      <c r="D3747" s="75" t="s">
        <v>4350</v>
      </c>
      <c r="E3747" s="525">
        <v>14776</v>
      </c>
      <c r="F3747" s="184">
        <v>140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796</v>
      </c>
      <c r="D3748" s="75" t="s">
        <v>4350</v>
      </c>
      <c r="E3748" s="525">
        <v>14770</v>
      </c>
      <c r="F3748" s="184">
        <v>320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531</v>
      </c>
      <c r="D3749" s="75" t="s">
        <v>4355</v>
      </c>
      <c r="E3749" s="525">
        <v>14787</v>
      </c>
      <c r="F3749" s="184">
        <v>384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200</v>
      </c>
      <c r="D3750" s="75" t="s">
        <v>4350</v>
      </c>
      <c r="E3750" s="525">
        <v>14747</v>
      </c>
      <c r="F3750" s="184">
        <v>132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1707</v>
      </c>
      <c r="D3751" s="75" t="s">
        <v>4355</v>
      </c>
      <c r="E3751" s="525">
        <v>14794</v>
      </c>
      <c r="F3751" s="184">
        <v>480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3925</v>
      </c>
      <c r="D3752" s="75" t="s">
        <v>4360</v>
      </c>
      <c r="E3752" s="525">
        <v>14806</v>
      </c>
      <c r="F3752" s="184">
        <v>160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3778</v>
      </c>
      <c r="D3753" s="75" t="s">
        <v>4350</v>
      </c>
      <c r="E3753" s="525">
        <v>14772</v>
      </c>
      <c r="F3753" s="184">
        <v>160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233</v>
      </c>
      <c r="D3754" s="75" t="s">
        <v>4355</v>
      </c>
      <c r="E3754" s="525">
        <v>14791</v>
      </c>
      <c r="F3754" s="184">
        <v>260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520</v>
      </c>
      <c r="D3755" s="75" t="s">
        <v>4350</v>
      </c>
      <c r="E3755" s="525">
        <v>14767</v>
      </c>
      <c r="F3755" s="184">
        <v>160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2520</v>
      </c>
      <c r="D3756" s="75" t="s">
        <v>4350</v>
      </c>
      <c r="E3756" s="525">
        <v>14756</v>
      </c>
      <c r="F3756" s="184">
        <v>128.16</v>
      </c>
      <c r="G3756" s="309"/>
      <c r="H3756" s="309"/>
      <c r="I3756" s="24"/>
      <c r="J3756" s="2"/>
    </row>
    <row r="3757" spans="1:10" s="444" customFormat="1">
      <c r="A3757" s="382">
        <v>41438</v>
      </c>
      <c r="B3757" s="382"/>
      <c r="C3757" s="75" t="s">
        <v>4347</v>
      </c>
      <c r="D3757" s="75" t="s">
        <v>4350</v>
      </c>
      <c r="E3757" s="525">
        <v>14764</v>
      </c>
      <c r="F3757" s="184">
        <v>200</v>
      </c>
      <c r="G3757" s="309"/>
      <c r="H3757" s="309"/>
      <c r="I3757" s="24"/>
      <c r="J3757" s="2"/>
    </row>
    <row r="3758" spans="1:10" s="444" customFormat="1">
      <c r="A3758" s="382">
        <v>41438</v>
      </c>
      <c r="B3758" s="382"/>
      <c r="C3758" s="75" t="s">
        <v>559</v>
      </c>
      <c r="D3758" s="75" t="s">
        <v>4350</v>
      </c>
      <c r="E3758" s="525">
        <v>14769</v>
      </c>
      <c r="F3758" s="184">
        <v>160</v>
      </c>
      <c r="G3758" s="309"/>
      <c r="H3758" s="309"/>
      <c r="I3758" s="24"/>
      <c r="J3758" s="2"/>
    </row>
    <row r="3759" spans="1:10" s="444" customFormat="1">
      <c r="A3759" s="382">
        <v>41438</v>
      </c>
      <c r="B3759" s="382"/>
      <c r="C3759" s="75" t="s">
        <v>1727</v>
      </c>
      <c r="D3759" s="75" t="s">
        <v>4350</v>
      </c>
      <c r="E3759" s="525">
        <v>14780</v>
      </c>
      <c r="F3759" s="184">
        <v>140</v>
      </c>
      <c r="G3759" s="309"/>
      <c r="H3759" s="309"/>
      <c r="I3759" s="24"/>
      <c r="J3759" s="2"/>
    </row>
    <row r="3760" spans="1:10" s="444" customFormat="1">
      <c r="A3760" s="382">
        <v>41438</v>
      </c>
      <c r="B3760" s="382"/>
      <c r="C3760" s="75" t="s">
        <v>3662</v>
      </c>
      <c r="D3760" s="75" t="s">
        <v>4361</v>
      </c>
      <c r="E3760" s="525">
        <v>14807</v>
      </c>
      <c r="F3760" s="184">
        <v>127.2</v>
      </c>
      <c r="G3760" s="309"/>
      <c r="H3760" s="309"/>
      <c r="I3760" s="24"/>
      <c r="J3760" s="2"/>
    </row>
    <row r="3761" spans="1:10" s="444" customFormat="1">
      <c r="A3761" s="382">
        <v>41439</v>
      </c>
      <c r="B3761" s="382"/>
      <c r="C3761" s="75" t="s">
        <v>226</v>
      </c>
      <c r="D3761" s="75" t="s">
        <v>4375</v>
      </c>
      <c r="E3761" s="525">
        <v>14814</v>
      </c>
      <c r="F3761" s="184">
        <v>347.61</v>
      </c>
      <c r="G3761" s="309"/>
      <c r="H3761" s="309"/>
      <c r="I3761" s="24"/>
      <c r="J3761" s="2"/>
    </row>
    <row r="3762" spans="1:10" s="444" customFormat="1">
      <c r="A3762" s="382">
        <v>41439</v>
      </c>
      <c r="B3762" s="382"/>
      <c r="C3762" s="75" t="s">
        <v>3157</v>
      </c>
      <c r="D3762" s="75" t="s">
        <v>4390</v>
      </c>
      <c r="E3762" s="525">
        <v>14835</v>
      </c>
      <c r="F3762" s="184">
        <v>130</v>
      </c>
      <c r="G3762" s="309"/>
      <c r="H3762" s="309"/>
      <c r="I3762" s="24"/>
      <c r="J3762" s="2"/>
    </row>
    <row r="3763" spans="1:10" s="444" customFormat="1">
      <c r="A3763" s="382">
        <v>41439</v>
      </c>
      <c r="B3763" s="382"/>
      <c r="C3763" s="75" t="s">
        <v>145</v>
      </c>
      <c r="D3763" s="75" t="s">
        <v>4373</v>
      </c>
      <c r="E3763" s="525">
        <v>14812</v>
      </c>
      <c r="F3763" s="184">
        <v>241</v>
      </c>
      <c r="G3763" s="309"/>
      <c r="H3763" s="309"/>
      <c r="I3763" s="24"/>
      <c r="J3763" s="2"/>
    </row>
    <row r="3764" spans="1:10" s="444" customFormat="1">
      <c r="A3764" s="382">
        <v>41439</v>
      </c>
      <c r="B3764" s="382"/>
      <c r="C3764" s="75" t="s">
        <v>145</v>
      </c>
      <c r="D3764" s="75" t="s">
        <v>4376</v>
      </c>
      <c r="E3764" s="525">
        <v>14815</v>
      </c>
      <c r="F3764" s="184">
        <v>380</v>
      </c>
      <c r="G3764" s="309"/>
      <c r="H3764" s="309"/>
      <c r="I3764" s="24"/>
      <c r="J3764" s="2"/>
    </row>
    <row r="3765" spans="1:10" s="444" customFormat="1">
      <c r="A3765" s="382">
        <v>41421</v>
      </c>
      <c r="B3765" s="382"/>
      <c r="C3765" s="75" t="s">
        <v>3823</v>
      </c>
      <c r="D3765" s="75" t="s">
        <v>4202</v>
      </c>
      <c r="E3765" s="525">
        <v>14608</v>
      </c>
      <c r="F3765" s="184">
        <v>300</v>
      </c>
      <c r="G3765" s="309"/>
      <c r="H3765" s="309"/>
      <c r="I3765" s="24"/>
      <c r="J3765" s="2"/>
    </row>
    <row r="3766" spans="1:10" s="444" customFormat="1">
      <c r="A3766" s="382">
        <v>41438</v>
      </c>
      <c r="B3766" s="382"/>
      <c r="C3766" s="75" t="s">
        <v>30</v>
      </c>
      <c r="D3766" s="75" t="s">
        <v>4350</v>
      </c>
      <c r="E3766" s="525">
        <v>14839</v>
      </c>
      <c r="F3766" s="184">
        <v>160</v>
      </c>
      <c r="G3766" s="309"/>
      <c r="H3766" s="309"/>
      <c r="I3766" s="24"/>
      <c r="J3766" s="2"/>
    </row>
    <row r="3767" spans="1:10" s="444" customFormat="1">
      <c r="A3767" s="382">
        <v>41438</v>
      </c>
      <c r="B3767" s="382"/>
      <c r="C3767" s="75" t="s">
        <v>356</v>
      </c>
      <c r="D3767" s="75" t="s">
        <v>4350</v>
      </c>
      <c r="E3767" s="525">
        <v>14784</v>
      </c>
      <c r="F3767" s="184">
        <v>160</v>
      </c>
      <c r="G3767" s="309"/>
      <c r="H3767" s="309"/>
      <c r="I3767" s="24"/>
      <c r="J3767" s="2"/>
    </row>
    <row r="3768" spans="1:10" s="444" customFormat="1">
      <c r="A3768" s="382">
        <v>41438</v>
      </c>
      <c r="B3768" s="382"/>
      <c r="C3768" s="75" t="s">
        <v>4344</v>
      </c>
      <c r="D3768" s="75" t="s">
        <v>4350</v>
      </c>
      <c r="E3768" s="525">
        <v>14731</v>
      </c>
      <c r="F3768" s="184">
        <v>1560</v>
      </c>
      <c r="G3768" s="309"/>
      <c r="H3768" s="309"/>
      <c r="I3768" s="24"/>
      <c r="J3768" s="2"/>
    </row>
    <row r="3769" spans="1:10" s="444" customFormat="1">
      <c r="A3769" s="382">
        <v>41432</v>
      </c>
      <c r="B3769" s="382"/>
      <c r="C3769" s="75" t="s">
        <v>2646</v>
      </c>
      <c r="D3769" s="75" t="s">
        <v>4307</v>
      </c>
      <c r="E3769" s="525">
        <v>14685</v>
      </c>
      <c r="F3769" s="184">
        <v>552</v>
      </c>
      <c r="G3769" s="309"/>
      <c r="H3769" s="309"/>
      <c r="I3769" s="24"/>
      <c r="J3769" s="2"/>
    </row>
    <row r="3770" spans="1:10" s="444" customFormat="1">
      <c r="A3770" s="382">
        <v>41432</v>
      </c>
      <c r="B3770" s="382"/>
      <c r="C3770" s="75" t="s">
        <v>3080</v>
      </c>
      <c r="D3770" s="75" t="s">
        <v>4305</v>
      </c>
      <c r="E3770" s="525">
        <v>14682</v>
      </c>
      <c r="F3770" s="184">
        <v>552</v>
      </c>
      <c r="G3770" s="309"/>
      <c r="H3770" s="309"/>
      <c r="I3770" s="24"/>
      <c r="J3770" s="2"/>
    </row>
    <row r="3771" spans="1:10" s="444" customFormat="1">
      <c r="A3771"/>
      <c r="G3771" s="309"/>
      <c r="H3771" s="309"/>
      <c r="I3771" s="24"/>
      <c r="J3771" s="2"/>
    </row>
    <row r="3773" spans="1:10">
      <c r="A3773" s="60">
        <v>41442</v>
      </c>
    </row>
    <row r="3774" spans="1:10">
      <c r="A3774" s="382">
        <v>41432</v>
      </c>
      <c r="B3774" s="382"/>
      <c r="C3774" s="75" t="s">
        <v>4293</v>
      </c>
      <c r="D3774" s="75" t="s">
        <v>4324</v>
      </c>
      <c r="E3774" s="525">
        <v>14705</v>
      </c>
      <c r="F3774" s="184">
        <v>131.22</v>
      </c>
    </row>
    <row r="3775" spans="1:10" s="444" customFormat="1">
      <c r="A3775" s="382">
        <v>41437</v>
      </c>
      <c r="B3775" s="382"/>
      <c r="C3775" s="75" t="s">
        <v>1797</v>
      </c>
      <c r="D3775" s="75" t="s">
        <v>4343</v>
      </c>
      <c r="E3775" s="525">
        <v>14728</v>
      </c>
      <c r="F3775" s="184">
        <v>362.75</v>
      </c>
      <c r="G3775" s="309"/>
      <c r="H3775" s="309"/>
      <c r="I3775" s="24"/>
      <c r="J3775" s="2"/>
    </row>
    <row r="3776" spans="1:10" s="444" customFormat="1">
      <c r="A3776" s="382">
        <v>41422</v>
      </c>
      <c r="B3776" s="382">
        <v>41436</v>
      </c>
      <c r="C3776" s="75" t="s">
        <v>3689</v>
      </c>
      <c r="D3776" s="75" t="s">
        <v>4221</v>
      </c>
      <c r="E3776" s="525">
        <v>14624</v>
      </c>
      <c r="F3776" s="184">
        <v>1149.18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4345</v>
      </c>
      <c r="D3777" s="75" t="s">
        <v>4352</v>
      </c>
      <c r="E3777" s="525">
        <v>14761</v>
      </c>
      <c r="F3777" s="184">
        <v>5250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>
        <v>41411</v>
      </c>
      <c r="C3778" s="75" t="s">
        <v>4345</v>
      </c>
      <c r="D3778" s="75" t="s">
        <v>4352</v>
      </c>
      <c r="E3778" s="525">
        <v>14762</v>
      </c>
      <c r="F3778" s="184">
        <v>5250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558</v>
      </c>
      <c r="D3779" s="75" t="s">
        <v>4350</v>
      </c>
      <c r="E3779" s="525">
        <v>14733</v>
      </c>
      <c r="F3779" s="184">
        <v>960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2404</v>
      </c>
      <c r="D3780" s="75" t="s">
        <v>4350</v>
      </c>
      <c r="E3780" s="525">
        <v>14751</v>
      </c>
      <c r="F3780" s="184">
        <v>128.16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533</v>
      </c>
      <c r="D3781" s="75" t="s">
        <v>4350</v>
      </c>
      <c r="E3781" s="525">
        <v>14735</v>
      </c>
      <c r="F3781" s="184">
        <v>480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4349</v>
      </c>
      <c r="D3782" s="75" t="s">
        <v>4359</v>
      </c>
      <c r="E3782" s="525">
        <v>14805</v>
      </c>
      <c r="F3782" s="184">
        <v>160</v>
      </c>
      <c r="G3782" s="309"/>
      <c r="H3782" s="309"/>
      <c r="I3782" s="24"/>
      <c r="J3782" s="2"/>
    </row>
    <row r="3783" spans="1:10" s="444" customFormat="1">
      <c r="A3783" s="382">
        <v>41438</v>
      </c>
      <c r="B3783" s="382"/>
      <c r="C3783" s="75" t="s">
        <v>2644</v>
      </c>
      <c r="D3783" s="75" t="s">
        <v>4358</v>
      </c>
      <c r="E3783" s="525">
        <v>14804</v>
      </c>
      <c r="F3783" s="184">
        <v>240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369</v>
      </c>
      <c r="D3784" s="75" t="s">
        <v>4350</v>
      </c>
      <c r="E3784" s="525">
        <v>14736</v>
      </c>
      <c r="F3784" s="184">
        <v>720</v>
      </c>
      <c r="G3784" s="309"/>
      <c r="H3784" s="309"/>
      <c r="I3784" s="24"/>
      <c r="J3784" s="2"/>
    </row>
    <row r="3785" spans="1:10" s="444" customFormat="1">
      <c r="A3785" s="382">
        <v>41438</v>
      </c>
      <c r="B3785" s="382"/>
      <c r="C3785" s="75" t="s">
        <v>538</v>
      </c>
      <c r="D3785" s="75" t="s">
        <v>4355</v>
      </c>
      <c r="E3785" s="525">
        <v>14795</v>
      </c>
      <c r="F3785" s="184">
        <v>336</v>
      </c>
      <c r="G3785" s="309"/>
      <c r="H3785" s="309"/>
      <c r="I3785" s="24"/>
      <c r="J3785" s="2"/>
    </row>
    <row r="3786" spans="1:10" s="444" customFormat="1">
      <c r="A3786" s="382">
        <v>41438</v>
      </c>
      <c r="B3786" s="382"/>
      <c r="C3786" s="75" t="s">
        <v>530</v>
      </c>
      <c r="D3786" s="75" t="s">
        <v>4354</v>
      </c>
      <c r="E3786" s="525">
        <v>14786</v>
      </c>
      <c r="F3786" s="184">
        <v>300</v>
      </c>
      <c r="G3786" s="309"/>
      <c r="H3786" s="309"/>
      <c r="I3786" s="24"/>
      <c r="J3786" s="2"/>
    </row>
    <row r="3787" spans="1:10" s="444" customFormat="1">
      <c r="A3787" s="382">
        <v>41442</v>
      </c>
      <c r="B3787" s="382"/>
      <c r="C3787" s="75" t="s">
        <v>761</v>
      </c>
      <c r="D3787" s="75" t="s">
        <v>3106</v>
      </c>
      <c r="E3787" s="525">
        <v>14843</v>
      </c>
      <c r="F3787" s="184">
        <v>65.19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456</v>
      </c>
      <c r="D3788" s="75" t="s">
        <v>4355</v>
      </c>
      <c r="E3788" s="525">
        <v>14798</v>
      </c>
      <c r="F3788" s="184">
        <v>320</v>
      </c>
      <c r="G3788" s="309"/>
      <c r="H3788" s="309"/>
      <c r="I3788" s="24"/>
      <c r="J3788" s="2"/>
    </row>
    <row r="3789" spans="1:10" s="444" customFormat="1">
      <c r="A3789" s="382">
        <v>41442</v>
      </c>
      <c r="B3789" s="382"/>
      <c r="C3789" s="75" t="s">
        <v>2897</v>
      </c>
      <c r="D3789" s="75" t="s">
        <v>4400</v>
      </c>
      <c r="E3789" s="525">
        <v>14846</v>
      </c>
      <c r="F3789" s="184">
        <v>2500</v>
      </c>
      <c r="G3789" s="309"/>
      <c r="H3789" s="309"/>
      <c r="I3789" s="24"/>
      <c r="J3789" s="2"/>
    </row>
    <row r="3790" spans="1:10" s="444" customFormat="1">
      <c r="A3790" s="382">
        <v>41442</v>
      </c>
      <c r="B3790" s="382"/>
      <c r="C3790" s="75" t="s">
        <v>2897</v>
      </c>
      <c r="D3790" s="75" t="s">
        <v>4400</v>
      </c>
      <c r="E3790" s="525">
        <v>14845</v>
      </c>
      <c r="F3790" s="184">
        <v>2500</v>
      </c>
      <c r="G3790" s="309"/>
      <c r="H3790" s="309"/>
      <c r="I3790" s="24"/>
      <c r="J3790" s="2"/>
    </row>
    <row r="3791" spans="1:10" s="444" customFormat="1">
      <c r="A3791" s="382">
        <v>41438</v>
      </c>
      <c r="B3791" s="382"/>
      <c r="C3791" s="75" t="s">
        <v>563</v>
      </c>
      <c r="D3791" s="75" t="s">
        <v>4355</v>
      </c>
      <c r="E3791" s="525">
        <v>14801</v>
      </c>
      <c r="F3791" s="184">
        <v>400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634</v>
      </c>
      <c r="D3792" s="75" t="s">
        <v>4350</v>
      </c>
      <c r="E3792" s="525">
        <v>14754</v>
      </c>
      <c r="F3792" s="184">
        <v>128.16</v>
      </c>
      <c r="G3792" s="309"/>
      <c r="H3792" s="309"/>
      <c r="I3792" s="24"/>
      <c r="J3792" s="2"/>
    </row>
    <row r="3793" spans="1:10" s="444" customFormat="1">
      <c r="A3793" s="382">
        <v>41438</v>
      </c>
      <c r="B3793" s="382"/>
      <c r="C3793" s="75" t="s">
        <v>1170</v>
      </c>
      <c r="D3793" s="75" t="s">
        <v>4350</v>
      </c>
      <c r="E3793" s="525">
        <v>14768</v>
      </c>
      <c r="F3793" s="184">
        <v>180</v>
      </c>
      <c r="G3793" s="309"/>
      <c r="H3793" s="309"/>
      <c r="I3793" s="24"/>
      <c r="J3793" s="2"/>
    </row>
    <row r="3794" spans="1:10" s="444" customFormat="1">
      <c r="A3794" s="209">
        <v>41394</v>
      </c>
      <c r="B3794" s="209">
        <v>41440</v>
      </c>
      <c r="C3794" s="118" t="s">
        <v>133</v>
      </c>
      <c r="D3794" s="118" t="s">
        <v>3923</v>
      </c>
      <c r="E3794" s="520">
        <v>14233</v>
      </c>
      <c r="F3794" s="184">
        <v>1601.52</v>
      </c>
      <c r="G3794" s="309"/>
      <c r="H3794" s="309"/>
      <c r="I3794" s="24"/>
      <c r="J3794" s="2"/>
    </row>
    <row r="3795" spans="1:10" s="444" customFormat="1">
      <c r="A3795" s="382">
        <v>41404</v>
      </c>
      <c r="B3795" s="382"/>
      <c r="C3795" s="75" t="s">
        <v>3996</v>
      </c>
      <c r="D3795" s="75" t="s">
        <v>2602</v>
      </c>
      <c r="E3795" s="525">
        <v>14336</v>
      </c>
      <c r="F3795" s="184">
        <v>397.44</v>
      </c>
      <c r="G3795" s="309"/>
      <c r="H3795" s="309"/>
      <c r="I3795" s="24"/>
      <c r="J3795" s="2"/>
    </row>
    <row r="3796" spans="1:10" s="444" customFormat="1">
      <c r="A3796" s="382">
        <v>41438</v>
      </c>
      <c r="B3796" s="382"/>
      <c r="C3796" s="75" t="s">
        <v>164</v>
      </c>
      <c r="D3796" s="75" t="s">
        <v>4355</v>
      </c>
      <c r="E3796" s="525">
        <v>14800</v>
      </c>
      <c r="F3796" s="184">
        <v>480</v>
      </c>
      <c r="G3796" s="309"/>
      <c r="H3796" s="309"/>
      <c r="I3796" s="24"/>
      <c r="J3796" s="2"/>
    </row>
    <row r="3797" spans="1:10" s="444" customFormat="1">
      <c r="A3797"/>
      <c r="G3797" s="309"/>
      <c r="H3797" s="309"/>
      <c r="I3797" s="24"/>
      <c r="J3797" s="2"/>
    </row>
    <row r="3799" spans="1:10">
      <c r="A3799" s="60">
        <v>41443</v>
      </c>
    </row>
    <row r="3800" spans="1:10">
      <c r="A3800" s="382">
        <v>41439</v>
      </c>
      <c r="B3800" s="382"/>
      <c r="C3800" s="75" t="s">
        <v>166</v>
      </c>
      <c r="D3800" s="75" t="s">
        <v>4372</v>
      </c>
      <c r="E3800" s="525">
        <v>14811</v>
      </c>
      <c r="F3800" s="184">
        <v>144.27000000000001</v>
      </c>
    </row>
    <row r="3801" spans="1:10" s="444" customFormat="1">
      <c r="A3801" s="382">
        <v>41438</v>
      </c>
      <c r="B3801" s="382"/>
      <c r="C3801" s="75" t="s">
        <v>1633</v>
      </c>
      <c r="D3801" s="75" t="s">
        <v>4355</v>
      </c>
      <c r="E3801" s="525">
        <v>14797</v>
      </c>
      <c r="F3801" s="184">
        <v>480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3421</v>
      </c>
      <c r="D3802" s="75" t="s">
        <v>4308</v>
      </c>
      <c r="E3802" s="525">
        <v>14688</v>
      </c>
      <c r="F3802" s="184">
        <v>552</v>
      </c>
      <c r="G3802" s="309"/>
      <c r="H3802" s="309"/>
      <c r="I3802" s="24"/>
      <c r="J3802" s="2"/>
    </row>
    <row r="3803" spans="1:10" s="444" customFormat="1">
      <c r="A3803" s="382">
        <v>41439</v>
      </c>
      <c r="B3803" s="382"/>
      <c r="C3803" s="75" t="s">
        <v>4366</v>
      </c>
      <c r="D3803" s="75" t="s">
        <v>2606</v>
      </c>
      <c r="E3803" s="525">
        <v>14817</v>
      </c>
      <c r="F3803" s="184">
        <v>588.79999999999995</v>
      </c>
      <c r="G3803" s="309"/>
      <c r="H3803" s="309"/>
      <c r="I3803" s="24"/>
      <c r="J3803" s="2"/>
    </row>
    <row r="3804" spans="1:10" s="444" customFormat="1">
      <c r="A3804" s="382">
        <v>41439</v>
      </c>
      <c r="B3804" s="382"/>
      <c r="C3804" s="75" t="s">
        <v>2644</v>
      </c>
      <c r="D3804" s="75" t="s">
        <v>4381</v>
      </c>
      <c r="E3804" s="525">
        <v>14824</v>
      </c>
      <c r="F3804" s="184">
        <v>588.79999999999995</v>
      </c>
      <c r="G3804" s="309"/>
      <c r="H3804" s="309"/>
      <c r="I3804" s="24"/>
      <c r="J3804" s="2"/>
    </row>
    <row r="3805" spans="1:10" s="444" customFormat="1">
      <c r="A3805" s="382">
        <v>41437</v>
      </c>
      <c r="B3805" s="382"/>
      <c r="C3805" s="75" t="s">
        <v>4340</v>
      </c>
      <c r="D3805" s="75" t="s">
        <v>4341</v>
      </c>
      <c r="E3805" s="525">
        <v>14723</v>
      </c>
      <c r="F3805" s="184">
        <v>600</v>
      </c>
      <c r="G3805" s="309"/>
      <c r="H3805" s="309"/>
      <c r="I3805" s="24"/>
      <c r="J3805" s="2"/>
    </row>
    <row r="3806" spans="1:10" s="444" customFormat="1">
      <c r="A3806" s="382">
        <v>41432</v>
      </c>
      <c r="B3806" s="382"/>
      <c r="C3806" s="75" t="s">
        <v>4289</v>
      </c>
      <c r="D3806" s="75" t="s">
        <v>3539</v>
      </c>
      <c r="E3806" s="525">
        <v>14677</v>
      </c>
      <c r="F3806" s="184">
        <v>690</v>
      </c>
      <c r="G3806" s="309"/>
      <c r="H3806" s="309"/>
      <c r="I3806" s="24"/>
      <c r="J3806" s="2"/>
    </row>
    <row r="3807" spans="1:10" s="444" customFormat="1">
      <c r="A3807" s="382">
        <v>41438</v>
      </c>
      <c r="B3807" s="382"/>
      <c r="C3807" s="75" t="s">
        <v>525</v>
      </c>
      <c r="D3807" s="75" t="s">
        <v>4350</v>
      </c>
      <c r="E3807" s="525">
        <v>14775</v>
      </c>
      <c r="F3807" s="184">
        <v>200</v>
      </c>
      <c r="G3807" s="309"/>
      <c r="H3807" s="309"/>
      <c r="I3807" s="24"/>
      <c r="J3807" s="2"/>
    </row>
    <row r="3808" spans="1:10" s="444" customFormat="1">
      <c r="A3808" s="382">
        <v>41423</v>
      </c>
      <c r="B3808" s="382"/>
      <c r="C3808" s="75" t="s">
        <v>4265</v>
      </c>
      <c r="D3808" s="75" t="s">
        <v>4266</v>
      </c>
      <c r="E3808" s="525">
        <v>14629</v>
      </c>
      <c r="F3808" s="184">
        <v>153.33000000000001</v>
      </c>
      <c r="G3808" s="309"/>
      <c r="H3808" s="309"/>
      <c r="I3808" s="24"/>
      <c r="J3808" s="2"/>
    </row>
    <row r="3809" spans="1:10" s="444" customFormat="1">
      <c r="A3809" s="382">
        <v>41438</v>
      </c>
      <c r="B3809" s="382"/>
      <c r="C3809" s="75" t="s">
        <v>4348</v>
      </c>
      <c r="D3809" s="75" t="s">
        <v>4357</v>
      </c>
      <c r="E3809" s="525">
        <v>14803</v>
      </c>
      <c r="F3809" s="184">
        <v>200</v>
      </c>
      <c r="G3809" s="309"/>
      <c r="H3809" s="309"/>
      <c r="I3809" s="24"/>
      <c r="J3809" s="2"/>
    </row>
    <row r="3810" spans="1:10" s="444" customFormat="1">
      <c r="A3810" s="382">
        <v>41438</v>
      </c>
      <c r="B3810" s="382"/>
      <c r="C3810" s="75" t="s">
        <v>561</v>
      </c>
      <c r="D3810" s="75" t="s">
        <v>4350</v>
      </c>
      <c r="E3810" s="525">
        <v>14777</v>
      </c>
      <c r="F3810" s="184">
        <v>140</v>
      </c>
      <c r="G3810" s="309"/>
      <c r="H3810" s="309"/>
      <c r="I3810" s="24"/>
      <c r="J3810" s="2"/>
    </row>
    <row r="3811" spans="1:10" s="444" customFormat="1">
      <c r="A3811" s="382">
        <v>41439</v>
      </c>
      <c r="B3811" s="382"/>
      <c r="C3811" s="75" t="s">
        <v>3859</v>
      </c>
      <c r="D3811" s="75" t="s">
        <v>4378</v>
      </c>
      <c r="E3811" s="525">
        <v>14820</v>
      </c>
      <c r="F3811" s="184">
        <v>220.8</v>
      </c>
      <c r="G3811" s="309"/>
      <c r="H3811" s="309"/>
      <c r="I3811" s="24"/>
      <c r="J3811" s="2"/>
    </row>
    <row r="3812" spans="1:10" s="444" customFormat="1">
      <c r="A3812" s="382">
        <v>41438</v>
      </c>
      <c r="B3812" s="382"/>
      <c r="C3812" s="75" t="s">
        <v>367</v>
      </c>
      <c r="D3812" s="75" t="s">
        <v>4350</v>
      </c>
      <c r="E3812" s="525">
        <v>14734</v>
      </c>
      <c r="F3812" s="184">
        <v>960</v>
      </c>
      <c r="G3812" s="309"/>
      <c r="H3812" s="309"/>
      <c r="I3812" s="24"/>
      <c r="J3812" s="2"/>
    </row>
    <row r="3813" spans="1:10" s="444" customFormat="1">
      <c r="A3813"/>
      <c r="G3813" s="309"/>
      <c r="H3813" s="309"/>
      <c r="I3813" s="24"/>
      <c r="J3813" s="2"/>
    </row>
    <row r="3815" spans="1:10">
      <c r="A3815" s="60">
        <v>41444</v>
      </c>
    </row>
    <row r="3816" spans="1:10">
      <c r="A3816" s="382">
        <v>41439</v>
      </c>
      <c r="B3816" s="382"/>
      <c r="C3816" s="75" t="s">
        <v>168</v>
      </c>
      <c r="D3816" s="75" t="s">
        <v>4371</v>
      </c>
      <c r="E3816" s="525">
        <v>14785</v>
      </c>
      <c r="F3816" s="184">
        <v>257.56</v>
      </c>
    </row>
    <row r="3817" spans="1:10" s="444" customFormat="1">
      <c r="A3817" s="382">
        <v>41438</v>
      </c>
      <c r="B3817" s="382"/>
      <c r="C3817" s="75" t="s">
        <v>4346</v>
      </c>
      <c r="D3817" s="75" t="s">
        <v>4353</v>
      </c>
      <c r="E3817" s="525">
        <v>14763</v>
      </c>
      <c r="F3817" s="184">
        <v>271.73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438</v>
      </c>
      <c r="D3818" s="75" t="s">
        <v>4385</v>
      </c>
      <c r="E3818" s="525">
        <v>14828</v>
      </c>
      <c r="F3818" s="184">
        <v>400</v>
      </c>
      <c r="G3818" s="309"/>
      <c r="H3818" s="309"/>
      <c r="I3818" s="24"/>
      <c r="J3818" s="2"/>
    </row>
    <row r="3819" spans="1:10" s="444" customFormat="1">
      <c r="A3819" s="382">
        <v>41439</v>
      </c>
      <c r="B3819" s="382"/>
      <c r="C3819" s="75" t="s">
        <v>623</v>
      </c>
      <c r="D3819" s="75" t="s">
        <v>4380</v>
      </c>
      <c r="E3819" s="525">
        <v>14822</v>
      </c>
      <c r="F3819" s="184">
        <v>515.20000000000005</v>
      </c>
      <c r="G3819" s="309"/>
      <c r="H3819" s="309"/>
      <c r="I3819" s="24"/>
      <c r="J3819" s="2"/>
    </row>
    <row r="3820" spans="1:10" s="444" customFormat="1">
      <c r="A3820" s="382">
        <v>41442</v>
      </c>
      <c r="B3820" s="382"/>
      <c r="C3820" s="75" t="s">
        <v>767</v>
      </c>
      <c r="D3820" s="75" t="s">
        <v>4399</v>
      </c>
      <c r="E3820" s="525">
        <v>14844</v>
      </c>
      <c r="F3820" s="184">
        <v>550.54999999999995</v>
      </c>
      <c r="G3820" s="309"/>
      <c r="H3820" s="309"/>
      <c r="I3820" s="24"/>
      <c r="J3820" s="2"/>
    </row>
    <row r="3821" spans="1:10" s="444" customFormat="1">
      <c r="A3821" s="382">
        <v>41432</v>
      </c>
      <c r="B3821" s="382"/>
      <c r="C3821" s="75" t="s">
        <v>1773</v>
      </c>
      <c r="D3821" s="75" t="s">
        <v>4309</v>
      </c>
      <c r="E3821" s="525">
        <v>14689</v>
      </c>
      <c r="F3821" s="184">
        <v>552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2945</v>
      </c>
      <c r="D3822" s="75" t="s">
        <v>4382</v>
      </c>
      <c r="E3822" s="525">
        <v>14825</v>
      </c>
      <c r="F3822" s="184">
        <v>588.79999999999995</v>
      </c>
      <c r="G3822" s="309"/>
      <c r="H3822" s="309"/>
      <c r="I3822" s="24"/>
      <c r="J3822" s="2"/>
    </row>
    <row r="3823" spans="1:10" s="444" customFormat="1">
      <c r="A3823" s="382">
        <v>41417</v>
      </c>
      <c r="B3823" s="382">
        <v>41442</v>
      </c>
      <c r="C3823" s="75" t="s">
        <v>761</v>
      </c>
      <c r="D3823" s="75" t="s">
        <v>4217</v>
      </c>
      <c r="E3823" s="525">
        <v>14513</v>
      </c>
      <c r="F3823" s="184">
        <v>1447.69</v>
      </c>
      <c r="G3823" s="309"/>
      <c r="H3823" s="309"/>
      <c r="I3823" s="24"/>
      <c r="J3823" s="2"/>
    </row>
    <row r="3824" spans="1:10" s="97" customFormat="1">
      <c r="A3824" s="382">
        <v>41444</v>
      </c>
      <c r="B3824" s="382"/>
      <c r="C3824" s="75"/>
      <c r="D3824" s="75" t="s">
        <v>4410</v>
      </c>
      <c r="E3824" s="525">
        <v>14849</v>
      </c>
      <c r="F3824" s="184">
        <v>3500</v>
      </c>
      <c r="G3824" s="698"/>
      <c r="H3824" s="309"/>
      <c r="I3824" s="239"/>
      <c r="J3824" s="390"/>
    </row>
    <row r="3825" spans="1:10" s="444" customFormat="1">
      <c r="A3825" s="382">
        <v>41444</v>
      </c>
      <c r="B3825" s="382"/>
      <c r="C3825" s="75" t="s">
        <v>4402</v>
      </c>
      <c r="D3825" s="75" t="s">
        <v>4404</v>
      </c>
      <c r="E3825" s="525">
        <v>14851</v>
      </c>
      <c r="F3825" s="184">
        <v>2000</v>
      </c>
      <c r="G3825" s="309"/>
      <c r="H3825" s="309"/>
      <c r="I3825" s="24"/>
      <c r="J3825" s="2"/>
    </row>
    <row r="3826" spans="1:10" s="444" customFormat="1">
      <c r="A3826" s="382">
        <v>41439</v>
      </c>
      <c r="B3826" s="382"/>
      <c r="C3826" s="75" t="s">
        <v>4367</v>
      </c>
      <c r="D3826" s="75" t="s">
        <v>4379</v>
      </c>
      <c r="E3826" s="525">
        <v>14821</v>
      </c>
      <c r="F3826" s="184">
        <v>469.2</v>
      </c>
      <c r="G3826" s="309"/>
      <c r="H3826" s="309"/>
      <c r="I3826" s="24"/>
      <c r="J3826" s="2"/>
    </row>
    <row r="3827" spans="1:10" s="444" customFormat="1">
      <c r="A3827" s="382">
        <v>41439</v>
      </c>
      <c r="B3827" s="382"/>
      <c r="C3827" s="75" t="s">
        <v>3844</v>
      </c>
      <c r="D3827" s="75" t="s">
        <v>3719</v>
      </c>
      <c r="E3827" s="525">
        <v>14818</v>
      </c>
      <c r="F3827" s="184">
        <v>294.39999999999998</v>
      </c>
      <c r="G3827" s="309"/>
      <c r="H3827" s="309"/>
      <c r="I3827" s="24"/>
      <c r="J3827" s="2"/>
    </row>
    <row r="3828" spans="1:10" s="444" customFormat="1">
      <c r="A3828"/>
      <c r="G3828" s="309"/>
      <c r="H3828" s="309"/>
      <c r="I3828" s="24"/>
      <c r="J3828" s="2"/>
    </row>
    <row r="3830" spans="1:10">
      <c r="A3830" s="60">
        <v>41445</v>
      </c>
    </row>
    <row r="3831" spans="1:10">
      <c r="A3831" s="382">
        <v>41442</v>
      </c>
      <c r="B3831" s="382"/>
      <c r="C3831" s="75" t="s">
        <v>4395</v>
      </c>
      <c r="D3831" s="75" t="s">
        <v>4398</v>
      </c>
      <c r="E3831" s="525">
        <v>14840</v>
      </c>
      <c r="F3831" s="184">
        <v>200</v>
      </c>
    </row>
    <row r="3832" spans="1:10" s="444" customFormat="1">
      <c r="A3832" s="382">
        <v>41439</v>
      </c>
      <c r="B3832" s="382"/>
      <c r="C3832" s="75" t="s">
        <v>1797</v>
      </c>
      <c r="D3832" s="75" t="s">
        <v>4386</v>
      </c>
      <c r="E3832" s="525">
        <v>14831</v>
      </c>
      <c r="F3832" s="184">
        <v>362</v>
      </c>
      <c r="G3832" s="309"/>
      <c r="H3832" s="309"/>
      <c r="I3832" s="24"/>
      <c r="J3832" s="2"/>
    </row>
    <row r="3833" spans="1:10" s="444" customFormat="1">
      <c r="A3833" s="382">
        <v>41439</v>
      </c>
      <c r="B3833" s="382"/>
      <c r="C3833" s="75" t="s">
        <v>1288</v>
      </c>
      <c r="D3833" s="75" t="s">
        <v>4393</v>
      </c>
      <c r="E3833" s="525">
        <v>14838</v>
      </c>
      <c r="F3833" s="184">
        <v>400</v>
      </c>
      <c r="G3833" s="309"/>
      <c r="H3833" s="309"/>
      <c r="I3833" s="24"/>
      <c r="J3833" s="2"/>
    </row>
    <row r="3834" spans="1:10" s="444" customFormat="1">
      <c r="A3834" s="382">
        <v>41403</v>
      </c>
      <c r="B3834" s="382">
        <v>41442</v>
      </c>
      <c r="C3834" s="75" t="s">
        <v>1837</v>
      </c>
      <c r="D3834" s="75" t="s">
        <v>4394</v>
      </c>
      <c r="E3834" s="525">
        <v>14308</v>
      </c>
      <c r="F3834" s="184">
        <v>800</v>
      </c>
      <c r="G3834" s="309"/>
      <c r="H3834" s="309"/>
      <c r="I3834" s="24"/>
      <c r="J3834" s="2"/>
    </row>
    <row r="3835" spans="1:10" s="444" customFormat="1">
      <c r="A3835" s="382">
        <v>41438</v>
      </c>
      <c r="B3835" s="382"/>
      <c r="C3835" s="75" t="s">
        <v>1303</v>
      </c>
      <c r="D3835" s="75" t="s">
        <v>4350</v>
      </c>
      <c r="E3835" s="525">
        <v>14773</v>
      </c>
      <c r="F3835" s="184">
        <v>140</v>
      </c>
      <c r="G3835" s="309"/>
      <c r="H3835" s="309"/>
      <c r="I3835" s="24"/>
      <c r="J3835" s="2"/>
    </row>
    <row r="3836" spans="1:10" s="444" customFormat="1">
      <c r="A3836" s="382">
        <v>41414</v>
      </c>
      <c r="B3836" s="382">
        <v>41445</v>
      </c>
      <c r="C3836" s="75" t="s">
        <v>133</v>
      </c>
      <c r="D3836" s="75" t="s">
        <v>4240</v>
      </c>
      <c r="E3836" s="525">
        <v>14500</v>
      </c>
      <c r="F3836" s="184">
        <v>1964.26</v>
      </c>
      <c r="G3836" s="309"/>
      <c r="H3836" s="309"/>
      <c r="I3836" s="24"/>
      <c r="J3836" s="2"/>
    </row>
    <row r="3837" spans="1:10" s="444" customFormat="1">
      <c r="A3837" s="382">
        <v>41421</v>
      </c>
      <c r="B3837" s="382">
        <v>41430</v>
      </c>
      <c r="C3837" s="75" t="s">
        <v>437</v>
      </c>
      <c r="D3837" s="75" t="s">
        <v>4209</v>
      </c>
      <c r="E3837" s="525">
        <v>14615</v>
      </c>
      <c r="F3837" s="184">
        <v>215.24</v>
      </c>
      <c r="G3837" s="309"/>
      <c r="H3837" s="309"/>
      <c r="I3837" s="24"/>
      <c r="J3837" s="2"/>
    </row>
    <row r="3838" spans="1:10" s="444" customFormat="1">
      <c r="A3838"/>
      <c r="G3838" s="309"/>
      <c r="H3838" s="309"/>
      <c r="I3838" s="24"/>
      <c r="J3838" s="2"/>
    </row>
    <row r="3840" spans="1:10">
      <c r="A3840" s="60">
        <v>41446</v>
      </c>
    </row>
    <row r="3841" spans="1:10">
      <c r="A3841" s="382">
        <v>41442</v>
      </c>
      <c r="B3841" s="382"/>
      <c r="C3841" s="75" t="s">
        <v>4397</v>
      </c>
      <c r="D3841" s="75" t="s">
        <v>4398</v>
      </c>
      <c r="E3841" s="525">
        <v>14842</v>
      </c>
      <c r="F3841" s="184">
        <v>200</v>
      </c>
    </row>
    <row r="3842" spans="1:10" s="444" customFormat="1">
      <c r="A3842" s="382">
        <v>41444</v>
      </c>
      <c r="B3842" s="382"/>
      <c r="C3842" s="75" t="s">
        <v>1123</v>
      </c>
      <c r="D3842" s="75" t="s">
        <v>4403</v>
      </c>
      <c r="E3842" s="525">
        <v>14850</v>
      </c>
      <c r="F3842" s="184">
        <v>229.65</v>
      </c>
      <c r="G3842" s="309"/>
      <c r="H3842" s="309"/>
      <c r="I3842" s="24"/>
      <c r="J3842" s="2"/>
    </row>
    <row r="3843" spans="1:10" s="444" customFormat="1">
      <c r="A3843" s="382">
        <v>41432</v>
      </c>
      <c r="B3843" s="382"/>
      <c r="C3843" s="75" t="s">
        <v>3048</v>
      </c>
      <c r="D3843" s="75" t="s">
        <v>4326</v>
      </c>
      <c r="E3843" s="525">
        <v>14707</v>
      </c>
      <c r="F3843" s="184">
        <v>400</v>
      </c>
      <c r="G3843" s="309"/>
      <c r="H3843" s="309"/>
      <c r="I3843" s="24"/>
      <c r="J3843" s="2"/>
    </row>
    <row r="3844" spans="1:10" s="444" customFormat="1">
      <c r="A3844" s="382">
        <v>41439</v>
      </c>
      <c r="B3844" s="382"/>
      <c r="C3844" s="75" t="s">
        <v>4197</v>
      </c>
      <c r="D3844" s="75" t="s">
        <v>4391</v>
      </c>
      <c r="E3844" s="525">
        <v>14836</v>
      </c>
      <c r="F3844" s="184">
        <v>400</v>
      </c>
      <c r="G3844" s="309"/>
      <c r="H3844" s="309"/>
      <c r="I3844" s="24"/>
      <c r="J3844" s="2"/>
    </row>
    <row r="3845" spans="1:10" s="444" customFormat="1">
      <c r="A3845" s="382">
        <v>41439</v>
      </c>
      <c r="B3845" s="382">
        <v>41444</v>
      </c>
      <c r="C3845" s="75" t="s">
        <v>3689</v>
      </c>
      <c r="D3845" s="75" t="s">
        <v>4388</v>
      </c>
      <c r="E3845" s="525">
        <v>14833</v>
      </c>
      <c r="F3845" s="184">
        <v>488.4</v>
      </c>
      <c r="G3845" s="309"/>
      <c r="H3845" s="309"/>
      <c r="I3845" s="24"/>
      <c r="J3845" s="2"/>
    </row>
    <row r="3846" spans="1:10" s="444" customFormat="1">
      <c r="A3846" s="382">
        <v>41439</v>
      </c>
      <c r="B3846" s="382"/>
      <c r="C3846" s="75" t="s">
        <v>1761</v>
      </c>
      <c r="D3846" s="75" t="s">
        <v>4384</v>
      </c>
      <c r="E3846" s="525">
        <v>14827</v>
      </c>
      <c r="F3846" s="184">
        <v>588.79999999999995</v>
      </c>
      <c r="G3846" s="309"/>
      <c r="H3846" s="309"/>
      <c r="I3846" s="24"/>
      <c r="J3846" s="2"/>
    </row>
    <row r="3847" spans="1:10" s="444" customFormat="1">
      <c r="A3847" s="382">
        <v>41438</v>
      </c>
      <c r="B3847" s="382"/>
      <c r="C3847" s="75" t="s">
        <v>2273</v>
      </c>
      <c r="D3847" s="75" t="s">
        <v>4356</v>
      </c>
      <c r="E3847" s="525">
        <v>14802</v>
      </c>
      <c r="F3847" s="184">
        <v>240</v>
      </c>
      <c r="G3847" s="309"/>
      <c r="H3847" s="309"/>
      <c r="I3847" s="24"/>
      <c r="J3847" s="2"/>
    </row>
    <row r="3848" spans="1:10" s="444" customFormat="1">
      <c r="A3848" s="382"/>
      <c r="B3848" s="382"/>
      <c r="C3848" s="75"/>
      <c r="D3848" s="75"/>
      <c r="E3848" s="525">
        <v>14874</v>
      </c>
      <c r="F3848" s="184">
        <v>3800</v>
      </c>
      <c r="G3848" s="309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226</v>
      </c>
      <c r="D3849" s="75" t="s">
        <v>4415</v>
      </c>
      <c r="E3849" s="525">
        <v>14860</v>
      </c>
      <c r="F3849" s="184">
        <v>423.72</v>
      </c>
      <c r="G3849" s="309"/>
      <c r="H3849" s="309"/>
      <c r="I3849" s="24"/>
      <c r="J3849" s="2"/>
    </row>
    <row r="3850" spans="1:10" s="444" customFormat="1">
      <c r="A3850" s="382">
        <v>41446</v>
      </c>
      <c r="B3850" s="382"/>
      <c r="C3850" s="75" t="s">
        <v>145</v>
      </c>
      <c r="D3850" s="75" t="s">
        <v>4429</v>
      </c>
      <c r="E3850" s="525">
        <v>14881</v>
      </c>
      <c r="F3850" s="184">
        <v>168</v>
      </c>
      <c r="G3850" s="309"/>
      <c r="H3850" s="309"/>
      <c r="I3850" s="24"/>
      <c r="J3850" s="2"/>
    </row>
    <row r="3851" spans="1:10" s="444" customFormat="1">
      <c r="A3851" s="382">
        <v>41446</v>
      </c>
      <c r="B3851" s="382"/>
      <c r="C3851" s="75" t="s">
        <v>410</v>
      </c>
      <c r="D3851" s="75" t="s">
        <v>4434</v>
      </c>
      <c r="E3851" s="525">
        <v>14885</v>
      </c>
      <c r="F3851" s="184">
        <v>5000</v>
      </c>
      <c r="G3851" s="309"/>
      <c r="H3851" s="309"/>
      <c r="I3851" s="24"/>
      <c r="J3851" s="2"/>
    </row>
    <row r="3852" spans="1:10" s="444" customFormat="1">
      <c r="A3852" s="382">
        <v>41446</v>
      </c>
      <c r="B3852" s="382"/>
      <c r="C3852" s="75" t="s">
        <v>545</v>
      </c>
      <c r="D3852" s="75" t="s">
        <v>4444</v>
      </c>
      <c r="E3852" s="525">
        <v>14895</v>
      </c>
      <c r="F3852" s="184">
        <v>176</v>
      </c>
      <c r="G3852" s="697"/>
      <c r="H3852" s="309"/>
      <c r="I3852" s="24"/>
      <c r="J3852" s="2"/>
    </row>
    <row r="3853" spans="1:10" s="444" customFormat="1">
      <c r="A3853" s="382">
        <v>41446</v>
      </c>
      <c r="B3853" s="382"/>
      <c r="C3853" s="75" t="s">
        <v>3101</v>
      </c>
      <c r="D3853" s="75" t="s">
        <v>4441</v>
      </c>
      <c r="E3853" s="525">
        <v>14892</v>
      </c>
      <c r="F3853" s="184">
        <v>120</v>
      </c>
      <c r="G3853" s="309"/>
      <c r="H3853" s="309"/>
      <c r="I3853" s="24"/>
      <c r="J3853" s="2"/>
    </row>
    <row r="3854" spans="1:10" s="444" customFormat="1">
      <c r="A3854"/>
      <c r="G3854" s="309"/>
      <c r="H3854" s="309"/>
      <c r="I3854" s="24"/>
      <c r="J3854" s="2"/>
    </row>
    <row r="3857" spans="1:10">
      <c r="A3857" s="60">
        <v>41449</v>
      </c>
    </row>
    <row r="3859" spans="1:10" s="444" customFormat="1">
      <c r="A3859" s="382">
        <v>41439</v>
      </c>
      <c r="B3859" s="382"/>
      <c r="C3859" s="75" t="s">
        <v>4370</v>
      </c>
      <c r="D3859" s="75" t="s">
        <v>4392</v>
      </c>
      <c r="E3859" s="525">
        <v>14837</v>
      </c>
      <c r="F3859" s="184">
        <v>285.88</v>
      </c>
      <c r="G3859" s="697"/>
      <c r="H3859" s="309"/>
      <c r="I3859" s="24"/>
      <c r="J3859" s="2"/>
    </row>
    <row r="3860" spans="1:10" s="444" customFormat="1">
      <c r="A3860" s="382">
        <v>41436</v>
      </c>
      <c r="B3860" s="382">
        <v>41445</v>
      </c>
      <c r="C3860" s="75" t="s">
        <v>871</v>
      </c>
      <c r="D3860" s="75" t="s">
        <v>4333</v>
      </c>
      <c r="E3860" s="525">
        <v>14717</v>
      </c>
      <c r="F3860" s="184">
        <v>350</v>
      </c>
      <c r="G3860" s="697"/>
      <c r="H3860" s="309"/>
      <c r="I3860" s="24"/>
      <c r="J3860" s="2"/>
    </row>
    <row r="3861" spans="1:10" s="444" customFormat="1">
      <c r="A3861" s="382">
        <v>41439</v>
      </c>
      <c r="B3861" s="382"/>
      <c r="C3861" s="75" t="s">
        <v>3425</v>
      </c>
      <c r="D3861" s="75" t="s">
        <v>4383</v>
      </c>
      <c r="E3861" s="525">
        <v>14826</v>
      </c>
      <c r="F3861" s="184">
        <v>612.70000000000005</v>
      </c>
      <c r="G3861" s="697"/>
      <c r="H3861" s="309"/>
      <c r="I3861" s="24"/>
      <c r="J3861" s="2"/>
    </row>
    <row r="3862" spans="1:10" s="444" customFormat="1">
      <c r="A3862" s="382">
        <v>41436</v>
      </c>
      <c r="B3862" s="382">
        <v>41441</v>
      </c>
      <c r="C3862" s="75" t="s">
        <v>130</v>
      </c>
      <c r="D3862" s="75" t="s">
        <v>3588</v>
      </c>
      <c r="E3862" s="525">
        <v>14716</v>
      </c>
      <c r="F3862" s="184">
        <v>975</v>
      </c>
      <c r="G3862" s="697"/>
      <c r="H3862" s="309"/>
      <c r="I3862" s="24"/>
      <c r="J3862" s="2"/>
    </row>
    <row r="3863" spans="1:10" s="444" customFormat="1">
      <c r="A3863" s="382">
        <v>41449</v>
      </c>
      <c r="B3863" s="382"/>
      <c r="C3863" s="75" t="s">
        <v>2206</v>
      </c>
      <c r="D3863" s="75" t="s">
        <v>4447</v>
      </c>
      <c r="E3863" s="525">
        <v>14897</v>
      </c>
      <c r="F3863" s="184">
        <v>180.27</v>
      </c>
      <c r="G3863" s="697"/>
      <c r="H3863" s="309"/>
      <c r="I3863" s="24"/>
      <c r="J3863" s="2"/>
    </row>
    <row r="3864" spans="1:10" s="444" customFormat="1" ht="15.75" customHeight="1">
      <c r="A3864" s="382">
        <v>41449</v>
      </c>
      <c r="B3864" s="382"/>
      <c r="C3864" s="75" t="s">
        <v>4450</v>
      </c>
      <c r="D3864" s="75" t="s">
        <v>4449</v>
      </c>
      <c r="E3864" s="525">
        <v>14899</v>
      </c>
      <c r="F3864" s="184">
        <v>268</v>
      </c>
      <c r="G3864" s="697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4430</v>
      </c>
      <c r="D3865" s="75" t="s">
        <v>4443</v>
      </c>
      <c r="E3865" s="525">
        <v>14894</v>
      </c>
      <c r="F3865" s="184">
        <v>43.57</v>
      </c>
      <c r="G3865" s="697"/>
      <c r="H3865" s="693"/>
      <c r="I3865" s="24"/>
      <c r="J3865" s="2"/>
    </row>
    <row r="3866" spans="1:10" s="444" customFormat="1">
      <c r="A3866" s="382">
        <v>41449</v>
      </c>
      <c r="B3866" s="382"/>
      <c r="C3866" s="75" t="s">
        <v>1762</v>
      </c>
      <c r="D3866" s="75" t="s">
        <v>2752</v>
      </c>
      <c r="E3866" s="525">
        <v>14901</v>
      </c>
      <c r="F3866" s="184">
        <v>3000</v>
      </c>
      <c r="G3866" s="697"/>
      <c r="H3866" s="309"/>
      <c r="I3866" s="24"/>
      <c r="J3866" s="2"/>
    </row>
    <row r="3867" spans="1:10" s="444" customFormat="1">
      <c r="A3867" s="382">
        <v>41446</v>
      </c>
      <c r="B3867" s="382"/>
      <c r="C3867" s="75" t="s">
        <v>2438</v>
      </c>
      <c r="D3867" s="75" t="s">
        <v>4425</v>
      </c>
      <c r="E3867" s="525">
        <v>14877</v>
      </c>
      <c r="F3867" s="184">
        <v>690</v>
      </c>
      <c r="G3867" s="697"/>
      <c r="H3867" s="309"/>
      <c r="I3867" s="24"/>
      <c r="J3867" s="2"/>
    </row>
    <row r="3868" spans="1:10" s="444" customFormat="1">
      <c r="A3868" s="382">
        <v>41446</v>
      </c>
      <c r="B3868" s="382"/>
      <c r="C3868" s="75" t="s">
        <v>3664</v>
      </c>
      <c r="D3868" s="75" t="s">
        <v>4424</v>
      </c>
      <c r="E3868" s="525">
        <v>14876</v>
      </c>
      <c r="F3868" s="184">
        <v>529.91999999999996</v>
      </c>
      <c r="G3868" s="697"/>
      <c r="H3868" s="309"/>
      <c r="I3868" s="24"/>
      <c r="J3868" s="2"/>
    </row>
    <row r="3869" spans="1:10" s="444" customFormat="1">
      <c r="A3869" s="382">
        <v>41446</v>
      </c>
      <c r="B3869" s="382"/>
      <c r="C3869" s="75" t="s">
        <v>3419</v>
      </c>
      <c r="D3869" s="75" t="s">
        <v>4420</v>
      </c>
      <c r="E3869" s="525">
        <v>14866</v>
      </c>
      <c r="F3869" s="184">
        <v>515.20000000000005</v>
      </c>
      <c r="G3869" s="697"/>
      <c r="H3869" s="309"/>
      <c r="I3869" s="24"/>
      <c r="J3869" s="2"/>
    </row>
    <row r="3871" spans="1:10">
      <c r="A3871" s="60">
        <v>41450</v>
      </c>
    </row>
    <row r="3873" spans="1:10" s="444" customFormat="1">
      <c r="A3873" s="382">
        <v>41444</v>
      </c>
      <c r="B3873" s="382"/>
      <c r="C3873" s="75" t="s">
        <v>1797</v>
      </c>
      <c r="D3873" s="75" t="s">
        <v>4411</v>
      </c>
      <c r="E3873" s="525">
        <v>14858</v>
      </c>
      <c r="F3873" s="184">
        <v>348.75</v>
      </c>
      <c r="G3873" s="697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4413</v>
      </c>
      <c r="D3874" s="75" t="s">
        <v>4417</v>
      </c>
      <c r="E3874" s="525">
        <v>14862</v>
      </c>
      <c r="F3874" s="184">
        <v>404.8</v>
      </c>
      <c r="G3874" s="697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388</v>
      </c>
      <c r="D3875" s="75" t="s">
        <v>4416</v>
      </c>
      <c r="E3875" s="525">
        <v>14861</v>
      </c>
      <c r="F3875" s="184">
        <v>500</v>
      </c>
      <c r="G3875" s="697"/>
      <c r="H3875" s="309"/>
      <c r="I3875" s="24"/>
      <c r="J3875" s="2"/>
    </row>
    <row r="3876" spans="1:10" s="444" customFormat="1">
      <c r="A3876" s="382">
        <v>41446</v>
      </c>
      <c r="B3876" s="382"/>
      <c r="C3876" s="75" t="s">
        <v>4414</v>
      </c>
      <c r="D3876" s="75" t="s">
        <v>4426</v>
      </c>
      <c r="E3876" s="525">
        <v>14878</v>
      </c>
      <c r="F3876" s="184">
        <v>552</v>
      </c>
      <c r="G3876" s="697"/>
      <c r="H3876" s="309"/>
      <c r="I3876" s="24"/>
      <c r="J3876" s="2"/>
    </row>
    <row r="3877" spans="1:10" s="444" customFormat="1">
      <c r="A3877" s="382">
        <v>41439</v>
      </c>
      <c r="B3877" s="382"/>
      <c r="C3877" s="75" t="s">
        <v>4365</v>
      </c>
      <c r="D3877" s="75" t="s">
        <v>4377</v>
      </c>
      <c r="E3877" s="525">
        <v>14816</v>
      </c>
      <c r="F3877" s="184">
        <v>588.79999999999995</v>
      </c>
      <c r="G3877" s="697"/>
      <c r="H3877" s="309"/>
      <c r="I3877" s="24"/>
      <c r="J3877" s="2"/>
    </row>
    <row r="3878" spans="1:10" s="444" customFormat="1">
      <c r="A3878" s="382">
        <v>41446</v>
      </c>
      <c r="B3878" s="382"/>
      <c r="C3878" s="75" t="s">
        <v>166</v>
      </c>
      <c r="D3878" s="75" t="s">
        <v>4427</v>
      </c>
      <c r="E3878" s="525">
        <v>14879</v>
      </c>
      <c r="F3878" s="184">
        <v>615.70000000000005</v>
      </c>
      <c r="G3878" s="697"/>
      <c r="H3878" s="309"/>
      <c r="I3878" s="24"/>
      <c r="J3878" s="2"/>
    </row>
    <row r="3879" spans="1:10" s="444" customFormat="1">
      <c r="A3879" s="382">
        <v>41446</v>
      </c>
      <c r="B3879" s="382"/>
      <c r="C3879" s="75" t="s">
        <v>1328</v>
      </c>
      <c r="D3879" s="75" t="s">
        <v>4421</v>
      </c>
      <c r="E3879" s="525">
        <v>14869</v>
      </c>
      <c r="F3879" s="184">
        <v>960</v>
      </c>
      <c r="G3879" s="697"/>
      <c r="H3879" s="309"/>
      <c r="I3879" s="24"/>
      <c r="J3879" s="2"/>
    </row>
    <row r="3880" spans="1:10" s="444" customFormat="1">
      <c r="A3880" s="382">
        <v>41439</v>
      </c>
      <c r="B3880" s="382"/>
      <c r="C3880" s="75" t="s">
        <v>872</v>
      </c>
      <c r="D3880" s="75" t="s">
        <v>4374</v>
      </c>
      <c r="E3880" s="525">
        <v>14848</v>
      </c>
      <c r="F3880" s="184">
        <v>1798.2</v>
      </c>
      <c r="G3880" s="697"/>
      <c r="H3880" s="309"/>
      <c r="I3880" s="24"/>
      <c r="J3880" s="2"/>
    </row>
    <row r="3881" spans="1:10" s="444" customFormat="1">
      <c r="A3881" s="382">
        <v>41444</v>
      </c>
      <c r="B3881" s="382"/>
      <c r="C3881" s="75" t="s">
        <v>130</v>
      </c>
      <c r="D3881" s="75" t="s">
        <v>4409</v>
      </c>
      <c r="E3881" s="525">
        <v>14857</v>
      </c>
      <c r="F3881" s="184">
        <v>10000</v>
      </c>
      <c r="G3881" s="697"/>
      <c r="H3881" s="309"/>
      <c r="I3881" s="24"/>
      <c r="J3881" s="2"/>
    </row>
    <row r="3882" spans="1:10" s="444" customFormat="1">
      <c r="A3882" s="382">
        <v>41449</v>
      </c>
      <c r="B3882" s="382"/>
      <c r="C3882" s="75" t="s">
        <v>922</v>
      </c>
      <c r="D3882" s="75" t="s">
        <v>4451</v>
      </c>
      <c r="E3882" s="525">
        <v>14900</v>
      </c>
      <c r="F3882" s="184">
        <v>2000</v>
      </c>
      <c r="G3882" s="697"/>
      <c r="H3882" s="309"/>
      <c r="I3882" s="24"/>
      <c r="J3882" s="2"/>
    </row>
    <row r="3883" spans="1:10" s="444" customFormat="1">
      <c r="A3883" s="382">
        <v>41449</v>
      </c>
      <c r="B3883" s="382"/>
      <c r="C3883" s="75" t="s">
        <v>2738</v>
      </c>
      <c r="D3883" s="75" t="s">
        <v>4448</v>
      </c>
      <c r="E3883" s="525">
        <v>14898</v>
      </c>
      <c r="F3883" s="184">
        <v>600</v>
      </c>
      <c r="G3883" s="697"/>
      <c r="H3883" s="309"/>
      <c r="I3883" s="24"/>
      <c r="J3883" s="2"/>
    </row>
    <row r="3885" spans="1:10">
      <c r="A3885" s="60">
        <v>41451</v>
      </c>
    </row>
    <row r="3887" spans="1:10" s="444" customFormat="1">
      <c r="A3887" s="382">
        <v>41446</v>
      </c>
      <c r="B3887" s="382"/>
      <c r="C3887" s="75" t="s">
        <v>3839</v>
      </c>
      <c r="D3887" s="75" t="s">
        <v>3852</v>
      </c>
      <c r="E3887" s="525">
        <v>14870</v>
      </c>
      <c r="F3887" s="184">
        <v>294.39999999999998</v>
      </c>
      <c r="G3887" s="697"/>
      <c r="H3887" s="309"/>
      <c r="I3887" s="24"/>
      <c r="J3887" s="2"/>
    </row>
    <row r="3888" spans="1:10" s="444" customFormat="1">
      <c r="A3888" s="382">
        <v>41446</v>
      </c>
      <c r="B3888" s="382"/>
      <c r="C3888" s="75" t="s">
        <v>438</v>
      </c>
      <c r="D3888" s="75" t="s">
        <v>4431</v>
      </c>
      <c r="E3888" s="525">
        <v>14882</v>
      </c>
      <c r="F3888" s="184">
        <v>400</v>
      </c>
      <c r="G3888" s="697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2645</v>
      </c>
      <c r="D3889" s="75" t="s">
        <v>4419</v>
      </c>
      <c r="E3889" s="525">
        <v>14865</v>
      </c>
      <c r="F3889" s="184">
        <v>588.79999999999995</v>
      </c>
      <c r="G3889" s="697"/>
      <c r="H3889" s="309"/>
      <c r="I3889" s="24"/>
      <c r="J3889" s="2"/>
    </row>
    <row r="3890" spans="1:10" s="444" customFormat="1">
      <c r="A3890" s="382">
        <v>41444</v>
      </c>
      <c r="B3890" s="382"/>
      <c r="C3890" s="75" t="s">
        <v>130</v>
      </c>
      <c r="D3890" s="75" t="s">
        <v>4407</v>
      </c>
      <c r="E3890" s="525">
        <v>14855</v>
      </c>
      <c r="F3890" s="184">
        <v>750</v>
      </c>
      <c r="G3890" s="697"/>
      <c r="H3890" s="309"/>
      <c r="I3890" s="24"/>
      <c r="J3890" s="2"/>
    </row>
    <row r="3891" spans="1:10" s="444" customFormat="1">
      <c r="A3891" s="382">
        <v>41444</v>
      </c>
      <c r="B3891" s="382"/>
      <c r="C3891" s="75" t="s">
        <v>130</v>
      </c>
      <c r="D3891" s="75" t="s">
        <v>4408</v>
      </c>
      <c r="E3891" s="525">
        <v>14856</v>
      </c>
      <c r="F3891" s="184">
        <v>750</v>
      </c>
      <c r="G3891" s="697"/>
      <c r="H3891" s="309"/>
      <c r="I3891" s="24"/>
      <c r="J3891" s="2"/>
    </row>
    <row r="3892" spans="1:10" s="444" customFormat="1">
      <c r="A3892" s="382">
        <v>41450</v>
      </c>
      <c r="B3892" s="382"/>
      <c r="C3892" s="75" t="s">
        <v>226</v>
      </c>
      <c r="D3892" s="75" t="s">
        <v>4457</v>
      </c>
      <c r="E3892" s="525">
        <v>14907</v>
      </c>
      <c r="F3892" s="184">
        <v>415.42</v>
      </c>
      <c r="G3892" s="697"/>
      <c r="H3892" s="309"/>
      <c r="I3892" s="24"/>
      <c r="J3892" s="2"/>
    </row>
    <row r="3893" spans="1:10" s="444" customFormat="1">
      <c r="A3893" s="382">
        <v>41446</v>
      </c>
      <c r="B3893" s="382"/>
      <c r="C3893" s="75" t="s">
        <v>129</v>
      </c>
      <c r="D3893" s="75" t="s">
        <v>4436</v>
      </c>
      <c r="E3893" s="525">
        <v>14887</v>
      </c>
      <c r="F3893" s="184">
        <v>742.15</v>
      </c>
      <c r="G3893" s="697"/>
      <c r="H3893" s="309"/>
      <c r="I3893" s="24"/>
      <c r="J3893" s="2"/>
    </row>
    <row r="3894" spans="1:10" s="444" customFormat="1">
      <c r="A3894" s="382">
        <v>41451</v>
      </c>
      <c r="B3894" s="382"/>
      <c r="C3894" s="75" t="s">
        <v>1571</v>
      </c>
      <c r="D3894" s="75" t="s">
        <v>4459</v>
      </c>
      <c r="E3894" s="525">
        <v>14909</v>
      </c>
      <c r="F3894" s="184">
        <v>217.8</v>
      </c>
      <c r="G3894" s="697"/>
      <c r="H3894" s="309"/>
      <c r="I3894" s="24"/>
      <c r="J3894" s="2"/>
    </row>
    <row r="3895" spans="1:10" s="444" customFormat="1">
      <c r="A3895" s="382">
        <v>41451</v>
      </c>
      <c r="B3895" s="382"/>
      <c r="C3895" s="75" t="s">
        <v>4455</v>
      </c>
      <c r="D3895" s="75" t="s">
        <v>4458</v>
      </c>
      <c r="E3895" s="525">
        <v>14908</v>
      </c>
      <c r="F3895" s="184">
        <v>964.72</v>
      </c>
      <c r="G3895" s="697"/>
      <c r="H3895" s="309"/>
      <c r="I3895" s="24"/>
      <c r="J3895" s="2"/>
    </row>
    <row r="3896" spans="1:10" s="444" customFormat="1">
      <c r="A3896" s="382">
        <v>41446</v>
      </c>
      <c r="B3896" s="382"/>
      <c r="C3896" s="75" t="s">
        <v>1770</v>
      </c>
      <c r="D3896" s="75" t="s">
        <v>4423</v>
      </c>
      <c r="E3896" s="525">
        <v>14873</v>
      </c>
      <c r="F3896" s="184">
        <v>588.79999999999995</v>
      </c>
      <c r="G3896" s="697"/>
      <c r="H3896" s="309"/>
      <c r="I3896" s="24"/>
      <c r="J3896" s="2"/>
    </row>
    <row r="3898" spans="1:10">
      <c r="A3898" s="60">
        <v>41452</v>
      </c>
    </row>
    <row r="3900" spans="1:10" s="444" customFormat="1">
      <c r="A3900" s="382">
        <v>41446</v>
      </c>
      <c r="B3900" s="382"/>
      <c r="C3900" s="75" t="s">
        <v>1270</v>
      </c>
      <c r="D3900" s="75" t="s">
        <v>4440</v>
      </c>
      <c r="E3900" s="525">
        <v>14891</v>
      </c>
      <c r="F3900" s="184">
        <v>175.56</v>
      </c>
      <c r="G3900" s="697"/>
      <c r="H3900" s="309"/>
      <c r="I3900" s="24"/>
      <c r="J3900" s="2"/>
    </row>
    <row r="3901" spans="1:10" s="444" customFormat="1">
      <c r="A3901" s="382">
        <v>41446</v>
      </c>
      <c r="B3901" s="382"/>
      <c r="C3901" s="75" t="s">
        <v>621</v>
      </c>
      <c r="D3901" s="75" t="s">
        <v>4418</v>
      </c>
      <c r="E3901" s="525">
        <v>14863</v>
      </c>
      <c r="F3901" s="184">
        <v>294.39999999999998</v>
      </c>
      <c r="G3901" s="697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2946</v>
      </c>
      <c r="D3902" s="75" t="s">
        <v>3868</v>
      </c>
      <c r="E3902" s="525">
        <v>14871</v>
      </c>
      <c r="F3902" s="184">
        <v>294.39999999999998</v>
      </c>
      <c r="G3902" s="697"/>
      <c r="H3902" s="309"/>
      <c r="I3902" s="24"/>
      <c r="J3902" s="2"/>
    </row>
    <row r="3903" spans="1:10" s="444" customFormat="1">
      <c r="A3903" s="382">
        <v>41446</v>
      </c>
      <c r="B3903" s="382"/>
      <c r="C3903" s="75" t="s">
        <v>1797</v>
      </c>
      <c r="D3903" s="75" t="s">
        <v>4435</v>
      </c>
      <c r="E3903" s="525">
        <v>14886</v>
      </c>
      <c r="F3903" s="184">
        <v>348.75</v>
      </c>
      <c r="G3903" s="697"/>
      <c r="H3903" s="309"/>
      <c r="I3903" s="24"/>
      <c r="J3903" s="2"/>
    </row>
    <row r="3904" spans="1:10" s="444" customFormat="1">
      <c r="A3904" s="382">
        <v>41446</v>
      </c>
      <c r="B3904" s="382"/>
      <c r="C3904" s="75" t="s">
        <v>1288</v>
      </c>
      <c r="D3904" s="75" t="s">
        <v>4442</v>
      </c>
      <c r="E3904" s="525">
        <v>14893</v>
      </c>
      <c r="F3904" s="184">
        <v>400</v>
      </c>
      <c r="G3904" s="697"/>
      <c r="H3904" s="309"/>
      <c r="I3904" s="24"/>
      <c r="J3904" s="2"/>
    </row>
    <row r="3905" spans="1:10" s="444" customFormat="1">
      <c r="A3905" s="382">
        <v>41360</v>
      </c>
      <c r="B3905" s="382">
        <v>41452</v>
      </c>
      <c r="C3905" s="75" t="s">
        <v>1762</v>
      </c>
      <c r="D3905" s="75" t="s">
        <v>3592</v>
      </c>
      <c r="E3905" s="525">
        <v>13746</v>
      </c>
      <c r="F3905" s="184">
        <v>750</v>
      </c>
      <c r="G3905" s="697"/>
      <c r="H3905" s="309"/>
      <c r="I3905" s="24"/>
      <c r="J3905" s="2"/>
    </row>
    <row r="3906" spans="1:10" s="444" customFormat="1">
      <c r="A3906" s="382">
        <v>41446</v>
      </c>
      <c r="B3906" s="382"/>
      <c r="C3906" s="75" t="s">
        <v>1864</v>
      </c>
      <c r="D3906" s="75" t="s">
        <v>4439</v>
      </c>
      <c r="E3906" s="525">
        <v>14890</v>
      </c>
      <c r="F3906" s="184">
        <v>200</v>
      </c>
      <c r="G3906" s="697"/>
      <c r="H3906" s="309"/>
      <c r="I3906" s="24"/>
      <c r="J3906" s="2"/>
    </row>
    <row r="3907" spans="1:10" s="444" customFormat="1">
      <c r="A3907" s="382">
        <v>41450</v>
      </c>
      <c r="B3907" s="382"/>
      <c r="C3907" s="75" t="s">
        <v>4452</v>
      </c>
      <c r="D3907" s="75" t="s">
        <v>4454</v>
      </c>
      <c r="E3907" s="525">
        <v>14905</v>
      </c>
      <c r="F3907" s="184">
        <v>11632.5</v>
      </c>
      <c r="G3907" s="697"/>
      <c r="H3907" s="309"/>
      <c r="I3907" s="24"/>
      <c r="J3907" s="2"/>
    </row>
    <row r="3909" spans="1:10">
      <c r="A3909" s="60">
        <v>41453</v>
      </c>
    </row>
    <row r="3910" spans="1:10">
      <c r="A3910" s="382">
        <v>41446</v>
      </c>
      <c r="B3910" s="382"/>
      <c r="C3910" s="75" t="s">
        <v>348</v>
      </c>
      <c r="D3910" s="75" t="s">
        <v>4433</v>
      </c>
      <c r="E3910" s="525">
        <v>14884</v>
      </c>
      <c r="F3910" s="184">
        <v>117.96</v>
      </c>
    </row>
    <row r="3911" spans="1:10" s="444" customFormat="1">
      <c r="A3911" s="382">
        <v>41450</v>
      </c>
      <c r="B3911" s="382"/>
      <c r="C3911" s="75" t="s">
        <v>583</v>
      </c>
      <c r="D3911" s="75" t="s">
        <v>4456</v>
      </c>
      <c r="E3911" s="525">
        <v>14906</v>
      </c>
      <c r="F3911" s="184">
        <v>120</v>
      </c>
      <c r="G3911" s="697"/>
      <c r="H3911" s="309"/>
      <c r="I3911" s="24"/>
      <c r="J3911" s="2"/>
    </row>
    <row r="3912" spans="1:10" s="444" customFormat="1">
      <c r="A3912" s="382">
        <v>41446</v>
      </c>
      <c r="B3912" s="382"/>
      <c r="C3912" s="75" t="s">
        <v>1249</v>
      </c>
      <c r="D3912" s="75" t="s">
        <v>4151</v>
      </c>
      <c r="E3912" s="525">
        <v>14864</v>
      </c>
      <c r="F3912" s="184">
        <v>294.39999999999998</v>
      </c>
      <c r="G3912" s="697"/>
      <c r="H3912" s="309"/>
      <c r="I3912" s="24"/>
      <c r="J3912" s="2"/>
    </row>
    <row r="3913" spans="1:10" s="444" customFormat="1">
      <c r="A3913" s="382">
        <v>41452</v>
      </c>
      <c r="B3913" s="382"/>
      <c r="C3913" s="75" t="s">
        <v>468</v>
      </c>
      <c r="D3913" s="75" t="s">
        <v>4460</v>
      </c>
      <c r="E3913" s="525">
        <v>14911</v>
      </c>
      <c r="F3913" s="184">
        <v>348.27</v>
      </c>
      <c r="G3913" s="697"/>
      <c r="H3913" s="309"/>
      <c r="I3913" s="24"/>
      <c r="J3913" s="2"/>
    </row>
    <row r="3914" spans="1:10" s="444" customFormat="1">
      <c r="A3914" s="382">
        <v>41446</v>
      </c>
      <c r="B3914" s="382"/>
      <c r="C3914" s="75" t="s">
        <v>2944</v>
      </c>
      <c r="D3914" s="75" t="s">
        <v>2886</v>
      </c>
      <c r="E3914" s="525">
        <v>14875</v>
      </c>
      <c r="F3914" s="184">
        <v>375.36</v>
      </c>
      <c r="G3914" s="697"/>
      <c r="H3914" s="309"/>
      <c r="I3914" s="24"/>
      <c r="J3914" s="2"/>
    </row>
    <row r="3915" spans="1:10" s="444" customFormat="1">
      <c r="A3915" s="382">
        <v>41436</v>
      </c>
      <c r="B3915" s="382">
        <v>41452</v>
      </c>
      <c r="C3915" s="75" t="s">
        <v>130</v>
      </c>
      <c r="D3915" s="75" t="s">
        <v>3589</v>
      </c>
      <c r="E3915" s="525">
        <v>14718</v>
      </c>
      <c r="F3915" s="184">
        <v>975</v>
      </c>
      <c r="G3915" s="697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741</v>
      </c>
      <c r="D3916" s="75" t="s">
        <v>4484</v>
      </c>
      <c r="E3916" s="525">
        <v>14939</v>
      </c>
      <c r="F3916" s="184">
        <v>1971.32</v>
      </c>
      <c r="G3916" s="697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468</v>
      </c>
      <c r="D3917" s="75" t="s">
        <v>4484</v>
      </c>
      <c r="E3917" s="525">
        <v>14934</v>
      </c>
      <c r="F3917" s="184">
        <v>3134.57</v>
      </c>
      <c r="G3917" s="697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468</v>
      </c>
      <c r="D3918" s="75" t="s">
        <v>4484</v>
      </c>
      <c r="E3918" s="525">
        <v>14929</v>
      </c>
      <c r="F3918" s="184">
        <v>707.8</v>
      </c>
      <c r="G3918" s="697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173</v>
      </c>
      <c r="D3919" s="75" t="s">
        <v>4484</v>
      </c>
      <c r="E3919" s="525">
        <v>14953</v>
      </c>
      <c r="F3919" s="184">
        <v>266</v>
      </c>
      <c r="G3919" s="697"/>
      <c r="H3919" s="309"/>
      <c r="I3919" s="24"/>
      <c r="J3919" s="2"/>
    </row>
    <row r="3920" spans="1:10" s="444" customFormat="1">
      <c r="A3920" s="382">
        <v>41453</v>
      </c>
      <c r="B3920" s="382"/>
      <c r="C3920" s="75" t="s">
        <v>537</v>
      </c>
      <c r="D3920" s="75" t="s">
        <v>4489</v>
      </c>
      <c r="E3920" s="525">
        <v>14991</v>
      </c>
      <c r="F3920" s="184">
        <v>539.35</v>
      </c>
      <c r="G3920" s="697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2960</v>
      </c>
      <c r="D3921" s="75" t="s">
        <v>4484</v>
      </c>
      <c r="E3921" s="525">
        <v>14942</v>
      </c>
      <c r="F3921" s="184">
        <v>202.6</v>
      </c>
      <c r="G3921" s="697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633</v>
      </c>
      <c r="D3922" s="75" t="s">
        <v>4484</v>
      </c>
      <c r="E3922" s="525">
        <v>14951</v>
      </c>
      <c r="F3922" s="184">
        <v>194.63</v>
      </c>
      <c r="G3922" s="697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678</v>
      </c>
      <c r="D3923" s="75" t="s">
        <v>4484</v>
      </c>
      <c r="E3923" s="525">
        <v>14941</v>
      </c>
      <c r="F3923" s="184">
        <v>230.02</v>
      </c>
      <c r="G3923" s="697"/>
      <c r="H3923" s="309"/>
      <c r="I3923" s="24"/>
      <c r="J3923" s="2"/>
    </row>
    <row r="3924" spans="1:10" s="444" customFormat="1">
      <c r="A3924" s="382">
        <v>41438</v>
      </c>
      <c r="B3924" s="382"/>
      <c r="C3924" s="75" t="s">
        <v>2860</v>
      </c>
      <c r="D3924" s="75" t="s">
        <v>4363</v>
      </c>
      <c r="E3924" s="525">
        <v>14809</v>
      </c>
      <c r="F3924" s="184">
        <v>52.26</v>
      </c>
      <c r="G3924" s="697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519</v>
      </c>
      <c r="D3925" s="75" t="s">
        <v>4489</v>
      </c>
      <c r="E3925" s="525">
        <v>14963</v>
      </c>
      <c r="F3925" s="184">
        <v>318.49</v>
      </c>
      <c r="G3925" s="697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2783</v>
      </c>
      <c r="D3926" s="75" t="s">
        <v>4484</v>
      </c>
      <c r="E3926" s="525">
        <v>14937</v>
      </c>
      <c r="F3926" s="184">
        <v>647.62</v>
      </c>
      <c r="G3926" s="697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1730</v>
      </c>
      <c r="D3927" s="75" t="s">
        <v>4489</v>
      </c>
      <c r="E3927" s="525">
        <v>14987</v>
      </c>
      <c r="F3927" s="184">
        <v>588.74</v>
      </c>
      <c r="G3927" s="697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529</v>
      </c>
      <c r="D3928" s="75" t="s">
        <v>4489</v>
      </c>
      <c r="E3928" s="525">
        <v>14981</v>
      </c>
      <c r="F3928" s="184">
        <v>239.65</v>
      </c>
      <c r="G3928" s="697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30</v>
      </c>
      <c r="D3929" s="75" t="s">
        <v>4489</v>
      </c>
      <c r="E3929" s="525">
        <v>14976</v>
      </c>
      <c r="F3929" s="184">
        <v>232.59</v>
      </c>
      <c r="G3929" s="697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636</v>
      </c>
      <c r="D3930" s="75" t="s">
        <v>4484</v>
      </c>
      <c r="E3930" s="525">
        <v>14956</v>
      </c>
      <c r="F3930" s="184">
        <v>188.93</v>
      </c>
      <c r="G3930" s="697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1304</v>
      </c>
      <c r="D3931" s="75" t="s">
        <v>4489</v>
      </c>
      <c r="E3931" s="525">
        <v>14974</v>
      </c>
      <c r="F3931" s="184">
        <v>206.43</v>
      </c>
      <c r="G3931" s="697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492</v>
      </c>
      <c r="D3932" s="75" t="s">
        <v>4484</v>
      </c>
      <c r="E3932" s="525">
        <v>14940</v>
      </c>
      <c r="F3932" s="184">
        <v>218.23</v>
      </c>
      <c r="G3932" s="697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32</v>
      </c>
      <c r="D3933" s="75" t="s">
        <v>4489</v>
      </c>
      <c r="E3933" s="525">
        <v>14986</v>
      </c>
      <c r="F3933" s="184">
        <v>565.11</v>
      </c>
      <c r="G3933" s="697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531</v>
      </c>
      <c r="D3934" s="75" t="s">
        <v>4489</v>
      </c>
      <c r="E3934" s="525">
        <v>14985</v>
      </c>
      <c r="F3934" s="184">
        <v>565.11</v>
      </c>
      <c r="G3934" s="697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562</v>
      </c>
      <c r="D3935" s="75" t="s">
        <v>4489</v>
      </c>
      <c r="E3935" s="525">
        <v>14979</v>
      </c>
      <c r="F3935" s="184">
        <v>205.02</v>
      </c>
      <c r="G3935" s="697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4467</v>
      </c>
      <c r="D3936" s="75" t="s">
        <v>4486</v>
      </c>
      <c r="E3936" s="525">
        <v>14959</v>
      </c>
      <c r="F3936" s="184">
        <v>184.44</v>
      </c>
      <c r="G3936" s="697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635</v>
      </c>
      <c r="D3937" s="75" t="s">
        <v>4484</v>
      </c>
      <c r="E3937" s="525">
        <v>14958</v>
      </c>
      <c r="F3937" s="184">
        <v>188.97</v>
      </c>
      <c r="G3937" s="697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523</v>
      </c>
      <c r="D3938" s="75" t="s">
        <v>4489</v>
      </c>
      <c r="E3938" s="525">
        <v>14968</v>
      </c>
      <c r="F3938" s="184">
        <v>446.08</v>
      </c>
      <c r="G3938" s="697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681</v>
      </c>
      <c r="D3939" s="75" t="s">
        <v>4484</v>
      </c>
      <c r="E3939" s="525">
        <v>14947</v>
      </c>
      <c r="F3939" s="184">
        <v>194.63</v>
      </c>
      <c r="G3939" s="697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1043</v>
      </c>
      <c r="D3940" s="75" t="s">
        <v>4489</v>
      </c>
      <c r="E3940" s="525">
        <v>14996</v>
      </c>
      <c r="F3940" s="184">
        <v>471.84</v>
      </c>
      <c r="G3940" s="697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1727</v>
      </c>
      <c r="D3941" s="75" t="s">
        <v>4489</v>
      </c>
      <c r="E3941" s="525">
        <v>14978</v>
      </c>
      <c r="F3941" s="184">
        <v>175.09</v>
      </c>
      <c r="G3941" s="697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3611</v>
      </c>
      <c r="D3942" s="75" t="s">
        <v>4488</v>
      </c>
      <c r="E3942" s="525">
        <v>14961</v>
      </c>
      <c r="F3942" s="184">
        <v>184.44</v>
      </c>
      <c r="G3942" s="697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192</v>
      </c>
      <c r="D3943" s="75" t="s">
        <v>4484</v>
      </c>
      <c r="E3943" s="525">
        <v>14943</v>
      </c>
      <c r="F3943" s="184">
        <v>194.63</v>
      </c>
      <c r="G3943" s="697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2147</v>
      </c>
      <c r="D3944" s="75" t="s">
        <v>4489</v>
      </c>
      <c r="E3944" s="525">
        <v>14969</v>
      </c>
      <c r="F3944" s="184">
        <v>198.99</v>
      </c>
      <c r="G3944" s="697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1629</v>
      </c>
      <c r="D3945" s="75" t="s">
        <v>4489</v>
      </c>
      <c r="E3945" s="525">
        <v>14990</v>
      </c>
      <c r="F3945" s="184">
        <v>503.59</v>
      </c>
      <c r="G3945" s="697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1734</v>
      </c>
      <c r="D3946" s="75" t="s">
        <v>4489</v>
      </c>
      <c r="E3946" s="525">
        <v>14972</v>
      </c>
      <c r="F3946" s="184">
        <v>201.79</v>
      </c>
      <c r="G3946" s="697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1703</v>
      </c>
      <c r="D3947" s="75" t="s">
        <v>4489</v>
      </c>
      <c r="E3947" s="525">
        <v>14964</v>
      </c>
      <c r="F3947" s="184">
        <v>176.84</v>
      </c>
      <c r="G3947" s="697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533</v>
      </c>
      <c r="D3948" s="75" t="s">
        <v>4484</v>
      </c>
      <c r="E3948" s="525">
        <v>14935</v>
      </c>
      <c r="F3948" s="184">
        <v>682</v>
      </c>
      <c r="G3948" s="697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265</v>
      </c>
      <c r="D3949" s="75" t="s">
        <v>4489</v>
      </c>
      <c r="E3949" s="525">
        <v>14980</v>
      </c>
      <c r="F3949" s="184">
        <v>177.28</v>
      </c>
      <c r="G3949" s="697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356</v>
      </c>
      <c r="D3950" s="75" t="s">
        <v>4489</v>
      </c>
      <c r="E3950" s="525">
        <v>14982</v>
      </c>
      <c r="F3950" s="184">
        <v>235.09</v>
      </c>
      <c r="G3950" s="697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1707</v>
      </c>
      <c r="D3951" s="75" t="s">
        <v>4489</v>
      </c>
      <c r="E3951" s="525">
        <v>14992</v>
      </c>
      <c r="F3951" s="184">
        <v>594.30999999999995</v>
      </c>
      <c r="G3951" s="697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2272</v>
      </c>
      <c r="D3952" s="75" t="s">
        <v>4489</v>
      </c>
      <c r="E3952" s="525">
        <v>14994</v>
      </c>
      <c r="F3952" s="184">
        <v>607.79999999999995</v>
      </c>
      <c r="G3952" s="697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497</v>
      </c>
      <c r="D3953" s="75" t="s">
        <v>4484</v>
      </c>
      <c r="E3953" s="525">
        <v>14945</v>
      </c>
      <c r="F3953" s="184">
        <v>188.97</v>
      </c>
      <c r="G3953" s="697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518</v>
      </c>
      <c r="D3954" s="75" t="s">
        <v>4489</v>
      </c>
      <c r="E3954" s="525">
        <v>14962</v>
      </c>
      <c r="F3954" s="184">
        <v>250.39</v>
      </c>
      <c r="G3954" s="697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2520</v>
      </c>
      <c r="D3955" s="75" t="s">
        <v>4484</v>
      </c>
      <c r="E3955" s="525">
        <v>14957</v>
      </c>
      <c r="F3955" s="184">
        <v>151.6</v>
      </c>
      <c r="G3955" s="697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2671</v>
      </c>
      <c r="D3956" s="75" t="s">
        <v>4489</v>
      </c>
      <c r="E3956" s="525">
        <v>14997</v>
      </c>
      <c r="F3956" s="184">
        <v>627.79</v>
      </c>
      <c r="G3956" s="697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3529</v>
      </c>
      <c r="D3957" s="75" t="s">
        <v>4490</v>
      </c>
      <c r="E3957" s="525">
        <v>15007</v>
      </c>
      <c r="F3957" s="184">
        <v>520</v>
      </c>
      <c r="G3957" s="697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200</v>
      </c>
      <c r="D3958" s="75" t="s">
        <v>4484</v>
      </c>
      <c r="E3958" s="525">
        <v>14948</v>
      </c>
      <c r="F3958" s="184">
        <v>194.63</v>
      </c>
      <c r="G3958" s="697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632</v>
      </c>
      <c r="D3959" s="75" t="s">
        <v>4484</v>
      </c>
      <c r="E3959" s="525">
        <v>14950</v>
      </c>
      <c r="F3959" s="184">
        <v>188.97</v>
      </c>
      <c r="G3959" s="697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4053</v>
      </c>
      <c r="D3960" s="75" t="s">
        <v>4487</v>
      </c>
      <c r="E3960" s="525">
        <v>14960</v>
      </c>
      <c r="F3960" s="184">
        <v>184.44</v>
      </c>
      <c r="G3960" s="697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520</v>
      </c>
      <c r="D3961" s="75" t="s">
        <v>4489</v>
      </c>
      <c r="E3961" s="525">
        <v>14966</v>
      </c>
      <c r="F3961" s="184">
        <v>210.16</v>
      </c>
      <c r="G3961" s="697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4466</v>
      </c>
      <c r="D3962" s="75" t="s">
        <v>4484</v>
      </c>
      <c r="E3962" s="525">
        <v>14949</v>
      </c>
      <c r="F3962" s="184">
        <v>162.28</v>
      </c>
      <c r="G3962" s="697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2404</v>
      </c>
      <c r="D3963" s="75" t="s">
        <v>4484</v>
      </c>
      <c r="E3963" s="525">
        <v>14952</v>
      </c>
      <c r="F3963" s="184">
        <v>162.28</v>
      </c>
      <c r="G3963" s="697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2153</v>
      </c>
      <c r="D3964" s="75" t="s">
        <v>4484</v>
      </c>
      <c r="E3964" s="525">
        <v>14954</v>
      </c>
      <c r="F3964" s="184">
        <v>162.28</v>
      </c>
      <c r="G3964" s="697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226</v>
      </c>
      <c r="D3965" s="75" t="s">
        <v>4509</v>
      </c>
      <c r="E3965" s="525">
        <v>15021</v>
      </c>
      <c r="F3965" s="184">
        <v>324.89999999999998</v>
      </c>
      <c r="G3965" s="697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1029</v>
      </c>
      <c r="D3966" s="75" t="s">
        <v>4484</v>
      </c>
      <c r="E3966" s="525">
        <v>14944</v>
      </c>
      <c r="F3966" s="184">
        <v>188.97</v>
      </c>
      <c r="G3966" s="697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389</v>
      </c>
      <c r="D3967" s="75" t="s">
        <v>4504</v>
      </c>
      <c r="E3967" s="525">
        <v>15016</v>
      </c>
      <c r="F3967" s="184">
        <v>80</v>
      </c>
      <c r="G3967" s="697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145</v>
      </c>
      <c r="D3968" s="75" t="s">
        <v>4481</v>
      </c>
      <c r="E3968" s="525">
        <v>14926</v>
      </c>
      <c r="F3968" s="184">
        <v>248</v>
      </c>
      <c r="G3968" s="697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145</v>
      </c>
      <c r="D3969" s="75" t="s">
        <v>4505</v>
      </c>
      <c r="E3969" s="525">
        <v>15017</v>
      </c>
      <c r="F3969" s="184">
        <v>190</v>
      </c>
      <c r="G3969" s="697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3260</v>
      </c>
      <c r="D3970" s="75" t="s">
        <v>4489</v>
      </c>
      <c r="E3970" s="525">
        <v>14975</v>
      </c>
      <c r="F3970" s="184">
        <v>206.43</v>
      </c>
      <c r="G3970" s="697"/>
      <c r="H3970" s="309"/>
      <c r="I3970" s="24"/>
      <c r="J3970" s="2"/>
    </row>
    <row r="3971" spans="1:10" s="444" customFormat="1">
      <c r="A3971" s="382">
        <v>41453</v>
      </c>
      <c r="B3971" s="382"/>
      <c r="C3971" s="75" t="s">
        <v>559</v>
      </c>
      <c r="D3971" s="75" t="s">
        <v>4489</v>
      </c>
      <c r="E3971" s="525">
        <v>14967</v>
      </c>
      <c r="F3971" s="184">
        <v>210.16</v>
      </c>
      <c r="G3971" s="697"/>
      <c r="H3971" s="309"/>
      <c r="I3971" s="24"/>
      <c r="J3971" s="2"/>
    </row>
    <row r="3972" spans="1:10" s="444" customFormat="1">
      <c r="A3972" s="382">
        <v>41453</v>
      </c>
      <c r="B3972" s="382"/>
      <c r="C3972" s="75" t="s">
        <v>233</v>
      </c>
      <c r="D3972" s="75" t="s">
        <v>4489</v>
      </c>
      <c r="E3972" s="525">
        <v>14989</v>
      </c>
      <c r="F3972" s="184">
        <v>383.37</v>
      </c>
      <c r="G3972" s="697"/>
      <c r="H3972" s="309"/>
      <c r="I3972" s="24"/>
      <c r="J3972" s="2"/>
    </row>
    <row r="3973" spans="1:10" s="444" customFormat="1">
      <c r="A3973" s="382">
        <v>41453</v>
      </c>
      <c r="B3973" s="382"/>
      <c r="C3973" s="75" t="s">
        <v>3138</v>
      </c>
      <c r="D3973" s="75" t="s">
        <v>4489</v>
      </c>
      <c r="E3973" s="525">
        <v>14970</v>
      </c>
      <c r="F3973" s="184">
        <v>202.6</v>
      </c>
      <c r="G3973" s="697"/>
      <c r="H3973" s="309"/>
      <c r="I3973" s="24"/>
      <c r="J3973" s="2"/>
    </row>
    <row r="3974" spans="1:10" s="444" customFormat="1">
      <c r="A3974" s="382">
        <v>41453</v>
      </c>
      <c r="B3974" s="382"/>
      <c r="C3974" s="75" t="s">
        <v>354</v>
      </c>
      <c r="D3974" s="75" t="s">
        <v>4484</v>
      </c>
      <c r="E3974" s="525">
        <v>14930</v>
      </c>
      <c r="F3974" s="184">
        <v>2107.4699999999998</v>
      </c>
      <c r="G3974" s="697"/>
      <c r="H3974" s="309"/>
      <c r="I3974" s="24"/>
      <c r="J3974" s="2"/>
    </row>
    <row r="3975" spans="1:10" s="444" customFormat="1">
      <c r="A3975" s="382">
        <v>41446</v>
      </c>
      <c r="B3975" s="382"/>
      <c r="C3975" s="75" t="s">
        <v>3416</v>
      </c>
      <c r="D3975" s="75" t="s">
        <v>4422</v>
      </c>
      <c r="E3975" s="525">
        <v>14872</v>
      </c>
      <c r="F3975" s="184">
        <v>294.39999999999998</v>
      </c>
      <c r="G3975" s="697"/>
      <c r="H3975" s="309"/>
      <c r="I3975" s="24"/>
      <c r="J3975" s="2"/>
    </row>
    <row r="3976" spans="1:10" s="444" customFormat="1">
      <c r="A3976"/>
      <c r="E3976" s="548"/>
      <c r="G3976" s="697"/>
      <c r="H3976" s="309"/>
      <c r="I3976" s="24"/>
      <c r="J3976" s="2"/>
    </row>
    <row r="3978" spans="1:10">
      <c r="A3978" s="60">
        <v>41456</v>
      </c>
    </row>
    <row r="3979" spans="1:10">
      <c r="A3979" s="382">
        <v>41446</v>
      </c>
      <c r="B3979" s="382"/>
      <c r="C3979" s="75" t="s">
        <v>168</v>
      </c>
      <c r="D3979" s="75" t="s">
        <v>4428</v>
      </c>
      <c r="E3979" s="525">
        <v>14880</v>
      </c>
      <c r="F3979" s="184">
        <v>106.68</v>
      </c>
    </row>
    <row r="3980" spans="1:10" s="444" customFormat="1">
      <c r="A3980" s="382">
        <v>41453</v>
      </c>
      <c r="B3980" s="382"/>
      <c r="C3980" s="75" t="s">
        <v>457</v>
      </c>
      <c r="D3980" s="75" t="s">
        <v>4489</v>
      </c>
      <c r="E3980" s="525">
        <v>14983</v>
      </c>
      <c r="F3980" s="184">
        <v>846.07</v>
      </c>
      <c r="G3980" s="697"/>
      <c r="H3980" s="309"/>
      <c r="I3980" s="24"/>
      <c r="J3980" s="2"/>
    </row>
    <row r="3981" spans="1:10" s="444" customFormat="1">
      <c r="A3981" s="382">
        <v>41451</v>
      </c>
      <c r="B3981" s="382"/>
      <c r="C3981" s="75" t="s">
        <v>1762</v>
      </c>
      <c r="D3981" s="75" t="s">
        <v>4226</v>
      </c>
      <c r="E3981" s="525">
        <v>14298</v>
      </c>
      <c r="F3981" s="184">
        <v>1275</v>
      </c>
      <c r="G3981" s="697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538</v>
      </c>
      <c r="D3982" s="75" t="s">
        <v>4489</v>
      </c>
      <c r="E3982" s="525">
        <v>14993</v>
      </c>
      <c r="F3982" s="184">
        <v>469.67</v>
      </c>
      <c r="G3982" s="697"/>
      <c r="H3982" s="309"/>
      <c r="I3982" s="24"/>
      <c r="J3982" s="2"/>
    </row>
    <row r="3983" spans="1:10" s="444" customFormat="1">
      <c r="A3983" s="382">
        <v>41453</v>
      </c>
      <c r="B3983" s="382"/>
      <c r="C3983" s="75" t="s">
        <v>3925</v>
      </c>
      <c r="D3983" s="75" t="s">
        <v>4490</v>
      </c>
      <c r="E3983" s="525">
        <v>15004</v>
      </c>
      <c r="F3983" s="184">
        <v>232</v>
      </c>
      <c r="G3983" s="697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558</v>
      </c>
      <c r="D3984" s="75" t="s">
        <v>4484</v>
      </c>
      <c r="E3984" s="525">
        <v>14932</v>
      </c>
      <c r="F3984" s="184">
        <v>1322.21</v>
      </c>
      <c r="G3984" s="697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2013</v>
      </c>
      <c r="D3985" s="75" t="s">
        <v>4489</v>
      </c>
      <c r="E3985" s="525">
        <v>14988</v>
      </c>
      <c r="F3985" s="184">
        <v>506.5</v>
      </c>
      <c r="G3985" s="697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3663</v>
      </c>
      <c r="D3986" s="75" t="s">
        <v>4493</v>
      </c>
      <c r="E3986" s="525">
        <v>15006</v>
      </c>
      <c r="F3986" s="184">
        <v>203</v>
      </c>
      <c r="G3986" s="697"/>
      <c r="H3986" s="309"/>
      <c r="I3986" s="24"/>
      <c r="J3986" s="2"/>
    </row>
    <row r="3987" spans="1:10" s="444" customFormat="1">
      <c r="A3987" s="382">
        <v>41432</v>
      </c>
      <c r="B3987" s="382"/>
      <c r="C3987" s="75" t="s">
        <v>3823</v>
      </c>
      <c r="D3987" s="75" t="s">
        <v>4313</v>
      </c>
      <c r="E3987" s="525">
        <v>14694</v>
      </c>
      <c r="F3987" s="184">
        <v>300</v>
      </c>
      <c r="G3987" s="697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4349</v>
      </c>
      <c r="D3988" s="75" t="s">
        <v>4491</v>
      </c>
      <c r="E3988" s="525">
        <v>15003</v>
      </c>
      <c r="F3988" s="184">
        <v>232</v>
      </c>
      <c r="G3988" s="697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3662</v>
      </c>
      <c r="D3989" s="75" t="s">
        <v>4490</v>
      </c>
      <c r="E3989" s="525">
        <v>15005</v>
      </c>
      <c r="F3989" s="184">
        <v>184.44</v>
      </c>
      <c r="G3989" s="697"/>
      <c r="H3989" s="309"/>
      <c r="I3989" s="24"/>
      <c r="J3989" s="2"/>
    </row>
    <row r="3990" spans="1:10" s="444" customFormat="1">
      <c r="A3990" s="382">
        <v>41453</v>
      </c>
      <c r="B3990" s="382"/>
      <c r="C3990" s="75" t="s">
        <v>369</v>
      </c>
      <c r="D3990" s="75" t="s">
        <v>4484</v>
      </c>
      <c r="E3990" s="525">
        <v>14936</v>
      </c>
      <c r="F3990" s="184">
        <v>997.91</v>
      </c>
      <c r="G3990" s="697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525</v>
      </c>
      <c r="D3991" s="75" t="s">
        <v>4489</v>
      </c>
      <c r="E3991" s="525">
        <v>14973</v>
      </c>
      <c r="F3991" s="184">
        <v>292.47000000000003</v>
      </c>
      <c r="G3991" s="697"/>
      <c r="H3991" s="309"/>
      <c r="I3991" s="24"/>
      <c r="J3991" s="2"/>
    </row>
    <row r="3992" spans="1:10" s="444" customFormat="1">
      <c r="A3992" s="382">
        <v>41453</v>
      </c>
      <c r="B3992" s="382"/>
      <c r="C3992" s="75" t="s">
        <v>626</v>
      </c>
      <c r="D3992" s="75" t="s">
        <v>4484</v>
      </c>
      <c r="E3992" s="525">
        <v>14946</v>
      </c>
      <c r="F3992" s="184">
        <v>188.97</v>
      </c>
      <c r="G3992" s="697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2644</v>
      </c>
      <c r="D3993" s="75" t="s">
        <v>4492</v>
      </c>
      <c r="E3993" s="525">
        <v>15002</v>
      </c>
      <c r="F3993" s="184">
        <v>312</v>
      </c>
      <c r="G3993" s="697"/>
      <c r="H3993" s="309"/>
      <c r="I3993" s="24"/>
      <c r="J3993" s="2"/>
    </row>
    <row r="3994" spans="1:10" s="444" customFormat="1">
      <c r="A3994" s="382">
        <v>41456</v>
      </c>
      <c r="B3994" s="382"/>
      <c r="C3994" s="75" t="s">
        <v>226</v>
      </c>
      <c r="D3994" s="75" t="s">
        <v>4511</v>
      </c>
      <c r="E3994" s="525">
        <v>15024</v>
      </c>
      <c r="F3994" s="184">
        <v>750</v>
      </c>
      <c r="G3994" s="697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634</v>
      </c>
      <c r="D3995" s="75" t="s">
        <v>4484</v>
      </c>
      <c r="E3995" s="525">
        <v>14955</v>
      </c>
      <c r="F3995" s="184">
        <v>188.97</v>
      </c>
      <c r="G3995" s="697"/>
      <c r="H3995" s="309"/>
      <c r="I3995" s="24"/>
      <c r="J3995" s="2"/>
    </row>
    <row r="3996" spans="1:10" s="444" customFormat="1">
      <c r="A3996" s="382">
        <v>41424</v>
      </c>
      <c r="B3996" s="382">
        <v>41455</v>
      </c>
      <c r="C3996" s="75" t="s">
        <v>133</v>
      </c>
      <c r="D3996" s="75" t="s">
        <v>4256</v>
      </c>
      <c r="E3996" s="525">
        <v>14647</v>
      </c>
      <c r="F3996" s="184">
        <v>702.9</v>
      </c>
      <c r="G3996" s="697"/>
      <c r="H3996" s="309"/>
      <c r="I3996" s="24"/>
      <c r="J3996" s="2"/>
    </row>
    <row r="3997" spans="1:10" s="444" customFormat="1">
      <c r="A3997" s="382">
        <v>41453</v>
      </c>
      <c r="B3997" s="382"/>
      <c r="C3997" s="75" t="s">
        <v>1170</v>
      </c>
      <c r="D3997" s="75" t="s">
        <v>4489</v>
      </c>
      <c r="E3997" s="525">
        <v>14965</v>
      </c>
      <c r="F3997" s="184">
        <v>265.41000000000003</v>
      </c>
      <c r="G3997" s="697"/>
      <c r="H3997" s="309"/>
      <c r="I3997" s="24"/>
      <c r="J3997" s="2"/>
    </row>
    <row r="3998" spans="1:10" s="444" customFormat="1">
      <c r="A3998" s="382">
        <v>41430</v>
      </c>
      <c r="B3998" s="382">
        <v>41454</v>
      </c>
      <c r="C3998" s="75" t="s">
        <v>469</v>
      </c>
      <c r="D3998" s="75" t="s">
        <v>4274</v>
      </c>
      <c r="E3998" s="525">
        <v>14658</v>
      </c>
      <c r="F3998" s="184">
        <v>4892.16</v>
      </c>
      <c r="G3998" s="697"/>
      <c r="H3998" s="309"/>
      <c r="I3998" s="24"/>
      <c r="J3998" s="2"/>
    </row>
    <row r="3999" spans="1:10" s="444" customFormat="1">
      <c r="A3999" s="382">
        <v>41453</v>
      </c>
      <c r="B3999" s="382"/>
      <c r="C3999" s="75" t="s">
        <v>367</v>
      </c>
      <c r="D3999" s="75" t="s">
        <v>4485</v>
      </c>
      <c r="E3999" s="525">
        <v>14933</v>
      </c>
      <c r="F3999" s="184">
        <v>1321.65</v>
      </c>
      <c r="G3999" s="697"/>
      <c r="H3999" s="309"/>
      <c r="I3999" s="24"/>
      <c r="J3999" s="2"/>
    </row>
    <row r="4000" spans="1:10" s="444" customFormat="1">
      <c r="A4000"/>
      <c r="E4000" s="548"/>
      <c r="G4000" s="697"/>
      <c r="H4000" s="309"/>
      <c r="I4000" s="24"/>
      <c r="J4000" s="2"/>
    </row>
    <row r="4002" spans="1:10">
      <c r="A4002" s="60">
        <v>41457</v>
      </c>
    </row>
    <row r="4003" spans="1:10">
      <c r="A4003" s="382">
        <v>41453</v>
      </c>
      <c r="B4003" s="382"/>
      <c r="C4003" s="75" t="s">
        <v>3503</v>
      </c>
      <c r="D4003" s="75" t="s">
        <v>4497</v>
      </c>
      <c r="E4003" s="525">
        <v>15011</v>
      </c>
      <c r="F4003" s="184">
        <v>221.5</v>
      </c>
    </row>
    <row r="4004" spans="1:10" s="444" customFormat="1">
      <c r="A4004" s="382">
        <v>41453</v>
      </c>
      <c r="B4004" s="382"/>
      <c r="C4004" s="75" t="s">
        <v>528</v>
      </c>
      <c r="D4004" s="75" t="s">
        <v>4489</v>
      </c>
      <c r="E4004" s="525">
        <v>14977</v>
      </c>
      <c r="F4004" s="184">
        <v>269.14</v>
      </c>
      <c r="G4004" s="697"/>
      <c r="H4004" s="309"/>
      <c r="I4004" s="24"/>
      <c r="J4004" s="2"/>
    </row>
    <row r="4005" spans="1:10" s="444" customFormat="1">
      <c r="A4005" s="382">
        <v>41453</v>
      </c>
      <c r="B4005" s="382"/>
      <c r="C4005" s="75" t="s">
        <v>4501</v>
      </c>
      <c r="D4005" s="75" t="s">
        <v>4510</v>
      </c>
      <c r="E4005" s="525">
        <v>15022</v>
      </c>
      <c r="F4005" s="184">
        <v>278.5</v>
      </c>
      <c r="G4005" s="697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168</v>
      </c>
      <c r="D4006" s="75" t="s">
        <v>4482</v>
      </c>
      <c r="E4006" s="525">
        <v>14927</v>
      </c>
      <c r="F4006" s="184">
        <v>327.66000000000003</v>
      </c>
      <c r="G4006" s="697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166</v>
      </c>
      <c r="D4007" s="75" t="s">
        <v>4483</v>
      </c>
      <c r="E4007" s="525">
        <v>14928</v>
      </c>
      <c r="F4007" s="184">
        <v>514.1</v>
      </c>
      <c r="G4007" s="697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1633</v>
      </c>
      <c r="D4008" s="75" t="s">
        <v>4489</v>
      </c>
      <c r="E4008" s="525">
        <v>14995</v>
      </c>
      <c r="F4008" s="184">
        <v>568.54999999999995</v>
      </c>
      <c r="G4008" s="697"/>
      <c r="H4008" s="309"/>
      <c r="I4008" s="24"/>
      <c r="J4008" s="2"/>
    </row>
    <row r="4009" spans="1:10" s="444" customFormat="1">
      <c r="A4009" s="382">
        <v>41446</v>
      </c>
      <c r="B4009" s="382">
        <v>41452</v>
      </c>
      <c r="C4009" s="75" t="s">
        <v>3415</v>
      </c>
      <c r="D4009" s="75" t="s">
        <v>4419</v>
      </c>
      <c r="E4009" s="525">
        <v>14867</v>
      </c>
      <c r="F4009" s="184">
        <v>588.79999999999995</v>
      </c>
      <c r="G4009" s="697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4465</v>
      </c>
      <c r="D4010" s="75" t="s">
        <v>4475</v>
      </c>
      <c r="E4010" s="525">
        <v>14919</v>
      </c>
      <c r="F4010" s="184">
        <v>690</v>
      </c>
      <c r="G4010" s="697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761</v>
      </c>
      <c r="D4011" s="75" t="s">
        <v>4468</v>
      </c>
      <c r="E4011" s="525">
        <v>14912</v>
      </c>
      <c r="F4011" s="184">
        <v>1383.95</v>
      </c>
      <c r="G4011" s="697"/>
      <c r="H4011" s="309"/>
      <c r="I4011" s="24"/>
      <c r="J4011" s="2"/>
    </row>
    <row r="4012" spans="1:10" s="444" customFormat="1">
      <c r="A4012" s="382">
        <v>41453</v>
      </c>
      <c r="B4012" s="382"/>
      <c r="C4012" s="75" t="s">
        <v>1303</v>
      </c>
      <c r="D4012" s="75" t="s">
        <v>4489</v>
      </c>
      <c r="E4012" s="525">
        <v>14971</v>
      </c>
      <c r="F4012" s="184">
        <v>206.43</v>
      </c>
      <c r="G4012" s="697"/>
      <c r="H4012" s="309"/>
      <c r="I4012" s="24"/>
      <c r="J4012" s="2"/>
    </row>
    <row r="4013" spans="1:10" s="444" customFormat="1">
      <c r="A4013" s="382">
        <v>41453</v>
      </c>
      <c r="B4013" s="382"/>
      <c r="C4013" s="75" t="s">
        <v>2273</v>
      </c>
      <c r="D4013" s="75" t="s">
        <v>4490</v>
      </c>
      <c r="E4013" s="525">
        <v>15000</v>
      </c>
      <c r="F4013" s="184">
        <v>312</v>
      </c>
      <c r="G4013" s="697"/>
      <c r="H4013" s="309"/>
      <c r="I4013" s="24"/>
      <c r="J4013" s="2"/>
    </row>
    <row r="4014" spans="1:10" s="444" customFormat="1">
      <c r="A4014" s="382">
        <v>41453</v>
      </c>
      <c r="B4014" s="382"/>
      <c r="C4014" s="75" t="s">
        <v>563</v>
      </c>
      <c r="D4014" s="75" t="s">
        <v>4489</v>
      </c>
      <c r="E4014" s="525">
        <v>14999</v>
      </c>
      <c r="F4014" s="184">
        <v>559.17999999999995</v>
      </c>
      <c r="G4014" s="697"/>
      <c r="H4014" s="309"/>
      <c r="I4014" s="24"/>
      <c r="J4014" s="2"/>
    </row>
    <row r="4015" spans="1:10" s="444" customFormat="1">
      <c r="A4015" s="382">
        <v>41453</v>
      </c>
      <c r="B4015" s="382"/>
      <c r="C4015" s="75" t="s">
        <v>164</v>
      </c>
      <c r="D4015" s="75" t="s">
        <v>4489</v>
      </c>
      <c r="E4015" s="525">
        <v>14998</v>
      </c>
      <c r="F4015" s="184">
        <v>695.4</v>
      </c>
      <c r="G4015" s="697"/>
      <c r="H4015" s="309"/>
      <c r="I4015" s="24"/>
      <c r="J4015" s="2"/>
    </row>
    <row r="4016" spans="1:10" s="444" customFormat="1">
      <c r="A4016"/>
      <c r="E4016" s="548"/>
      <c r="G4016" s="697"/>
      <c r="H4016" s="309"/>
      <c r="I4016" s="24"/>
      <c r="J4016" s="2"/>
    </row>
    <row r="4018" spans="1:10">
      <c r="A4018" s="60">
        <v>41458</v>
      </c>
    </row>
    <row r="4019" spans="1:10">
      <c r="A4019" s="382">
        <v>41453</v>
      </c>
      <c r="B4019" s="382"/>
      <c r="C4019" s="75" t="s">
        <v>922</v>
      </c>
      <c r="D4019" s="75" t="s">
        <v>4513</v>
      </c>
      <c r="E4019" s="525">
        <v>15023</v>
      </c>
      <c r="F4019" s="184">
        <v>402.04</v>
      </c>
    </row>
    <row r="4020" spans="1:10">
      <c r="A4020" s="382">
        <v>41453</v>
      </c>
      <c r="B4020" s="382"/>
      <c r="C4020" s="75" t="s">
        <v>4461</v>
      </c>
      <c r="D4020" s="75" t="s">
        <v>4469</v>
      </c>
      <c r="E4020" s="525">
        <v>14913</v>
      </c>
      <c r="F4020" s="184">
        <v>552</v>
      </c>
      <c r="G4020" s="697"/>
    </row>
    <row r="4021" spans="1:10" s="444" customFormat="1">
      <c r="A4021" s="382">
        <v>41458</v>
      </c>
      <c r="B4021" s="382"/>
      <c r="C4021" s="75" t="s">
        <v>2897</v>
      </c>
      <c r="D4021" s="75" t="s">
        <v>4515</v>
      </c>
      <c r="E4021" s="525">
        <v>15027</v>
      </c>
      <c r="F4021" s="184">
        <v>2500</v>
      </c>
      <c r="G4021" s="697"/>
      <c r="H4021" s="309"/>
      <c r="I4021" s="24"/>
      <c r="J4021" s="2"/>
    </row>
    <row r="4022" spans="1:10" s="444" customFormat="1">
      <c r="A4022" s="382">
        <v>41458</v>
      </c>
      <c r="B4022" s="382"/>
      <c r="C4022" s="75" t="s">
        <v>3157</v>
      </c>
      <c r="D4022" s="75" t="s">
        <v>4514</v>
      </c>
      <c r="E4022" s="525">
        <v>15026</v>
      </c>
      <c r="F4022" s="184">
        <v>1000</v>
      </c>
      <c r="G4022" s="697"/>
      <c r="H4022" s="309"/>
      <c r="I4022" s="24"/>
      <c r="J4022" s="2"/>
    </row>
    <row r="4023" spans="1:10" s="444" customFormat="1">
      <c r="A4023" s="382">
        <v>41458</v>
      </c>
      <c r="B4023" s="382"/>
      <c r="C4023" s="75" t="s">
        <v>226</v>
      </c>
      <c r="D4023" s="75" t="s">
        <v>4516</v>
      </c>
      <c r="E4023" s="525">
        <v>15028</v>
      </c>
      <c r="F4023" s="184">
        <v>100</v>
      </c>
      <c r="G4023" s="697"/>
      <c r="H4023" s="309"/>
      <c r="I4023" s="24"/>
      <c r="J4023" s="2"/>
    </row>
    <row r="4024" spans="1:10" s="444" customFormat="1">
      <c r="A4024" s="382">
        <v>41453</v>
      </c>
      <c r="B4024" s="382"/>
      <c r="C4024" s="75" t="s">
        <v>4463</v>
      </c>
      <c r="D4024" s="75" t="s">
        <v>4473</v>
      </c>
      <c r="E4024" s="525">
        <v>14917</v>
      </c>
      <c r="F4024" s="184">
        <v>690</v>
      </c>
      <c r="G4024" s="697"/>
      <c r="H4024" s="309"/>
      <c r="I4024" s="24"/>
      <c r="J4024" s="2"/>
    </row>
    <row r="4025" spans="1:10" s="444" customFormat="1">
      <c r="A4025" s="382">
        <v>41457</v>
      </c>
      <c r="B4025" s="382"/>
      <c r="C4025" s="75" t="s">
        <v>1790</v>
      </c>
      <c r="D4025" s="75" t="s">
        <v>4512</v>
      </c>
      <c r="E4025" s="525">
        <v>15025</v>
      </c>
      <c r="F4025" s="184">
        <v>1500</v>
      </c>
      <c r="G4025" s="697"/>
      <c r="H4025" s="309"/>
      <c r="I4025" s="24"/>
      <c r="J4025" s="2"/>
    </row>
    <row r="4026" spans="1:10" s="444" customFormat="1">
      <c r="A4026"/>
      <c r="E4026" s="548"/>
      <c r="G4026" s="697"/>
      <c r="H4026" s="309"/>
      <c r="I4026" s="24"/>
      <c r="J4026" s="2"/>
    </row>
    <row r="4028" spans="1:10">
      <c r="A4028" s="60">
        <v>41459</v>
      </c>
    </row>
    <row r="4029" spans="1:10">
      <c r="A4029" s="382">
        <v>41453</v>
      </c>
      <c r="B4029" s="382"/>
      <c r="C4029" s="75" t="s">
        <v>1402</v>
      </c>
      <c r="D4029" s="75" t="s">
        <v>4499</v>
      </c>
      <c r="E4029" s="525">
        <v>15013</v>
      </c>
      <c r="F4029" s="184">
        <v>88</v>
      </c>
    </row>
    <row r="4030" spans="1:10" s="444" customFormat="1">
      <c r="A4030" s="382">
        <v>41453</v>
      </c>
      <c r="B4030" s="382"/>
      <c r="C4030" s="75" t="s">
        <v>662</v>
      </c>
      <c r="D4030" s="75" t="s">
        <v>4503</v>
      </c>
      <c r="E4030" s="525">
        <v>15015</v>
      </c>
      <c r="F4030" s="184">
        <v>164.84</v>
      </c>
      <c r="G4030" s="697"/>
      <c r="H4030" s="309"/>
      <c r="I4030" s="24"/>
      <c r="J4030" s="2"/>
    </row>
    <row r="4031" spans="1:10" s="444" customFormat="1">
      <c r="A4031" s="382">
        <v>41446</v>
      </c>
      <c r="B4031" s="382"/>
      <c r="C4031" s="75" t="s">
        <v>4197</v>
      </c>
      <c r="D4031" s="75" t="s">
        <v>4437</v>
      </c>
      <c r="E4031" s="525">
        <v>14888</v>
      </c>
      <c r="F4031" s="184">
        <v>210</v>
      </c>
      <c r="G4031" s="697"/>
      <c r="H4031" s="309"/>
      <c r="I4031" s="24"/>
      <c r="J4031" s="2"/>
    </row>
    <row r="4032" spans="1:10" s="444" customFormat="1">
      <c r="A4032" s="382">
        <v>41439</v>
      </c>
      <c r="B4032" s="382"/>
      <c r="C4032" s="75" t="s">
        <v>4368</v>
      </c>
      <c r="D4032" s="75" t="s">
        <v>3540</v>
      </c>
      <c r="E4032" s="525">
        <v>14823</v>
      </c>
      <c r="F4032" s="184">
        <v>285.2</v>
      </c>
      <c r="G4032" s="697"/>
      <c r="H4032" s="309"/>
      <c r="I4032" s="24"/>
      <c r="J4032" s="2"/>
    </row>
    <row r="4033" spans="1:10" s="444" customFormat="1">
      <c r="A4033" s="382">
        <v>41446</v>
      </c>
      <c r="B4033" s="382"/>
      <c r="C4033" s="75" t="s">
        <v>896</v>
      </c>
      <c r="D4033" s="75" t="s">
        <v>4438</v>
      </c>
      <c r="E4033" s="525">
        <v>14889</v>
      </c>
      <c r="F4033" s="184">
        <v>350</v>
      </c>
      <c r="G4033" s="697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438</v>
      </c>
      <c r="D4034" s="75" t="s">
        <v>4494</v>
      </c>
      <c r="E4034" s="525">
        <v>15008</v>
      </c>
      <c r="F4034" s="184">
        <v>400</v>
      </c>
      <c r="G4034" s="697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3048</v>
      </c>
      <c r="D4035" s="75" t="s">
        <v>4498</v>
      </c>
      <c r="E4035" s="525">
        <v>15012</v>
      </c>
      <c r="F4035" s="184">
        <v>400</v>
      </c>
      <c r="G4035" s="697"/>
      <c r="H4035" s="309"/>
      <c r="I4035" s="24"/>
      <c r="J4035" s="2"/>
    </row>
    <row r="4036" spans="1:10" s="444" customFormat="1">
      <c r="A4036" s="382">
        <v>41453</v>
      </c>
      <c r="B4036" s="382"/>
      <c r="C4036" s="75" t="s">
        <v>1288</v>
      </c>
      <c r="D4036" s="75" t="s">
        <v>4506</v>
      </c>
      <c r="E4036" s="525">
        <v>15018</v>
      </c>
      <c r="F4036" s="184">
        <v>400</v>
      </c>
      <c r="G4036" s="697"/>
      <c r="H4036" s="309"/>
      <c r="I4036" s="24"/>
      <c r="J4036" s="2"/>
    </row>
    <row r="4037" spans="1:10" s="444" customFormat="1">
      <c r="A4037" s="382">
        <v>41453</v>
      </c>
      <c r="B4037" s="382"/>
      <c r="C4037" s="75" t="s">
        <v>4500</v>
      </c>
      <c r="D4037" s="75" t="s">
        <v>4508</v>
      </c>
      <c r="E4037" s="525">
        <v>15020</v>
      </c>
      <c r="F4037" s="184">
        <v>429.34</v>
      </c>
      <c r="G4037" s="697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350</v>
      </c>
      <c r="D4038" s="75" t="s">
        <v>4477</v>
      </c>
      <c r="E4038" s="525">
        <v>14922</v>
      </c>
      <c r="F4038" s="184">
        <v>626.28</v>
      </c>
      <c r="G4038" s="697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2597</v>
      </c>
      <c r="D4039" s="75" t="s">
        <v>4471</v>
      </c>
      <c r="E4039" s="525">
        <v>14915</v>
      </c>
      <c r="F4039" s="184">
        <v>690</v>
      </c>
      <c r="G4039" s="697"/>
      <c r="H4039" s="309"/>
      <c r="I4039" s="24"/>
      <c r="J4039" s="2"/>
    </row>
    <row r="4040" spans="1:10" s="444" customFormat="1">
      <c r="A4040" s="382">
        <v>41459</v>
      </c>
      <c r="B4040" s="382"/>
      <c r="C4040" s="75" t="s">
        <v>4517</v>
      </c>
      <c r="D4040" s="75" t="s">
        <v>4518</v>
      </c>
      <c r="E4040" s="525">
        <v>15029</v>
      </c>
      <c r="F4040" s="184">
        <v>5000</v>
      </c>
      <c r="G4040" s="697"/>
      <c r="H4040" s="309"/>
      <c r="I4040" s="24"/>
      <c r="J4040" s="2"/>
    </row>
    <row r="4041" spans="1:10" s="444" customFormat="1">
      <c r="A4041" s="382">
        <v>41459</v>
      </c>
      <c r="B4041" s="382"/>
      <c r="C4041" s="75" t="s">
        <v>4517</v>
      </c>
      <c r="D4041" s="75" t="s">
        <v>4519</v>
      </c>
      <c r="E4041" s="525">
        <v>15030</v>
      </c>
      <c r="F4041" s="184">
        <v>100</v>
      </c>
      <c r="G4041" s="697"/>
      <c r="H4041" s="309"/>
      <c r="I4041" s="24"/>
      <c r="J4041" s="2"/>
    </row>
    <row r="4042" spans="1:10" s="444" customFormat="1">
      <c r="A4042" s="382">
        <v>41453</v>
      </c>
      <c r="B4042" s="382"/>
      <c r="C4042" s="75" t="s">
        <v>4348</v>
      </c>
      <c r="D4042" s="75" t="s">
        <v>4491</v>
      </c>
      <c r="E4042" s="525">
        <v>15001</v>
      </c>
      <c r="F4042" s="184">
        <v>260</v>
      </c>
      <c r="G4042" s="697"/>
      <c r="H4042" s="309"/>
      <c r="I4042" s="24"/>
      <c r="J4042" s="2"/>
    </row>
    <row r="4043" spans="1:10" s="444" customFormat="1">
      <c r="A4043" s="382">
        <v>41453</v>
      </c>
      <c r="B4043" s="382"/>
      <c r="C4043" s="75" t="s">
        <v>530</v>
      </c>
      <c r="D4043" s="75" t="s">
        <v>4489</v>
      </c>
      <c r="E4043" s="525">
        <v>14984</v>
      </c>
      <c r="F4043" s="184">
        <v>564.04</v>
      </c>
      <c r="G4043" s="697"/>
      <c r="H4043" s="309"/>
      <c r="I4043" s="24"/>
      <c r="J4043" s="2"/>
    </row>
    <row r="4044" spans="1:10" s="444" customFormat="1">
      <c r="A4044"/>
      <c r="E4044" s="548"/>
      <c r="G4044" s="697"/>
      <c r="H4044" s="309"/>
      <c r="I4044" s="24"/>
      <c r="J4044" s="2"/>
    </row>
    <row r="4047" spans="1:10">
      <c r="A4047" s="60">
        <v>41460</v>
      </c>
    </row>
    <row r="4049" spans="1:10" s="444" customFormat="1">
      <c r="A4049" s="382">
        <v>41453</v>
      </c>
      <c r="B4049" s="382"/>
      <c r="C4049" s="75" t="s">
        <v>669</v>
      </c>
      <c r="D4049" s="75" t="s">
        <v>4479</v>
      </c>
      <c r="E4049" s="525">
        <v>14924</v>
      </c>
      <c r="F4049" s="184">
        <v>552</v>
      </c>
      <c r="G4049" s="697"/>
      <c r="H4049" s="309"/>
      <c r="I4049" s="24"/>
      <c r="J4049" s="2"/>
    </row>
    <row r="4050" spans="1:10" s="444" customFormat="1">
      <c r="A4050" s="382">
        <v>41453</v>
      </c>
      <c r="B4050" s="382"/>
      <c r="C4050" s="75" t="s">
        <v>667</v>
      </c>
      <c r="D4050" s="75" t="s">
        <v>4480</v>
      </c>
      <c r="E4050" s="525">
        <v>14925</v>
      </c>
      <c r="F4050" s="184">
        <v>552</v>
      </c>
      <c r="G4050" s="697"/>
      <c r="H4050" s="309"/>
      <c r="I4050" s="24"/>
      <c r="J4050" s="2"/>
    </row>
    <row r="4051" spans="1:10" s="444" customFormat="1">
      <c r="A4051" s="382">
        <v>41453</v>
      </c>
      <c r="B4051" s="382"/>
      <c r="C4051" s="75" t="s">
        <v>3078</v>
      </c>
      <c r="D4051" s="75" t="s">
        <v>4476</v>
      </c>
      <c r="E4051" s="525">
        <v>14920</v>
      </c>
      <c r="F4051" s="184">
        <v>838.8</v>
      </c>
      <c r="G4051" s="697"/>
      <c r="H4051" s="309"/>
      <c r="I4051" s="24"/>
      <c r="J4051" s="2"/>
    </row>
    <row r="4052" spans="1:10" s="444" customFormat="1">
      <c r="A4052" s="382">
        <v>41446</v>
      </c>
      <c r="B4052" s="382"/>
      <c r="C4052" s="75" t="s">
        <v>3823</v>
      </c>
      <c r="D4052" s="75" t="s">
        <v>4432</v>
      </c>
      <c r="E4052" s="525">
        <v>14883</v>
      </c>
      <c r="F4052" s="184">
        <v>400</v>
      </c>
      <c r="G4052" s="697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145</v>
      </c>
      <c r="D4053" s="75" t="s">
        <v>4529</v>
      </c>
      <c r="E4053" s="525">
        <v>15041</v>
      </c>
      <c r="F4053" s="184">
        <v>135</v>
      </c>
      <c r="G4053" s="697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853</v>
      </c>
      <c r="D4054" s="75" t="s">
        <v>4530</v>
      </c>
      <c r="E4054" s="525">
        <v>15042</v>
      </c>
      <c r="F4054" s="184">
        <v>328.62</v>
      </c>
      <c r="G4054" s="697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145</v>
      </c>
      <c r="D4055" s="75" t="s">
        <v>4526</v>
      </c>
      <c r="E4055" s="525">
        <v>15038</v>
      </c>
      <c r="F4055" s="184">
        <v>219</v>
      </c>
      <c r="G4055" s="697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226</v>
      </c>
      <c r="D4056" s="75" t="s">
        <v>4531</v>
      </c>
      <c r="E4056" s="525">
        <v>15043</v>
      </c>
      <c r="F4056" s="184">
        <v>200</v>
      </c>
      <c r="G4056" s="697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1357</v>
      </c>
      <c r="D4057" s="75" t="s">
        <v>4525</v>
      </c>
      <c r="E4057" s="525">
        <v>15036</v>
      </c>
      <c r="F4057" s="184">
        <v>166.71</v>
      </c>
      <c r="G4057" s="697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1357</v>
      </c>
      <c r="D4058" s="75" t="s">
        <v>4524</v>
      </c>
      <c r="E4058" s="525">
        <v>15035</v>
      </c>
      <c r="F4058" s="184">
        <v>111.11</v>
      </c>
      <c r="G4058" s="697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1419</v>
      </c>
      <c r="D4059" s="75" t="s">
        <v>4522</v>
      </c>
      <c r="E4059" s="525">
        <v>15033</v>
      </c>
      <c r="F4059" s="184">
        <v>356.88</v>
      </c>
      <c r="G4059" s="697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1419</v>
      </c>
      <c r="D4060" s="75" t="s">
        <v>4521</v>
      </c>
      <c r="E4060" s="525">
        <v>15032</v>
      </c>
      <c r="F4060" s="184">
        <v>698.84</v>
      </c>
      <c r="G4060" s="697"/>
      <c r="H4060" s="309"/>
      <c r="I4060" s="24"/>
      <c r="J4060" s="2"/>
    </row>
    <row r="4061" spans="1:10" s="444" customFormat="1">
      <c r="A4061" s="382">
        <v>41462</v>
      </c>
      <c r="B4061" s="382"/>
      <c r="C4061" s="75" t="s">
        <v>4520</v>
      </c>
      <c r="D4061" s="75" t="s">
        <v>4523</v>
      </c>
      <c r="E4061" s="525">
        <v>15034</v>
      </c>
      <c r="F4061" s="184">
        <v>157.56</v>
      </c>
      <c r="G4061" s="697"/>
      <c r="H4061" s="309"/>
      <c r="I4061" s="24"/>
      <c r="J4061" s="2"/>
    </row>
    <row r="4062" spans="1:10" s="444" customFormat="1">
      <c r="A4062" s="382">
        <v>41462</v>
      </c>
      <c r="B4062" s="382"/>
      <c r="C4062" s="75" t="s">
        <v>4279</v>
      </c>
      <c r="D4062" s="75" t="s">
        <v>4548</v>
      </c>
      <c r="E4062" s="525">
        <v>15060</v>
      </c>
      <c r="F4062" s="184">
        <v>120</v>
      </c>
      <c r="G4062" s="697"/>
      <c r="H4062" s="309"/>
      <c r="I4062" s="24"/>
      <c r="J4062" s="2"/>
    </row>
    <row r="4063" spans="1:10" s="444" customFormat="1">
      <c r="A4063" s="382">
        <v>41462</v>
      </c>
      <c r="B4063" s="382"/>
      <c r="C4063" s="75" t="s">
        <v>4279</v>
      </c>
      <c r="D4063" s="75" t="s">
        <v>4547</v>
      </c>
      <c r="E4063" s="525">
        <v>15058</v>
      </c>
      <c r="F4063" s="184">
        <v>300</v>
      </c>
      <c r="G4063" s="697"/>
      <c r="H4063" s="309"/>
      <c r="I4063" s="24"/>
      <c r="J4063" s="2"/>
    </row>
    <row r="4064" spans="1:10" s="444" customFormat="1">
      <c r="A4064" s="382">
        <v>41462</v>
      </c>
      <c r="B4064" s="382"/>
      <c r="C4064" s="75" t="s">
        <v>4278</v>
      </c>
      <c r="D4064" s="75" t="s">
        <v>4546</v>
      </c>
      <c r="E4064" s="525">
        <v>15057</v>
      </c>
      <c r="F4064" s="184">
        <v>600</v>
      </c>
      <c r="G4064" s="697"/>
      <c r="H4064" s="309"/>
      <c r="I4064" s="24"/>
      <c r="J4064" s="2"/>
    </row>
    <row r="4065" spans="1:10" s="444" customFormat="1">
      <c r="A4065" s="382">
        <v>41414</v>
      </c>
      <c r="B4065" s="382">
        <v>41460</v>
      </c>
      <c r="C4065" s="75" t="s">
        <v>133</v>
      </c>
      <c r="D4065" s="75" t="s">
        <v>4240</v>
      </c>
      <c r="E4065" s="525">
        <v>14501</v>
      </c>
      <c r="F4065" s="184">
        <v>1964.26</v>
      </c>
      <c r="G4065" s="697"/>
      <c r="H4065" s="309"/>
      <c r="I4065" s="24"/>
      <c r="J4065" s="2"/>
    </row>
    <row r="4066" spans="1:10">
      <c r="A4066" s="382">
        <v>41430</v>
      </c>
      <c r="B4066" s="382">
        <v>41460</v>
      </c>
      <c r="C4066" s="75" t="s">
        <v>133</v>
      </c>
      <c r="D4066" s="75" t="s">
        <v>4550</v>
      </c>
      <c r="E4066" s="525">
        <v>14661</v>
      </c>
      <c r="F4066" s="184">
        <v>270.62</v>
      </c>
      <c r="G4066" s="697"/>
    </row>
    <row r="4067" spans="1:10" s="444" customFormat="1">
      <c r="A4067" s="382">
        <v>41453</v>
      </c>
      <c r="B4067" s="382"/>
      <c r="C4067" s="75" t="s">
        <v>3689</v>
      </c>
      <c r="D4067" s="75" t="s">
        <v>4502</v>
      </c>
      <c r="E4067" s="525">
        <v>15014</v>
      </c>
      <c r="F4067" s="184">
        <v>400</v>
      </c>
      <c r="G4067" s="697"/>
      <c r="H4067" s="309"/>
      <c r="I4067" s="24"/>
      <c r="J4067" s="2"/>
    </row>
    <row r="4068" spans="1:10" s="444" customFormat="1">
      <c r="A4068" s="382">
        <v>41439</v>
      </c>
      <c r="B4068" s="382">
        <v>41454</v>
      </c>
      <c r="C4068" s="75" t="s">
        <v>3689</v>
      </c>
      <c r="D4068" s="75" t="s">
        <v>4389</v>
      </c>
      <c r="E4068" s="525">
        <v>14834</v>
      </c>
      <c r="F4068" s="184">
        <v>940.8</v>
      </c>
      <c r="G4068" s="697"/>
      <c r="H4068" s="309"/>
      <c r="I4068" s="24"/>
      <c r="J4068" s="2"/>
    </row>
    <row r="4070" spans="1:10">
      <c r="A4070" s="60">
        <v>41463</v>
      </c>
    </row>
    <row r="4071" spans="1:10">
      <c r="A4071" s="382">
        <v>41439</v>
      </c>
      <c r="B4071" s="382"/>
      <c r="C4071" s="75" t="s">
        <v>4369</v>
      </c>
      <c r="D4071" s="75" t="s">
        <v>4387</v>
      </c>
      <c r="E4071" s="525">
        <v>14832</v>
      </c>
      <c r="F4071" s="184">
        <v>194.17</v>
      </c>
    </row>
    <row r="4072" spans="1:10" s="444" customFormat="1">
      <c r="A4072" s="382">
        <v>41453</v>
      </c>
      <c r="B4072" s="382"/>
      <c r="C4072" s="75" t="s">
        <v>445</v>
      </c>
      <c r="D4072" s="75" t="s">
        <v>4478</v>
      </c>
      <c r="E4072" s="525">
        <v>14923</v>
      </c>
      <c r="F4072" s="184">
        <v>552</v>
      </c>
      <c r="G4072" s="697"/>
      <c r="H4072" s="309"/>
      <c r="I4072" s="24"/>
      <c r="J4072" s="2"/>
    </row>
    <row r="4073" spans="1:10" s="444" customFormat="1">
      <c r="A4073" s="382">
        <v>41453</v>
      </c>
      <c r="B4073" s="382"/>
      <c r="C4073" s="75" t="s">
        <v>78</v>
      </c>
      <c r="D4073" s="75" t="s">
        <v>4470</v>
      </c>
      <c r="E4073" s="525">
        <v>14914</v>
      </c>
      <c r="F4073" s="184">
        <v>690</v>
      </c>
      <c r="G4073" s="697"/>
      <c r="H4073" s="309"/>
      <c r="I4073" s="24"/>
      <c r="J4073" s="2"/>
    </row>
    <row r="4074" spans="1:10" s="444" customFormat="1">
      <c r="A4074" s="382">
        <v>41462</v>
      </c>
      <c r="B4074" s="382"/>
      <c r="C4074" s="75" t="s">
        <v>4532</v>
      </c>
      <c r="D4074" s="75" t="s">
        <v>4541</v>
      </c>
      <c r="E4074" s="525">
        <v>15051</v>
      </c>
      <c r="F4074" s="184">
        <v>400</v>
      </c>
      <c r="G4074" s="697"/>
      <c r="H4074" s="309"/>
      <c r="I4074" s="24"/>
      <c r="J4074" s="2"/>
    </row>
    <row r="4075" spans="1:10" s="444" customFormat="1">
      <c r="A4075" s="203">
        <v>41463</v>
      </c>
      <c r="B4075" s="382"/>
      <c r="C4075" s="75" t="s">
        <v>389</v>
      </c>
      <c r="D4075" s="75" t="s">
        <v>4555</v>
      </c>
      <c r="E4075" s="525">
        <v>15068</v>
      </c>
      <c r="F4075" s="184">
        <v>2000</v>
      </c>
      <c r="G4075" s="697"/>
      <c r="H4075" s="309"/>
      <c r="I4075" s="24"/>
      <c r="J4075" s="2"/>
    </row>
    <row r="4076" spans="1:10" s="444" customFormat="1">
      <c r="A4076" s="382">
        <v>41462</v>
      </c>
      <c r="B4076" s="382"/>
      <c r="C4076" s="75" t="s">
        <v>4430</v>
      </c>
      <c r="D4076" s="75" t="s">
        <v>4549</v>
      </c>
      <c r="E4076" s="525">
        <v>15061</v>
      </c>
      <c r="F4076" s="184">
        <v>43.57</v>
      </c>
      <c r="G4076" s="697"/>
      <c r="H4076" s="309"/>
      <c r="I4076" s="24"/>
      <c r="J4076" s="2"/>
    </row>
    <row r="4077" spans="1:10" s="444" customFormat="1">
      <c r="A4077"/>
      <c r="E4077" s="548"/>
      <c r="G4077" s="697"/>
      <c r="H4077" s="309"/>
      <c r="I4077" s="24"/>
      <c r="J4077" s="2"/>
    </row>
    <row r="4079" spans="1:10">
      <c r="A4079" s="60">
        <v>41464</v>
      </c>
    </row>
    <row r="4080" spans="1:10">
      <c r="A4080" s="203">
        <v>41465</v>
      </c>
      <c r="B4080" s="382"/>
      <c r="C4080" s="75" t="s">
        <v>1982</v>
      </c>
      <c r="D4080" s="75" t="s">
        <v>4556</v>
      </c>
      <c r="E4080" s="525">
        <v>14310</v>
      </c>
      <c r="F4080" s="184">
        <v>400</v>
      </c>
    </row>
    <row r="4081" spans="1:10" s="444" customFormat="1">
      <c r="A4081" s="382">
        <v>41462</v>
      </c>
      <c r="B4081" s="382"/>
      <c r="C4081" s="75" t="s">
        <v>166</v>
      </c>
      <c r="D4081" s="75" t="s">
        <v>4527</v>
      </c>
      <c r="E4081" s="525">
        <v>15039</v>
      </c>
      <c r="F4081" s="184">
        <v>493.78</v>
      </c>
      <c r="G4081" s="697"/>
      <c r="H4081" s="309"/>
      <c r="I4081" s="24"/>
      <c r="J4081" s="2"/>
    </row>
    <row r="4082" spans="1:10" s="444" customFormat="1">
      <c r="A4082" s="382">
        <v>41453</v>
      </c>
      <c r="B4082" s="382"/>
      <c r="C4082" s="75" t="s">
        <v>4462</v>
      </c>
      <c r="D4082" s="75" t="s">
        <v>4472</v>
      </c>
      <c r="E4082" s="525">
        <v>14916</v>
      </c>
      <c r="F4082" s="184">
        <v>552</v>
      </c>
      <c r="G4082" s="697"/>
      <c r="H4082" s="309"/>
      <c r="I4082" s="24"/>
      <c r="J4082" s="2"/>
    </row>
    <row r="4083" spans="1:10" s="444" customFormat="1">
      <c r="A4083" s="382">
        <v>41453</v>
      </c>
      <c r="B4083" s="382"/>
      <c r="C4083" s="75" t="s">
        <v>872</v>
      </c>
      <c r="D4083" s="75" t="s">
        <v>4507</v>
      </c>
      <c r="E4083" s="525">
        <v>15019</v>
      </c>
      <c r="F4083" s="184">
        <v>1798.2</v>
      </c>
      <c r="G4083" s="697"/>
      <c r="H4083" s="309"/>
      <c r="I4083" s="24"/>
      <c r="J4083" s="2"/>
    </row>
    <row r="4084" spans="1:10" s="444" customFormat="1">
      <c r="A4084" s="203">
        <v>41463</v>
      </c>
      <c r="B4084" s="382"/>
      <c r="C4084" s="75" t="s">
        <v>3673</v>
      </c>
      <c r="D4084" s="75" t="s">
        <v>4552</v>
      </c>
      <c r="E4084" s="525">
        <v>15065</v>
      </c>
      <c r="F4084" s="184">
        <v>2528.5300000000002</v>
      </c>
      <c r="G4084" s="697"/>
      <c r="H4084" s="309"/>
      <c r="I4084" s="24"/>
      <c r="J4084" s="2"/>
    </row>
    <row r="4085" spans="1:10" s="444" customFormat="1">
      <c r="A4085" s="203">
        <v>41464</v>
      </c>
      <c r="B4085" s="382"/>
      <c r="C4085" s="75" t="s">
        <v>2836</v>
      </c>
      <c r="D4085" s="75" t="s">
        <v>4558</v>
      </c>
      <c r="E4085" s="525">
        <v>15071</v>
      </c>
      <c r="F4085" s="184">
        <v>500</v>
      </c>
      <c r="G4085" s="697"/>
      <c r="H4085" s="309"/>
      <c r="I4085" s="24"/>
      <c r="J4085" s="2"/>
    </row>
    <row r="4086" spans="1:10" s="444" customFormat="1">
      <c r="A4086" s="382">
        <v>41450</v>
      </c>
      <c r="B4086" s="382">
        <v>41460</v>
      </c>
      <c r="C4086" s="75" t="s">
        <v>158</v>
      </c>
      <c r="D4086" s="75" t="s">
        <v>4453</v>
      </c>
      <c r="E4086" s="525">
        <v>14904</v>
      </c>
      <c r="F4086" s="184">
        <v>4729.57</v>
      </c>
      <c r="G4086" s="697"/>
      <c r="H4086" s="309"/>
      <c r="I4086" s="24"/>
      <c r="J4086" s="2"/>
    </row>
    <row r="4087" spans="1:10" s="444" customFormat="1">
      <c r="A4087"/>
      <c r="E4087" s="548"/>
      <c r="G4087" s="697"/>
      <c r="H4087" s="309"/>
      <c r="I4087" s="24"/>
      <c r="J4087" s="2"/>
    </row>
    <row r="4089" spans="1:10">
      <c r="A4089" s="60">
        <v>41465</v>
      </c>
    </row>
    <row r="4090" spans="1:10">
      <c r="A4090" s="382">
        <v>41462</v>
      </c>
      <c r="B4090" s="382"/>
      <c r="C4090" s="75" t="s">
        <v>3502</v>
      </c>
      <c r="D4090" s="75" t="s">
        <v>4540</v>
      </c>
      <c r="E4090" s="525">
        <v>15050</v>
      </c>
      <c r="F4090" s="184">
        <v>100</v>
      </c>
    </row>
    <row r="4091" spans="1:10" s="444" customFormat="1">
      <c r="A4091" s="382">
        <v>41462</v>
      </c>
      <c r="B4091" s="382"/>
      <c r="C4091" s="75" t="s">
        <v>438</v>
      </c>
      <c r="D4091" s="75" t="s">
        <v>4534</v>
      </c>
      <c r="E4091" s="525">
        <v>15044</v>
      </c>
      <c r="F4091" s="184">
        <v>400</v>
      </c>
      <c r="G4091" s="697"/>
      <c r="H4091" s="309"/>
      <c r="I4091" s="24"/>
      <c r="J4091" s="2"/>
    </row>
    <row r="4092" spans="1:10" s="444" customFormat="1">
      <c r="A4092" s="203">
        <v>41464</v>
      </c>
      <c r="B4092" s="382"/>
      <c r="C4092" s="75" t="s">
        <v>767</v>
      </c>
      <c r="D4092" s="75" t="s">
        <v>4557</v>
      </c>
      <c r="E4092" s="525">
        <v>15069</v>
      </c>
      <c r="F4092" s="184">
        <v>550.5</v>
      </c>
      <c r="G4092" s="697"/>
      <c r="H4092" s="309"/>
      <c r="I4092" s="24"/>
      <c r="J4092" s="2"/>
    </row>
    <row r="4093" spans="1:10" s="444" customFormat="1">
      <c r="A4093" s="203">
        <v>41463</v>
      </c>
      <c r="B4093" s="382">
        <v>41465</v>
      </c>
      <c r="C4093" s="75" t="s">
        <v>3130</v>
      </c>
      <c r="D4093" s="75" t="s">
        <v>4551</v>
      </c>
      <c r="E4093" s="525">
        <v>15062</v>
      </c>
      <c r="F4093" s="184">
        <v>864.12</v>
      </c>
      <c r="G4093" s="697"/>
      <c r="H4093" s="309"/>
      <c r="I4093" s="24"/>
      <c r="J4093" s="2"/>
    </row>
    <row r="4094" spans="1:10" s="444" customFormat="1">
      <c r="A4094" s="382">
        <v>41417</v>
      </c>
      <c r="B4094" s="382">
        <v>41460</v>
      </c>
      <c r="C4094" s="75" t="s">
        <v>761</v>
      </c>
      <c r="D4094" s="75" t="s">
        <v>4218</v>
      </c>
      <c r="E4094" s="525">
        <v>14515</v>
      </c>
      <c r="F4094" s="184">
        <v>1423.5</v>
      </c>
      <c r="G4094" s="697"/>
      <c r="H4094" s="309"/>
      <c r="I4094" s="24"/>
      <c r="J4094" s="2"/>
    </row>
    <row r="4095" spans="1:10" s="444" customFormat="1">
      <c r="A4095" s="383"/>
      <c r="E4095" s="548"/>
      <c r="G4095" s="697"/>
      <c r="H4095" s="309"/>
      <c r="I4095" s="24"/>
      <c r="J4095" s="2"/>
    </row>
    <row r="4096" spans="1:10" s="444" customFormat="1">
      <c r="A4096" s="383"/>
      <c r="B4096" s="383"/>
      <c r="C4096" s="384"/>
      <c r="D4096" s="384"/>
      <c r="E4096" s="543"/>
      <c r="F4096" s="371"/>
      <c r="G4096" s="697"/>
      <c r="H4096" s="309"/>
      <c r="I4096" s="24"/>
      <c r="J4096" s="2"/>
    </row>
    <row r="4097" spans="1:10" s="444" customFormat="1">
      <c r="A4097" s="383"/>
      <c r="B4097" s="383"/>
      <c r="C4097" s="384"/>
      <c r="D4097" s="384"/>
      <c r="E4097" s="543"/>
      <c r="F4097" s="371"/>
      <c r="G4097" s="697"/>
      <c r="H4097" s="309"/>
      <c r="I4097" s="24"/>
      <c r="J4097" s="2"/>
    </row>
    <row r="4098" spans="1:10" s="444" customFormat="1">
      <c r="A4098" s="60">
        <v>41466</v>
      </c>
      <c r="B4098" s="383"/>
      <c r="C4098" s="384"/>
      <c r="D4098" s="384"/>
      <c r="E4098" s="543"/>
      <c r="F4098" s="371"/>
      <c r="G4098" s="697"/>
      <c r="H4098" s="309"/>
      <c r="I4098" s="24"/>
      <c r="J4098" s="2"/>
    </row>
    <row r="4099" spans="1:10">
      <c r="A4099" s="382">
        <v>41462</v>
      </c>
      <c r="B4099" s="382"/>
      <c r="C4099" s="75" t="s">
        <v>1797</v>
      </c>
      <c r="D4099" s="75" t="s">
        <v>4536</v>
      </c>
      <c r="E4099" s="525">
        <v>15046</v>
      </c>
      <c r="F4099" s="184">
        <v>500</v>
      </c>
    </row>
    <row r="4100" spans="1:10" s="444" customFormat="1">
      <c r="A4100" s="203">
        <v>41464</v>
      </c>
      <c r="B4100" s="382"/>
      <c r="C4100" s="75" t="s">
        <v>4559</v>
      </c>
      <c r="D4100" s="75" t="s">
        <v>4560</v>
      </c>
      <c r="E4100" s="525">
        <v>15070</v>
      </c>
      <c r="F4100" s="184">
        <v>1109.8800000000001</v>
      </c>
      <c r="G4100" s="697"/>
      <c r="H4100" s="309"/>
      <c r="I4100" s="24"/>
      <c r="J4100" s="2"/>
    </row>
    <row r="4101" spans="1:10" s="444" customFormat="1">
      <c r="A4101" s="382">
        <v>41466</v>
      </c>
      <c r="B4101" s="382"/>
      <c r="C4101" s="75" t="s">
        <v>1357</v>
      </c>
      <c r="D4101" s="75" t="s">
        <v>4564</v>
      </c>
      <c r="E4101" s="525">
        <v>15074</v>
      </c>
      <c r="F4101" s="184">
        <v>146</v>
      </c>
      <c r="G4101" s="697"/>
      <c r="H4101" s="309"/>
      <c r="I4101" s="24"/>
      <c r="J4101" s="2"/>
    </row>
    <row r="4102" spans="1:10" s="444" customFormat="1">
      <c r="A4102" s="382">
        <v>41465</v>
      </c>
      <c r="B4102" s="382"/>
      <c r="C4102" s="75" t="s">
        <v>226</v>
      </c>
      <c r="D4102" s="75" t="s">
        <v>4562</v>
      </c>
      <c r="E4102" s="525">
        <v>15073</v>
      </c>
      <c r="F4102" s="184">
        <v>448.69</v>
      </c>
      <c r="G4102" s="697"/>
      <c r="H4102" s="309"/>
      <c r="I4102" s="24"/>
      <c r="J4102" s="2"/>
    </row>
    <row r="4103" spans="1:10" s="444" customFormat="1">
      <c r="A4103" s="382">
        <v>41359</v>
      </c>
      <c r="B4103" s="382">
        <v>41465</v>
      </c>
      <c r="C4103" s="75" t="s">
        <v>130</v>
      </c>
      <c r="D4103" s="75" t="s">
        <v>3586</v>
      </c>
      <c r="E4103" s="525">
        <v>13730</v>
      </c>
      <c r="F4103" s="184">
        <v>496.77</v>
      </c>
      <c r="G4103" s="697"/>
      <c r="H4103" s="309"/>
      <c r="I4103" s="24"/>
      <c r="J4103" s="2"/>
    </row>
    <row r="4104" spans="1:10" s="444" customFormat="1">
      <c r="A4104" s="382">
        <v>41453</v>
      </c>
      <c r="B4104" s="382"/>
      <c r="C4104" s="75" t="s">
        <v>3823</v>
      </c>
      <c r="D4104" s="75" t="s">
        <v>4495</v>
      </c>
      <c r="E4104" s="525">
        <v>15009</v>
      </c>
      <c r="F4104" s="184">
        <v>400</v>
      </c>
      <c r="G4104" s="697"/>
      <c r="H4104" s="309"/>
      <c r="I4104" s="24"/>
      <c r="J4104" s="2"/>
    </row>
    <row r="4105" spans="1:10" s="444" customFormat="1">
      <c r="A4105" s="382">
        <v>41462</v>
      </c>
      <c r="B4105" s="382"/>
      <c r="C4105" s="75" t="s">
        <v>410</v>
      </c>
      <c r="D4105" s="75" t="s">
        <v>4434</v>
      </c>
      <c r="E4105" s="525">
        <v>15037</v>
      </c>
      <c r="F4105" s="184">
        <v>5000</v>
      </c>
      <c r="G4105" s="697"/>
      <c r="H4105" s="309"/>
      <c r="I4105" s="24"/>
      <c r="J4105" s="2"/>
    </row>
    <row r="4106" spans="1:10" s="444" customFormat="1">
      <c r="A4106" s="382">
        <v>41466</v>
      </c>
      <c r="B4106" s="382"/>
      <c r="C4106" s="75" t="s">
        <v>100</v>
      </c>
      <c r="D4106" s="75" t="s">
        <v>4568</v>
      </c>
      <c r="E4106" s="525">
        <v>15076</v>
      </c>
      <c r="F4106" s="184">
        <v>1000</v>
      </c>
      <c r="G4106" s="697"/>
      <c r="H4106" s="309"/>
      <c r="I4106" s="24"/>
      <c r="J4106" s="2"/>
    </row>
    <row r="4107" spans="1:10" s="444" customFormat="1">
      <c r="A4107" s="203">
        <v>41466</v>
      </c>
      <c r="B4107" s="382"/>
      <c r="C4107" s="75" t="s">
        <v>145</v>
      </c>
      <c r="D4107" s="75" t="s">
        <v>4567</v>
      </c>
      <c r="E4107" s="525">
        <v>15075</v>
      </c>
      <c r="F4107" s="184">
        <v>80</v>
      </c>
      <c r="G4107" s="697"/>
      <c r="H4107" s="309"/>
      <c r="I4107" s="24"/>
      <c r="J4107" s="2"/>
    </row>
    <row r="4108" spans="1:10" s="444" customFormat="1">
      <c r="A4108"/>
      <c r="E4108" s="548"/>
      <c r="G4108" s="697"/>
      <c r="H4108" s="309"/>
      <c r="I4108" s="24"/>
      <c r="J4108" s="2"/>
    </row>
    <row r="4110" spans="1:10">
      <c r="A4110" s="60">
        <v>41467</v>
      </c>
    </row>
    <row r="4111" spans="1:10">
      <c r="A4111" s="382">
        <v>41462</v>
      </c>
      <c r="B4111" s="382"/>
      <c r="C4111" s="75" t="s">
        <v>3881</v>
      </c>
      <c r="D4111" s="75" t="s">
        <v>4539</v>
      </c>
      <c r="E4111" s="525">
        <v>15049</v>
      </c>
      <c r="F4111" s="184">
        <v>235.71</v>
      </c>
    </row>
    <row r="4112" spans="1:10" s="444" customFormat="1">
      <c r="A4112" s="382">
        <v>41462</v>
      </c>
      <c r="B4112" s="382"/>
      <c r="C4112" s="75" t="s">
        <v>1288</v>
      </c>
      <c r="D4112" s="75" t="s">
        <v>4506</v>
      </c>
      <c r="E4112" s="525">
        <v>15056</v>
      </c>
      <c r="F4112" s="184">
        <v>400</v>
      </c>
      <c r="G4112" s="697"/>
      <c r="H4112" s="309"/>
      <c r="I4112" s="24"/>
      <c r="J4112" s="2"/>
    </row>
    <row r="4113" spans="1:10" s="444" customFormat="1">
      <c r="A4113" s="382">
        <v>41465</v>
      </c>
      <c r="B4113" s="382"/>
      <c r="C4113" s="75" t="s">
        <v>4563</v>
      </c>
      <c r="D4113" s="75" t="s">
        <v>4561</v>
      </c>
      <c r="E4113" s="525">
        <v>15072</v>
      </c>
      <c r="F4113" s="184">
        <v>487.2</v>
      </c>
      <c r="G4113" s="697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4570</v>
      </c>
      <c r="D4114" s="75" t="s">
        <v>4585</v>
      </c>
      <c r="E4114" s="525">
        <v>15090</v>
      </c>
      <c r="F4114" s="184">
        <v>510.09</v>
      </c>
      <c r="G4114" s="697"/>
      <c r="H4114" s="309"/>
      <c r="I4114" s="24"/>
      <c r="J4114" s="2"/>
    </row>
    <row r="4115" spans="1:10" s="444" customFormat="1">
      <c r="A4115" s="203">
        <v>41467</v>
      </c>
      <c r="B4115" s="382"/>
      <c r="C4115" s="75" t="s">
        <v>389</v>
      </c>
      <c r="D4115" s="75" t="s">
        <v>4591</v>
      </c>
      <c r="E4115" s="525">
        <v>15096</v>
      </c>
      <c r="F4115" s="184">
        <v>225</v>
      </c>
      <c r="G4115" s="697"/>
      <c r="H4115" s="309"/>
      <c r="I4115" s="24"/>
      <c r="J4115" s="2"/>
    </row>
    <row r="4116" spans="1:10" s="444" customFormat="1">
      <c r="A4116" s="203">
        <v>41467</v>
      </c>
      <c r="B4116" s="382"/>
      <c r="C4116" s="75" t="s">
        <v>389</v>
      </c>
      <c r="D4116" s="75" t="s">
        <v>4582</v>
      </c>
      <c r="E4116" s="525">
        <v>15086</v>
      </c>
      <c r="F4116" s="184">
        <v>220</v>
      </c>
      <c r="G4116" s="697"/>
      <c r="H4116" s="309"/>
      <c r="I4116" s="24"/>
      <c r="J4116" s="2"/>
    </row>
    <row r="4117" spans="1:10" s="444" customFormat="1">
      <c r="A4117" s="203">
        <v>41467</v>
      </c>
      <c r="B4117" s="382"/>
      <c r="C4117" s="75" t="s">
        <v>389</v>
      </c>
      <c r="D4117" s="75" t="s">
        <v>4594</v>
      </c>
      <c r="E4117" s="525">
        <v>15085</v>
      </c>
      <c r="F4117" s="184">
        <v>248</v>
      </c>
      <c r="G4117" s="697"/>
      <c r="H4117" s="309"/>
      <c r="I4117" s="24"/>
      <c r="J4117" s="2"/>
    </row>
    <row r="4118" spans="1:10" s="444" customFormat="1">
      <c r="A4118" s="203">
        <v>41467</v>
      </c>
      <c r="B4118" s="382"/>
      <c r="C4118" s="75" t="s">
        <v>948</v>
      </c>
      <c r="D4118" s="75" t="s">
        <v>4584</v>
      </c>
      <c r="E4118" s="525">
        <v>15089</v>
      </c>
      <c r="F4118" s="184">
        <v>133.06</v>
      </c>
      <c r="G4118" s="697"/>
      <c r="H4118" s="309"/>
      <c r="I4118" s="24"/>
      <c r="J4118" s="2"/>
    </row>
    <row r="4119" spans="1:10" s="444" customFormat="1">
      <c r="A4119"/>
      <c r="E4119" s="548"/>
      <c r="G4119" s="697"/>
      <c r="H4119" s="309"/>
      <c r="I4119" s="24"/>
      <c r="J4119" s="2"/>
    </row>
    <row r="4121" spans="1:10">
      <c r="A4121" s="60">
        <v>41470</v>
      </c>
    </row>
    <row r="4123" spans="1:10" s="444" customFormat="1">
      <c r="A4123" s="382">
        <v>41462</v>
      </c>
      <c r="B4123" s="382"/>
      <c r="C4123" s="75" t="s">
        <v>4533</v>
      </c>
      <c r="D4123" s="75" t="s">
        <v>4542</v>
      </c>
      <c r="E4123" s="525">
        <v>15052</v>
      </c>
      <c r="F4123" s="184">
        <v>460</v>
      </c>
      <c r="G4123" s="697"/>
      <c r="H4123" s="309"/>
      <c r="I4123" s="24"/>
      <c r="J4123" s="2"/>
    </row>
    <row r="4124" spans="1:10" s="444" customFormat="1">
      <c r="A4124" s="203">
        <v>41467</v>
      </c>
      <c r="B4124" s="382"/>
      <c r="C4124" s="75" t="s">
        <v>983</v>
      </c>
      <c r="D4124" s="75" t="s">
        <v>4578</v>
      </c>
      <c r="E4124" s="525">
        <v>15081</v>
      </c>
      <c r="F4124" s="184">
        <v>628</v>
      </c>
      <c r="G4124" s="697"/>
      <c r="H4124" s="309"/>
      <c r="I4124" s="24"/>
      <c r="J4124" s="2"/>
    </row>
    <row r="4125" spans="1:10" s="444" customFormat="1">
      <c r="A4125" s="203">
        <v>41467</v>
      </c>
      <c r="B4125" s="382"/>
      <c r="C4125" s="75" t="s">
        <v>615</v>
      </c>
      <c r="D4125" s="75" t="s">
        <v>4592</v>
      </c>
      <c r="E4125" s="525">
        <v>15098</v>
      </c>
      <c r="F4125" s="184">
        <v>1500</v>
      </c>
      <c r="G4125" s="697"/>
      <c r="H4125" s="309"/>
      <c r="I4125" s="24"/>
      <c r="J4125" s="2"/>
    </row>
    <row r="4126" spans="1:10" s="444" customFormat="1">
      <c r="A4126" s="382">
        <v>41462</v>
      </c>
      <c r="B4126" s="382"/>
      <c r="C4126" s="75" t="s">
        <v>3823</v>
      </c>
      <c r="D4126" s="75" t="s">
        <v>4535</v>
      </c>
      <c r="E4126" s="525">
        <v>15045</v>
      </c>
      <c r="F4126" s="184">
        <v>400</v>
      </c>
      <c r="G4126" s="697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468</v>
      </c>
      <c r="D4127" s="75" t="s">
        <v>4600</v>
      </c>
      <c r="E4127" s="525">
        <v>15100</v>
      </c>
      <c r="F4127" s="184">
        <v>1680</v>
      </c>
      <c r="G4127" s="697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537</v>
      </c>
      <c r="D4128" s="75" t="s">
        <v>4600</v>
      </c>
      <c r="E4128" s="525">
        <v>15159</v>
      </c>
      <c r="F4128" s="184">
        <v>480</v>
      </c>
      <c r="G4128" s="697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2206</v>
      </c>
      <c r="D4129" s="75" t="s">
        <v>4609</v>
      </c>
      <c r="E4129" s="525">
        <v>15188</v>
      </c>
      <c r="F4129" s="184">
        <v>160</v>
      </c>
      <c r="G4129" s="697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678</v>
      </c>
      <c r="D4130" s="75" t="s">
        <v>4600</v>
      </c>
      <c r="E4130" s="525">
        <v>15111</v>
      </c>
      <c r="F4130" s="184">
        <v>199.4</v>
      </c>
      <c r="G4130" s="697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4595</v>
      </c>
      <c r="D4131" s="75" t="s">
        <v>4600</v>
      </c>
      <c r="E4131" s="525">
        <v>15112</v>
      </c>
      <c r="F4131" s="184">
        <v>160</v>
      </c>
      <c r="G4131" s="697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265</v>
      </c>
      <c r="D4132" s="75" t="s">
        <v>4600</v>
      </c>
      <c r="E4132" s="525">
        <v>15149</v>
      </c>
      <c r="F4132" s="184">
        <v>154</v>
      </c>
      <c r="G4132" s="697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173</v>
      </c>
      <c r="D4133" s="75" t="s">
        <v>4600</v>
      </c>
      <c r="E4133" s="525">
        <v>15124</v>
      </c>
      <c r="F4133" s="184">
        <v>247.46</v>
      </c>
      <c r="G4133" s="697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3339</v>
      </c>
      <c r="D4134" s="75" t="s">
        <v>4600</v>
      </c>
      <c r="E4134" s="525">
        <v>15122</v>
      </c>
      <c r="F4134" s="184">
        <v>128.16</v>
      </c>
      <c r="G4134" s="697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633</v>
      </c>
      <c r="D4135" s="75" t="s">
        <v>4600</v>
      </c>
      <c r="E4135" s="525">
        <v>15121</v>
      </c>
      <c r="F4135" s="184">
        <v>151.80000000000001</v>
      </c>
      <c r="G4135" s="697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1480</v>
      </c>
      <c r="D4136" s="75" t="s">
        <v>4600</v>
      </c>
      <c r="E4136" s="525">
        <v>15108</v>
      </c>
      <c r="F4136" s="184">
        <v>576</v>
      </c>
      <c r="G4136" s="697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4596</v>
      </c>
      <c r="D4137" s="75" t="s">
        <v>4600</v>
      </c>
      <c r="E4137" s="525">
        <v>15133</v>
      </c>
      <c r="F4137" s="184">
        <v>248.4</v>
      </c>
      <c r="G4137" s="697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531</v>
      </c>
      <c r="D4138" s="75" t="s">
        <v>4600</v>
      </c>
      <c r="E4138" s="525">
        <v>15153</v>
      </c>
      <c r="F4138" s="184">
        <v>480</v>
      </c>
      <c r="G4138" s="697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192</v>
      </c>
      <c r="D4139" s="75" t="s">
        <v>4600</v>
      </c>
      <c r="E4139" s="525">
        <v>15113</v>
      </c>
      <c r="F4139" s="184">
        <v>165.2</v>
      </c>
      <c r="G4139" s="697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3775</v>
      </c>
      <c r="D4140" s="75" t="s">
        <v>4600</v>
      </c>
      <c r="E4140" s="525">
        <v>15131</v>
      </c>
      <c r="F4140" s="184">
        <v>127.2</v>
      </c>
      <c r="G4140" s="697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635</v>
      </c>
      <c r="D4141" s="75" t="s">
        <v>4600</v>
      </c>
      <c r="E4141" s="525">
        <v>15129</v>
      </c>
      <c r="F4141" s="184">
        <v>140.97</v>
      </c>
      <c r="G4141" s="697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562</v>
      </c>
      <c r="D4142" s="75" t="s">
        <v>4600</v>
      </c>
      <c r="E4142" s="525">
        <v>15148</v>
      </c>
      <c r="F4142" s="184">
        <v>174</v>
      </c>
      <c r="G4142" s="697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4467</v>
      </c>
      <c r="D4143" s="75" t="s">
        <v>4601</v>
      </c>
      <c r="E4143" s="525">
        <v>15130</v>
      </c>
      <c r="F4143" s="184">
        <v>127.2</v>
      </c>
      <c r="G4143" s="697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681</v>
      </c>
      <c r="D4144" s="75" t="s">
        <v>4600</v>
      </c>
      <c r="E4144" s="525">
        <v>15117</v>
      </c>
      <c r="F4144" s="184">
        <v>191.8</v>
      </c>
      <c r="G4144" s="697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2272</v>
      </c>
      <c r="D4145" s="75" t="s">
        <v>4600</v>
      </c>
      <c r="E4145" s="525">
        <v>15162</v>
      </c>
      <c r="F4145" s="184">
        <v>480</v>
      </c>
      <c r="G4145" s="697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1485</v>
      </c>
      <c r="D4146" s="75" t="s">
        <v>4607</v>
      </c>
      <c r="E4146" s="525">
        <v>15186</v>
      </c>
      <c r="F4146" s="184">
        <v>120</v>
      </c>
      <c r="G4146" s="697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1485</v>
      </c>
      <c r="D4147" s="75" t="s">
        <v>4600</v>
      </c>
      <c r="E4147" s="525">
        <v>15165</v>
      </c>
      <c r="F4147" s="184">
        <v>576</v>
      </c>
      <c r="G4147" s="697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533</v>
      </c>
      <c r="D4148" s="75" t="s">
        <v>4600</v>
      </c>
      <c r="E4148" s="525">
        <v>15105</v>
      </c>
      <c r="F4148" s="184">
        <v>576</v>
      </c>
      <c r="G4148" s="697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2958</v>
      </c>
      <c r="D4149" s="75" t="s">
        <v>4600</v>
      </c>
      <c r="E4149" s="525">
        <v>15119</v>
      </c>
      <c r="F4149" s="184">
        <v>128.16</v>
      </c>
      <c r="G4149" s="697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3529</v>
      </c>
      <c r="D4150" s="75" t="s">
        <v>4605</v>
      </c>
      <c r="E4150" s="525">
        <v>15175</v>
      </c>
      <c r="F4150" s="184">
        <v>400</v>
      </c>
      <c r="G4150" s="697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1483</v>
      </c>
      <c r="D4151" s="75" t="s">
        <v>4607</v>
      </c>
      <c r="E4151" s="525">
        <v>15178</v>
      </c>
      <c r="F4151" s="184">
        <v>120</v>
      </c>
      <c r="G4151" s="697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1730</v>
      </c>
      <c r="D4152" s="75" t="s">
        <v>4600</v>
      </c>
      <c r="E4152" s="525">
        <v>15155</v>
      </c>
      <c r="F4152" s="184">
        <v>528</v>
      </c>
      <c r="G4152" s="697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1734</v>
      </c>
      <c r="D4153" s="75" t="s">
        <v>4600</v>
      </c>
      <c r="E4153" s="525">
        <v>15142</v>
      </c>
      <c r="F4153" s="184">
        <v>184</v>
      </c>
      <c r="G4153" s="697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520</v>
      </c>
      <c r="D4154" s="75" t="s">
        <v>4600</v>
      </c>
      <c r="E4154" s="525">
        <v>15135</v>
      </c>
      <c r="F4154" s="184">
        <v>184</v>
      </c>
      <c r="G4154" s="697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233</v>
      </c>
      <c r="D4155" s="75" t="s">
        <v>4600</v>
      </c>
      <c r="E4155" s="525">
        <v>15157</v>
      </c>
      <c r="F4155" s="184">
        <v>299</v>
      </c>
      <c r="G4155" s="697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2009</v>
      </c>
      <c r="D4156" s="75" t="s">
        <v>4600</v>
      </c>
      <c r="E4156" s="525">
        <v>15139</v>
      </c>
      <c r="F4156" s="184">
        <v>176</v>
      </c>
      <c r="G4156" s="697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1707</v>
      </c>
      <c r="D4157" s="75" t="s">
        <v>4600</v>
      </c>
      <c r="E4157" s="525">
        <v>15160</v>
      </c>
      <c r="F4157" s="184">
        <v>528</v>
      </c>
      <c r="G4157" s="697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518</v>
      </c>
      <c r="D4158" s="75" t="s">
        <v>4600</v>
      </c>
      <c r="E4158" s="525">
        <v>15132</v>
      </c>
      <c r="F4158" s="184">
        <v>240</v>
      </c>
      <c r="G4158" s="697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529</v>
      </c>
      <c r="D4159" s="75" t="s">
        <v>4600</v>
      </c>
      <c r="E4159" s="525">
        <v>15150</v>
      </c>
      <c r="F4159" s="184">
        <v>218</v>
      </c>
      <c r="G4159" s="697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2520</v>
      </c>
      <c r="D4160" s="75" t="s">
        <v>4600</v>
      </c>
      <c r="E4160" s="525">
        <v>15128</v>
      </c>
      <c r="F4160" s="184">
        <v>128.16</v>
      </c>
      <c r="G4160" s="697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636</v>
      </c>
      <c r="D4161" s="75" t="s">
        <v>4600</v>
      </c>
      <c r="E4161" s="525">
        <v>15127</v>
      </c>
      <c r="F4161" s="184">
        <v>140.97</v>
      </c>
      <c r="G4161" s="697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497</v>
      </c>
      <c r="D4162" s="75" t="s">
        <v>4600</v>
      </c>
      <c r="E4162" s="525">
        <v>15115</v>
      </c>
      <c r="F4162" s="184">
        <v>134.4</v>
      </c>
      <c r="G4162" s="697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200</v>
      </c>
      <c r="D4163" s="75" t="s">
        <v>4600</v>
      </c>
      <c r="E4163" s="525">
        <v>15118</v>
      </c>
      <c r="F4163" s="184">
        <v>165.2</v>
      </c>
      <c r="G4163" s="697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1029</v>
      </c>
      <c r="D4164" s="75" t="s">
        <v>4600</v>
      </c>
      <c r="E4164" s="525">
        <v>15114</v>
      </c>
      <c r="F4164" s="184">
        <v>134.4</v>
      </c>
      <c r="G4164" s="697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1303</v>
      </c>
      <c r="D4165" s="75" t="s">
        <v>4600</v>
      </c>
      <c r="E4165" s="525">
        <v>15141</v>
      </c>
      <c r="F4165" s="184">
        <v>147</v>
      </c>
      <c r="G4165" s="697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356</v>
      </c>
      <c r="D4166" s="75" t="s">
        <v>4600</v>
      </c>
      <c r="E4166" s="525">
        <v>15151</v>
      </c>
      <c r="F4166" s="184">
        <v>176</v>
      </c>
      <c r="G4166" s="697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634</v>
      </c>
      <c r="D4167" s="75" t="s">
        <v>4600</v>
      </c>
      <c r="E4167" s="525">
        <v>15126</v>
      </c>
      <c r="F4167" s="184">
        <v>128.16</v>
      </c>
      <c r="G4167" s="697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1703</v>
      </c>
      <c r="D4168" s="75" t="s">
        <v>4600</v>
      </c>
      <c r="E4168" s="525">
        <v>15134</v>
      </c>
      <c r="F4168" s="184">
        <v>183.8</v>
      </c>
      <c r="G4168" s="697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523</v>
      </c>
      <c r="D4169" s="75" t="s">
        <v>4600</v>
      </c>
      <c r="E4169" s="525">
        <v>15138</v>
      </c>
      <c r="F4169" s="184">
        <v>392</v>
      </c>
      <c r="G4169" s="697"/>
      <c r="H4169" s="309"/>
      <c r="I4169" s="24"/>
      <c r="J4169" s="2"/>
    </row>
    <row r="4170" spans="1:10" s="444" customFormat="1">
      <c r="A4170" s="203">
        <v>41470</v>
      </c>
      <c r="B4170" s="382"/>
      <c r="C4170" s="75" t="s">
        <v>32</v>
      </c>
      <c r="D4170" s="75" t="s">
        <v>4600</v>
      </c>
      <c r="E4170" s="525">
        <v>15154</v>
      </c>
      <c r="F4170" s="184">
        <v>422.4</v>
      </c>
      <c r="G4170" s="697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3778</v>
      </c>
      <c r="D4171" s="75" t="s">
        <v>4600</v>
      </c>
      <c r="E4171" s="525">
        <v>15140</v>
      </c>
      <c r="F4171" s="184">
        <v>160</v>
      </c>
      <c r="G4171" s="697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558</v>
      </c>
      <c r="D4172" s="75" t="s">
        <v>4600</v>
      </c>
      <c r="E4172" s="525">
        <v>15103</v>
      </c>
      <c r="F4172" s="184">
        <v>960</v>
      </c>
      <c r="G4172" s="697"/>
      <c r="H4172" s="309"/>
      <c r="I4172" s="24"/>
      <c r="J4172" s="2"/>
    </row>
    <row r="4173" spans="1:10" s="444" customFormat="1">
      <c r="A4173" s="203">
        <v>41470</v>
      </c>
      <c r="B4173" s="382"/>
      <c r="C4173" s="75" t="s">
        <v>558</v>
      </c>
      <c r="D4173" s="75" t="s">
        <v>4607</v>
      </c>
      <c r="E4173" s="525">
        <v>15179</v>
      </c>
      <c r="F4173" s="184">
        <v>352</v>
      </c>
      <c r="G4173" s="697"/>
      <c r="H4173" s="309"/>
      <c r="I4173" s="24"/>
      <c r="J4173" s="2"/>
    </row>
    <row r="4174" spans="1:10" s="444" customFormat="1" ht="15.75" customHeight="1">
      <c r="A4174" s="203">
        <v>41470</v>
      </c>
      <c r="B4174" s="382"/>
      <c r="C4174" s="75" t="s">
        <v>2152</v>
      </c>
      <c r="D4174" s="75" t="s">
        <v>4600</v>
      </c>
      <c r="E4174" s="525">
        <v>15123</v>
      </c>
      <c r="F4174" s="184">
        <v>128.16</v>
      </c>
      <c r="G4174" s="697"/>
      <c r="H4174" s="309"/>
      <c r="I4174" s="24"/>
      <c r="J4174" s="2"/>
    </row>
    <row r="4175" spans="1:10" s="444" customFormat="1">
      <c r="A4175" s="203">
        <v>41470</v>
      </c>
      <c r="B4175" s="382"/>
      <c r="C4175" s="75" t="s">
        <v>2153</v>
      </c>
      <c r="D4175" s="75" t="s">
        <v>4600</v>
      </c>
      <c r="E4175" s="525">
        <v>15125</v>
      </c>
      <c r="F4175" s="184">
        <v>128.16</v>
      </c>
      <c r="G4175" s="697"/>
      <c r="H4175" s="309"/>
      <c r="I4175" s="24"/>
      <c r="J4175" s="2"/>
    </row>
    <row r="4176" spans="1:10" s="444" customFormat="1">
      <c r="A4176" s="203">
        <v>41470</v>
      </c>
      <c r="B4176" s="382"/>
      <c r="C4176" s="75" t="s">
        <v>1727</v>
      </c>
      <c r="D4176" s="75" t="s">
        <v>4600</v>
      </c>
      <c r="E4176" s="525">
        <v>15147</v>
      </c>
      <c r="F4176" s="184">
        <v>154</v>
      </c>
      <c r="G4176" s="697"/>
      <c r="H4176" s="309"/>
      <c r="I4176" s="24"/>
      <c r="J4176" s="2"/>
    </row>
    <row r="4177" spans="1:10" s="444" customFormat="1">
      <c r="A4177" s="382">
        <v>41442</v>
      </c>
      <c r="B4177" s="382"/>
      <c r="C4177" s="75" t="s">
        <v>4396</v>
      </c>
      <c r="D4177" s="75" t="s">
        <v>4398</v>
      </c>
      <c r="E4177" s="525">
        <v>14841</v>
      </c>
      <c r="F4177" s="184">
        <v>200</v>
      </c>
      <c r="G4177" s="697"/>
      <c r="H4177" s="309"/>
      <c r="I4177" s="24"/>
      <c r="J4177" s="2"/>
    </row>
    <row r="4180" spans="1:10">
      <c r="A4180" s="60">
        <v>41471</v>
      </c>
    </row>
    <row r="4182" spans="1:10" s="444" customFormat="1">
      <c r="A4182" s="382">
        <v>41462</v>
      </c>
      <c r="B4182" s="382"/>
      <c r="C4182" s="75" t="s">
        <v>168</v>
      </c>
      <c r="D4182" s="75" t="s">
        <v>4528</v>
      </c>
      <c r="E4182" s="525">
        <v>15040</v>
      </c>
      <c r="F4182" s="184">
        <v>213.36</v>
      </c>
      <c r="G4182" s="697"/>
      <c r="H4182" s="309"/>
      <c r="I4182" s="24"/>
      <c r="J4182" s="2"/>
    </row>
    <row r="4183" spans="1:10" s="444" customFormat="1">
      <c r="A4183" s="203">
        <v>41467</v>
      </c>
      <c r="B4183" s="382"/>
      <c r="C4183" s="75" t="s">
        <v>4572</v>
      </c>
      <c r="D4183" s="75" t="s">
        <v>4588</v>
      </c>
      <c r="E4183" s="525">
        <v>15093</v>
      </c>
      <c r="F4183" s="184">
        <v>350</v>
      </c>
      <c r="G4183" s="697"/>
      <c r="H4183" s="309"/>
      <c r="I4183" s="24"/>
      <c r="J4183" s="2"/>
    </row>
    <row r="4184" spans="1:10" s="444" customFormat="1">
      <c r="A4184" s="203">
        <v>41467</v>
      </c>
      <c r="B4184" s="382">
        <v>41470</v>
      </c>
      <c r="C4184" s="75" t="s">
        <v>166</v>
      </c>
      <c r="D4184" s="75" t="s">
        <v>4581</v>
      </c>
      <c r="E4184" s="525">
        <v>15084</v>
      </c>
      <c r="F4184" s="184">
        <v>564.9</v>
      </c>
      <c r="G4184" s="697"/>
      <c r="H4184" s="309"/>
      <c r="I4184" s="24"/>
      <c r="J4184" s="2"/>
    </row>
    <row r="4185" spans="1:10" s="444" customFormat="1">
      <c r="A4185" s="203">
        <v>41467</v>
      </c>
      <c r="B4185" s="382"/>
      <c r="C4185" s="75" t="s">
        <v>4573</v>
      </c>
      <c r="D4185" s="75" t="s">
        <v>4593</v>
      </c>
      <c r="E4185" s="525">
        <v>15099</v>
      </c>
      <c r="F4185" s="184">
        <v>1840</v>
      </c>
      <c r="G4185" s="697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530</v>
      </c>
      <c r="D4186" s="75" t="s">
        <v>4600</v>
      </c>
      <c r="E4186" s="525">
        <v>15152</v>
      </c>
      <c r="F4186" s="184">
        <v>460</v>
      </c>
      <c r="G4186" s="697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538</v>
      </c>
      <c r="D4187" s="75" t="s">
        <v>4600</v>
      </c>
      <c r="E4187" s="525">
        <v>15161</v>
      </c>
      <c r="F4187" s="184">
        <v>403.2</v>
      </c>
      <c r="G4187" s="697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3662</v>
      </c>
      <c r="D4188" s="75" t="s">
        <v>4605</v>
      </c>
      <c r="E4188" s="525">
        <v>15173</v>
      </c>
      <c r="F4188" s="184">
        <v>140</v>
      </c>
      <c r="G4188" s="697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741</v>
      </c>
      <c r="D4189" s="75" t="s">
        <v>4600</v>
      </c>
      <c r="E4189" s="525">
        <v>15102</v>
      </c>
      <c r="F4189" s="184">
        <v>1440</v>
      </c>
      <c r="G4189" s="697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1224</v>
      </c>
      <c r="D4190" s="75" t="s">
        <v>4610</v>
      </c>
      <c r="E4190" s="525">
        <v>15189</v>
      </c>
      <c r="F4190" s="184">
        <v>214.26</v>
      </c>
      <c r="G4190" s="697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1790</v>
      </c>
      <c r="D4191" s="75" t="s">
        <v>4611</v>
      </c>
      <c r="E4191" s="525">
        <v>15190</v>
      </c>
      <c r="F4191" s="184">
        <v>100</v>
      </c>
      <c r="G4191" s="697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354</v>
      </c>
      <c r="D4192" s="75" t="s">
        <v>4600</v>
      </c>
      <c r="E4192" s="525">
        <v>15101</v>
      </c>
      <c r="F4192" s="184">
        <v>1560</v>
      </c>
      <c r="G4192" s="697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761</v>
      </c>
      <c r="D4193" s="75" t="s">
        <v>4600</v>
      </c>
      <c r="E4193" s="525">
        <v>15109</v>
      </c>
      <c r="F4193" s="184">
        <v>2882.23</v>
      </c>
      <c r="G4193" s="697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2644</v>
      </c>
      <c r="D4194" s="75" t="s">
        <v>4603</v>
      </c>
      <c r="E4194" s="525">
        <v>15170</v>
      </c>
      <c r="F4194" s="184">
        <v>240</v>
      </c>
      <c r="G4194" s="697"/>
      <c r="H4194" s="309"/>
      <c r="I4194" s="24"/>
      <c r="J4194" s="2"/>
    </row>
    <row r="4195" spans="1:10" s="444" customFormat="1">
      <c r="A4195" s="203">
        <v>41470</v>
      </c>
      <c r="B4195" s="382"/>
      <c r="C4195" s="75" t="s">
        <v>559</v>
      </c>
      <c r="D4195" s="75" t="s">
        <v>4600</v>
      </c>
      <c r="E4195" s="525">
        <v>15137</v>
      </c>
      <c r="F4195" s="184">
        <v>184</v>
      </c>
      <c r="G4195" s="697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632</v>
      </c>
      <c r="D4196" s="75" t="s">
        <v>4600</v>
      </c>
      <c r="E4196" s="525">
        <v>15120</v>
      </c>
      <c r="F4196" s="184">
        <v>140.97</v>
      </c>
      <c r="G4196" s="697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226</v>
      </c>
      <c r="D4197" s="75" t="s">
        <v>4616</v>
      </c>
      <c r="E4197" s="525">
        <v>15196</v>
      </c>
      <c r="F4197" s="184">
        <v>464.73</v>
      </c>
      <c r="G4197" s="697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2273</v>
      </c>
      <c r="D4198" s="75" t="s">
        <v>4602</v>
      </c>
      <c r="E4198" s="525">
        <v>15168</v>
      </c>
      <c r="F4198" s="184">
        <v>240</v>
      </c>
      <c r="G4198" s="697"/>
      <c r="H4198" s="309"/>
      <c r="I4198" s="24"/>
      <c r="J4198" s="2"/>
    </row>
    <row r="4199" spans="1:10" s="444" customFormat="1">
      <c r="A4199" s="203">
        <v>41471</v>
      </c>
      <c r="B4199" s="382"/>
      <c r="C4199" s="75" t="s">
        <v>492</v>
      </c>
      <c r="D4199" s="75" t="s">
        <v>4600</v>
      </c>
      <c r="E4199" s="525">
        <v>15110</v>
      </c>
      <c r="F4199" s="184">
        <v>195.4</v>
      </c>
      <c r="G4199" s="697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3663</v>
      </c>
      <c r="D4200" s="75" t="s">
        <v>4606</v>
      </c>
      <c r="E4200" s="525">
        <v>15174</v>
      </c>
      <c r="F4200" s="184">
        <v>140</v>
      </c>
      <c r="G4200" s="697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4265</v>
      </c>
      <c r="D4201" s="75" t="s">
        <v>4608</v>
      </c>
      <c r="E4201" s="525">
        <v>15187</v>
      </c>
      <c r="F4201" s="184">
        <v>200</v>
      </c>
      <c r="G4201" s="697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2013</v>
      </c>
      <c r="D4202" s="75" t="s">
        <v>4600</v>
      </c>
      <c r="E4202" s="525">
        <v>15156</v>
      </c>
      <c r="F4202" s="184">
        <v>460</v>
      </c>
      <c r="G4202" s="697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2010</v>
      </c>
      <c r="D4203" s="75" t="s">
        <v>4600</v>
      </c>
      <c r="E4203" s="525">
        <v>15144</v>
      </c>
      <c r="F4203" s="184">
        <v>154</v>
      </c>
      <c r="G4203" s="697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4599</v>
      </c>
      <c r="D4204" s="75" t="s">
        <v>4607</v>
      </c>
      <c r="E4204" s="525">
        <v>15185</v>
      </c>
      <c r="F4204" s="184">
        <v>80</v>
      </c>
      <c r="G4204" s="697"/>
      <c r="H4204" s="309"/>
      <c r="I4204" s="24"/>
      <c r="J4204" s="2"/>
    </row>
    <row r="4205" spans="1:10" s="444" customFormat="1">
      <c r="A4205" s="203">
        <v>41470</v>
      </c>
      <c r="B4205" s="382"/>
      <c r="C4205" s="75" t="s">
        <v>4597</v>
      </c>
      <c r="D4205" s="75" t="s">
        <v>4600</v>
      </c>
      <c r="E4205" s="525">
        <v>15164</v>
      </c>
      <c r="F4205" s="184">
        <v>388</v>
      </c>
      <c r="G4205" s="697"/>
      <c r="H4205" s="309"/>
      <c r="I4205" s="24"/>
      <c r="J4205" s="2"/>
    </row>
    <row r="4206" spans="1:10" s="444" customFormat="1">
      <c r="A4206" s="203">
        <v>41470</v>
      </c>
      <c r="B4206" s="382"/>
      <c r="C4206" s="75" t="s">
        <v>525</v>
      </c>
      <c r="D4206" s="75" t="s">
        <v>4600</v>
      </c>
      <c r="E4206" s="525">
        <v>15143</v>
      </c>
      <c r="F4206" s="184">
        <v>220</v>
      </c>
      <c r="G4206" s="697"/>
      <c r="H4206" s="309"/>
      <c r="I4206" s="24"/>
      <c r="J4206" s="2"/>
    </row>
    <row r="4207" spans="1:10" s="444" customFormat="1">
      <c r="A4207" s="203">
        <v>41470</v>
      </c>
      <c r="B4207" s="382"/>
      <c r="C4207" s="75" t="s">
        <v>4598</v>
      </c>
      <c r="D4207" s="75" t="s">
        <v>4600</v>
      </c>
      <c r="E4207" s="525">
        <v>15167</v>
      </c>
      <c r="F4207" s="184">
        <v>460</v>
      </c>
      <c r="G4207" s="697"/>
      <c r="H4207" s="309"/>
      <c r="I4207" s="24"/>
      <c r="J4207" s="2"/>
    </row>
    <row r="4208" spans="1:10" s="444" customFormat="1">
      <c r="A4208" s="203">
        <v>41470</v>
      </c>
      <c r="B4208" s="382"/>
      <c r="C4208" s="75" t="s">
        <v>1170</v>
      </c>
      <c r="D4208" s="75" t="s">
        <v>4600</v>
      </c>
      <c r="E4208" s="525">
        <v>15136</v>
      </c>
      <c r="F4208" s="184">
        <v>198</v>
      </c>
      <c r="G4208" s="697"/>
      <c r="H4208" s="309"/>
      <c r="I4208" s="24"/>
      <c r="J4208" s="2"/>
    </row>
    <row r="4210" spans="1:10">
      <c r="A4210" s="60">
        <v>41472</v>
      </c>
      <c r="I4210" s="444"/>
    </row>
    <row r="4211" spans="1:10">
      <c r="H4211" s="697"/>
    </row>
    <row r="4212" spans="1:10" s="444" customFormat="1">
      <c r="A4212" s="203">
        <v>41470</v>
      </c>
      <c r="B4212" s="382"/>
      <c r="C4212" s="75" t="s">
        <v>1633</v>
      </c>
      <c r="D4212" s="75" t="s">
        <v>4607</v>
      </c>
      <c r="E4212" s="525">
        <v>15182</v>
      </c>
      <c r="F4212" s="184">
        <v>120</v>
      </c>
      <c r="G4212" s="697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528</v>
      </c>
      <c r="D4213" s="75" t="s">
        <v>4600</v>
      </c>
      <c r="E4213" s="525">
        <v>15146</v>
      </c>
      <c r="F4213" s="184">
        <v>220</v>
      </c>
      <c r="G4213" s="697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457</v>
      </c>
      <c r="D4214" s="75" t="s">
        <v>4607</v>
      </c>
      <c r="E4214" s="525">
        <v>15176</v>
      </c>
      <c r="F4214" s="184">
        <v>400</v>
      </c>
      <c r="G4214" s="697"/>
      <c r="H4214" s="309"/>
      <c r="I4214" s="24"/>
      <c r="J4214" s="2"/>
    </row>
    <row r="4215" spans="1:10" s="444" customFormat="1">
      <c r="A4215" s="203">
        <v>41467</v>
      </c>
      <c r="B4215" s="382"/>
      <c r="C4215" s="75" t="s">
        <v>1772</v>
      </c>
      <c r="D4215" s="75" t="s">
        <v>4579</v>
      </c>
      <c r="E4215" s="525">
        <v>15082</v>
      </c>
      <c r="F4215" s="184">
        <v>515.20000000000005</v>
      </c>
      <c r="G4215" s="697"/>
      <c r="H4215" s="309"/>
      <c r="I4215" s="24"/>
      <c r="J4215" s="2"/>
    </row>
    <row r="4216" spans="1:10" s="444" customFormat="1">
      <c r="A4216" s="203">
        <v>41470</v>
      </c>
      <c r="B4216" s="382"/>
      <c r="C4216" s="75" t="s">
        <v>1633</v>
      </c>
      <c r="D4216" s="75" t="s">
        <v>4600</v>
      </c>
      <c r="E4216" s="525">
        <v>15163</v>
      </c>
      <c r="F4216" s="184">
        <v>528</v>
      </c>
      <c r="G4216" s="697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457</v>
      </c>
      <c r="D4217" s="75" t="s">
        <v>4600</v>
      </c>
      <c r="E4217" s="525">
        <v>15107</v>
      </c>
      <c r="F4217" s="184">
        <v>800</v>
      </c>
      <c r="G4217" s="697"/>
      <c r="H4217" s="309"/>
      <c r="I4217" s="24"/>
      <c r="J4217" s="2"/>
    </row>
    <row r="4218" spans="1:10" s="444" customFormat="1">
      <c r="A4218" s="203">
        <v>41470</v>
      </c>
      <c r="B4218" s="382"/>
      <c r="C4218" s="75" t="s">
        <v>164</v>
      </c>
      <c r="D4218" s="75" t="s">
        <v>4600</v>
      </c>
      <c r="E4218" s="525">
        <v>15166</v>
      </c>
      <c r="F4218" s="184">
        <v>480</v>
      </c>
      <c r="G4218" s="697"/>
      <c r="H4218" s="309"/>
      <c r="I4218" s="24"/>
      <c r="J4218" s="2"/>
    </row>
    <row r="4219" spans="1:10" s="444" customFormat="1">
      <c r="A4219" s="203">
        <v>41470</v>
      </c>
      <c r="B4219" s="382"/>
      <c r="C4219" s="75" t="s">
        <v>369</v>
      </c>
      <c r="D4219" s="75" t="s">
        <v>4607</v>
      </c>
      <c r="E4219" s="525">
        <v>15181</v>
      </c>
      <c r="F4219" s="184">
        <v>120</v>
      </c>
      <c r="G4219" s="697"/>
      <c r="H4219" s="309"/>
      <c r="I4219" s="235"/>
    </row>
    <row r="4220" spans="1:10" s="444" customFormat="1">
      <c r="A4220" s="203">
        <v>41470</v>
      </c>
      <c r="B4220" s="382"/>
      <c r="C4220" s="75" t="s">
        <v>561</v>
      </c>
      <c r="D4220" s="75" t="s">
        <v>4600</v>
      </c>
      <c r="E4220" s="525">
        <v>15145</v>
      </c>
      <c r="F4220" s="184">
        <v>161</v>
      </c>
      <c r="G4220" s="697"/>
      <c r="H4220" s="309"/>
      <c r="I4220" s="24"/>
      <c r="J4220" s="2"/>
    </row>
    <row r="4221" spans="1:10" s="444" customFormat="1">
      <c r="A4221" s="203">
        <v>41470</v>
      </c>
      <c r="B4221" s="382"/>
      <c r="C4221" s="75" t="s">
        <v>354</v>
      </c>
      <c r="D4221" s="75" t="s">
        <v>4607</v>
      </c>
      <c r="E4221" s="525">
        <v>15180</v>
      </c>
      <c r="F4221" s="184">
        <v>520</v>
      </c>
      <c r="G4221" s="697"/>
      <c r="H4221" s="309"/>
      <c r="I4221" s="24"/>
      <c r="J4221" s="2"/>
    </row>
    <row r="4222" spans="1:10" s="444" customFormat="1">
      <c r="A4222" s="203">
        <v>41471</v>
      </c>
      <c r="B4222" s="382"/>
      <c r="C4222" s="75" t="s">
        <v>1419</v>
      </c>
      <c r="D4222" s="75" t="s">
        <v>4615</v>
      </c>
      <c r="E4222" s="525">
        <v>15194</v>
      </c>
      <c r="F4222" s="184">
        <v>128.28</v>
      </c>
      <c r="G4222" s="697"/>
      <c r="H4222" s="309"/>
      <c r="I4222" s="24"/>
      <c r="J4222" s="2"/>
    </row>
    <row r="4223" spans="1:10" s="444" customFormat="1">
      <c r="A4223" s="203">
        <v>41471</v>
      </c>
      <c r="B4223" s="382"/>
      <c r="C4223" s="75" t="s">
        <v>1419</v>
      </c>
      <c r="D4223" s="75" t="s">
        <v>4614</v>
      </c>
      <c r="E4223" s="525">
        <v>15193</v>
      </c>
      <c r="F4223" s="184">
        <v>9000</v>
      </c>
      <c r="G4223" s="309"/>
      <c r="H4223" s="309"/>
      <c r="J4223" s="2"/>
    </row>
    <row r="4224" spans="1:10" s="444" customFormat="1">
      <c r="A4224" s="382">
        <v>41462</v>
      </c>
      <c r="B4224" s="382"/>
      <c r="C4224" s="75" t="s">
        <v>1864</v>
      </c>
      <c r="D4224" s="75" t="s">
        <v>4543</v>
      </c>
      <c r="E4224" s="525">
        <v>15053</v>
      </c>
      <c r="F4224" s="184">
        <v>155.94</v>
      </c>
      <c r="G4224" s="697"/>
      <c r="H4224" s="309"/>
      <c r="I4224" s="235"/>
    </row>
    <row r="4225" spans="1:10" s="444" customFormat="1">
      <c r="A4225" s="203">
        <v>41470</v>
      </c>
      <c r="B4225" s="382"/>
      <c r="C4225" s="75" t="s">
        <v>3925</v>
      </c>
      <c r="D4225" s="75" t="s">
        <v>4605</v>
      </c>
      <c r="E4225" s="525">
        <v>15172</v>
      </c>
      <c r="F4225" s="184">
        <v>160</v>
      </c>
      <c r="G4225" s="697"/>
      <c r="H4225" s="309"/>
      <c r="I4225" s="24"/>
      <c r="J4225" s="2"/>
    </row>
    <row r="4226" spans="1:10" s="444" customFormat="1">
      <c r="A4226" s="382">
        <v>41442</v>
      </c>
      <c r="B4226" s="382">
        <v>41472</v>
      </c>
      <c r="C4226" s="75" t="s">
        <v>133</v>
      </c>
      <c r="D4226" s="75" t="s">
        <v>4401</v>
      </c>
      <c r="E4226" s="525">
        <v>14847</v>
      </c>
      <c r="F4226" s="184">
        <v>1236</v>
      </c>
      <c r="G4226" s="697"/>
      <c r="H4226" s="309"/>
      <c r="I4226" s="24"/>
      <c r="J4226" s="2"/>
    </row>
    <row r="4227" spans="1:10" s="444" customFormat="1">
      <c r="A4227" s="203">
        <v>41467</v>
      </c>
      <c r="B4227" s="382"/>
      <c r="C4227" s="75" t="s">
        <v>4292</v>
      </c>
      <c r="D4227" s="75" t="s">
        <v>4590</v>
      </c>
      <c r="E4227" s="525">
        <v>15095</v>
      </c>
      <c r="F4227" s="184">
        <v>96.66</v>
      </c>
      <c r="G4227" s="697"/>
      <c r="H4227" s="309"/>
      <c r="I4227" s="24"/>
      <c r="J4227" s="2"/>
    </row>
    <row r="4228" spans="1:10" s="444" customFormat="1">
      <c r="A4228" s="203">
        <v>41470</v>
      </c>
      <c r="B4228" s="382"/>
      <c r="C4228" s="75" t="s">
        <v>367</v>
      </c>
      <c r="D4228" s="75" t="s">
        <v>4607</v>
      </c>
      <c r="E4228" s="525">
        <v>15177</v>
      </c>
      <c r="F4228" s="184">
        <v>312</v>
      </c>
      <c r="G4228" s="697"/>
      <c r="H4228" s="309"/>
      <c r="I4228" s="24"/>
      <c r="J4228" s="2"/>
    </row>
    <row r="4229" spans="1:10" s="444" customFormat="1">
      <c r="A4229" s="203">
        <v>41470</v>
      </c>
      <c r="B4229" s="382"/>
      <c r="C4229" s="75" t="s">
        <v>367</v>
      </c>
      <c r="D4229" s="75" t="s">
        <v>4600</v>
      </c>
      <c r="E4229" s="525">
        <v>15104</v>
      </c>
      <c r="F4229" s="184">
        <v>960</v>
      </c>
      <c r="G4229" s="697"/>
      <c r="H4229" s="309"/>
      <c r="I4229" s="24"/>
      <c r="J4229" s="2"/>
    </row>
    <row r="4232" spans="1:10">
      <c r="A4232" s="60">
        <v>41473</v>
      </c>
    </row>
    <row r="4233" spans="1:10" s="444" customFormat="1">
      <c r="A4233" s="203">
        <v>41467</v>
      </c>
      <c r="B4233" s="382"/>
      <c r="C4233" s="75" t="s">
        <v>662</v>
      </c>
      <c r="D4233" s="75" t="s">
        <v>4589</v>
      </c>
      <c r="E4233" s="525">
        <v>15094</v>
      </c>
      <c r="F4233" s="184">
        <v>178.82</v>
      </c>
      <c r="G4233" s="697"/>
      <c r="H4233" s="309"/>
      <c r="I4233" s="24"/>
      <c r="J4233" s="2"/>
    </row>
    <row r="4234" spans="1:10" s="444" customFormat="1">
      <c r="A4234" s="382">
        <v>41462</v>
      </c>
      <c r="B4234" s="382"/>
      <c r="C4234" s="75" t="s">
        <v>3048</v>
      </c>
      <c r="D4234" s="75" t="s">
        <v>4537</v>
      </c>
      <c r="E4234" s="525">
        <v>15047</v>
      </c>
      <c r="F4234" s="184">
        <v>400</v>
      </c>
      <c r="G4234" s="697"/>
      <c r="H4234" s="309"/>
      <c r="I4234" s="24"/>
      <c r="J4234" s="2"/>
    </row>
    <row r="4235" spans="1:10" s="444" customFormat="1">
      <c r="A4235" s="203">
        <v>41467</v>
      </c>
      <c r="B4235" s="382"/>
      <c r="C4235" s="75" t="s">
        <v>1250</v>
      </c>
      <c r="D4235" s="75" t="s">
        <v>4574</v>
      </c>
      <c r="E4235" s="525">
        <v>15077</v>
      </c>
      <c r="F4235" s="184">
        <v>702.88</v>
      </c>
      <c r="G4235" s="697"/>
      <c r="H4235" s="309"/>
      <c r="I4235" s="24"/>
      <c r="J4235" s="2"/>
    </row>
    <row r="4236" spans="1:10" s="444" customFormat="1">
      <c r="A4236" s="203">
        <v>41470</v>
      </c>
      <c r="B4236" s="382"/>
      <c r="C4236" s="75" t="s">
        <v>369</v>
      </c>
      <c r="D4236" s="75" t="s">
        <v>4600</v>
      </c>
      <c r="E4236" s="525">
        <v>15106</v>
      </c>
      <c r="F4236" s="184">
        <v>864</v>
      </c>
      <c r="G4236" s="697"/>
      <c r="H4236" s="309"/>
      <c r="I4236" s="24"/>
      <c r="J4236" s="2"/>
    </row>
    <row r="4237" spans="1:10" s="444" customFormat="1">
      <c r="A4237" s="203">
        <v>41472</v>
      </c>
      <c r="B4237" s="382"/>
      <c r="C4237" s="75" t="s">
        <v>761</v>
      </c>
      <c r="D4237" s="75" t="s">
        <v>3106</v>
      </c>
      <c r="E4237" s="525">
        <v>15203</v>
      </c>
      <c r="F4237" s="184">
        <v>65.91</v>
      </c>
      <c r="G4237" s="697"/>
      <c r="H4237" s="309"/>
      <c r="I4237" s="24"/>
      <c r="J4237" s="2"/>
    </row>
    <row r="4238" spans="1:10" s="444" customFormat="1">
      <c r="A4238" s="203">
        <v>41472</v>
      </c>
      <c r="B4238" s="382"/>
      <c r="C4238" s="75" t="s">
        <v>4622</v>
      </c>
      <c r="D4238" s="75" t="s">
        <v>4624</v>
      </c>
      <c r="E4238" s="525">
        <v>15200</v>
      </c>
      <c r="F4238" s="184">
        <v>1485.08</v>
      </c>
      <c r="G4238" s="697"/>
      <c r="H4238" s="309"/>
      <c r="I4238" s="24"/>
      <c r="J4238" s="2"/>
    </row>
    <row r="4239" spans="1:10" s="444" customFormat="1">
      <c r="A4239" s="203">
        <v>41470</v>
      </c>
      <c r="B4239" s="382"/>
      <c r="C4239" s="75" t="s">
        <v>626</v>
      </c>
      <c r="D4239" s="75" t="s">
        <v>4600</v>
      </c>
      <c r="E4239" s="525">
        <v>15116</v>
      </c>
      <c r="F4239" s="184">
        <v>140.97</v>
      </c>
      <c r="G4239" s="697"/>
      <c r="H4239" s="309"/>
      <c r="I4239" s="24"/>
      <c r="J4239" s="2"/>
    </row>
    <row r="4242" spans="1:10">
      <c r="A4242" s="60">
        <v>41474</v>
      </c>
    </row>
    <row r="4243" spans="1:10" s="444" customFormat="1">
      <c r="A4243" s="203">
        <v>41467</v>
      </c>
      <c r="B4243" s="382"/>
      <c r="C4243" s="75" t="s">
        <v>443</v>
      </c>
      <c r="D4243" s="75" t="s">
        <v>4576</v>
      </c>
      <c r="E4243" s="525">
        <v>15079</v>
      </c>
      <c r="F4243" s="184">
        <v>412.18</v>
      </c>
      <c r="G4243" s="697"/>
      <c r="H4243" s="309"/>
      <c r="I4243" s="24"/>
      <c r="J4243" s="2"/>
    </row>
    <row r="4244" spans="1:10" s="444" customFormat="1">
      <c r="A4244" s="203">
        <v>41467</v>
      </c>
      <c r="B4244" s="382"/>
      <c r="C4244" s="75" t="s">
        <v>4569</v>
      </c>
      <c r="D4244" s="75" t="s">
        <v>4580</v>
      </c>
      <c r="E4244" s="525">
        <v>15083</v>
      </c>
      <c r="F4244" s="184">
        <v>506</v>
      </c>
      <c r="G4244" s="697"/>
      <c r="H4244" s="309"/>
      <c r="I4244" s="24"/>
      <c r="J4244" s="2"/>
    </row>
    <row r="4245" spans="1:10" s="444" customFormat="1">
      <c r="A4245" s="203"/>
      <c r="B4245" s="382"/>
      <c r="C4245" s="75" t="s">
        <v>1982</v>
      </c>
      <c r="D4245" s="75" t="s">
        <v>4619</v>
      </c>
      <c r="E4245" s="525">
        <v>14309</v>
      </c>
      <c r="F4245" s="184">
        <v>800</v>
      </c>
      <c r="G4245" s="697"/>
      <c r="H4245" s="309"/>
      <c r="I4245" s="24"/>
      <c r="J4245" s="2"/>
    </row>
    <row r="4246" spans="1:10" s="444" customFormat="1">
      <c r="A4246" s="203">
        <v>41470</v>
      </c>
      <c r="B4246" s="382">
        <v>41471</v>
      </c>
      <c r="C4246" s="75" t="s">
        <v>130</v>
      </c>
      <c r="D4246" s="75" t="s">
        <v>4613</v>
      </c>
      <c r="E4246" s="525">
        <v>15192</v>
      </c>
      <c r="F4246" s="184">
        <v>975</v>
      </c>
      <c r="G4246" s="697"/>
      <c r="H4246" s="309"/>
      <c r="I4246" s="24"/>
      <c r="J4246" s="2"/>
    </row>
    <row r="4247" spans="1:10" s="444" customFormat="1">
      <c r="A4247" s="203">
        <v>41472</v>
      </c>
      <c r="B4247" s="382"/>
      <c r="C4247" s="75" t="s">
        <v>4623</v>
      </c>
      <c r="D4247" s="75" t="s">
        <v>4625</v>
      </c>
      <c r="E4247" s="525">
        <v>15201</v>
      </c>
      <c r="F4247" s="184">
        <v>1000</v>
      </c>
      <c r="G4247" s="697"/>
      <c r="H4247" s="309"/>
      <c r="I4247" s="24"/>
      <c r="J4247" s="2"/>
    </row>
    <row r="4248" spans="1:10" s="444" customFormat="1">
      <c r="A4248" s="203">
        <v>41473</v>
      </c>
      <c r="B4248" s="382"/>
      <c r="C4248" s="75" t="s">
        <v>4630</v>
      </c>
      <c r="D4248" s="75" t="s">
        <v>4638</v>
      </c>
      <c r="E4248" s="525">
        <v>15212</v>
      </c>
      <c r="F4248" s="184">
        <v>3031.99</v>
      </c>
      <c r="G4248" s="697"/>
      <c r="H4248" s="309"/>
      <c r="I4248" s="24"/>
      <c r="J4248" s="2"/>
    </row>
    <row r="4249" spans="1:10" s="444" customFormat="1">
      <c r="A4249" s="203">
        <v>41474</v>
      </c>
      <c r="B4249" s="382"/>
      <c r="C4249" s="75" t="s">
        <v>226</v>
      </c>
      <c r="D4249" s="75" t="s">
        <v>4653</v>
      </c>
      <c r="E4249" s="525">
        <v>15226</v>
      </c>
      <c r="F4249" s="184">
        <v>443.36</v>
      </c>
      <c r="G4249" s="697"/>
      <c r="H4249" s="309"/>
      <c r="I4249" s="24"/>
      <c r="J4249" s="2"/>
    </row>
    <row r="4250" spans="1:10" s="444" customFormat="1">
      <c r="A4250" s="203">
        <v>41474</v>
      </c>
      <c r="B4250" s="382"/>
      <c r="C4250" s="75" t="s">
        <v>3101</v>
      </c>
      <c r="D4250" s="75" t="s">
        <v>4641</v>
      </c>
      <c r="E4250" s="525">
        <v>15214</v>
      </c>
      <c r="F4250" s="184">
        <v>100</v>
      </c>
      <c r="G4250" s="697"/>
      <c r="H4250" s="309"/>
      <c r="I4250" s="24"/>
      <c r="J4250" s="2"/>
    </row>
    <row r="4251" spans="1:10" s="444" customFormat="1">
      <c r="A4251" s="203">
        <v>41473</v>
      </c>
      <c r="B4251" s="382"/>
      <c r="C4251" s="75" t="s">
        <v>145</v>
      </c>
      <c r="D4251" s="75" t="s">
        <v>4639</v>
      </c>
      <c r="E4251" s="525">
        <v>15213</v>
      </c>
      <c r="F4251" s="184">
        <v>204</v>
      </c>
      <c r="G4251" s="697"/>
      <c r="H4251" s="309"/>
      <c r="I4251" s="24"/>
      <c r="J4251" s="2"/>
    </row>
    <row r="4252" spans="1:10" s="444" customFormat="1">
      <c r="A4252" s="203">
        <v>41474</v>
      </c>
      <c r="B4252" s="382"/>
      <c r="C4252" s="75" t="s">
        <v>3289</v>
      </c>
      <c r="D4252" s="75" t="s">
        <v>4647</v>
      </c>
      <c r="E4252" s="525">
        <v>15220</v>
      </c>
      <c r="F4252" s="184">
        <v>80</v>
      </c>
      <c r="G4252" s="697"/>
      <c r="H4252" s="309"/>
      <c r="I4252" s="24"/>
      <c r="J4252" s="2"/>
    </row>
    <row r="4253" spans="1:10" s="444" customFormat="1">
      <c r="A4253" s="203">
        <v>41470</v>
      </c>
      <c r="B4253" s="382"/>
      <c r="C4253" s="75" t="s">
        <v>4349</v>
      </c>
      <c r="D4253" s="75" t="s">
        <v>4604</v>
      </c>
      <c r="E4253" s="525">
        <v>15171</v>
      </c>
      <c r="F4253" s="184">
        <v>160</v>
      </c>
      <c r="G4253" s="697"/>
      <c r="H4253" s="309"/>
      <c r="I4253" s="24"/>
      <c r="J4253" s="2"/>
    </row>
    <row r="4256" spans="1:10">
      <c r="A4256" s="60">
        <v>41477</v>
      </c>
    </row>
    <row r="4257" spans="1:10" s="444" customFormat="1">
      <c r="A4257" s="382">
        <v>41453</v>
      </c>
      <c r="B4257" s="382"/>
      <c r="C4257" s="75" t="s">
        <v>4464</v>
      </c>
      <c r="D4257" s="75" t="s">
        <v>4474</v>
      </c>
      <c r="E4257" s="525">
        <v>14918</v>
      </c>
      <c r="F4257" s="184">
        <v>552</v>
      </c>
      <c r="G4257" s="697"/>
      <c r="H4257" s="309"/>
      <c r="I4257" s="24"/>
      <c r="J4257" s="2"/>
    </row>
    <row r="4258" spans="1:10" s="444" customFormat="1">
      <c r="A4258" s="203">
        <v>41473</v>
      </c>
      <c r="B4258" s="382"/>
      <c r="C4258" s="75" t="s">
        <v>1797</v>
      </c>
      <c r="D4258" s="75" t="s">
        <v>4631</v>
      </c>
      <c r="E4258" s="525">
        <v>15204</v>
      </c>
      <c r="F4258" s="184">
        <v>717.1</v>
      </c>
      <c r="G4258" s="697"/>
      <c r="H4258" s="309"/>
      <c r="I4258" s="24"/>
      <c r="J4258" s="2"/>
    </row>
    <row r="4259" spans="1:10">
      <c r="A4259" s="203">
        <v>41474</v>
      </c>
      <c r="B4259" s="382"/>
      <c r="C4259" s="75" t="s">
        <v>761</v>
      </c>
      <c r="D4259" s="75" t="s">
        <v>4656</v>
      </c>
      <c r="E4259" s="525">
        <v>15229</v>
      </c>
      <c r="F4259" s="184">
        <v>222</v>
      </c>
    </row>
    <row r="4260" spans="1:10" s="444" customFormat="1">
      <c r="A4260" s="203">
        <v>41474</v>
      </c>
      <c r="B4260" s="382"/>
      <c r="C4260" s="75" t="s">
        <v>120</v>
      </c>
      <c r="D4260" s="75" t="s">
        <v>4649</v>
      </c>
      <c r="E4260" s="525">
        <v>15222</v>
      </c>
      <c r="F4260" s="184">
        <v>2000</v>
      </c>
      <c r="G4260" s="697"/>
      <c r="H4260" s="309"/>
      <c r="I4260" s="24"/>
      <c r="J4260" s="2"/>
    </row>
    <row r="4261" spans="1:10" s="444" customFormat="1">
      <c r="A4261" s="203">
        <v>41473</v>
      </c>
      <c r="B4261" s="382"/>
      <c r="C4261" s="75" t="s">
        <v>2299</v>
      </c>
      <c r="D4261" s="75" t="s">
        <v>4632</v>
      </c>
      <c r="E4261" s="525">
        <v>15205</v>
      </c>
      <c r="F4261" s="184">
        <v>552</v>
      </c>
      <c r="G4261" s="697"/>
      <c r="H4261" s="309"/>
      <c r="I4261" s="24"/>
      <c r="J4261" s="2"/>
    </row>
    <row r="4262" spans="1:10" s="444" customFormat="1">
      <c r="A4262" s="203">
        <v>41477</v>
      </c>
      <c r="B4262" s="382"/>
      <c r="C4262" s="75" t="s">
        <v>226</v>
      </c>
      <c r="D4262" s="75" t="s">
        <v>4657</v>
      </c>
      <c r="E4262" s="525">
        <v>15231</v>
      </c>
      <c r="F4262" s="184">
        <v>605</v>
      </c>
      <c r="G4262" s="697"/>
      <c r="H4262" s="309"/>
      <c r="I4262" s="24"/>
      <c r="J4262" s="2"/>
    </row>
    <row r="4263" spans="1:10" s="444" customFormat="1">
      <c r="A4263" s="203">
        <v>41470</v>
      </c>
      <c r="B4263" s="382"/>
      <c r="C4263" s="75" t="s">
        <v>1629</v>
      </c>
      <c r="D4263" s="75" t="s">
        <v>4600</v>
      </c>
      <c r="E4263" s="525">
        <v>15158</v>
      </c>
      <c r="F4263" s="184">
        <v>460</v>
      </c>
      <c r="G4263" s="697"/>
      <c r="H4263" s="309"/>
      <c r="I4263" s="24"/>
      <c r="J4263" s="2"/>
    </row>
    <row r="4264" spans="1:10" s="444" customFormat="1">
      <c r="A4264" s="382">
        <v>41439</v>
      </c>
      <c r="B4264" s="382"/>
      <c r="C4264" s="75" t="s">
        <v>3823</v>
      </c>
      <c r="D4264" s="75" t="s">
        <v>4313</v>
      </c>
      <c r="E4264" s="525">
        <v>14829</v>
      </c>
      <c r="F4264" s="184">
        <v>500</v>
      </c>
      <c r="G4264" s="309"/>
      <c r="H4264" s="309"/>
      <c r="I4264" s="24"/>
      <c r="J4264" s="2"/>
    </row>
    <row r="4265" spans="1:10" s="444" customFormat="1">
      <c r="A4265" s="203">
        <v>41474</v>
      </c>
      <c r="B4265" s="382"/>
      <c r="C4265" s="75" t="s">
        <v>2738</v>
      </c>
      <c r="D4265" s="75" t="s">
        <v>4652</v>
      </c>
      <c r="E4265" s="525">
        <v>15225</v>
      </c>
      <c r="F4265" s="184">
        <v>600</v>
      </c>
      <c r="G4265" s="309"/>
      <c r="H4265" s="309"/>
      <c r="I4265" s="24"/>
      <c r="J4265" s="2"/>
    </row>
    <row r="4266" spans="1:10" s="444" customFormat="1">
      <c r="A4266" s="203">
        <v>41474</v>
      </c>
      <c r="B4266" s="382"/>
      <c r="C4266" s="75" t="s">
        <v>410</v>
      </c>
      <c r="D4266" s="75" t="s">
        <v>4655</v>
      </c>
      <c r="E4266" s="525">
        <v>15228</v>
      </c>
      <c r="F4266" s="184">
        <v>1500</v>
      </c>
      <c r="G4266" s="309"/>
      <c r="H4266" s="309"/>
      <c r="I4266" s="24"/>
      <c r="J4266" s="2"/>
    </row>
    <row r="4269" spans="1:10">
      <c r="A4269" s="60">
        <v>41478</v>
      </c>
    </row>
    <row r="4270" spans="1:10" s="444" customFormat="1">
      <c r="A4270" s="203">
        <v>41473</v>
      </c>
      <c r="B4270" s="382"/>
      <c r="C4270" s="75" t="s">
        <v>4628</v>
      </c>
      <c r="D4270" s="75" t="s">
        <v>4634</v>
      </c>
      <c r="E4270" s="525">
        <v>15207</v>
      </c>
      <c r="F4270" s="184">
        <v>552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>
        <v>41475</v>
      </c>
      <c r="C4271" s="75" t="s">
        <v>4402</v>
      </c>
      <c r="D4271" s="75" t="s">
        <v>4405</v>
      </c>
      <c r="E4271" s="525">
        <v>14852</v>
      </c>
      <c r="F4271" s="184">
        <v>980.4</v>
      </c>
      <c r="G4271" s="309"/>
      <c r="H4271" s="309"/>
      <c r="I4271" s="24"/>
      <c r="J4271" s="2"/>
    </row>
    <row r="4272" spans="1:10" s="444" customFormat="1">
      <c r="A4272" s="203">
        <v>41478</v>
      </c>
      <c r="B4272" s="382"/>
      <c r="C4272" s="75" t="s">
        <v>4129</v>
      </c>
      <c r="D4272" s="75" t="s">
        <v>4660</v>
      </c>
      <c r="E4272" s="525">
        <v>15237</v>
      </c>
      <c r="F4272" s="184">
        <v>532</v>
      </c>
      <c r="G4272" s="309"/>
      <c r="H4272" s="309"/>
      <c r="I4272" s="24"/>
      <c r="J4272" s="2"/>
    </row>
    <row r="4273" spans="1:10" s="444" customFormat="1">
      <c r="A4273" s="203">
        <v>41473</v>
      </c>
      <c r="B4273" s="382"/>
      <c r="C4273" s="75" t="s">
        <v>3418</v>
      </c>
      <c r="D4273" s="75" t="s">
        <v>4633</v>
      </c>
      <c r="E4273" s="525">
        <v>15230</v>
      </c>
      <c r="F4273" s="184">
        <v>552</v>
      </c>
      <c r="G4273" s="309"/>
      <c r="H4273" s="309"/>
      <c r="I4273" s="24"/>
      <c r="J4273" s="2"/>
    </row>
    <row r="4274" spans="1:10" s="444" customFormat="1">
      <c r="A4274" s="203">
        <v>41473</v>
      </c>
      <c r="B4274" s="382"/>
      <c r="C4274" s="75" t="s">
        <v>1358</v>
      </c>
      <c r="D4274" s="75" t="s">
        <v>4637</v>
      </c>
      <c r="E4274" s="525">
        <v>15211</v>
      </c>
      <c r="F4274" s="184">
        <v>690</v>
      </c>
      <c r="G4274" s="309"/>
      <c r="H4274" s="309"/>
      <c r="I4274" s="24"/>
      <c r="J4274" s="2"/>
    </row>
    <row r="4275" spans="1:10" s="444" customFormat="1">
      <c r="A4275" s="382">
        <v>41444</v>
      </c>
      <c r="B4275" s="382"/>
      <c r="C4275" s="75" t="s">
        <v>3286</v>
      </c>
      <c r="D4275" s="75" t="s">
        <v>4412</v>
      </c>
      <c r="E4275" s="525">
        <v>14859</v>
      </c>
      <c r="F4275" s="184">
        <v>143.77000000000001</v>
      </c>
      <c r="G4275" s="309"/>
      <c r="H4275" s="309"/>
      <c r="I4275" s="24"/>
      <c r="J4275" s="2"/>
    </row>
    <row r="4276" spans="1:10" s="444" customFormat="1">
      <c r="A4276" s="203">
        <v>41474</v>
      </c>
      <c r="B4276" s="382"/>
      <c r="C4276" s="75" t="s">
        <v>4640</v>
      </c>
      <c r="D4276" s="75" t="s">
        <v>4648</v>
      </c>
      <c r="E4276" s="525">
        <v>15221</v>
      </c>
      <c r="F4276" s="184">
        <v>289.89</v>
      </c>
      <c r="G4276" s="309"/>
      <c r="H4276" s="309"/>
      <c r="I4276" s="24"/>
      <c r="J4276" s="2"/>
    </row>
    <row r="4277" spans="1:10" s="444" customFormat="1">
      <c r="A4277" s="203">
        <v>41467</v>
      </c>
      <c r="B4277" s="382"/>
      <c r="C4277" s="75" t="s">
        <v>4197</v>
      </c>
      <c r="D4277" s="75" t="s">
        <v>4587</v>
      </c>
      <c r="E4277" s="525">
        <v>15092</v>
      </c>
      <c r="F4277" s="184">
        <v>300</v>
      </c>
      <c r="G4277" s="309"/>
      <c r="H4277" s="309"/>
      <c r="I4277" s="24"/>
      <c r="J4277" s="2"/>
    </row>
    <row r="4278" spans="1:10" s="444" customFormat="1">
      <c r="A4278" s="203">
        <v>41474</v>
      </c>
      <c r="B4278" s="382"/>
      <c r="C4278" s="75" t="s">
        <v>388</v>
      </c>
      <c r="D4278" s="75" t="s">
        <v>4654</v>
      </c>
      <c r="E4278" s="525">
        <v>15227</v>
      </c>
      <c r="F4278" s="184">
        <v>500</v>
      </c>
      <c r="G4278" s="309"/>
      <c r="H4278" s="309"/>
      <c r="I4278" s="24"/>
      <c r="J4278" s="2"/>
    </row>
    <row r="4279" spans="1:10" s="444" customFormat="1">
      <c r="A4279" s="203">
        <v>41473</v>
      </c>
      <c r="B4279" s="382"/>
      <c r="C4279" s="75" t="s">
        <v>977</v>
      </c>
      <c r="D4279" s="75" t="s">
        <v>4636</v>
      </c>
      <c r="E4279" s="525">
        <v>15210</v>
      </c>
      <c r="F4279" s="184">
        <v>690</v>
      </c>
      <c r="G4279" s="309"/>
      <c r="H4279" s="309"/>
      <c r="I4279" s="24"/>
      <c r="J4279" s="2"/>
    </row>
    <row r="4280" spans="1:10" s="444" customFormat="1">
      <c r="A4280" s="203">
        <v>41479</v>
      </c>
      <c r="B4280" s="382"/>
      <c r="C4280" s="75" t="s">
        <v>226</v>
      </c>
      <c r="D4280" s="75" t="s">
        <v>4666</v>
      </c>
      <c r="E4280" s="525">
        <v>15242</v>
      </c>
      <c r="F4280" s="184">
        <v>373.86</v>
      </c>
      <c r="G4280" s="309"/>
      <c r="H4280" s="309"/>
      <c r="I4280" s="24"/>
      <c r="J4280" s="2"/>
    </row>
    <row r="4281" spans="1:10" s="444" customFormat="1">
      <c r="A4281" s="203">
        <v>41479</v>
      </c>
      <c r="B4281" s="382"/>
      <c r="C4281" s="75" t="s">
        <v>2288</v>
      </c>
      <c r="D4281" s="75" t="s">
        <v>4665</v>
      </c>
      <c r="E4281" s="525">
        <v>15241</v>
      </c>
      <c r="F4281" s="184">
        <v>50</v>
      </c>
      <c r="G4281" s="309"/>
      <c r="H4281" s="309"/>
      <c r="I4281" s="24"/>
      <c r="J4281" s="2"/>
    </row>
    <row r="4284" spans="1:10">
      <c r="A4284" s="60">
        <v>41481</v>
      </c>
    </row>
    <row r="4285" spans="1:10" s="444" customFormat="1">
      <c r="A4285" s="203">
        <v>41474</v>
      </c>
      <c r="B4285" s="382"/>
      <c r="C4285" s="75" t="s">
        <v>1270</v>
      </c>
      <c r="D4285" s="75" t="s">
        <v>4642</v>
      </c>
      <c r="E4285" s="525">
        <v>15215</v>
      </c>
      <c r="F4285" s="184">
        <v>53.7</v>
      </c>
      <c r="G4285" s="309"/>
      <c r="H4285" s="309"/>
      <c r="I4285" s="24"/>
      <c r="J4285" s="2"/>
    </row>
    <row r="4286" spans="1:10" s="444" customFormat="1">
      <c r="A4286" s="382">
        <v>41462</v>
      </c>
      <c r="B4286" s="382"/>
      <c r="C4286" s="75" t="s">
        <v>896</v>
      </c>
      <c r="D4286" s="75" t="s">
        <v>4544</v>
      </c>
      <c r="E4286" s="525">
        <v>15054</v>
      </c>
      <c r="F4286" s="184">
        <v>138.55000000000001</v>
      </c>
      <c r="G4286" s="309"/>
      <c r="H4286" s="309"/>
      <c r="I4286" s="24"/>
      <c r="J4286" s="2"/>
    </row>
    <row r="4287" spans="1:10" s="444" customFormat="1">
      <c r="A4287" s="203">
        <v>41474</v>
      </c>
      <c r="B4287" s="382"/>
      <c r="C4287" s="75" t="s">
        <v>896</v>
      </c>
      <c r="D4287" s="75" t="s">
        <v>4645</v>
      </c>
      <c r="E4287" s="525">
        <v>15218</v>
      </c>
      <c r="F4287" s="184">
        <v>200</v>
      </c>
      <c r="G4287" s="309"/>
      <c r="H4287" s="309"/>
      <c r="I4287" s="24"/>
      <c r="J4287" s="2"/>
    </row>
    <row r="4288" spans="1:10" s="444" customFormat="1">
      <c r="A4288" s="382">
        <v>41387</v>
      </c>
      <c r="B4288" s="382"/>
      <c r="C4288" s="75" t="s">
        <v>3858</v>
      </c>
      <c r="D4288" s="75" t="s">
        <v>2606</v>
      </c>
      <c r="E4288" s="525">
        <v>14094</v>
      </c>
      <c r="F4288" s="184">
        <v>294.39999999999998</v>
      </c>
      <c r="G4288" s="309"/>
      <c r="H4288" s="309"/>
      <c r="I4288" s="24"/>
      <c r="J4288" s="2"/>
    </row>
    <row r="4289" spans="1:10" s="444" customFormat="1">
      <c r="A4289" s="203">
        <v>41474</v>
      </c>
      <c r="B4289" s="382"/>
      <c r="C4289" s="75" t="s">
        <v>871</v>
      </c>
      <c r="D4289" s="75" t="s">
        <v>4651</v>
      </c>
      <c r="E4289" s="525">
        <v>15224</v>
      </c>
      <c r="F4289" s="184">
        <v>350</v>
      </c>
      <c r="G4289" s="309"/>
      <c r="H4289" s="309"/>
      <c r="I4289" s="24"/>
      <c r="J4289" s="2"/>
    </row>
    <row r="4290" spans="1:10" s="444" customFormat="1">
      <c r="A4290" s="203">
        <v>41478</v>
      </c>
      <c r="B4290" s="382"/>
      <c r="C4290" s="75" t="s">
        <v>166</v>
      </c>
      <c r="D4290" s="75" t="s">
        <v>4658</v>
      </c>
      <c r="E4290" s="525">
        <v>15235</v>
      </c>
      <c r="F4290" s="184">
        <v>390.14</v>
      </c>
      <c r="G4290" s="309"/>
      <c r="H4290" s="309"/>
      <c r="I4290" s="24"/>
      <c r="J4290" s="2"/>
    </row>
    <row r="4291" spans="1:10" s="444" customFormat="1">
      <c r="A4291" s="203">
        <v>41467</v>
      </c>
      <c r="B4291" s="382">
        <v>41470</v>
      </c>
      <c r="C4291" s="75" t="s">
        <v>168</v>
      </c>
      <c r="D4291" s="75" t="s">
        <v>4583</v>
      </c>
      <c r="E4291" s="525">
        <v>15087</v>
      </c>
      <c r="F4291" s="184">
        <v>413</v>
      </c>
      <c r="G4291" s="309"/>
      <c r="H4291" s="309"/>
      <c r="I4291" s="24"/>
      <c r="J4291" s="2"/>
    </row>
    <row r="4292" spans="1:10" s="444" customFormat="1">
      <c r="A4292" s="203">
        <v>41467</v>
      </c>
      <c r="B4292" s="382"/>
      <c r="C4292" s="75" t="s">
        <v>1597</v>
      </c>
      <c r="D4292" s="75" t="s">
        <v>4577</v>
      </c>
      <c r="E4292" s="525">
        <v>15080</v>
      </c>
      <c r="F4292" s="184">
        <v>552</v>
      </c>
      <c r="G4292" s="309"/>
      <c r="H4292" s="309"/>
      <c r="I4292" s="24"/>
      <c r="J4292" s="2"/>
    </row>
    <row r="4293" spans="1:10" s="444" customFormat="1">
      <c r="A4293" s="203">
        <v>41473</v>
      </c>
      <c r="B4293" s="382"/>
      <c r="C4293" s="75" t="s">
        <v>4629</v>
      </c>
      <c r="D4293" s="75" t="s">
        <v>4635</v>
      </c>
      <c r="E4293" s="525">
        <v>15209</v>
      </c>
      <c r="F4293" s="184">
        <v>552</v>
      </c>
      <c r="G4293" s="309"/>
      <c r="H4293" s="309"/>
      <c r="I4293" s="24"/>
      <c r="J4293" s="2"/>
    </row>
    <row r="4294" spans="1:10" s="444" customFormat="1">
      <c r="A4294" s="203">
        <v>41481</v>
      </c>
      <c r="B4294" s="382"/>
      <c r="C4294" s="75" t="s">
        <v>2206</v>
      </c>
      <c r="D4294" s="75" t="s">
        <v>4675</v>
      </c>
      <c r="E4294" s="525">
        <v>15251</v>
      </c>
      <c r="F4294" s="184">
        <v>201.95</v>
      </c>
      <c r="G4294" s="309"/>
      <c r="H4294" s="309"/>
      <c r="I4294" s="24"/>
      <c r="J4294" s="2"/>
    </row>
    <row r="4295" spans="1:10" s="444" customFormat="1">
      <c r="A4295" s="203">
        <v>41481</v>
      </c>
      <c r="B4295" s="382"/>
      <c r="C4295" s="75" t="s">
        <v>145</v>
      </c>
      <c r="D4295" s="75" t="s">
        <v>4668</v>
      </c>
      <c r="E4295" s="525">
        <v>15243</v>
      </c>
      <c r="F4295" s="184">
        <v>204</v>
      </c>
      <c r="G4295" s="309"/>
      <c r="H4295" s="309"/>
      <c r="I4295" s="24"/>
      <c r="J4295" s="2"/>
    </row>
    <row r="4296" spans="1:10" s="444" customFormat="1">
      <c r="A4296" s="203">
        <v>41481</v>
      </c>
      <c r="B4296" s="382"/>
      <c r="C4296" s="75" t="s">
        <v>145</v>
      </c>
      <c r="D4296" s="75" t="s">
        <v>4678</v>
      </c>
      <c r="E4296" s="525">
        <v>15253</v>
      </c>
      <c r="F4296" s="184">
        <v>145</v>
      </c>
      <c r="G4296" s="309"/>
      <c r="H4296" s="309"/>
      <c r="I4296" s="24"/>
      <c r="J4296" s="2"/>
    </row>
    <row r="4297" spans="1:10" s="444" customFormat="1">
      <c r="A4297" s="203">
        <v>41481</v>
      </c>
      <c r="B4297" s="382"/>
      <c r="C4297" s="75" t="s">
        <v>372</v>
      </c>
      <c r="D4297" s="75" t="s">
        <v>4684</v>
      </c>
      <c r="E4297" s="525">
        <v>15259</v>
      </c>
      <c r="F4297" s="184">
        <v>578.1</v>
      </c>
      <c r="G4297" s="309"/>
      <c r="H4297" s="309"/>
      <c r="I4297" s="24"/>
      <c r="J4297" s="2"/>
    </row>
    <row r="4298" spans="1:10" s="444" customFormat="1">
      <c r="A4298" s="203">
        <v>41478</v>
      </c>
      <c r="B4298" s="382"/>
      <c r="C4298" s="75" t="s">
        <v>2957</v>
      </c>
      <c r="D4298" s="75" t="s">
        <v>4661</v>
      </c>
      <c r="E4298" s="525">
        <v>15238</v>
      </c>
      <c r="F4298" s="184">
        <v>1000</v>
      </c>
      <c r="G4298" s="309"/>
      <c r="H4298" s="309"/>
      <c r="I4298" s="24"/>
      <c r="J4298" s="2"/>
    </row>
    <row r="4299" spans="1:10">
      <c r="A4299" s="203">
        <v>41479</v>
      </c>
      <c r="B4299" s="382"/>
      <c r="C4299" s="75" t="s">
        <v>372</v>
      </c>
      <c r="D4299" s="75" t="s">
        <v>4687</v>
      </c>
      <c r="E4299" s="525">
        <v>15232</v>
      </c>
      <c r="F4299" s="184">
        <v>97.7</v>
      </c>
    </row>
    <row r="4300" spans="1:10" s="444" customFormat="1">
      <c r="A4300" s="393"/>
      <c r="B4300" s="383"/>
      <c r="C4300" s="384"/>
      <c r="D4300" s="384"/>
      <c r="E4300" s="543"/>
      <c r="F4300" s="371"/>
      <c r="G4300" s="309"/>
      <c r="H4300" s="309"/>
      <c r="I4300" s="24"/>
      <c r="J4300" s="2"/>
    </row>
    <row r="4302" spans="1:10">
      <c r="A4302" s="60">
        <v>41484</v>
      </c>
    </row>
    <row r="4303" spans="1:10">
      <c r="A4303" s="203">
        <v>41478</v>
      </c>
      <c r="B4303" s="382"/>
      <c r="C4303" s="75" t="s">
        <v>168</v>
      </c>
      <c r="D4303" s="75" t="s">
        <v>4688</v>
      </c>
      <c r="E4303" s="525">
        <v>15234</v>
      </c>
      <c r="F4303" s="184">
        <v>213.36</v>
      </c>
    </row>
    <row r="4304" spans="1:10" s="444" customFormat="1">
      <c r="A4304" s="203">
        <v>41467</v>
      </c>
      <c r="B4304" s="382"/>
      <c r="C4304" s="75" t="s">
        <v>2354</v>
      </c>
      <c r="D4304" s="75" t="s">
        <v>4575</v>
      </c>
      <c r="E4304" s="525">
        <v>15078</v>
      </c>
      <c r="F4304" s="184">
        <v>290</v>
      </c>
      <c r="G4304" s="309"/>
      <c r="H4304" s="309"/>
      <c r="I4304" s="24"/>
      <c r="J4304" s="2"/>
    </row>
    <row r="4305" spans="1:10" s="444" customFormat="1">
      <c r="A4305" s="203">
        <v>41474</v>
      </c>
      <c r="B4305" s="382"/>
      <c r="C4305" s="75" t="s">
        <v>1288</v>
      </c>
      <c r="D4305" s="75" t="s">
        <v>4646</v>
      </c>
      <c r="E4305" s="525">
        <v>15219</v>
      </c>
      <c r="F4305" s="184">
        <v>350</v>
      </c>
      <c r="G4305" s="309"/>
      <c r="H4305" s="309"/>
      <c r="I4305" s="24"/>
      <c r="J4305" s="2"/>
    </row>
    <row r="4306" spans="1:10" s="444" customFormat="1">
      <c r="A4306" s="203">
        <v>41474</v>
      </c>
      <c r="B4306" s="382"/>
      <c r="C4306" s="75" t="s">
        <v>2073</v>
      </c>
      <c r="D4306" s="75" t="s">
        <v>4650</v>
      </c>
      <c r="E4306" s="525">
        <v>15223</v>
      </c>
      <c r="F4306" s="184">
        <v>350</v>
      </c>
      <c r="G4306" s="309"/>
      <c r="H4306" s="309"/>
      <c r="I4306" s="24"/>
      <c r="J4306" s="2"/>
    </row>
    <row r="4307" spans="1:10" s="444" customFormat="1">
      <c r="A4307" s="203">
        <v>41449</v>
      </c>
      <c r="B4307" s="382">
        <v>41479</v>
      </c>
      <c r="C4307" s="75" t="s">
        <v>4445</v>
      </c>
      <c r="D4307" s="75" t="s">
        <v>4446</v>
      </c>
      <c r="E4307" s="525">
        <v>14896</v>
      </c>
      <c r="F4307" s="184">
        <v>2124.6799999999998</v>
      </c>
      <c r="G4307" s="309"/>
      <c r="H4307" s="309"/>
      <c r="I4307" s="24"/>
      <c r="J4307" s="2"/>
    </row>
    <row r="4308" spans="1:10" s="444" customFormat="1">
      <c r="A4308" s="203">
        <v>41478</v>
      </c>
      <c r="B4308" s="382"/>
      <c r="C4308" s="75" t="s">
        <v>4430</v>
      </c>
      <c r="D4308" s="75" t="s">
        <v>4659</v>
      </c>
      <c r="E4308" s="525">
        <v>15236</v>
      </c>
      <c r="F4308" s="184">
        <v>43.57</v>
      </c>
      <c r="G4308" s="309"/>
      <c r="H4308" s="309"/>
      <c r="I4308" s="24"/>
      <c r="J4308" s="2"/>
    </row>
    <row r="4309" spans="1:10" s="444" customFormat="1">
      <c r="A4309" s="203">
        <v>41484</v>
      </c>
      <c r="B4309" s="382"/>
      <c r="C4309" s="75" t="s">
        <v>226</v>
      </c>
      <c r="D4309" s="75" t="s">
        <v>4691</v>
      </c>
      <c r="E4309" s="525">
        <v>15264</v>
      </c>
      <c r="F4309" s="184">
        <v>362.03</v>
      </c>
      <c r="G4309" s="309"/>
      <c r="H4309" s="309"/>
      <c r="I4309" s="24"/>
      <c r="J4309" s="2"/>
    </row>
    <row r="4310" spans="1:10" s="444" customFormat="1">
      <c r="A4310" s="203">
        <v>41479</v>
      </c>
      <c r="B4310" s="382"/>
      <c r="C4310" s="75" t="s">
        <v>941</v>
      </c>
      <c r="D4310" s="75" t="s">
        <v>4663</v>
      </c>
      <c r="E4310" s="525">
        <v>15239</v>
      </c>
      <c r="F4310" s="184">
        <v>2000</v>
      </c>
      <c r="G4310" s="309"/>
      <c r="H4310" s="309"/>
      <c r="I4310" s="24"/>
      <c r="J4310" s="2"/>
    </row>
    <row r="4313" spans="1:10">
      <c r="A4313" s="60">
        <v>41485</v>
      </c>
    </row>
    <row r="4314" spans="1:10" s="444" customFormat="1">
      <c r="A4314" s="203">
        <v>41479</v>
      </c>
      <c r="B4314" s="382"/>
      <c r="C4314" s="75" t="s">
        <v>4662</v>
      </c>
      <c r="D4314" s="75" t="s">
        <v>4664</v>
      </c>
      <c r="E4314" s="525">
        <v>15240</v>
      </c>
      <c r="F4314" s="184">
        <v>38.5</v>
      </c>
      <c r="G4314" s="309"/>
      <c r="H4314" s="309"/>
      <c r="I4314" s="24"/>
      <c r="J4314" s="2"/>
    </row>
    <row r="4315" spans="1:10" s="444" customFormat="1">
      <c r="A4315" s="203">
        <v>41467</v>
      </c>
      <c r="B4315" s="382"/>
      <c r="C4315" s="75" t="s">
        <v>4571</v>
      </c>
      <c r="D4315" s="75" t="s">
        <v>4586</v>
      </c>
      <c r="E4315" s="525">
        <v>15091</v>
      </c>
      <c r="F4315" s="184">
        <v>495</v>
      </c>
      <c r="G4315" s="309"/>
      <c r="H4315" s="309"/>
      <c r="I4315" s="24"/>
      <c r="J4315" s="2"/>
    </row>
    <row r="4316" spans="1:10" s="444" customFormat="1">
      <c r="A4316" s="382">
        <v>41453</v>
      </c>
      <c r="B4316" s="382"/>
      <c r="C4316" s="75" t="s">
        <v>1797</v>
      </c>
      <c r="D4316" s="75" t="s">
        <v>4496</v>
      </c>
      <c r="E4316" s="525">
        <v>15010</v>
      </c>
      <c r="F4316" s="184">
        <v>500</v>
      </c>
      <c r="G4316" s="309"/>
      <c r="H4316" s="309"/>
      <c r="I4316" s="24"/>
      <c r="J4316" s="2"/>
    </row>
    <row r="4317" spans="1:10" s="444" customFormat="1">
      <c r="A4317" s="203">
        <v>41481</v>
      </c>
      <c r="B4317" s="382"/>
      <c r="C4317" s="75" t="s">
        <v>1393</v>
      </c>
      <c r="D4317" s="75" t="s">
        <v>4672</v>
      </c>
      <c r="E4317" s="525">
        <v>15247</v>
      </c>
      <c r="F4317" s="184">
        <v>669.6</v>
      </c>
      <c r="G4317" s="309"/>
      <c r="H4317" s="309"/>
      <c r="I4317" s="24"/>
      <c r="J4317" s="2"/>
    </row>
    <row r="4318" spans="1:10" s="444" customFormat="1">
      <c r="A4318" s="203">
        <v>41481</v>
      </c>
      <c r="B4318" s="382"/>
      <c r="C4318" s="75" t="s">
        <v>1797</v>
      </c>
      <c r="D4318" s="75" t="s">
        <v>4677</v>
      </c>
      <c r="E4318" s="525">
        <v>15252</v>
      </c>
      <c r="F4318" s="184">
        <v>783</v>
      </c>
      <c r="G4318" s="309"/>
      <c r="H4318" s="309"/>
      <c r="I4318" s="24"/>
      <c r="J4318" s="2"/>
    </row>
    <row r="4319" spans="1:10" s="444" customFormat="1">
      <c r="A4319" s="203">
        <v>41481</v>
      </c>
      <c r="B4319" s="382"/>
      <c r="C4319" s="75" t="s">
        <v>761</v>
      </c>
      <c r="D4319" s="75" t="s">
        <v>4676</v>
      </c>
      <c r="E4319" s="525">
        <v>15250</v>
      </c>
      <c r="F4319" s="184">
        <v>1383.35</v>
      </c>
      <c r="G4319" s="309"/>
      <c r="H4319" s="309"/>
      <c r="I4319" s="24"/>
      <c r="J4319" s="2"/>
    </row>
    <row r="4320" spans="1:10" s="444" customFormat="1">
      <c r="A4320" s="203">
        <v>41481</v>
      </c>
      <c r="B4320" s="382"/>
      <c r="C4320" s="75" t="s">
        <v>4145</v>
      </c>
      <c r="D4320" s="75" t="s">
        <v>4674</v>
      </c>
      <c r="E4320" s="525">
        <v>15249</v>
      </c>
      <c r="F4320" s="184">
        <v>552</v>
      </c>
      <c r="G4320" s="309"/>
      <c r="H4320" s="309"/>
      <c r="I4320" s="24"/>
      <c r="J4320" s="2"/>
    </row>
    <row r="4321" spans="1:10" s="444" customFormat="1">
      <c r="A4321" s="203">
        <v>41470</v>
      </c>
      <c r="B4321" s="382">
        <v>41485</v>
      </c>
      <c r="C4321" s="75" t="s">
        <v>469</v>
      </c>
      <c r="D4321" s="75" t="s">
        <v>4612</v>
      </c>
      <c r="E4321" s="525">
        <v>15191</v>
      </c>
      <c r="F4321" s="184">
        <v>4892.16</v>
      </c>
      <c r="G4321" s="309"/>
      <c r="H4321" s="309"/>
      <c r="I4321" s="24"/>
      <c r="J4321" s="2"/>
    </row>
    <row r="4324" spans="1:10">
      <c r="A4324" s="60">
        <v>41486</v>
      </c>
    </row>
    <row r="4325" spans="1:10" s="444" customFormat="1">
      <c r="A4325" s="203">
        <v>41484</v>
      </c>
      <c r="B4325" s="382"/>
      <c r="C4325" s="75" t="s">
        <v>1758</v>
      </c>
      <c r="D4325" s="75" t="s">
        <v>4690</v>
      </c>
      <c r="E4325" s="525">
        <v>15263</v>
      </c>
      <c r="F4325" s="184">
        <v>125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>
        <v>41486</v>
      </c>
      <c r="C4326" s="75" t="s">
        <v>438</v>
      </c>
      <c r="D4326" s="75" t="s">
        <v>4679</v>
      </c>
      <c r="E4326" s="525">
        <v>15254</v>
      </c>
      <c r="F4326" s="184">
        <v>350</v>
      </c>
      <c r="G4326" s="309"/>
      <c r="H4326" s="309"/>
      <c r="I4326" s="24"/>
      <c r="J4326" s="2"/>
    </row>
    <row r="4327" spans="1:10" s="444" customFormat="1">
      <c r="A4327" s="203">
        <v>41484</v>
      </c>
      <c r="B4327" s="382"/>
      <c r="C4327" s="75" t="s">
        <v>166</v>
      </c>
      <c r="D4327" s="75" t="s">
        <v>4689</v>
      </c>
      <c r="E4327" s="525">
        <v>15262</v>
      </c>
      <c r="F4327" s="184">
        <v>518.16</v>
      </c>
      <c r="G4327" s="309"/>
      <c r="H4327" s="309"/>
      <c r="I4327" s="24"/>
      <c r="J4327" s="2"/>
    </row>
    <row r="4328" spans="1:10" s="444" customFormat="1">
      <c r="A4328" s="203">
        <v>41481</v>
      </c>
      <c r="B4328" s="382"/>
      <c r="C4328" s="75" t="s">
        <v>4667</v>
      </c>
      <c r="D4328" s="75" t="s">
        <v>4670</v>
      </c>
      <c r="E4328" s="525">
        <v>15245</v>
      </c>
      <c r="F4328" s="184">
        <v>552</v>
      </c>
      <c r="G4328" s="309"/>
      <c r="H4328" s="309"/>
      <c r="I4328" s="24"/>
      <c r="J4328" s="2"/>
    </row>
    <row r="4329" spans="1:10" s="444" customFormat="1">
      <c r="A4329" s="203">
        <v>41481</v>
      </c>
      <c r="B4329" s="382"/>
      <c r="C4329" s="75" t="s">
        <v>1462</v>
      </c>
      <c r="D4329" s="75" t="s">
        <v>4671</v>
      </c>
      <c r="E4329" s="525">
        <v>15246</v>
      </c>
      <c r="F4329" s="184">
        <v>552</v>
      </c>
      <c r="G4329" s="309"/>
      <c r="H4329" s="309"/>
      <c r="I4329" s="24"/>
      <c r="J4329" s="2"/>
    </row>
    <row r="4330" spans="1:10" s="444" customFormat="1">
      <c r="A4330" s="203">
        <v>41481</v>
      </c>
      <c r="B4330" s="382"/>
      <c r="C4330" s="75" t="s">
        <v>130</v>
      </c>
      <c r="D4330" s="75" t="s">
        <v>4686</v>
      </c>
      <c r="E4330" s="525">
        <v>15261</v>
      </c>
      <c r="F4330" s="184">
        <v>975</v>
      </c>
      <c r="G4330" s="309"/>
      <c r="H4330" s="309"/>
      <c r="I4330" s="24"/>
      <c r="J4330" s="2"/>
    </row>
    <row r="4333" spans="1:10">
      <c r="A4333" s="60">
        <v>41487</v>
      </c>
    </row>
    <row r="4334" spans="1:10" s="444" customFormat="1">
      <c r="A4334" s="203">
        <v>41481</v>
      </c>
      <c r="B4334" s="382">
        <v>41486</v>
      </c>
      <c r="C4334" s="75" t="s">
        <v>1270</v>
      </c>
      <c r="D4334" s="75" t="s">
        <v>4683</v>
      </c>
      <c r="E4334" s="525">
        <v>15258</v>
      </c>
      <c r="F4334" s="184">
        <v>62.99</v>
      </c>
      <c r="G4334" s="309"/>
      <c r="H4334" s="309"/>
      <c r="I4334" s="24"/>
      <c r="J4334" s="2"/>
    </row>
    <row r="4335" spans="1:10" s="444" customFormat="1">
      <c r="A4335" s="203">
        <v>41481</v>
      </c>
      <c r="B4335" s="382">
        <v>41486</v>
      </c>
      <c r="C4335" s="75" t="s">
        <v>4293</v>
      </c>
      <c r="D4335" s="75" t="s">
        <v>4682</v>
      </c>
      <c r="E4335" s="525">
        <v>15257</v>
      </c>
      <c r="F4335" s="184">
        <v>90.48</v>
      </c>
      <c r="G4335" s="309"/>
      <c r="H4335" s="309"/>
      <c r="I4335" s="24"/>
      <c r="J4335" s="2"/>
    </row>
    <row r="4336" spans="1:10" s="444" customFormat="1">
      <c r="A4336" s="203">
        <v>41484</v>
      </c>
      <c r="B4336" s="382"/>
      <c r="C4336" s="75" t="s">
        <v>1696</v>
      </c>
      <c r="D4336" s="75" t="s">
        <v>4692</v>
      </c>
      <c r="E4336" s="525">
        <v>15265</v>
      </c>
      <c r="F4336" s="184">
        <v>293.66000000000003</v>
      </c>
      <c r="G4336" s="309"/>
      <c r="H4336" s="309"/>
      <c r="I4336" s="24"/>
      <c r="J4336" s="2"/>
    </row>
    <row r="4337" spans="1:10" s="444" customFormat="1">
      <c r="A4337" s="203">
        <v>41481</v>
      </c>
      <c r="B4337" s="382">
        <v>41486</v>
      </c>
      <c r="C4337" s="75" t="s">
        <v>1288</v>
      </c>
      <c r="D4337" s="75" t="s">
        <v>4680</v>
      </c>
      <c r="E4337" s="525">
        <v>15255</v>
      </c>
      <c r="F4337" s="184">
        <v>350</v>
      </c>
      <c r="G4337" s="309"/>
      <c r="H4337" s="309"/>
      <c r="I4337" s="24"/>
      <c r="J4337" s="2"/>
    </row>
    <row r="4338" spans="1:10" s="444" customFormat="1">
      <c r="A4338" s="203">
        <v>41474</v>
      </c>
      <c r="B4338" s="382"/>
      <c r="C4338" s="75" t="s">
        <v>3689</v>
      </c>
      <c r="D4338" s="75" t="s">
        <v>4644</v>
      </c>
      <c r="E4338" s="525">
        <v>15217</v>
      </c>
      <c r="F4338" s="184">
        <v>400</v>
      </c>
      <c r="G4338" s="309"/>
      <c r="H4338" s="309"/>
      <c r="I4338" s="24"/>
      <c r="J4338" s="2"/>
    </row>
    <row r="4339" spans="1:10" s="444" customFormat="1">
      <c r="A4339" s="203">
        <v>41486</v>
      </c>
      <c r="B4339" s="382"/>
      <c r="C4339" s="75" t="s">
        <v>4694</v>
      </c>
      <c r="D4339" s="75" t="s">
        <v>4693</v>
      </c>
      <c r="E4339" s="525">
        <v>15346</v>
      </c>
      <c r="F4339" s="184">
        <v>1334.73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4695</v>
      </c>
      <c r="D4340" s="75" t="s">
        <v>4717</v>
      </c>
      <c r="E4340" s="525">
        <v>15287</v>
      </c>
      <c r="F4340" s="184">
        <v>223.83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2960</v>
      </c>
      <c r="D4341" s="75" t="s">
        <v>4708</v>
      </c>
      <c r="E4341" s="525">
        <v>15278</v>
      </c>
      <c r="F4341" s="184">
        <v>201.27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265</v>
      </c>
      <c r="D4342" s="75" t="s">
        <v>4743</v>
      </c>
      <c r="E4342" s="525">
        <v>15315</v>
      </c>
      <c r="F4342" s="184">
        <v>193.96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2147</v>
      </c>
      <c r="D4343" s="75" t="s">
        <v>4734</v>
      </c>
      <c r="E4343" s="525">
        <v>15305</v>
      </c>
      <c r="F4343" s="184">
        <v>218.89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1734</v>
      </c>
      <c r="D4344" s="75" t="s">
        <v>4737</v>
      </c>
      <c r="E4344" s="525">
        <v>15308</v>
      </c>
      <c r="F4344" s="184">
        <v>231.07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171</v>
      </c>
      <c r="D4345" s="75" t="s">
        <v>4720</v>
      </c>
      <c r="E4345" s="525">
        <v>15290</v>
      </c>
      <c r="F4345" s="184">
        <v>364.88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537</v>
      </c>
      <c r="D4346" s="75" t="s">
        <v>4752</v>
      </c>
      <c r="E4346" s="525">
        <v>15325</v>
      </c>
      <c r="F4346" s="184">
        <v>694.29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1483</v>
      </c>
      <c r="D4347" s="75" t="s">
        <v>4775</v>
      </c>
      <c r="E4347" s="525">
        <v>15349</v>
      </c>
      <c r="F4347" s="184">
        <v>156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1483</v>
      </c>
      <c r="D4348" s="75" t="s">
        <v>4749</v>
      </c>
      <c r="E4348" s="525">
        <v>15321</v>
      </c>
      <c r="F4348" s="184">
        <v>455.65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356</v>
      </c>
      <c r="D4349" s="75" t="s">
        <v>4745</v>
      </c>
      <c r="E4349" s="525">
        <v>15317</v>
      </c>
      <c r="F4349" s="184">
        <v>259.51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3662</v>
      </c>
      <c r="D4350" s="75" t="s">
        <v>4767</v>
      </c>
      <c r="E4350" s="525">
        <v>15341</v>
      </c>
      <c r="F4350" s="184">
        <v>202.39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1703</v>
      </c>
      <c r="D4351" s="75" t="s">
        <v>4729</v>
      </c>
      <c r="E4351" s="525">
        <v>15300</v>
      </c>
      <c r="F4351" s="184">
        <v>242.94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893</v>
      </c>
      <c r="D4352" s="75" t="s">
        <v>4709</v>
      </c>
      <c r="E4352" s="525">
        <v>15279</v>
      </c>
      <c r="F4352" s="184">
        <v>243.59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4467</v>
      </c>
      <c r="D4353" s="75" t="s">
        <v>4725</v>
      </c>
      <c r="E4353" s="525">
        <v>15296</v>
      </c>
      <c r="F4353" s="184">
        <v>184.44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4053</v>
      </c>
      <c r="D4354" s="75" t="s">
        <v>4726</v>
      </c>
      <c r="E4354" s="525">
        <v>15297</v>
      </c>
      <c r="F4354" s="184">
        <v>184.44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562</v>
      </c>
      <c r="D4355" s="75" t="s">
        <v>4742</v>
      </c>
      <c r="E4355" s="525">
        <v>15314</v>
      </c>
      <c r="F4355" s="184">
        <v>254.48</v>
      </c>
      <c r="G4355" s="309"/>
      <c r="H4355" s="309"/>
      <c r="I4355" s="24"/>
      <c r="J4355" s="2"/>
    </row>
    <row r="4356" spans="1:10" s="444" customFormat="1">
      <c r="A4356" s="203">
        <v>41487</v>
      </c>
      <c r="B4356" s="382"/>
      <c r="C4356" s="75" t="s">
        <v>636</v>
      </c>
      <c r="D4356" s="75" t="s">
        <v>4783</v>
      </c>
      <c r="E4356" s="525">
        <v>15358</v>
      </c>
      <c r="F4356" s="184">
        <v>207.86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635</v>
      </c>
      <c r="D4357" s="75" t="s">
        <v>4724</v>
      </c>
      <c r="E4357" s="525">
        <v>15295</v>
      </c>
      <c r="F4357" s="184">
        <v>207.86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2397</v>
      </c>
      <c r="D4358" s="75" t="s">
        <v>4715</v>
      </c>
      <c r="E4358" s="525">
        <v>15285</v>
      </c>
      <c r="F4358" s="184">
        <v>162.28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1707</v>
      </c>
      <c r="D4359" s="75" t="s">
        <v>4753</v>
      </c>
      <c r="E4359" s="525">
        <v>15326</v>
      </c>
      <c r="F4359" s="184">
        <v>695.53</v>
      </c>
      <c r="G4359" s="309"/>
      <c r="H4359" s="309"/>
      <c r="I4359" s="24"/>
      <c r="J4359" s="2"/>
    </row>
    <row r="4360" spans="1:10" s="444" customFormat="1">
      <c r="A4360" s="382">
        <v>41432</v>
      </c>
      <c r="B4360" s="382"/>
      <c r="C4360" s="75" t="s">
        <v>4294</v>
      </c>
      <c r="D4360" s="75" t="s">
        <v>4328</v>
      </c>
      <c r="E4360" s="525">
        <v>14709</v>
      </c>
      <c r="F4360" s="184">
        <v>57.71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1633</v>
      </c>
      <c r="D4361" s="75" t="s">
        <v>4778</v>
      </c>
      <c r="E4361" s="525">
        <v>15353</v>
      </c>
      <c r="F4361" s="184">
        <v>156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1485</v>
      </c>
      <c r="D4362" s="75" t="s">
        <v>4780</v>
      </c>
      <c r="E4362" s="525">
        <v>15355</v>
      </c>
      <c r="F4362" s="184">
        <v>156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2272</v>
      </c>
      <c r="D4363" s="75" t="s">
        <v>4755</v>
      </c>
      <c r="E4363" s="525">
        <v>15328</v>
      </c>
      <c r="F4363" s="184">
        <v>607.79999999999995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1485</v>
      </c>
      <c r="D4364" s="75" t="s">
        <v>4758</v>
      </c>
      <c r="E4364" s="525">
        <v>15331</v>
      </c>
      <c r="F4364" s="184">
        <v>547.82000000000005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1629</v>
      </c>
      <c r="D4365" s="75" t="s">
        <v>4751</v>
      </c>
      <c r="E4365" s="525">
        <v>15324</v>
      </c>
      <c r="F4365" s="184">
        <v>567.04999999999995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2013</v>
      </c>
      <c r="D4366" s="75" t="s">
        <v>4750</v>
      </c>
      <c r="E4366" s="525">
        <v>15322</v>
      </c>
      <c r="F4366" s="184">
        <v>582.48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558</v>
      </c>
      <c r="D4367" s="75" t="s">
        <v>4699</v>
      </c>
      <c r="E4367" s="525">
        <v>15269</v>
      </c>
      <c r="F4367" s="184">
        <v>1022.21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519</v>
      </c>
      <c r="D4368" s="75" t="s">
        <v>4728</v>
      </c>
      <c r="E4368" s="525">
        <v>15299</v>
      </c>
      <c r="F4368" s="184">
        <v>366.27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634</v>
      </c>
      <c r="D4369" s="75" t="s">
        <v>4722</v>
      </c>
      <c r="E4369" s="525">
        <v>15292</v>
      </c>
      <c r="F4369" s="184">
        <v>188.97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1480</v>
      </c>
      <c r="D4370" s="75" t="s">
        <v>4704</v>
      </c>
      <c r="E4370" s="525">
        <v>15274</v>
      </c>
      <c r="F4370" s="184">
        <v>814.07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632</v>
      </c>
      <c r="D4371" s="75" t="s">
        <v>4716</v>
      </c>
      <c r="E4371" s="525">
        <v>15286</v>
      </c>
      <c r="F4371" s="184">
        <v>207.86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3529</v>
      </c>
      <c r="D4372" s="75" t="s">
        <v>4763</v>
      </c>
      <c r="E4372" s="525">
        <v>15337</v>
      </c>
      <c r="F4372" s="184">
        <v>520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681</v>
      </c>
      <c r="D4373" s="75" t="s">
        <v>4713</v>
      </c>
      <c r="E4373" s="525">
        <v>15283</v>
      </c>
      <c r="F4373" s="184">
        <v>282.81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456</v>
      </c>
      <c r="D4374" s="75" t="s">
        <v>4779</v>
      </c>
      <c r="E4374" s="525">
        <v>15354</v>
      </c>
      <c r="F4374" s="184">
        <v>104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456</v>
      </c>
      <c r="D4375" s="75" t="s">
        <v>4757</v>
      </c>
      <c r="E4375" s="525">
        <v>15330</v>
      </c>
      <c r="F4375" s="184">
        <v>572.11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3339</v>
      </c>
      <c r="D4376" s="75" t="s">
        <v>4718</v>
      </c>
      <c r="E4376" s="525">
        <v>15288</v>
      </c>
      <c r="F4376" s="184">
        <v>161.97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492</v>
      </c>
      <c r="D4377" s="75" t="s">
        <v>4706</v>
      </c>
      <c r="E4377" s="525">
        <v>15276</v>
      </c>
      <c r="F4377" s="184">
        <v>288.12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529</v>
      </c>
      <c r="D4378" s="75" t="s">
        <v>4744</v>
      </c>
      <c r="E4378" s="525">
        <v>15316</v>
      </c>
      <c r="F4378" s="184">
        <v>321.44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678</v>
      </c>
      <c r="D4379" s="75" t="s">
        <v>4707</v>
      </c>
      <c r="E4379" s="525">
        <v>15277</v>
      </c>
      <c r="F4379" s="184">
        <v>294.02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468</v>
      </c>
      <c r="D4380" s="75" t="s">
        <v>4782</v>
      </c>
      <c r="E4380" s="525">
        <v>15357</v>
      </c>
      <c r="F4380" s="184">
        <v>382.42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2404</v>
      </c>
      <c r="D4381" s="75" t="s">
        <v>4719</v>
      </c>
      <c r="E4381" s="525">
        <v>15289</v>
      </c>
      <c r="F4381" s="184">
        <v>162.28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4052</v>
      </c>
      <c r="D4382" s="75" t="s">
        <v>4723</v>
      </c>
      <c r="E4382" s="525">
        <v>15294</v>
      </c>
      <c r="F4382" s="184">
        <v>162.28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518</v>
      </c>
      <c r="D4383" s="75" t="s">
        <v>4727</v>
      </c>
      <c r="E4383" s="525">
        <v>15298</v>
      </c>
      <c r="F4383" s="184">
        <v>353.46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1304</v>
      </c>
      <c r="D4384" s="75" t="s">
        <v>4739</v>
      </c>
      <c r="E4384" s="525">
        <v>15310</v>
      </c>
      <c r="F4384" s="184">
        <v>227.07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497</v>
      </c>
      <c r="D4385" s="75" t="s">
        <v>4711</v>
      </c>
      <c r="E4385" s="525">
        <v>15281</v>
      </c>
      <c r="F4385" s="184">
        <v>198.17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2763</v>
      </c>
      <c r="D4386" s="75" t="s">
        <v>4769</v>
      </c>
      <c r="E4386" s="525">
        <v>15343</v>
      </c>
      <c r="F4386" s="184">
        <v>200.35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2153</v>
      </c>
      <c r="D4387" s="75" t="s">
        <v>4721</v>
      </c>
      <c r="E4387" s="525">
        <v>15291</v>
      </c>
      <c r="F4387" s="184">
        <v>162.28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233</v>
      </c>
      <c r="D4388" s="75" t="s">
        <v>4770</v>
      </c>
      <c r="E4388" s="525">
        <v>15344</v>
      </c>
      <c r="F4388" s="184">
        <v>437.92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520</v>
      </c>
      <c r="D4389" s="75" t="s">
        <v>4730</v>
      </c>
      <c r="E4389" s="525">
        <v>15301</v>
      </c>
      <c r="F4389" s="184">
        <v>271.31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4349</v>
      </c>
      <c r="D4390" s="75" t="s">
        <v>4765</v>
      </c>
      <c r="E4390" s="525">
        <v>15339</v>
      </c>
      <c r="F4390" s="184">
        <v>232</v>
      </c>
      <c r="G4390" s="309"/>
      <c r="H4390" s="309"/>
      <c r="I4390" s="24"/>
      <c r="J4390" s="2"/>
    </row>
    <row r="4391" spans="1:10" s="444" customFormat="1">
      <c r="A4391" s="203">
        <v>41487</v>
      </c>
      <c r="B4391" s="382"/>
      <c r="C4391" s="75" t="s">
        <v>200</v>
      </c>
      <c r="D4391" s="75" t="s">
        <v>4714</v>
      </c>
      <c r="E4391" s="525">
        <v>15284</v>
      </c>
      <c r="F4391" s="184">
        <v>243.59</v>
      </c>
      <c r="G4391" s="309"/>
      <c r="H4391" s="309"/>
      <c r="I4391" s="24"/>
      <c r="J4391" s="2"/>
    </row>
    <row r="4392" spans="1:10" s="444" customFormat="1">
      <c r="A4392" s="203">
        <v>41487</v>
      </c>
      <c r="B4392" s="382"/>
      <c r="C4392" s="75" t="s">
        <v>531</v>
      </c>
      <c r="D4392" s="75" t="s">
        <v>4747</v>
      </c>
      <c r="E4392" s="525">
        <v>15319</v>
      </c>
      <c r="F4392" s="184">
        <v>695.79</v>
      </c>
      <c r="G4392" s="309"/>
      <c r="H4392" s="309"/>
      <c r="I4392" s="24"/>
      <c r="J4392" s="2"/>
    </row>
    <row r="4393" spans="1:10" s="444" customFormat="1">
      <c r="A4393" s="203">
        <v>41487</v>
      </c>
      <c r="B4393" s="382"/>
      <c r="C4393" s="75" t="s">
        <v>1170</v>
      </c>
      <c r="D4393" s="75" t="s">
        <v>4731</v>
      </c>
      <c r="E4393" s="525">
        <v>15302</v>
      </c>
      <c r="F4393" s="184">
        <v>290.3</v>
      </c>
      <c r="G4393" s="309"/>
      <c r="H4393" s="309"/>
      <c r="I4393" s="24"/>
      <c r="J4393" s="2"/>
    </row>
    <row r="4394" spans="1:10" s="444" customFormat="1">
      <c r="A4394" s="203">
        <v>41487</v>
      </c>
      <c r="B4394" s="382"/>
      <c r="C4394" s="75" t="s">
        <v>32</v>
      </c>
      <c r="D4394" s="75" t="s">
        <v>4748</v>
      </c>
      <c r="E4394" s="525">
        <v>15320</v>
      </c>
      <c r="F4394" s="184">
        <v>617.39</v>
      </c>
      <c r="G4394" s="309"/>
      <c r="H4394" s="309"/>
      <c r="I4394" s="24"/>
      <c r="J4394" s="2"/>
    </row>
    <row r="4395" spans="1:10" s="444" customFormat="1">
      <c r="A4395" s="203">
        <v>41474</v>
      </c>
      <c r="B4395" s="382"/>
      <c r="C4395" s="75" t="s">
        <v>3048</v>
      </c>
      <c r="D4395" s="75" t="s">
        <v>4643</v>
      </c>
      <c r="E4395" s="525">
        <v>15216</v>
      </c>
      <c r="F4395" s="184">
        <v>200</v>
      </c>
      <c r="G4395" s="309"/>
      <c r="H4395" s="309"/>
      <c r="I4395" s="24"/>
      <c r="J4395" s="2"/>
    </row>
    <row r="4396" spans="1:10" s="444" customFormat="1">
      <c r="A4396" s="203">
        <v>41481</v>
      </c>
      <c r="B4396" s="382">
        <v>41486</v>
      </c>
      <c r="C4396" s="75" t="s">
        <v>129</v>
      </c>
      <c r="D4396" s="75" t="s">
        <v>4685</v>
      </c>
      <c r="E4396" s="525">
        <v>15260</v>
      </c>
      <c r="F4396" s="184">
        <v>800</v>
      </c>
      <c r="G4396" s="309"/>
      <c r="H4396" s="309"/>
      <c r="I4396" s="24"/>
      <c r="J4396" s="2"/>
    </row>
    <row r="4397" spans="1:10" s="444" customFormat="1">
      <c r="A4397" s="203">
        <v>41472</v>
      </c>
      <c r="B4397" s="382"/>
      <c r="C4397" s="75" t="s">
        <v>4620</v>
      </c>
      <c r="D4397" s="75" t="s">
        <v>4621</v>
      </c>
      <c r="E4397" s="525">
        <v>15199</v>
      </c>
      <c r="F4397" s="184">
        <v>9900</v>
      </c>
      <c r="G4397" s="309"/>
      <c r="H4397" s="309"/>
      <c r="I4397" s="24"/>
      <c r="J4397" s="2"/>
    </row>
    <row r="4400" spans="1:10">
      <c r="A4400" s="60">
        <v>41488</v>
      </c>
    </row>
    <row r="4401" spans="1:10" s="444" customFormat="1">
      <c r="A4401" s="203">
        <v>41487</v>
      </c>
      <c r="B4401" s="382"/>
      <c r="C4401" s="75" t="s">
        <v>3262</v>
      </c>
      <c r="D4401" s="75" t="s">
        <v>4746</v>
      </c>
      <c r="E4401" s="525">
        <v>15318</v>
      </c>
      <c r="F4401" s="184">
        <v>678.27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533</v>
      </c>
      <c r="D4402" s="75" t="s">
        <v>4701</v>
      </c>
      <c r="E4402" s="525">
        <v>15271</v>
      </c>
      <c r="F4402" s="184">
        <v>841.01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741</v>
      </c>
      <c r="D4403" s="75" t="s">
        <v>4698</v>
      </c>
      <c r="E4403" s="525">
        <v>15268</v>
      </c>
      <c r="F4403" s="184">
        <v>1971.32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354</v>
      </c>
      <c r="D4404" s="75" t="s">
        <v>4697</v>
      </c>
      <c r="E4404" s="525">
        <v>15267</v>
      </c>
      <c r="F4404" s="184">
        <v>1807.47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354</v>
      </c>
      <c r="D4405" s="75" t="s">
        <v>4777</v>
      </c>
      <c r="E4405" s="525">
        <v>15351</v>
      </c>
      <c r="F4405" s="184">
        <v>676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164</v>
      </c>
      <c r="D4406" s="75" t="s">
        <v>4759</v>
      </c>
      <c r="E4406" s="525">
        <v>15332</v>
      </c>
      <c r="F4406" s="184">
        <v>695.4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468</v>
      </c>
      <c r="D4407" s="75" t="s">
        <v>4705</v>
      </c>
      <c r="E4407" s="525">
        <v>15275</v>
      </c>
      <c r="F4407" s="184">
        <v>4323.34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939</v>
      </c>
      <c r="D4408" s="75" t="s">
        <v>4785</v>
      </c>
      <c r="E4408" s="525">
        <v>15360</v>
      </c>
      <c r="F4408" s="184">
        <v>303.5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1303</v>
      </c>
      <c r="D4409" s="75" t="s">
        <v>4736</v>
      </c>
      <c r="E4409" s="525">
        <v>15307</v>
      </c>
      <c r="F4409" s="184">
        <v>216.75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369</v>
      </c>
      <c r="D4410" s="75" t="s">
        <v>4781</v>
      </c>
      <c r="E4410" s="525">
        <v>15356</v>
      </c>
      <c r="F4410" s="184">
        <v>156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2644</v>
      </c>
      <c r="D4411" s="75" t="s">
        <v>4762</v>
      </c>
      <c r="E4411" s="525">
        <v>15336</v>
      </c>
      <c r="F4411" s="184">
        <v>312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457</v>
      </c>
      <c r="D4412" s="75" t="s">
        <v>4703</v>
      </c>
      <c r="E4412" s="525">
        <v>15273</v>
      </c>
      <c r="F4412" s="184">
        <v>1000.13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457</v>
      </c>
      <c r="D4413" s="75" t="s">
        <v>4773</v>
      </c>
      <c r="E4413" s="525">
        <v>15347</v>
      </c>
      <c r="F4413" s="184">
        <v>520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2897</v>
      </c>
      <c r="D4414" s="75" t="s">
        <v>4786</v>
      </c>
      <c r="E4414" s="525">
        <v>15361</v>
      </c>
      <c r="F4414" s="184">
        <v>3000</v>
      </c>
      <c r="G4414" s="309"/>
      <c r="H4414" s="309"/>
      <c r="I4414" s="24"/>
      <c r="J4414" s="2"/>
    </row>
    <row r="4415" spans="1:10" s="444" customFormat="1">
      <c r="A4415" s="203">
        <v>41487</v>
      </c>
      <c r="B4415" s="382"/>
      <c r="C4415" s="75" t="s">
        <v>561</v>
      </c>
      <c r="D4415" s="75" t="s">
        <v>4740</v>
      </c>
      <c r="E4415" s="525">
        <v>15311</v>
      </c>
      <c r="F4415" s="184">
        <v>236.92</v>
      </c>
      <c r="G4415" s="309"/>
      <c r="H4415" s="309"/>
      <c r="I4415" s="24"/>
      <c r="J4415" s="2"/>
    </row>
    <row r="4416" spans="1:10" s="444" customFormat="1">
      <c r="A4416" s="203">
        <v>41487</v>
      </c>
      <c r="B4416" s="382"/>
      <c r="C4416" s="75" t="s">
        <v>3138</v>
      </c>
      <c r="D4416" s="75" t="s">
        <v>4735</v>
      </c>
      <c r="E4416" s="525">
        <v>15306</v>
      </c>
      <c r="F4416" s="184">
        <v>202.6</v>
      </c>
      <c r="G4416" s="309"/>
      <c r="H4416" s="309"/>
      <c r="I4416" s="24"/>
      <c r="J4416" s="2"/>
    </row>
    <row r="4417" spans="1:10" s="444" customFormat="1">
      <c r="A4417" s="203">
        <v>41487</v>
      </c>
      <c r="B4417" s="382"/>
      <c r="C4417" s="75" t="s">
        <v>1029</v>
      </c>
      <c r="D4417" s="75" t="s">
        <v>4710</v>
      </c>
      <c r="E4417" s="525">
        <v>15280</v>
      </c>
      <c r="F4417" s="184">
        <v>198.17</v>
      </c>
      <c r="G4417" s="309"/>
      <c r="H4417" s="309"/>
      <c r="I4417" s="24"/>
      <c r="J4417" s="2"/>
    </row>
    <row r="4418" spans="1:10" s="444" customFormat="1">
      <c r="A4418" s="203">
        <v>41487</v>
      </c>
      <c r="B4418" s="382"/>
      <c r="C4418" s="75" t="s">
        <v>4696</v>
      </c>
      <c r="D4418" s="75" t="s">
        <v>4764</v>
      </c>
      <c r="E4418" s="525">
        <v>15338</v>
      </c>
      <c r="F4418" s="184">
        <v>245.33</v>
      </c>
      <c r="G4418" s="309"/>
      <c r="H4418" s="309"/>
      <c r="I4418" s="24"/>
      <c r="J4418" s="2"/>
    </row>
    <row r="4419" spans="1:10" s="444" customFormat="1">
      <c r="A4419" s="203">
        <v>41488</v>
      </c>
      <c r="B4419" s="382"/>
      <c r="C4419" s="75" t="s">
        <v>145</v>
      </c>
      <c r="D4419" s="75" t="s">
        <v>4804</v>
      </c>
      <c r="E4419" s="525">
        <v>15378</v>
      </c>
      <c r="F4419" s="184">
        <v>189</v>
      </c>
      <c r="G4419" s="309"/>
      <c r="H4419" s="309"/>
      <c r="I4419" s="24"/>
      <c r="J4419" s="2"/>
    </row>
    <row r="4420" spans="1:10" s="444" customFormat="1">
      <c r="A4420" s="203">
        <v>41488</v>
      </c>
      <c r="B4420" s="382"/>
      <c r="C4420" s="75" t="s">
        <v>145</v>
      </c>
      <c r="D4420" s="75" t="s">
        <v>4805</v>
      </c>
      <c r="E4420" s="525">
        <v>15379</v>
      </c>
      <c r="F4420" s="184">
        <v>200</v>
      </c>
      <c r="G4420" s="309"/>
      <c r="H4420" s="309"/>
      <c r="I4420" s="24"/>
      <c r="J4420" s="2"/>
    </row>
    <row r="4421" spans="1:10" s="444" customFormat="1">
      <c r="A4421" s="203">
        <v>41488</v>
      </c>
      <c r="B4421" s="382"/>
      <c r="C4421" s="75" t="s">
        <v>226</v>
      </c>
      <c r="D4421" s="75" t="s">
        <v>4807</v>
      </c>
      <c r="E4421" s="525">
        <v>15381</v>
      </c>
      <c r="F4421" s="184">
        <v>374.87</v>
      </c>
      <c r="G4421" s="309"/>
      <c r="H4421" s="309"/>
      <c r="I4421" s="24"/>
      <c r="J4421" s="2"/>
    </row>
    <row r="4422" spans="1:10" s="444" customFormat="1">
      <c r="A4422" s="203">
        <v>41488</v>
      </c>
      <c r="B4422" s="382"/>
      <c r="C4422" s="75" t="s">
        <v>389</v>
      </c>
      <c r="D4422" s="75" t="s">
        <v>4818</v>
      </c>
      <c r="E4422" s="525">
        <v>15392</v>
      </c>
      <c r="F4422" s="184">
        <v>150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523</v>
      </c>
      <c r="D4423" s="75" t="s">
        <v>4733</v>
      </c>
      <c r="E4423" s="525">
        <v>15304</v>
      </c>
      <c r="F4423" s="184">
        <v>578</v>
      </c>
      <c r="G4423" s="309"/>
      <c r="H4423" s="309"/>
      <c r="I4423" s="24"/>
      <c r="J4423" s="2"/>
    </row>
    <row r="4424" spans="1:10" s="444" customFormat="1">
      <c r="A4424" s="203">
        <v>41487</v>
      </c>
      <c r="B4424" s="382"/>
      <c r="C4424" s="75" t="s">
        <v>563</v>
      </c>
      <c r="D4424" s="75" t="s">
        <v>4760</v>
      </c>
      <c r="E4424" s="525">
        <v>15333</v>
      </c>
      <c r="F4424" s="184">
        <v>663.9</v>
      </c>
      <c r="G4424" s="309"/>
      <c r="H4424" s="309"/>
      <c r="I4424" s="24"/>
      <c r="J4424" s="2"/>
    </row>
    <row r="4425" spans="1:10" s="444" customFormat="1">
      <c r="A4425" s="203">
        <v>41487</v>
      </c>
      <c r="B4425" s="382"/>
      <c r="C4425" s="75" t="s">
        <v>367</v>
      </c>
      <c r="D4425" s="75" t="s">
        <v>4700</v>
      </c>
      <c r="E4425" s="525">
        <v>15270</v>
      </c>
      <c r="F4425" s="184">
        <v>1021.65</v>
      </c>
      <c r="G4425" s="309"/>
      <c r="H4425" s="309"/>
      <c r="I4425" s="24"/>
      <c r="J4425" s="2"/>
    </row>
    <row r="4426" spans="1:10" s="444" customFormat="1" ht="16.5" customHeight="1">
      <c r="A4426" s="203">
        <v>41481</v>
      </c>
      <c r="B4426" s="382"/>
      <c r="C4426" s="75" t="s">
        <v>1768</v>
      </c>
      <c r="D4426" s="75" t="s">
        <v>4669</v>
      </c>
      <c r="E4426" s="525">
        <v>15244</v>
      </c>
      <c r="F4426" s="184">
        <v>552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3157</v>
      </c>
      <c r="D4427" s="75" t="s">
        <v>4772</v>
      </c>
      <c r="E4427" s="525">
        <v>15346</v>
      </c>
      <c r="F4427" s="184">
        <v>1334.73</v>
      </c>
      <c r="G4427" s="309"/>
      <c r="H4427" s="309"/>
      <c r="I4427" s="24"/>
      <c r="J4427" s="2"/>
    </row>
    <row r="4429" spans="1:10">
      <c r="A4429" s="60">
        <v>41491</v>
      </c>
    </row>
    <row r="4430" spans="1:10" s="444" customFormat="1">
      <c r="A4430" s="203">
        <v>41481</v>
      </c>
      <c r="B4430" s="382">
        <v>41486</v>
      </c>
      <c r="C4430" s="75" t="s">
        <v>4533</v>
      </c>
      <c r="D4430" s="75" t="s">
        <v>4681</v>
      </c>
      <c r="E4430" s="525">
        <v>15256</v>
      </c>
      <c r="F4430" s="184">
        <v>32.33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1633</v>
      </c>
      <c r="D4431" s="75" t="s">
        <v>4756</v>
      </c>
      <c r="E4431" s="525">
        <v>15329</v>
      </c>
      <c r="F4431" s="184">
        <v>424.85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538</v>
      </c>
      <c r="D4432" s="75" t="s">
        <v>4754</v>
      </c>
      <c r="E4432" s="525">
        <v>15327</v>
      </c>
      <c r="F4432" s="184">
        <v>594.52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267</v>
      </c>
      <c r="D4433" s="75" t="s">
        <v>4791</v>
      </c>
      <c r="E4433" s="525">
        <v>15369</v>
      </c>
      <c r="F4433" s="184">
        <v>14850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2859</v>
      </c>
      <c r="D4434" s="75" t="s">
        <v>4761</v>
      </c>
      <c r="E4434" s="525">
        <v>15334</v>
      </c>
      <c r="F4434" s="184">
        <v>312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3663</v>
      </c>
      <c r="D4435" s="75" t="s">
        <v>4768</v>
      </c>
      <c r="E4435" s="525">
        <v>15342</v>
      </c>
      <c r="F4435" s="184">
        <v>200.3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558</v>
      </c>
      <c r="D4436" s="75" t="s">
        <v>4776</v>
      </c>
      <c r="E4436" s="525">
        <v>15350</v>
      </c>
      <c r="F4436" s="184">
        <v>457.6</v>
      </c>
      <c r="G4436" s="309"/>
      <c r="H4436" s="309"/>
      <c r="I4436" s="24"/>
      <c r="J4436" s="2"/>
    </row>
    <row r="4437" spans="1:10" s="444" customFormat="1">
      <c r="A4437" s="203">
        <v>41487</v>
      </c>
      <c r="B4437" s="382"/>
      <c r="C4437" s="75" t="s">
        <v>369</v>
      </c>
      <c r="D4437" s="75" t="s">
        <v>4702</v>
      </c>
      <c r="E4437" s="525">
        <v>15272</v>
      </c>
      <c r="F4437" s="184">
        <v>915.19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367</v>
      </c>
      <c r="D4438" s="75" t="s">
        <v>4774</v>
      </c>
      <c r="E4438" s="525">
        <v>15348</v>
      </c>
      <c r="F4438" s="184">
        <v>405.6</v>
      </c>
      <c r="G4438" s="309"/>
      <c r="H4438" s="309"/>
      <c r="I4438" s="24"/>
      <c r="J4438" s="2"/>
    </row>
    <row r="4439" spans="1:10" s="444" customFormat="1">
      <c r="A4439" s="203">
        <v>41487</v>
      </c>
      <c r="B4439" s="382"/>
      <c r="C4439" s="75" t="s">
        <v>560</v>
      </c>
      <c r="D4439" s="75" t="s">
        <v>4738</v>
      </c>
      <c r="E4439" s="525">
        <v>15309</v>
      </c>
      <c r="F4439" s="184">
        <v>319.81</v>
      </c>
      <c r="G4439" s="309"/>
      <c r="H4439" s="309"/>
      <c r="I4439" s="24"/>
      <c r="J4439" s="2"/>
    </row>
    <row r="4440" spans="1:10" s="444" customFormat="1">
      <c r="A4440" s="203">
        <v>41487</v>
      </c>
      <c r="B4440" s="382"/>
      <c r="C4440" s="75" t="s">
        <v>626</v>
      </c>
      <c r="D4440" s="75" t="s">
        <v>4712</v>
      </c>
      <c r="E4440" s="525">
        <v>15282</v>
      </c>
      <c r="F4440" s="184">
        <v>207.86</v>
      </c>
      <c r="G4440" s="309"/>
      <c r="H4440" s="309"/>
      <c r="I4440" s="24"/>
      <c r="J4440" s="2"/>
    </row>
    <row r="4441" spans="1:10" s="444" customFormat="1">
      <c r="A4441" s="203">
        <v>41488</v>
      </c>
      <c r="B4441" s="382"/>
      <c r="C4441" s="75" t="s">
        <v>3502</v>
      </c>
      <c r="D4441" s="75" t="s">
        <v>4815</v>
      </c>
      <c r="E4441" s="525">
        <v>15389</v>
      </c>
      <c r="F4441" s="184">
        <v>800</v>
      </c>
      <c r="G4441" s="309"/>
      <c r="H4441" s="309"/>
      <c r="I4441" s="24"/>
      <c r="J4441" s="2"/>
    </row>
    <row r="4442" spans="1:10" s="444" customFormat="1">
      <c r="A4442" s="203">
        <v>41487</v>
      </c>
      <c r="B4442" s="382"/>
      <c r="C4442" s="75" t="s">
        <v>559</v>
      </c>
      <c r="D4442" s="75" t="s">
        <v>4732</v>
      </c>
      <c r="E4442" s="525">
        <v>15303</v>
      </c>
      <c r="F4442" s="184">
        <v>271.31</v>
      </c>
      <c r="G4442" s="309"/>
      <c r="H4442" s="309"/>
      <c r="I4442" s="24"/>
      <c r="J4442" s="2"/>
    </row>
    <row r="4443" spans="1:10" s="444" customFormat="1">
      <c r="A4443" s="203">
        <v>41491</v>
      </c>
      <c r="B4443" s="382"/>
      <c r="C4443" s="75" t="s">
        <v>3157</v>
      </c>
      <c r="D4443" s="75" t="s">
        <v>4200</v>
      </c>
      <c r="E4443" s="525">
        <v>15400</v>
      </c>
      <c r="F4443" s="184">
        <v>5000</v>
      </c>
      <c r="G4443" s="309"/>
      <c r="H4443" s="309"/>
      <c r="I4443" s="24"/>
      <c r="J4443" s="2"/>
    </row>
    <row r="4444" spans="1:10" s="444" customFormat="1">
      <c r="A4444" s="203">
        <v>41491</v>
      </c>
      <c r="B4444" s="382">
        <v>41493</v>
      </c>
      <c r="C4444" s="75" t="s">
        <v>4278</v>
      </c>
      <c r="D4444" s="75" t="s">
        <v>4820</v>
      </c>
      <c r="E4444" s="525">
        <v>15393</v>
      </c>
      <c r="F4444" s="184">
        <v>600</v>
      </c>
      <c r="G4444" s="309"/>
      <c r="H4444" s="309"/>
      <c r="I4444" s="24"/>
      <c r="J4444" s="2"/>
    </row>
    <row r="4445" spans="1:10" s="444" customFormat="1">
      <c r="A4445" s="203">
        <v>41491</v>
      </c>
      <c r="B4445" s="382">
        <v>41493</v>
      </c>
      <c r="C4445" s="75" t="s">
        <v>4279</v>
      </c>
      <c r="D4445" s="75" t="s">
        <v>4821</v>
      </c>
      <c r="E4445" s="525">
        <v>15394</v>
      </c>
      <c r="F4445" s="184">
        <v>600</v>
      </c>
      <c r="G4445" s="309"/>
      <c r="H4445" s="309"/>
      <c r="I4445" s="24"/>
      <c r="J4445" s="2"/>
    </row>
    <row r="4446" spans="1:10" s="444" customFormat="1">
      <c r="A4446" s="382">
        <v>41462</v>
      </c>
      <c r="B4446" s="382"/>
      <c r="C4446" s="75" t="s">
        <v>133</v>
      </c>
      <c r="D4446" s="75" t="s">
        <v>4545</v>
      </c>
      <c r="E4446" s="525">
        <v>15055</v>
      </c>
      <c r="F4446" s="184">
        <v>505.05</v>
      </c>
      <c r="G4446" s="309"/>
      <c r="H4446" s="309"/>
      <c r="I4446" s="24"/>
      <c r="J4446" s="2"/>
    </row>
    <row r="4447" spans="1:10" s="444" customFormat="1">
      <c r="A4447" s="203">
        <v>41488</v>
      </c>
      <c r="B4447" s="382"/>
      <c r="C4447" s="75" t="s">
        <v>80</v>
      </c>
      <c r="D4447" s="75" t="s">
        <v>4797</v>
      </c>
      <c r="E4447" s="525">
        <v>15371</v>
      </c>
      <c r="F4447" s="184">
        <v>450.8</v>
      </c>
      <c r="G4447" s="309"/>
      <c r="H4447" s="309"/>
      <c r="I4447" s="24"/>
      <c r="J4447" s="2"/>
    </row>
    <row r="4450" spans="1:10">
      <c r="A4450" s="60">
        <v>41492</v>
      </c>
    </row>
    <row r="4451" spans="1:10" s="444" customFormat="1">
      <c r="A4451" s="203">
        <v>41487</v>
      </c>
      <c r="B4451" s="382"/>
      <c r="C4451" s="75" t="s">
        <v>168</v>
      </c>
      <c r="D4451" s="75" t="s">
        <v>4784</v>
      </c>
      <c r="E4451" s="525">
        <v>15359</v>
      </c>
      <c r="F4451" s="184">
        <v>256.02999999999997</v>
      </c>
      <c r="G4451" s="309"/>
      <c r="H4451" s="309"/>
      <c r="I4451" s="24"/>
      <c r="J4451" s="2"/>
    </row>
    <row r="4452" spans="1:10" s="444" customFormat="1" ht="16.5" customHeight="1">
      <c r="A4452" s="203">
        <v>41487</v>
      </c>
      <c r="B4452" s="382"/>
      <c r="C4452" s="75" t="s">
        <v>528</v>
      </c>
      <c r="D4452" s="75" t="s">
        <v>4741</v>
      </c>
      <c r="E4452" s="525">
        <v>15312</v>
      </c>
      <c r="F4452" s="184">
        <v>324.39</v>
      </c>
      <c r="G4452" s="309"/>
      <c r="H4452" s="309"/>
      <c r="I4452" s="24"/>
      <c r="J4452" s="2"/>
    </row>
    <row r="4453" spans="1:10" s="444" customFormat="1">
      <c r="A4453" s="203">
        <v>41488</v>
      </c>
      <c r="B4453" s="382"/>
      <c r="C4453" s="75" t="s">
        <v>438</v>
      </c>
      <c r="D4453" s="75" t="s">
        <v>4808</v>
      </c>
      <c r="E4453" s="525">
        <v>15382</v>
      </c>
      <c r="F4453" s="184">
        <v>350</v>
      </c>
      <c r="G4453" s="309"/>
      <c r="H4453" s="309"/>
      <c r="I4453" s="24"/>
      <c r="J4453" s="2"/>
    </row>
    <row r="4454" spans="1:10" s="444" customFormat="1">
      <c r="A4454" s="203">
        <v>41488</v>
      </c>
      <c r="B4454" s="382"/>
      <c r="C4454" s="75" t="s">
        <v>1398</v>
      </c>
      <c r="D4454" s="75" t="s">
        <v>4799</v>
      </c>
      <c r="E4454" s="525">
        <v>15373</v>
      </c>
      <c r="F4454" s="184">
        <v>629.11</v>
      </c>
      <c r="G4454" s="309"/>
      <c r="H4454" s="309"/>
      <c r="I4454" s="24"/>
      <c r="J4454" s="2"/>
    </row>
    <row r="4455" spans="1:10" s="444" customFormat="1">
      <c r="A4455" s="203">
        <v>41488</v>
      </c>
      <c r="B4455" s="382"/>
      <c r="C4455" s="75" t="s">
        <v>4794</v>
      </c>
      <c r="D4455" s="75" t="s">
        <v>4802</v>
      </c>
      <c r="E4455" s="525">
        <v>15376</v>
      </c>
      <c r="F4455" s="184">
        <v>662</v>
      </c>
      <c r="G4455" s="309"/>
      <c r="H4455" s="309"/>
      <c r="I4455" s="24"/>
      <c r="J4455" s="2"/>
    </row>
    <row r="4456" spans="1:10" s="444" customFormat="1">
      <c r="A4456" s="203">
        <v>41488</v>
      </c>
      <c r="B4456" s="382"/>
      <c r="C4456" s="75" t="s">
        <v>1797</v>
      </c>
      <c r="D4456" s="75" t="s">
        <v>4811</v>
      </c>
      <c r="E4456" s="525">
        <v>15385</v>
      </c>
      <c r="F4456" s="184">
        <v>800</v>
      </c>
      <c r="G4456" s="309"/>
      <c r="H4456" s="309"/>
      <c r="I4456" s="24"/>
      <c r="J4456" s="2"/>
    </row>
    <row r="4457" spans="1:10" s="444" customFormat="1">
      <c r="A4457" s="203">
        <v>41491</v>
      </c>
      <c r="B4457" s="382"/>
      <c r="C4457" s="75" t="s">
        <v>3157</v>
      </c>
      <c r="D4457" s="75" t="s">
        <v>4200</v>
      </c>
      <c r="E4457" s="525">
        <v>15403</v>
      </c>
      <c r="F4457" s="184">
        <v>4454.3599999999997</v>
      </c>
      <c r="G4457" s="309"/>
      <c r="H4457" s="309"/>
      <c r="I4457" s="24"/>
      <c r="J4457" s="2"/>
    </row>
    <row r="4458" spans="1:10" s="444" customFormat="1">
      <c r="A4458" s="203">
        <v>41491</v>
      </c>
      <c r="B4458" s="382"/>
      <c r="C4458" s="75" t="s">
        <v>4819</v>
      </c>
      <c r="D4458" s="75" t="s">
        <v>4824</v>
      </c>
      <c r="E4458" s="525">
        <v>15402</v>
      </c>
      <c r="F4458" s="184">
        <v>201.96</v>
      </c>
      <c r="G4458" s="309"/>
      <c r="H4458" s="309"/>
      <c r="I4458" s="24"/>
      <c r="J4458" s="2"/>
    </row>
    <row r="4461" spans="1:10">
      <c r="A4461" s="60">
        <v>41493</v>
      </c>
    </row>
    <row r="4462" spans="1:10" s="444" customFormat="1">
      <c r="A4462" s="203">
        <v>41488</v>
      </c>
      <c r="B4462" s="382"/>
      <c r="C4462" s="75" t="s">
        <v>4795</v>
      </c>
      <c r="D4462" s="75" t="s">
        <v>4803</v>
      </c>
      <c r="E4462" s="525">
        <v>15377</v>
      </c>
      <c r="F4462" s="184">
        <v>636</v>
      </c>
      <c r="G4462" s="309"/>
      <c r="H4462" s="309"/>
      <c r="I4462" s="24"/>
      <c r="J4462" s="2"/>
    </row>
    <row r="4463" spans="1:10" s="444" customFormat="1">
      <c r="A4463" s="203">
        <v>41488</v>
      </c>
      <c r="B4463" s="382"/>
      <c r="C4463" s="75" t="s">
        <v>980</v>
      </c>
      <c r="D4463" s="75" t="s">
        <v>4800</v>
      </c>
      <c r="E4463" s="525">
        <v>15374</v>
      </c>
      <c r="F4463" s="184">
        <v>833.52</v>
      </c>
      <c r="G4463" s="309"/>
      <c r="H4463" s="309"/>
      <c r="I4463" s="24"/>
      <c r="J4463" s="2"/>
    </row>
    <row r="4464" spans="1:10" s="444" customFormat="1">
      <c r="A4464" s="203">
        <v>41491</v>
      </c>
      <c r="B4464" s="382"/>
      <c r="C4464" s="75" t="s">
        <v>4288</v>
      </c>
      <c r="D4464" s="75" t="s">
        <v>4823</v>
      </c>
      <c r="E4464" s="525">
        <v>15401</v>
      </c>
      <c r="F4464" s="184">
        <v>1254.43</v>
      </c>
      <c r="G4464" s="309"/>
      <c r="H4464" s="309"/>
      <c r="I4464" s="24"/>
      <c r="J4464" s="2"/>
    </row>
    <row r="4465" spans="1:10" s="444" customFormat="1">
      <c r="A4465" s="203">
        <v>41487</v>
      </c>
      <c r="B4465" s="382"/>
      <c r="C4465" s="75" t="s">
        <v>4348</v>
      </c>
      <c r="D4465" s="75" t="s">
        <v>4771</v>
      </c>
      <c r="E4465" s="525">
        <v>15345</v>
      </c>
      <c r="F4465" s="184">
        <v>260</v>
      </c>
      <c r="G4465" s="309"/>
      <c r="H4465" s="309"/>
      <c r="I4465" s="24"/>
      <c r="J4465" s="2"/>
    </row>
    <row r="4466" spans="1:10" s="444" customFormat="1">
      <c r="A4466" s="203">
        <v>41493</v>
      </c>
      <c r="B4466" s="382"/>
      <c r="C4466" s="75" t="s">
        <v>226</v>
      </c>
      <c r="D4466" s="75" t="s">
        <v>4828</v>
      </c>
      <c r="E4466" s="525">
        <v>15407</v>
      </c>
      <c r="F4466" s="184">
        <v>459.81</v>
      </c>
      <c r="G4466" s="309"/>
      <c r="H4466" s="309"/>
      <c r="I4466" s="24"/>
      <c r="J4466" s="2"/>
    </row>
    <row r="4467" spans="1:10" s="444" customFormat="1">
      <c r="A4467" s="203">
        <v>41493</v>
      </c>
      <c r="B4467" s="382"/>
      <c r="C4467" s="75" t="s">
        <v>4830</v>
      </c>
      <c r="D4467" s="75" t="s">
        <v>4829</v>
      </c>
      <c r="E4467" s="525">
        <v>15408</v>
      </c>
      <c r="F4467" s="184">
        <v>14377</v>
      </c>
      <c r="G4467" s="309"/>
      <c r="H4467" s="309"/>
      <c r="I4467" s="24"/>
      <c r="J4467" s="2"/>
    </row>
    <row r="4468" spans="1:10" s="444" customFormat="1">
      <c r="A4468" s="203">
        <v>41481</v>
      </c>
      <c r="B4468" s="382"/>
      <c r="C4468" s="75" t="s">
        <v>3417</v>
      </c>
      <c r="D4468" s="75" t="s">
        <v>4673</v>
      </c>
      <c r="E4468" s="525">
        <v>15248</v>
      </c>
      <c r="F4468" s="184">
        <v>690</v>
      </c>
      <c r="G4468" s="309"/>
      <c r="H4468" s="309"/>
      <c r="I4468" s="24"/>
      <c r="J4468" s="2"/>
    </row>
    <row r="4471" spans="1:10">
      <c r="A4471" s="60">
        <v>41494</v>
      </c>
    </row>
    <row r="4472" spans="1:10" s="444" customFormat="1">
      <c r="A4472" s="203">
        <v>41488</v>
      </c>
      <c r="B4472" s="382"/>
      <c r="C4472" s="75" t="s">
        <v>662</v>
      </c>
      <c r="D4472" s="75" t="s">
        <v>4817</v>
      </c>
      <c r="E4472" s="525">
        <v>15391</v>
      </c>
      <c r="F4472" s="184">
        <v>200</v>
      </c>
      <c r="G4472" s="309"/>
      <c r="H4472" s="309"/>
      <c r="I4472" s="24"/>
      <c r="J4472" s="2"/>
    </row>
    <row r="4473" spans="1:10" s="444" customFormat="1">
      <c r="A4473" s="203">
        <v>41492</v>
      </c>
      <c r="B4473" s="382"/>
      <c r="C4473" s="75" t="s">
        <v>168</v>
      </c>
      <c r="D4473" s="75" t="s">
        <v>4827</v>
      </c>
      <c r="E4473" s="525">
        <v>15406</v>
      </c>
      <c r="F4473" s="184">
        <v>278.89</v>
      </c>
      <c r="G4473" s="309"/>
      <c r="H4473" s="309"/>
      <c r="I4473" s="24"/>
      <c r="J4473" s="2"/>
    </row>
    <row r="4474" spans="1:10" s="444" customFormat="1">
      <c r="A4474" s="203">
        <v>41488</v>
      </c>
      <c r="B4474" s="382"/>
      <c r="C4474" s="75" t="s">
        <v>4793</v>
      </c>
      <c r="D4474" s="75" t="s">
        <v>4801</v>
      </c>
      <c r="E4474" s="525">
        <v>15375</v>
      </c>
      <c r="F4474" s="184">
        <v>436</v>
      </c>
      <c r="G4474" s="309"/>
      <c r="H4474" s="309"/>
      <c r="I4474" s="24"/>
      <c r="J4474" s="2"/>
    </row>
    <row r="4475" spans="1:10" s="444" customFormat="1">
      <c r="A4475" s="203">
        <v>41492</v>
      </c>
      <c r="B4475" s="382"/>
      <c r="C4475" s="75" t="s">
        <v>166</v>
      </c>
      <c r="D4475" s="75" t="s">
        <v>4826</v>
      </c>
      <c r="E4475" s="525">
        <v>15405</v>
      </c>
      <c r="F4475" s="184">
        <v>682.75</v>
      </c>
      <c r="G4475" s="309"/>
      <c r="H4475" s="309"/>
      <c r="I4475" s="24"/>
      <c r="J4475" s="2"/>
    </row>
    <row r="4476" spans="1:10" s="444" customFormat="1">
      <c r="A4476" s="203">
        <v>41488</v>
      </c>
      <c r="B4476" s="382"/>
      <c r="C4476" s="75" t="s">
        <v>4796</v>
      </c>
      <c r="D4476" s="75" t="s">
        <v>4806</v>
      </c>
      <c r="E4476" s="525">
        <v>15380</v>
      </c>
      <c r="F4476" s="184">
        <v>43.57</v>
      </c>
      <c r="G4476" s="309"/>
      <c r="H4476" s="309"/>
      <c r="I4476" s="24"/>
      <c r="J4476" s="2"/>
    </row>
    <row r="4479" spans="1:10">
      <c r="A4479" s="60">
        <v>41495</v>
      </c>
    </row>
    <row r="4480" spans="1:10" s="444" customFormat="1">
      <c r="A4480" s="203">
        <v>41487</v>
      </c>
      <c r="B4480" s="382"/>
      <c r="C4480" s="75" t="s">
        <v>2480</v>
      </c>
      <c r="D4480" s="75" t="s">
        <v>4787</v>
      </c>
      <c r="E4480" s="525">
        <v>15363</v>
      </c>
      <c r="F4480" s="184">
        <v>226</v>
      </c>
      <c r="G4480" s="309"/>
      <c r="H4480" s="309"/>
      <c r="I4480" s="24"/>
      <c r="J4480" s="2"/>
    </row>
    <row r="4481" spans="1:10" s="444" customFormat="1">
      <c r="A4481" s="203">
        <v>41491</v>
      </c>
      <c r="B4481" s="382"/>
      <c r="C4481" s="75" t="s">
        <v>1766</v>
      </c>
      <c r="D4481" s="75" t="s">
        <v>4825</v>
      </c>
      <c r="E4481" s="525">
        <v>15404</v>
      </c>
      <c r="F4481" s="184">
        <v>284.01</v>
      </c>
      <c r="G4481" s="309"/>
      <c r="H4481" s="309"/>
      <c r="I4481" s="24"/>
      <c r="J4481" s="2"/>
    </row>
    <row r="4482" spans="1:10" s="444" customFormat="1">
      <c r="A4482" s="203">
        <v>41495</v>
      </c>
      <c r="B4482" s="382"/>
      <c r="C4482" s="75" t="s">
        <v>145</v>
      </c>
      <c r="D4482" s="75" t="s">
        <v>4842</v>
      </c>
      <c r="E4482" s="525">
        <v>15419</v>
      </c>
      <c r="F4482" s="184">
        <v>200</v>
      </c>
      <c r="G4482" s="309"/>
      <c r="H4482" s="309"/>
      <c r="I4482" s="24"/>
      <c r="J4482" s="2"/>
    </row>
    <row r="4483" spans="1:10" s="444" customFormat="1">
      <c r="A4483" s="203">
        <v>41495</v>
      </c>
      <c r="B4483" s="382"/>
      <c r="C4483" s="75" t="s">
        <v>389</v>
      </c>
      <c r="D4483" s="75" t="s">
        <v>4591</v>
      </c>
      <c r="E4483" s="525">
        <v>15418</v>
      </c>
      <c r="F4483" s="184">
        <v>350</v>
      </c>
      <c r="G4483" s="309"/>
      <c r="H4483" s="309"/>
      <c r="I4483" s="24"/>
      <c r="J4483" s="2"/>
    </row>
    <row r="4484" spans="1:10" s="444" customFormat="1">
      <c r="A4484" s="203">
        <v>41495</v>
      </c>
      <c r="B4484" s="382"/>
      <c r="C4484" s="75" t="s">
        <v>3697</v>
      </c>
      <c r="D4484" s="75" t="s">
        <v>4844</v>
      </c>
      <c r="E4484" s="525">
        <v>15421</v>
      </c>
      <c r="F4484" s="184">
        <v>300</v>
      </c>
      <c r="G4484" s="309"/>
      <c r="H4484" s="309"/>
      <c r="I4484" s="24"/>
      <c r="J4484" s="2"/>
    </row>
    <row r="4485" spans="1:10" s="444" customFormat="1">
      <c r="A4485" s="203">
        <v>41495</v>
      </c>
      <c r="B4485" s="382"/>
      <c r="C4485" s="75" t="s">
        <v>3564</v>
      </c>
      <c r="D4485" s="75" t="s">
        <v>4845</v>
      </c>
      <c r="E4485" s="525">
        <v>15422</v>
      </c>
      <c r="F4485" s="184">
        <v>300</v>
      </c>
      <c r="G4485" s="309"/>
      <c r="H4485" s="309"/>
      <c r="I4485" s="24"/>
      <c r="J4485" s="2"/>
    </row>
    <row r="4489" spans="1:10">
      <c r="A4489" s="60">
        <v>41498</v>
      </c>
    </row>
    <row r="4490" spans="1:10" s="444" customFormat="1">
      <c r="A4490" s="203">
        <v>41488</v>
      </c>
      <c r="B4490" s="382"/>
      <c r="C4490" s="75" t="s">
        <v>1288</v>
      </c>
      <c r="D4490" s="75" t="s">
        <v>4809</v>
      </c>
      <c r="E4490" s="525">
        <v>15383</v>
      </c>
      <c r="F4490" s="184">
        <v>254.95</v>
      </c>
      <c r="G4490" s="309"/>
      <c r="H4490" s="309"/>
      <c r="I4490" s="24"/>
      <c r="J4490" s="2"/>
    </row>
    <row r="4491" spans="1:10" s="444" customFormat="1">
      <c r="A4491" s="203">
        <v>41488</v>
      </c>
      <c r="B4491" s="382"/>
      <c r="C4491" s="75" t="s">
        <v>3048</v>
      </c>
      <c r="D4491" s="75" t="s">
        <v>4812</v>
      </c>
      <c r="E4491" s="525">
        <v>15386</v>
      </c>
      <c r="F4491" s="184">
        <v>400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4231</v>
      </c>
      <c r="D4492" s="75" t="s">
        <v>4834</v>
      </c>
      <c r="E4492" s="525">
        <v>15409</v>
      </c>
      <c r="F4492" s="184">
        <v>552</v>
      </c>
      <c r="G4492" s="309"/>
      <c r="H4492" s="309"/>
      <c r="I4492" s="24"/>
      <c r="J4492" s="2"/>
    </row>
    <row r="4493" spans="1:10" s="444" customFormat="1">
      <c r="A4493" s="203">
        <v>41488</v>
      </c>
      <c r="B4493" s="382"/>
      <c r="C4493" s="75" t="s">
        <v>129</v>
      </c>
      <c r="D4493" s="75" t="s">
        <v>4813</v>
      </c>
      <c r="E4493" s="525">
        <v>15387</v>
      </c>
      <c r="F4493" s="184">
        <v>726.44</v>
      </c>
      <c r="G4493" s="309"/>
      <c r="H4493" s="309"/>
      <c r="I4493" s="24"/>
      <c r="J4493" s="2"/>
    </row>
    <row r="4494" spans="1:10" s="444" customFormat="1">
      <c r="A4494" s="203">
        <v>41495</v>
      </c>
      <c r="B4494" s="382"/>
      <c r="C4494" s="75" t="s">
        <v>3289</v>
      </c>
      <c r="D4494" s="75" t="s">
        <v>4848</v>
      </c>
      <c r="E4494" s="525">
        <v>15425</v>
      </c>
      <c r="F4494" s="184">
        <v>300</v>
      </c>
      <c r="G4494" s="309"/>
      <c r="H4494" s="309"/>
      <c r="I4494" s="24"/>
      <c r="J4494" s="2"/>
    </row>
    <row r="4495" spans="1:10" s="444" customFormat="1">
      <c r="A4495" s="203">
        <v>41491</v>
      </c>
      <c r="B4495" s="382"/>
      <c r="C4495" s="75" t="s">
        <v>1790</v>
      </c>
      <c r="D4495" s="75" t="s">
        <v>4822</v>
      </c>
      <c r="E4495" s="525">
        <v>15399</v>
      </c>
      <c r="F4495" s="184">
        <v>800</v>
      </c>
      <c r="G4495" s="309"/>
      <c r="H4495" s="309"/>
      <c r="I4495" s="24"/>
      <c r="J4495" s="2"/>
    </row>
    <row r="4496" spans="1:10" s="444" customFormat="1">
      <c r="A4496" s="203">
        <v>41495</v>
      </c>
      <c r="B4496" s="382"/>
      <c r="C4496" s="75" t="s">
        <v>2288</v>
      </c>
      <c r="D4496" s="75" t="s">
        <v>4841</v>
      </c>
      <c r="E4496" s="525">
        <v>15417</v>
      </c>
      <c r="F4496" s="184">
        <v>50</v>
      </c>
      <c r="G4496" s="309"/>
      <c r="H4496" s="309"/>
      <c r="I4496" s="24"/>
      <c r="J4496" s="2"/>
    </row>
    <row r="4497" spans="1:10" s="444" customFormat="1">
      <c r="A4497" s="382">
        <v>41359</v>
      </c>
      <c r="B4497" s="382">
        <v>41496</v>
      </c>
      <c r="C4497" s="75" t="s">
        <v>130</v>
      </c>
      <c r="D4497" s="75" t="s">
        <v>3586</v>
      </c>
      <c r="E4497" s="525">
        <v>13731</v>
      </c>
      <c r="F4497" s="184">
        <v>496.77</v>
      </c>
      <c r="G4497" s="309"/>
      <c r="H4497" s="309"/>
      <c r="I4497" s="24"/>
      <c r="J4497" s="2"/>
    </row>
    <row r="4498" spans="1:10" s="444" customFormat="1">
      <c r="A4498" s="203">
        <v>41498</v>
      </c>
      <c r="B4498" s="382"/>
      <c r="C4498" s="75" t="s">
        <v>226</v>
      </c>
      <c r="D4498" s="75" t="s">
        <v>4850</v>
      </c>
      <c r="E4498" s="525">
        <v>15427</v>
      </c>
      <c r="F4498" s="184">
        <v>350</v>
      </c>
      <c r="G4498" s="309"/>
      <c r="H4498" s="309"/>
      <c r="I4498" s="24"/>
      <c r="J4498" s="2"/>
    </row>
    <row r="4499" spans="1:10" s="444" customFormat="1">
      <c r="A4499" s="203">
        <v>41498</v>
      </c>
      <c r="B4499" s="382"/>
      <c r="C4499" s="75" t="s">
        <v>1419</v>
      </c>
      <c r="D4499" s="75" t="s">
        <v>4852</v>
      </c>
      <c r="E4499" s="525">
        <v>15429</v>
      </c>
      <c r="F4499" s="184">
        <v>128.28</v>
      </c>
      <c r="G4499" s="309"/>
      <c r="H4499" s="309"/>
      <c r="I4499" s="24"/>
      <c r="J4499" s="2"/>
    </row>
    <row r="4500" spans="1:10" s="444" customFormat="1">
      <c r="A4500" s="203">
        <v>41498</v>
      </c>
      <c r="B4500" s="382"/>
      <c r="C4500" s="75" t="s">
        <v>1419</v>
      </c>
      <c r="D4500" s="75" t="s">
        <v>4851</v>
      </c>
      <c r="E4500" s="525">
        <v>15428</v>
      </c>
      <c r="F4500" s="184">
        <v>264</v>
      </c>
      <c r="G4500" s="309"/>
      <c r="H4500" s="309"/>
      <c r="I4500" s="24"/>
      <c r="J4500" s="2"/>
    </row>
    <row r="4501" spans="1:10" s="444" customFormat="1">
      <c r="A4501" s="203">
        <v>41498</v>
      </c>
      <c r="B4501" s="382"/>
      <c r="C4501" s="75" t="s">
        <v>1419</v>
      </c>
      <c r="D4501" s="75" t="s">
        <v>4853</v>
      </c>
      <c r="E4501" s="525">
        <v>15430</v>
      </c>
      <c r="F4501" s="184">
        <v>90.51</v>
      </c>
      <c r="G4501" s="309"/>
      <c r="H4501" s="309"/>
      <c r="I4501" s="24"/>
      <c r="J4501" s="2"/>
    </row>
    <row r="4502" spans="1:10" s="444" customFormat="1">
      <c r="A4502" s="203">
        <v>41495</v>
      </c>
      <c r="B4502" s="382"/>
      <c r="C4502" s="75" t="s">
        <v>158</v>
      </c>
      <c r="D4502" s="75" t="s">
        <v>4836</v>
      </c>
      <c r="E4502" s="525">
        <v>15411</v>
      </c>
      <c r="F4502" s="184">
        <v>4729.57</v>
      </c>
      <c r="G4502" s="309"/>
      <c r="H4502" s="309"/>
      <c r="I4502" s="24"/>
      <c r="J4502" s="2"/>
    </row>
    <row r="4505" spans="1:10">
      <c r="A4505" s="60">
        <v>41499</v>
      </c>
    </row>
    <row r="4506" spans="1:10" s="444" customFormat="1">
      <c r="A4506" s="203">
        <v>41463</v>
      </c>
      <c r="B4506" s="382">
        <v>41493</v>
      </c>
      <c r="C4506" s="75" t="s">
        <v>1982</v>
      </c>
      <c r="D4506" s="75" t="s">
        <v>4553</v>
      </c>
      <c r="E4506" s="525">
        <v>15066</v>
      </c>
      <c r="F4506" s="184">
        <v>400</v>
      </c>
      <c r="G4506" s="309"/>
      <c r="H4506" s="309"/>
      <c r="I4506" s="24"/>
      <c r="J4506" s="2"/>
    </row>
    <row r="4507" spans="1:10" s="444" customFormat="1">
      <c r="A4507" s="203">
        <v>41495</v>
      </c>
      <c r="B4507" s="382"/>
      <c r="C4507" s="75" t="s">
        <v>1797</v>
      </c>
      <c r="D4507" s="75" t="s">
        <v>4849</v>
      </c>
      <c r="E4507" s="525">
        <v>15426</v>
      </c>
      <c r="F4507" s="184">
        <v>800</v>
      </c>
      <c r="G4507" s="309"/>
      <c r="H4507" s="309"/>
      <c r="I4507" s="24"/>
      <c r="J4507" s="2"/>
    </row>
    <row r="4508" spans="1:10" s="444" customFormat="1">
      <c r="A4508" s="203">
        <v>41498</v>
      </c>
      <c r="B4508" s="382"/>
      <c r="C4508" s="75" t="s">
        <v>226</v>
      </c>
      <c r="D4508" s="75" t="s">
        <v>4855</v>
      </c>
      <c r="E4508" s="525">
        <v>15432</v>
      </c>
      <c r="F4508" s="184">
        <v>513.79999999999995</v>
      </c>
      <c r="G4508" s="309"/>
      <c r="H4508" s="309"/>
      <c r="I4508" s="24"/>
      <c r="J4508" s="2"/>
    </row>
    <row r="4509" spans="1:10" s="444" customFormat="1">
      <c r="A4509" s="203">
        <v>41498</v>
      </c>
      <c r="B4509" s="382"/>
      <c r="C4509" s="75" t="s">
        <v>130</v>
      </c>
      <c r="D4509" s="75" t="s">
        <v>4854</v>
      </c>
      <c r="E4509" s="525">
        <v>15431</v>
      </c>
      <c r="F4509" s="184">
        <v>1500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1419</v>
      </c>
      <c r="D4510" s="75" t="s">
        <v>4858</v>
      </c>
      <c r="E4510" s="525">
        <v>15435</v>
      </c>
      <c r="F4510" s="184">
        <v>95.7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1419</v>
      </c>
      <c r="D4511" s="75" t="s">
        <v>4859</v>
      </c>
      <c r="E4511" s="525">
        <v>15436</v>
      </c>
      <c r="F4511" s="184">
        <v>3007.13</v>
      </c>
      <c r="G4511" s="309"/>
      <c r="H4511" s="309"/>
      <c r="I4511" s="24"/>
      <c r="J4511" s="2"/>
    </row>
    <row r="4512" spans="1:10" s="444" customFormat="1">
      <c r="A4512" s="203">
        <v>41488</v>
      </c>
      <c r="B4512" s="382"/>
      <c r="C4512" s="75" t="s">
        <v>3823</v>
      </c>
      <c r="D4512" s="75" t="s">
        <v>4816</v>
      </c>
      <c r="E4512" s="525">
        <v>15390</v>
      </c>
      <c r="F4512" s="184">
        <v>300</v>
      </c>
      <c r="G4512" s="309"/>
      <c r="H4512" s="309"/>
      <c r="I4512" s="24"/>
      <c r="J4512" s="2"/>
    </row>
    <row r="4513" spans="1:10" s="444" customFormat="1">
      <c r="A4513" s="203">
        <v>41487</v>
      </c>
      <c r="B4513" s="382"/>
      <c r="C4513" s="75" t="s">
        <v>3925</v>
      </c>
      <c r="D4513" s="75" t="s">
        <v>4766</v>
      </c>
      <c r="E4513" s="525">
        <v>15340</v>
      </c>
      <c r="F4513" s="184">
        <v>232</v>
      </c>
      <c r="G4513" s="309"/>
      <c r="H4513" s="309"/>
      <c r="I4513" s="24"/>
      <c r="J4513" s="2"/>
    </row>
    <row r="4514" spans="1:10" s="444" customFormat="1">
      <c r="A4514" s="203">
        <v>41499</v>
      </c>
      <c r="B4514" s="382"/>
      <c r="C4514" s="75" t="s">
        <v>761</v>
      </c>
      <c r="D4514" s="75" t="s">
        <v>3106</v>
      </c>
      <c r="E4514" s="525">
        <v>15437</v>
      </c>
      <c r="F4514" s="184">
        <v>65.19</v>
      </c>
      <c r="G4514" s="309"/>
      <c r="H4514" s="309"/>
      <c r="I4514" s="24"/>
      <c r="J4514" s="2"/>
    </row>
    <row r="4515" spans="1:10" s="444" customFormat="1">
      <c r="A4515" s="203">
        <v>41499</v>
      </c>
      <c r="B4515" s="382"/>
      <c r="C4515" s="75" t="s">
        <v>2206</v>
      </c>
      <c r="D4515" s="75" t="s">
        <v>4860</v>
      </c>
      <c r="E4515" s="525">
        <v>15438</v>
      </c>
      <c r="F4515" s="184">
        <v>206</v>
      </c>
      <c r="G4515" s="309"/>
      <c r="H4515" s="309"/>
      <c r="I4515" s="24"/>
      <c r="J4515" s="2"/>
    </row>
    <row r="4518" spans="1:10">
      <c r="A4518" s="60">
        <v>41500</v>
      </c>
    </row>
    <row r="4519" spans="1:10" s="444" customFormat="1">
      <c r="A4519" s="203">
        <v>41499</v>
      </c>
      <c r="B4519" s="382"/>
      <c r="C4519" s="75" t="s">
        <v>3157</v>
      </c>
      <c r="D4519" s="75" t="s">
        <v>4857</v>
      </c>
      <c r="E4519" s="525">
        <v>15434</v>
      </c>
      <c r="F4519" s="184">
        <v>510</v>
      </c>
      <c r="G4519" s="309"/>
      <c r="H4519" s="309"/>
      <c r="I4519" s="24"/>
      <c r="J4519" s="2"/>
    </row>
    <row r="4520" spans="1:10" s="444" customFormat="1">
      <c r="A4520" s="203">
        <v>41499</v>
      </c>
      <c r="B4520" s="382"/>
      <c r="C4520" s="75" t="s">
        <v>767</v>
      </c>
      <c r="D4520" s="75" t="s">
        <v>4861</v>
      </c>
      <c r="E4520" s="525">
        <v>15439</v>
      </c>
      <c r="F4520" s="184">
        <v>550.54999999999995</v>
      </c>
      <c r="G4520" s="309"/>
      <c r="H4520" s="309"/>
      <c r="I4520" s="24"/>
      <c r="J4520" s="2"/>
    </row>
    <row r="4521" spans="1:10" s="444" customFormat="1">
      <c r="A4521" s="203">
        <v>41488</v>
      </c>
      <c r="B4521" s="382"/>
      <c r="C4521" s="75" t="s">
        <v>2598</v>
      </c>
      <c r="D4521" s="75" t="s">
        <v>4798</v>
      </c>
      <c r="E4521" s="525">
        <v>15372</v>
      </c>
      <c r="F4521" s="184">
        <v>675.28</v>
      </c>
      <c r="G4521" s="309"/>
      <c r="H4521" s="309"/>
      <c r="I4521" s="24"/>
      <c r="J4521" s="2"/>
    </row>
    <row r="4522" spans="1:10" s="444" customFormat="1">
      <c r="A4522" s="203">
        <v>41495</v>
      </c>
      <c r="B4522" s="382"/>
      <c r="C4522" s="75" t="s">
        <v>4831</v>
      </c>
      <c r="D4522" s="75" t="s">
        <v>4835</v>
      </c>
      <c r="E4522" s="525">
        <v>15410</v>
      </c>
      <c r="F4522" s="184">
        <v>1840.5</v>
      </c>
      <c r="G4522" s="309"/>
      <c r="H4522" s="309"/>
      <c r="I4522" s="24"/>
      <c r="J4522" s="2"/>
    </row>
    <row r="4523" spans="1:10" s="444" customFormat="1">
      <c r="A4523" s="203">
        <v>41500</v>
      </c>
      <c r="B4523" s="382"/>
      <c r="C4523" s="75" t="s">
        <v>3157</v>
      </c>
      <c r="D4523" s="75" t="s">
        <v>4862</v>
      </c>
      <c r="E4523" s="525">
        <v>15448</v>
      </c>
      <c r="F4523" s="184">
        <v>755.9</v>
      </c>
      <c r="G4523" s="309"/>
      <c r="H4523" s="309"/>
      <c r="I4523" s="24"/>
      <c r="J4523" s="2"/>
    </row>
    <row r="4526" spans="1:10">
      <c r="A4526" s="60">
        <v>41501</v>
      </c>
    </row>
    <row r="4527" spans="1:10" s="444" customFormat="1">
      <c r="A4527" s="203">
        <v>41488</v>
      </c>
      <c r="B4527" s="382"/>
      <c r="C4527" s="75" t="s">
        <v>4197</v>
      </c>
      <c r="D4527" s="75" t="s">
        <v>4810</v>
      </c>
      <c r="E4527" s="525">
        <v>15384</v>
      </c>
      <c r="F4527" s="184">
        <v>400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4344</v>
      </c>
      <c r="D4528" s="75" t="s">
        <v>4871</v>
      </c>
      <c r="E4528" s="525">
        <v>15441</v>
      </c>
      <c r="F4528" s="184">
        <v>1560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4865</v>
      </c>
      <c r="D4529" s="75" t="s">
        <v>4870</v>
      </c>
      <c r="E4529" s="525">
        <v>15440</v>
      </c>
      <c r="F4529" s="184">
        <v>1680</v>
      </c>
      <c r="G4529" s="309"/>
      <c r="H4529" s="309"/>
      <c r="I4529" s="24"/>
      <c r="J4529" s="2"/>
    </row>
    <row r="4530" spans="1:10" s="444" customFormat="1">
      <c r="A4530" s="203">
        <v>41501</v>
      </c>
      <c r="B4530" s="382"/>
      <c r="C4530" s="75" t="s">
        <v>389</v>
      </c>
      <c r="D4530" s="75" t="s">
        <v>4954</v>
      </c>
      <c r="E4530" s="525">
        <v>15532</v>
      </c>
      <c r="F4530" s="184">
        <v>72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265</v>
      </c>
      <c r="D4531" s="75" t="s">
        <v>4916</v>
      </c>
      <c r="E4531" s="525">
        <v>15491</v>
      </c>
      <c r="F4531" s="184">
        <v>154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537</v>
      </c>
      <c r="D4532" s="75" t="s">
        <v>4933</v>
      </c>
      <c r="E4532" s="525">
        <v>15510</v>
      </c>
      <c r="F4532" s="184">
        <v>480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173</v>
      </c>
      <c r="D4533" s="75" t="s">
        <v>4893</v>
      </c>
      <c r="E4533" s="525">
        <v>15468</v>
      </c>
      <c r="F4533" s="184">
        <v>247.46</v>
      </c>
      <c r="G4533" s="309"/>
      <c r="H4533" s="309"/>
      <c r="I4533" s="24"/>
      <c r="J4533" s="2"/>
    </row>
    <row r="4534" spans="1:10" s="444" customFormat="1">
      <c r="A4534" s="203">
        <v>41500</v>
      </c>
      <c r="B4534" s="382"/>
      <c r="C4534" s="75" t="s">
        <v>2960</v>
      </c>
      <c r="D4534" s="75" t="s">
        <v>4880</v>
      </c>
      <c r="E4534" s="525">
        <v>15454</v>
      </c>
      <c r="F4534" s="184">
        <v>160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1992</v>
      </c>
      <c r="D4535" s="75" t="s">
        <v>4879</v>
      </c>
      <c r="E4535" s="525">
        <v>15453</v>
      </c>
      <c r="F4535" s="184">
        <v>199.4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4466</v>
      </c>
      <c r="D4536" s="75" t="s">
        <v>4886</v>
      </c>
      <c r="E4536" s="525">
        <v>15460</v>
      </c>
      <c r="F4536" s="184">
        <v>128.16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2455</v>
      </c>
      <c r="D4537" s="75" t="s">
        <v>4922</v>
      </c>
      <c r="E4537" s="525">
        <v>15497</v>
      </c>
      <c r="F4537" s="184">
        <v>528</v>
      </c>
      <c r="G4537" s="309"/>
      <c r="H4537" s="309"/>
      <c r="I4537" s="24"/>
      <c r="J4537" s="2"/>
    </row>
    <row r="4538" spans="1:10" s="444" customFormat="1">
      <c r="A4538" s="203">
        <v>41501</v>
      </c>
      <c r="B4538" s="382"/>
      <c r="C4538" s="75" t="s">
        <v>1483</v>
      </c>
      <c r="D4538" s="75" t="s">
        <v>4944</v>
      </c>
      <c r="E4538" s="525">
        <v>15522</v>
      </c>
      <c r="F4538" s="184">
        <v>120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635</v>
      </c>
      <c r="D4539" s="75" t="s">
        <v>4898</v>
      </c>
      <c r="E4539" s="525">
        <v>15473</v>
      </c>
      <c r="F4539" s="184">
        <v>140.97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4867</v>
      </c>
      <c r="D4540" s="75" t="s">
        <v>4907</v>
      </c>
      <c r="E4540" s="525">
        <v>15482</v>
      </c>
      <c r="F4540" s="184">
        <v>176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1734</v>
      </c>
      <c r="D4541" s="75" t="s">
        <v>4909</v>
      </c>
      <c r="E4541" s="525">
        <v>15484</v>
      </c>
      <c r="F4541" s="184">
        <v>184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192</v>
      </c>
      <c r="D4542" s="75" t="s">
        <v>4881</v>
      </c>
      <c r="E4542" s="525">
        <v>15455</v>
      </c>
      <c r="F4542" s="184">
        <v>165.2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3519</v>
      </c>
      <c r="D4543" s="75" t="s">
        <v>4891</v>
      </c>
      <c r="E4543" s="525">
        <v>15466</v>
      </c>
      <c r="F4543" s="184">
        <v>128.16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4467</v>
      </c>
      <c r="D4544" s="75" t="s">
        <v>4899</v>
      </c>
      <c r="E4544" s="525">
        <v>15474</v>
      </c>
      <c r="F4544" s="184">
        <v>127.2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1629</v>
      </c>
      <c r="D4545" s="75" t="s">
        <v>4925</v>
      </c>
      <c r="E4545" s="525">
        <v>15500</v>
      </c>
      <c r="F4545" s="184">
        <v>460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32</v>
      </c>
      <c r="D4546" s="75" t="s">
        <v>4921</v>
      </c>
      <c r="E4546" s="525">
        <v>15496</v>
      </c>
      <c r="F4546" s="184">
        <v>422.4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4053</v>
      </c>
      <c r="D4547" s="75" t="s">
        <v>4900</v>
      </c>
      <c r="E4547" s="525">
        <v>15475</v>
      </c>
      <c r="F4547" s="184">
        <v>127.2</v>
      </c>
      <c r="G4547" s="309"/>
      <c r="H4547" s="309"/>
      <c r="I4547" s="24"/>
      <c r="J4547" s="2"/>
    </row>
    <row r="4548" spans="1:10" s="444" customFormat="1">
      <c r="A4548" s="203">
        <v>41500</v>
      </c>
      <c r="B4548" s="382"/>
      <c r="C4548" s="75" t="s">
        <v>497</v>
      </c>
      <c r="D4548" s="75" t="s">
        <v>4883</v>
      </c>
      <c r="E4548" s="525">
        <v>15457</v>
      </c>
      <c r="F4548" s="184">
        <v>134.4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1029</v>
      </c>
      <c r="D4549" s="75" t="s">
        <v>4882</v>
      </c>
      <c r="E4549" s="525">
        <v>15456</v>
      </c>
      <c r="F4549" s="184">
        <v>134.4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2520</v>
      </c>
      <c r="D4550" s="75" t="s">
        <v>4897</v>
      </c>
      <c r="E4550" s="525">
        <v>15472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529</v>
      </c>
      <c r="D4551" s="75" t="s">
        <v>4917</v>
      </c>
      <c r="E4551" s="525">
        <v>15492</v>
      </c>
      <c r="F4551" s="184">
        <v>218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3529</v>
      </c>
      <c r="D4552" s="75" t="s">
        <v>4937</v>
      </c>
      <c r="E4552" s="525">
        <v>15515</v>
      </c>
      <c r="F4552" s="184">
        <v>400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632</v>
      </c>
      <c r="D4553" s="75" t="s">
        <v>4889</v>
      </c>
      <c r="E4553" s="525">
        <v>15464</v>
      </c>
      <c r="F4553" s="184">
        <v>140.97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2153</v>
      </c>
      <c r="D4554" s="75" t="s">
        <v>4894</v>
      </c>
      <c r="E4554" s="525">
        <v>15469</v>
      </c>
      <c r="F4554" s="184">
        <v>128.16</v>
      </c>
      <c r="G4554" s="309"/>
      <c r="H4554" s="309"/>
      <c r="I4554" s="24"/>
      <c r="J4554" s="2"/>
    </row>
    <row r="4555" spans="1:10" s="444" customFormat="1">
      <c r="A4555" s="203">
        <v>41500</v>
      </c>
      <c r="B4555" s="382"/>
      <c r="C4555" s="75" t="s">
        <v>4866</v>
      </c>
      <c r="D4555" s="75" t="s">
        <v>4902</v>
      </c>
      <c r="E4555" s="525">
        <v>15477</v>
      </c>
      <c r="F4555" s="184">
        <v>183.8</v>
      </c>
      <c r="G4555" s="309"/>
      <c r="H4555" s="309"/>
      <c r="I4555" s="24"/>
      <c r="J4555" s="2"/>
    </row>
    <row r="4556" spans="1:10" s="444" customFormat="1">
      <c r="A4556" s="203">
        <v>41501</v>
      </c>
      <c r="B4556" s="382"/>
      <c r="C4556" s="75" t="s">
        <v>4349</v>
      </c>
      <c r="D4556" s="75" t="s">
        <v>4939</v>
      </c>
      <c r="E4556" s="525">
        <v>15517</v>
      </c>
      <c r="F4556" s="184">
        <v>160</v>
      </c>
      <c r="G4556" s="309"/>
      <c r="H4556" s="309"/>
      <c r="I4556" s="24"/>
      <c r="J4556" s="2"/>
    </row>
    <row r="4557" spans="1:10" s="444" customFormat="1">
      <c r="A4557" s="203">
        <v>41500</v>
      </c>
      <c r="B4557" s="382"/>
      <c r="C4557" s="75" t="s">
        <v>233</v>
      </c>
      <c r="D4557" s="75" t="s">
        <v>4924</v>
      </c>
      <c r="E4557" s="525">
        <v>15499</v>
      </c>
      <c r="F4557" s="184">
        <v>299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520</v>
      </c>
      <c r="D4558" s="75" t="s">
        <v>4903</v>
      </c>
      <c r="E4558" s="525">
        <v>15478</v>
      </c>
      <c r="F4558" s="184">
        <v>184</v>
      </c>
      <c r="G4558" s="309"/>
      <c r="H4558" s="309"/>
      <c r="I4558" s="24"/>
      <c r="J4558" s="2"/>
    </row>
    <row r="4559" spans="1:10" s="444" customFormat="1">
      <c r="A4559" s="203">
        <v>41501</v>
      </c>
      <c r="B4559" s="382"/>
      <c r="C4559" s="75" t="s">
        <v>538</v>
      </c>
      <c r="D4559" s="75" t="s">
        <v>4952</v>
      </c>
      <c r="E4559" s="525">
        <v>15530</v>
      </c>
      <c r="F4559" s="184">
        <v>403.2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2272</v>
      </c>
      <c r="D4560" s="75" t="s">
        <v>4927</v>
      </c>
      <c r="E4560" s="525">
        <v>15504</v>
      </c>
      <c r="F4560" s="184">
        <v>480</v>
      </c>
      <c r="G4560" s="309"/>
      <c r="H4560" s="309"/>
      <c r="I4560" s="24"/>
      <c r="J4560" s="2"/>
    </row>
    <row r="4561" spans="1:10" s="444" customFormat="1">
      <c r="A4561" s="203">
        <v>41501</v>
      </c>
      <c r="B4561" s="382"/>
      <c r="C4561" s="75" t="s">
        <v>75</v>
      </c>
      <c r="D4561" s="75" t="s">
        <v>4950</v>
      </c>
      <c r="E4561" s="525">
        <v>15528</v>
      </c>
      <c r="F4561" s="184">
        <v>120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1485</v>
      </c>
      <c r="D4562" s="75" t="s">
        <v>4930</v>
      </c>
      <c r="E4562" s="525">
        <v>15507</v>
      </c>
      <c r="F4562" s="184">
        <v>576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634</v>
      </c>
      <c r="D4563" s="75" t="s">
        <v>4895</v>
      </c>
      <c r="E4563" s="525">
        <v>15470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519</v>
      </c>
      <c r="D4564" s="75" t="s">
        <v>4901</v>
      </c>
      <c r="E4564" s="525">
        <v>15476</v>
      </c>
      <c r="F4564" s="184">
        <v>248.4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1727</v>
      </c>
      <c r="D4565" s="75" t="s">
        <v>4914</v>
      </c>
      <c r="E4565" s="525">
        <v>15489</v>
      </c>
      <c r="F4565" s="184">
        <v>154</v>
      </c>
      <c r="G4565" s="309"/>
      <c r="H4565" s="309"/>
      <c r="I4565" s="24"/>
      <c r="J4565" s="2"/>
    </row>
    <row r="4566" spans="1:10" s="444" customFormat="1">
      <c r="A4566" s="203">
        <v>41500</v>
      </c>
      <c r="B4566" s="382"/>
      <c r="C4566" s="75" t="s">
        <v>356</v>
      </c>
      <c r="D4566" s="75" t="s">
        <v>4918</v>
      </c>
      <c r="E4566" s="525">
        <v>15493</v>
      </c>
      <c r="F4566" s="184">
        <v>176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2404</v>
      </c>
      <c r="D4567" s="75" t="s">
        <v>4892</v>
      </c>
      <c r="E4567" s="525">
        <v>15467</v>
      </c>
      <c r="F4567" s="184">
        <v>128.16</v>
      </c>
      <c r="G4567" s="309"/>
      <c r="H4567" s="309"/>
      <c r="I4567" s="24"/>
      <c r="J4567" s="2"/>
    </row>
    <row r="4568" spans="1:10" s="444" customFormat="1">
      <c r="A4568" s="203">
        <v>41500</v>
      </c>
      <c r="B4568" s="382"/>
      <c r="C4568" s="75" t="s">
        <v>530</v>
      </c>
      <c r="D4568" s="75" t="s">
        <v>4919</v>
      </c>
      <c r="E4568" s="525">
        <v>15494</v>
      </c>
      <c r="F4568" s="184">
        <v>460</v>
      </c>
      <c r="G4568" s="309"/>
      <c r="H4568" s="309"/>
      <c r="I4568" s="24"/>
      <c r="J4568" s="2"/>
    </row>
    <row r="4569" spans="1:10" s="444" customFormat="1">
      <c r="A4569" s="203">
        <v>41500</v>
      </c>
      <c r="B4569" s="382"/>
      <c r="C4569" s="75" t="s">
        <v>558</v>
      </c>
      <c r="D4569" s="75" t="s">
        <v>4872</v>
      </c>
      <c r="E4569" s="525">
        <v>15442</v>
      </c>
      <c r="F4569" s="184">
        <v>960</v>
      </c>
      <c r="G4569" s="309"/>
      <c r="H4569" s="309"/>
      <c r="I4569" s="24"/>
      <c r="J4569" s="2"/>
    </row>
    <row r="4570" spans="1:10" s="444" customFormat="1">
      <c r="A4570" s="203">
        <v>41501</v>
      </c>
      <c r="B4570" s="382"/>
      <c r="C4570" s="75" t="s">
        <v>558</v>
      </c>
      <c r="D4570" s="75" t="s">
        <v>4945</v>
      </c>
      <c r="E4570" s="525">
        <v>15523</v>
      </c>
      <c r="F4570" s="184">
        <v>352</v>
      </c>
      <c r="G4570" s="309"/>
      <c r="H4570" s="309"/>
      <c r="I4570" s="24"/>
      <c r="J4570" s="2"/>
    </row>
    <row r="4571" spans="1:10" s="444" customFormat="1">
      <c r="A4571" s="203">
        <v>41500</v>
      </c>
      <c r="B4571" s="382"/>
      <c r="C4571" s="75" t="s">
        <v>2738</v>
      </c>
      <c r="D4571" s="75" t="s">
        <v>4864</v>
      </c>
      <c r="E4571" s="525">
        <v>15450</v>
      </c>
      <c r="F4571" s="184">
        <v>300</v>
      </c>
      <c r="G4571" s="309"/>
      <c r="H4571" s="309"/>
      <c r="I4571" s="24"/>
      <c r="J4571" s="2"/>
    </row>
    <row r="4575" spans="1:10">
      <c r="A4575" s="60">
        <v>41502</v>
      </c>
    </row>
    <row r="4576" spans="1:10" s="444" customFormat="1">
      <c r="A4576" s="203">
        <v>41500</v>
      </c>
      <c r="B4576" s="382"/>
      <c r="C4576" s="75" t="s">
        <v>1797</v>
      </c>
      <c r="D4576" s="75" t="s">
        <v>4863</v>
      </c>
      <c r="E4576" s="525">
        <v>15449</v>
      </c>
      <c r="F4576" s="184">
        <v>512.79999999999995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2013</v>
      </c>
      <c r="D4577" s="75" t="s">
        <v>4923</v>
      </c>
      <c r="E4577" s="525">
        <v>15498</v>
      </c>
      <c r="F4577" s="184">
        <v>460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1480</v>
      </c>
      <c r="D4578" s="75" t="s">
        <v>4876</v>
      </c>
      <c r="E4578" s="525">
        <v>15447</v>
      </c>
      <c r="F4578" s="184">
        <v>576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533</v>
      </c>
      <c r="D4579" s="75" t="s">
        <v>4874</v>
      </c>
      <c r="E4579" s="525">
        <v>15444</v>
      </c>
      <c r="F4579" s="184">
        <v>576</v>
      </c>
      <c r="G4579" s="309"/>
      <c r="H4579" s="309"/>
      <c r="I4579" s="24"/>
      <c r="J4579" s="2"/>
    </row>
    <row r="4580" spans="1:10" s="444" customFormat="1">
      <c r="A4580" s="203">
        <v>41501</v>
      </c>
      <c r="B4580" s="382"/>
      <c r="C4580" s="75" t="s">
        <v>4869</v>
      </c>
      <c r="D4580" s="75" t="s">
        <v>4951</v>
      </c>
      <c r="E4580" s="525">
        <v>15529</v>
      </c>
      <c r="F4580" s="184">
        <v>140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468</v>
      </c>
      <c r="D4581" s="75" t="s">
        <v>4877</v>
      </c>
      <c r="E4581" s="525">
        <v>15451</v>
      </c>
      <c r="F4581" s="184">
        <v>2882.23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636</v>
      </c>
      <c r="D4582" s="75" t="s">
        <v>4896</v>
      </c>
      <c r="E4582" s="525">
        <v>15471</v>
      </c>
      <c r="F4582" s="184">
        <v>140.97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562</v>
      </c>
      <c r="D4583" s="75" t="s">
        <v>4915</v>
      </c>
      <c r="E4583" s="525">
        <v>15490</v>
      </c>
      <c r="F4583" s="184">
        <v>174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561</v>
      </c>
      <c r="D4584" s="75" t="s">
        <v>4912</v>
      </c>
      <c r="E4584" s="525">
        <v>15487</v>
      </c>
      <c r="F4584" s="184">
        <v>161</v>
      </c>
      <c r="G4584" s="309"/>
      <c r="H4584" s="309"/>
      <c r="I4584" s="24"/>
      <c r="J4584" s="2"/>
    </row>
    <row r="4585" spans="1:10" s="444" customFormat="1">
      <c r="A4585" s="203">
        <v>41500</v>
      </c>
      <c r="B4585" s="382"/>
      <c r="C4585" s="75" t="s">
        <v>523</v>
      </c>
      <c r="D4585" s="75" t="s">
        <v>4906</v>
      </c>
      <c r="E4585" s="525">
        <v>15481</v>
      </c>
      <c r="F4585" s="184">
        <v>392</v>
      </c>
      <c r="G4585" s="309"/>
      <c r="H4585" s="309"/>
      <c r="I4585" s="24"/>
      <c r="J4585" s="2"/>
    </row>
    <row r="4586" spans="1:10" s="444" customFormat="1">
      <c r="A4586" s="203">
        <v>41500</v>
      </c>
      <c r="B4586" s="382"/>
      <c r="C4586" s="75" t="s">
        <v>1304</v>
      </c>
      <c r="D4586" s="75" t="s">
        <v>4911</v>
      </c>
      <c r="E4586" s="525">
        <v>15486</v>
      </c>
      <c r="F4586" s="184">
        <v>154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200</v>
      </c>
      <c r="D4587" s="75" t="s">
        <v>4888</v>
      </c>
      <c r="E4587" s="525">
        <v>15462</v>
      </c>
      <c r="F4587" s="184">
        <v>165.2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626</v>
      </c>
      <c r="D4588" s="75" t="s">
        <v>4884</v>
      </c>
      <c r="E4588" s="525">
        <v>15458</v>
      </c>
      <c r="F4588" s="184">
        <v>140.97</v>
      </c>
      <c r="G4588" s="309"/>
      <c r="H4588" s="309"/>
      <c r="I4588" s="24"/>
      <c r="J4588" s="2"/>
    </row>
    <row r="4589" spans="1:10" s="444" customFormat="1">
      <c r="A4589" s="203">
        <v>41501</v>
      </c>
      <c r="B4589" s="382"/>
      <c r="C4589" s="75" t="s">
        <v>2644</v>
      </c>
      <c r="D4589" s="75" t="s">
        <v>4936</v>
      </c>
      <c r="E4589" s="525">
        <v>15514</v>
      </c>
      <c r="F4589" s="184">
        <v>240</v>
      </c>
      <c r="G4589" s="309"/>
      <c r="H4589" s="309"/>
      <c r="I4589" s="24"/>
      <c r="J4589" s="2"/>
    </row>
    <row r="4590" spans="1:10" s="444" customFormat="1">
      <c r="A4590" s="203">
        <v>41502</v>
      </c>
      <c r="B4590" s="382"/>
      <c r="C4590" s="75" t="s">
        <v>389</v>
      </c>
      <c r="D4590" s="75" t="s">
        <v>4956</v>
      </c>
      <c r="E4590" s="525">
        <v>15537</v>
      </c>
      <c r="F4590" s="184">
        <v>3500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531</v>
      </c>
      <c r="D4591" s="75" t="s">
        <v>4920</v>
      </c>
      <c r="E4591" s="525">
        <v>15495</v>
      </c>
      <c r="F4591" s="184">
        <v>480</v>
      </c>
      <c r="G4591" s="309"/>
      <c r="H4591" s="309"/>
      <c r="I4591" s="24"/>
      <c r="J4591" s="2"/>
    </row>
    <row r="4592" spans="1:10" s="444" customFormat="1">
      <c r="A4592" s="203">
        <v>41500</v>
      </c>
      <c r="B4592" s="382"/>
      <c r="C4592" s="75" t="s">
        <v>164</v>
      </c>
      <c r="D4592" s="75" t="s">
        <v>4931</v>
      </c>
      <c r="E4592" s="525">
        <v>15508</v>
      </c>
      <c r="F4592" s="184">
        <v>480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681</v>
      </c>
      <c r="D4593" s="75" t="s">
        <v>4885</v>
      </c>
      <c r="E4593" s="525">
        <v>15459</v>
      </c>
      <c r="F4593" s="184">
        <v>191.8</v>
      </c>
      <c r="G4593" s="309"/>
      <c r="H4593" s="309"/>
      <c r="I4593" s="24"/>
      <c r="J4593" s="2"/>
    </row>
    <row r="4594" spans="1:10" s="444" customFormat="1">
      <c r="A4594" s="203">
        <v>41501</v>
      </c>
      <c r="B4594" s="382"/>
      <c r="C4594" s="75" t="s">
        <v>1043</v>
      </c>
      <c r="D4594" s="75" t="s">
        <v>4949</v>
      </c>
      <c r="E4594" s="525">
        <v>15527</v>
      </c>
      <c r="F4594" s="184">
        <v>80</v>
      </c>
      <c r="G4594" s="309"/>
      <c r="H4594" s="309"/>
      <c r="I4594" s="24"/>
      <c r="J4594" s="2"/>
    </row>
    <row r="4595" spans="1:10" s="444" customFormat="1">
      <c r="A4595" s="203">
        <v>41500</v>
      </c>
      <c r="B4595" s="382"/>
      <c r="C4595" s="75" t="s">
        <v>456</v>
      </c>
      <c r="D4595" s="75" t="s">
        <v>4929</v>
      </c>
      <c r="E4595" s="525">
        <v>15506</v>
      </c>
      <c r="F4595" s="184">
        <v>388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3663</v>
      </c>
      <c r="D4596" s="75" t="s">
        <v>4941</v>
      </c>
      <c r="E4596" s="525">
        <v>15519</v>
      </c>
      <c r="F4596" s="184">
        <v>140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492</v>
      </c>
      <c r="D4597" s="75" t="s">
        <v>4878</v>
      </c>
      <c r="E4597" s="525">
        <v>15452</v>
      </c>
      <c r="F4597" s="184">
        <v>195.4</v>
      </c>
      <c r="G4597" s="309"/>
      <c r="H4597" s="309"/>
      <c r="I4597" s="24"/>
      <c r="J4597" s="2"/>
    </row>
    <row r="4598" spans="1:10" s="444" customFormat="1">
      <c r="A4598" s="203">
        <v>41502</v>
      </c>
      <c r="B4598" s="382"/>
      <c r="C4598" s="75" t="s">
        <v>3157</v>
      </c>
      <c r="D4598" s="75" t="s">
        <v>4961</v>
      </c>
      <c r="E4598" s="525">
        <v>15536</v>
      </c>
      <c r="F4598" s="184">
        <v>3400</v>
      </c>
      <c r="G4598" s="309"/>
      <c r="H4598" s="309"/>
      <c r="I4598" s="24"/>
      <c r="J4598" s="2"/>
    </row>
    <row r="4599" spans="1:10" s="444" customFormat="1">
      <c r="A4599" s="203">
        <v>41501</v>
      </c>
      <c r="B4599" s="382"/>
      <c r="C4599" s="75" t="s">
        <v>4868</v>
      </c>
      <c r="D4599" s="75" t="s">
        <v>4938</v>
      </c>
      <c r="E4599" s="525">
        <v>15516</v>
      </c>
      <c r="F4599" s="184">
        <v>400</v>
      </c>
      <c r="G4599" s="309"/>
      <c r="H4599" s="309"/>
      <c r="I4599" s="24"/>
      <c r="J4599" s="2"/>
    </row>
    <row r="4600" spans="1:10" s="444" customFormat="1">
      <c r="A4600" s="203">
        <v>41501</v>
      </c>
      <c r="B4600" s="382"/>
      <c r="C4600" s="75" t="s">
        <v>2273</v>
      </c>
      <c r="D4600" s="75" t="s">
        <v>4934</v>
      </c>
      <c r="E4600" s="525">
        <v>15512</v>
      </c>
      <c r="F4600" s="184">
        <v>108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791</v>
      </c>
      <c r="D4601" s="75" t="s">
        <v>4887</v>
      </c>
      <c r="E4601" s="525">
        <v>15461</v>
      </c>
      <c r="F4601" s="184">
        <v>240</v>
      </c>
      <c r="G4601" s="309"/>
      <c r="H4601" s="309"/>
      <c r="I4601" s="24"/>
      <c r="J4601" s="2"/>
    </row>
    <row r="4602" spans="1:10" s="444" customFormat="1">
      <c r="A4602" s="203">
        <v>41500</v>
      </c>
      <c r="B4602" s="382"/>
      <c r="C4602" s="75" t="s">
        <v>633</v>
      </c>
      <c r="D4602" s="75" t="s">
        <v>4890</v>
      </c>
      <c r="E4602" s="525">
        <v>15465</v>
      </c>
      <c r="F4602" s="184">
        <v>151.80000000000001</v>
      </c>
      <c r="G4602" s="309"/>
      <c r="H4602" s="309"/>
      <c r="I4602" s="24"/>
      <c r="J4602" s="2"/>
    </row>
    <row r="4603" spans="1:10" s="444" customFormat="1">
      <c r="A4603" s="203">
        <v>41500</v>
      </c>
      <c r="B4603" s="382"/>
      <c r="C4603" s="75" t="s">
        <v>563</v>
      </c>
      <c r="D4603" s="75" t="s">
        <v>4932</v>
      </c>
      <c r="E4603" s="525">
        <v>15509</v>
      </c>
      <c r="F4603" s="184">
        <v>460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389</v>
      </c>
      <c r="D4604" s="75" t="s">
        <v>4967</v>
      </c>
      <c r="E4604" s="525">
        <v>15543</v>
      </c>
      <c r="F4604" s="184">
        <v>80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559</v>
      </c>
      <c r="D4605" s="75" t="s">
        <v>4905</v>
      </c>
      <c r="E4605" s="525">
        <v>15480</v>
      </c>
      <c r="F4605" s="184">
        <v>184</v>
      </c>
      <c r="G4605" s="309"/>
      <c r="H4605" s="309"/>
      <c r="I4605" s="24"/>
      <c r="J4605" s="2"/>
    </row>
    <row r="4606" spans="1:10" s="444" customFormat="1">
      <c r="A4606" s="203">
        <v>41502</v>
      </c>
      <c r="B4606" s="382"/>
      <c r="C4606" s="75" t="s">
        <v>145</v>
      </c>
      <c r="D4606" s="75" t="s">
        <v>4960</v>
      </c>
      <c r="E4606" s="525">
        <v>15535</v>
      </c>
      <c r="F4606" s="184">
        <v>286</v>
      </c>
      <c r="G4606" s="309"/>
      <c r="H4606" s="309"/>
      <c r="I4606" s="24"/>
      <c r="J4606" s="2"/>
    </row>
    <row r="4607" spans="1:10" s="444" customFormat="1">
      <c r="A4607" s="203">
        <v>41502</v>
      </c>
      <c r="B4607" s="382"/>
      <c r="C4607" s="75" t="s">
        <v>226</v>
      </c>
      <c r="D4607" s="75" t="s">
        <v>4964</v>
      </c>
      <c r="E4607" s="525">
        <v>15540</v>
      </c>
      <c r="F4607" s="184">
        <v>458.26</v>
      </c>
      <c r="G4607" s="309"/>
      <c r="H4607" s="309"/>
      <c r="I4607" s="24"/>
      <c r="J4607" s="2"/>
    </row>
    <row r="4608" spans="1:10" s="444" customFormat="1">
      <c r="A4608" s="203">
        <v>41502</v>
      </c>
      <c r="B4608" s="382"/>
      <c r="C4608" s="75" t="s">
        <v>145</v>
      </c>
      <c r="D4608" s="75" t="s">
        <v>4969</v>
      </c>
      <c r="E4608" s="525">
        <v>15545</v>
      </c>
      <c r="F4608" s="184">
        <v>81</v>
      </c>
      <c r="G4608" s="309"/>
      <c r="H4608" s="309"/>
      <c r="I4608" s="24"/>
      <c r="J4608" s="2"/>
    </row>
    <row r="4609" spans="1:10" s="444" customFormat="1">
      <c r="A4609" s="203">
        <v>41500</v>
      </c>
      <c r="B4609" s="382"/>
      <c r="C4609" s="75" t="s">
        <v>367</v>
      </c>
      <c r="D4609" s="75" t="s">
        <v>4873</v>
      </c>
      <c r="E4609" s="525">
        <v>15443</v>
      </c>
      <c r="F4609" s="184">
        <v>960</v>
      </c>
      <c r="G4609" s="309"/>
      <c r="H4609" s="309"/>
      <c r="I4609" s="24"/>
      <c r="J4609" s="2"/>
    </row>
    <row r="4610" spans="1:10" s="444" customFormat="1">
      <c r="A4610" s="203">
        <v>41501</v>
      </c>
      <c r="B4610" s="382"/>
      <c r="C4610" s="75" t="s">
        <v>941</v>
      </c>
      <c r="D4610" s="75" t="s">
        <v>4955</v>
      </c>
      <c r="E4610" s="525">
        <v>15533</v>
      </c>
      <c r="F4610" s="184">
        <v>2000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525</v>
      </c>
      <c r="D4611" s="75" t="s">
        <v>4910</v>
      </c>
      <c r="E4611" s="525">
        <v>15485</v>
      </c>
      <c r="F4611" s="184">
        <v>220</v>
      </c>
      <c r="G4611" s="309"/>
      <c r="H4611" s="309"/>
      <c r="I4611" s="24"/>
      <c r="J4611" s="2"/>
    </row>
    <row r="4613" spans="1:10">
      <c r="A4613" s="60">
        <v>41505</v>
      </c>
    </row>
    <row r="4614" spans="1:10" s="444" customFormat="1">
      <c r="A4614" s="203">
        <v>41501</v>
      </c>
      <c r="B4614" s="382"/>
      <c r="C4614" s="75" t="s">
        <v>1633</v>
      </c>
      <c r="D4614" s="75" t="s">
        <v>4948</v>
      </c>
      <c r="E4614" s="525">
        <v>15526</v>
      </c>
      <c r="F4614" s="184">
        <v>120</v>
      </c>
      <c r="G4614" s="309"/>
      <c r="H4614" s="309"/>
      <c r="I4614" s="24"/>
      <c r="J4614" s="2"/>
    </row>
    <row r="4615" spans="1:10" s="444" customFormat="1">
      <c r="A4615" s="203">
        <v>41500</v>
      </c>
      <c r="B4615" s="382"/>
      <c r="C4615" s="75" t="s">
        <v>528</v>
      </c>
      <c r="D4615" s="75" t="s">
        <v>4913</v>
      </c>
      <c r="E4615" s="525">
        <v>15488</v>
      </c>
      <c r="F4615" s="184">
        <v>220</v>
      </c>
      <c r="G4615" s="309"/>
      <c r="H4615" s="309"/>
      <c r="I4615" s="24"/>
      <c r="J4615" s="2"/>
    </row>
    <row r="4616" spans="1:10" s="444" customFormat="1">
      <c r="A4616" s="203">
        <v>41495</v>
      </c>
      <c r="B4616" s="382"/>
      <c r="C4616" s="75" t="s">
        <v>896</v>
      </c>
      <c r="D4616" s="75" t="s">
        <v>4846</v>
      </c>
      <c r="E4616" s="525">
        <v>15423</v>
      </c>
      <c r="F4616" s="184">
        <v>350</v>
      </c>
      <c r="G4616" s="309"/>
      <c r="H4616" s="309"/>
      <c r="I4616" s="24"/>
      <c r="J4616" s="2"/>
    </row>
    <row r="4617" spans="1:10" s="444" customFormat="1">
      <c r="A4617" s="203">
        <v>41500</v>
      </c>
      <c r="B4617" s="382"/>
      <c r="C4617" s="75" t="s">
        <v>1633</v>
      </c>
      <c r="D4617" s="75" t="s">
        <v>4928</v>
      </c>
      <c r="E4617" s="525">
        <v>15505</v>
      </c>
      <c r="F4617" s="184">
        <v>528</v>
      </c>
      <c r="G4617" s="309"/>
      <c r="H4617" s="309"/>
      <c r="I4617" s="24"/>
      <c r="J4617" s="2"/>
    </row>
    <row r="4618" spans="1:10" s="444" customFormat="1">
      <c r="A4618" s="203">
        <v>41501</v>
      </c>
      <c r="B4618" s="382"/>
      <c r="C4618" s="75" t="s">
        <v>369</v>
      </c>
      <c r="D4618" s="75" t="s">
        <v>4947</v>
      </c>
      <c r="E4618" s="525">
        <v>15525</v>
      </c>
      <c r="F4618" s="184">
        <v>120</v>
      </c>
      <c r="G4618" s="309"/>
      <c r="H4618" s="309"/>
      <c r="I4618" s="24"/>
      <c r="J4618" s="2"/>
    </row>
    <row r="4619" spans="1:10">
      <c r="A4619" s="203">
        <v>41505</v>
      </c>
      <c r="B4619" s="382"/>
      <c r="C4619" s="75" t="s">
        <v>389</v>
      </c>
      <c r="D4619" s="75" t="s">
        <v>4982</v>
      </c>
      <c r="E4619" s="525">
        <v>15561</v>
      </c>
      <c r="F4619" s="184">
        <v>4000</v>
      </c>
    </row>
    <row r="4620" spans="1:10" s="444" customFormat="1">
      <c r="A4620" s="203">
        <v>41500</v>
      </c>
      <c r="B4620" s="382"/>
      <c r="C4620" s="75" t="s">
        <v>1707</v>
      </c>
      <c r="D4620" s="75" t="s">
        <v>4926</v>
      </c>
      <c r="E4620" s="525">
        <v>15502</v>
      </c>
      <c r="F4620" s="184">
        <v>528</v>
      </c>
      <c r="G4620" s="309"/>
      <c r="H4620" s="309"/>
      <c r="I4620" s="24"/>
      <c r="J4620" s="2"/>
    </row>
    <row r="4621" spans="1:10" s="444" customFormat="1">
      <c r="A4621" s="203">
        <v>41502</v>
      </c>
      <c r="B4621" s="382"/>
      <c r="C4621" s="75" t="s">
        <v>1419</v>
      </c>
      <c r="D4621" s="75" t="s">
        <v>4962</v>
      </c>
      <c r="E4621" s="525">
        <v>15538</v>
      </c>
      <c r="F4621" s="184">
        <v>41.03</v>
      </c>
      <c r="G4621" s="309"/>
      <c r="H4621" s="309"/>
      <c r="I4621" s="24"/>
      <c r="J4621" s="2"/>
    </row>
    <row r="4625" spans="1:10">
      <c r="A4625" s="60">
        <v>41506</v>
      </c>
    </row>
    <row r="4626" spans="1:10" s="444" customFormat="1">
      <c r="A4626" s="203">
        <v>41495</v>
      </c>
      <c r="B4626" s="382"/>
      <c r="C4626" s="75" t="s">
        <v>1288</v>
      </c>
      <c r="D4626" s="75" t="s">
        <v>4847</v>
      </c>
      <c r="E4626" s="525">
        <v>15424</v>
      </c>
      <c r="F4626" s="184">
        <v>185.1</v>
      </c>
      <c r="G4626" s="309"/>
      <c r="H4626" s="309"/>
      <c r="I4626" s="24"/>
      <c r="J4626" s="2"/>
    </row>
    <row r="4627" spans="1:10" s="444" customFormat="1">
      <c r="A4627" s="203">
        <v>41502</v>
      </c>
      <c r="B4627" s="382"/>
      <c r="C4627" s="75" t="s">
        <v>438</v>
      </c>
      <c r="D4627" s="75" t="s">
        <v>4965</v>
      </c>
      <c r="E4627" s="525">
        <v>15541</v>
      </c>
      <c r="F4627" s="184">
        <v>400</v>
      </c>
      <c r="G4627" s="309"/>
      <c r="H4627" s="309"/>
      <c r="I4627" s="24"/>
      <c r="J4627" s="2"/>
    </row>
    <row r="4628" spans="1:10" s="444" customFormat="1">
      <c r="A4628" s="203">
        <v>41502</v>
      </c>
      <c r="B4628" s="382"/>
      <c r="C4628" s="75" t="s">
        <v>4958</v>
      </c>
      <c r="D4628" s="75" t="s">
        <v>4976</v>
      </c>
      <c r="E4628" s="525">
        <v>15554</v>
      </c>
      <c r="F4628" s="184">
        <v>690</v>
      </c>
      <c r="G4628" s="309"/>
      <c r="H4628" s="309"/>
      <c r="I4628" s="24"/>
      <c r="J4628" s="2"/>
    </row>
    <row r="4629" spans="1:10" s="444" customFormat="1">
      <c r="A4629" s="203">
        <v>41502</v>
      </c>
      <c r="B4629" s="382"/>
      <c r="C4629" s="75" t="s">
        <v>3421</v>
      </c>
      <c r="D4629" s="75" t="s">
        <v>4981</v>
      </c>
      <c r="E4629" s="525">
        <v>15559</v>
      </c>
      <c r="F4629" s="184">
        <v>690</v>
      </c>
      <c r="G4629" s="309"/>
      <c r="H4629" s="309"/>
      <c r="I4629" s="24"/>
      <c r="J4629" s="2"/>
    </row>
    <row r="4630" spans="1:10" s="444" customFormat="1">
      <c r="A4630" s="203">
        <v>41501</v>
      </c>
      <c r="B4630" s="382"/>
      <c r="C4630" s="75" t="s">
        <v>940</v>
      </c>
      <c r="D4630" s="75" t="s">
        <v>2636</v>
      </c>
      <c r="E4630" s="525">
        <v>15534</v>
      </c>
      <c r="F4630" s="184">
        <v>2000</v>
      </c>
      <c r="G4630" s="309"/>
      <c r="H4630" s="309"/>
      <c r="I4630" s="24"/>
      <c r="J4630" s="2"/>
    </row>
    <row r="4631" spans="1:10" s="444" customFormat="1">
      <c r="A4631" s="203">
        <v>41501</v>
      </c>
      <c r="B4631" s="382"/>
      <c r="C4631" s="75" t="s">
        <v>2268</v>
      </c>
      <c r="D4631" s="75" t="s">
        <v>4946</v>
      </c>
      <c r="E4631" s="525">
        <v>15524</v>
      </c>
      <c r="F4631" s="184">
        <v>520</v>
      </c>
      <c r="G4631" s="309"/>
      <c r="H4631" s="309"/>
      <c r="I4631" s="24"/>
      <c r="J4631" s="2"/>
    </row>
    <row r="4632" spans="1:10" s="444" customFormat="1">
      <c r="A4632" s="203">
        <v>41506</v>
      </c>
      <c r="B4632" s="382"/>
      <c r="C4632" s="75" t="s">
        <v>226</v>
      </c>
      <c r="D4632" s="75" t="s">
        <v>4988</v>
      </c>
      <c r="E4632" s="525">
        <v>15567</v>
      </c>
      <c r="F4632" s="184">
        <v>200</v>
      </c>
      <c r="G4632" s="309"/>
      <c r="H4632" s="309"/>
      <c r="I4632" s="24"/>
      <c r="J4632" s="2"/>
    </row>
    <row r="4633" spans="1:10" s="444" customFormat="1">
      <c r="A4633" s="203">
        <v>41501</v>
      </c>
      <c r="B4633" s="382"/>
      <c r="C4633" s="75" t="s">
        <v>3925</v>
      </c>
      <c r="D4633" s="75" t="s">
        <v>4940</v>
      </c>
      <c r="E4633" s="525">
        <v>15518</v>
      </c>
      <c r="F4633" s="184">
        <v>160</v>
      </c>
      <c r="G4633" s="309"/>
      <c r="H4633" s="309"/>
      <c r="I4633" s="24"/>
      <c r="J4633" s="2"/>
    </row>
    <row r="4634" spans="1:10" s="444" customFormat="1">
      <c r="A4634" s="203">
        <v>41502</v>
      </c>
      <c r="B4634" s="382"/>
      <c r="C4634" s="75" t="s">
        <v>4430</v>
      </c>
      <c r="D4634" s="75" t="s">
        <v>4970</v>
      </c>
      <c r="E4634" s="525">
        <v>15546</v>
      </c>
      <c r="F4634" s="184">
        <v>43.56</v>
      </c>
      <c r="G4634" s="309"/>
      <c r="H4634" s="309"/>
      <c r="I4634" s="24"/>
      <c r="J4634" s="2"/>
    </row>
    <row r="4635" spans="1:10" s="444" customFormat="1">
      <c r="A4635" s="203">
        <v>41506</v>
      </c>
      <c r="B4635" s="382"/>
      <c r="C4635" s="75" t="s">
        <v>369</v>
      </c>
      <c r="D4635" s="75" t="s">
        <v>4984</v>
      </c>
      <c r="E4635" s="525">
        <v>15563</v>
      </c>
      <c r="F4635" s="184">
        <v>992.1</v>
      </c>
      <c r="G4635" s="309"/>
      <c r="H4635" s="309"/>
      <c r="I4635" s="24"/>
      <c r="J4635" s="2"/>
    </row>
    <row r="4636" spans="1:10" s="444" customFormat="1">
      <c r="A4636" s="203">
        <v>41500</v>
      </c>
      <c r="B4636" s="382"/>
      <c r="C4636" s="75" t="s">
        <v>1170</v>
      </c>
      <c r="D4636" s="75" t="s">
        <v>4904</v>
      </c>
      <c r="E4636" s="525">
        <v>15479</v>
      </c>
      <c r="F4636" s="184">
        <v>198</v>
      </c>
      <c r="G4636" s="309"/>
      <c r="H4636" s="309"/>
      <c r="I4636" s="24"/>
      <c r="J4636" s="2"/>
    </row>
    <row r="4637" spans="1:10" s="444" customFormat="1">
      <c r="A4637" s="203">
        <v>41502</v>
      </c>
      <c r="B4637" s="382"/>
      <c r="C4637" s="75" t="s">
        <v>120</v>
      </c>
      <c r="D4637" s="75" t="s">
        <v>4980</v>
      </c>
      <c r="E4637" s="525">
        <v>15558</v>
      </c>
      <c r="F4637" s="184">
        <v>2000</v>
      </c>
      <c r="G4637" s="309"/>
      <c r="H4637" s="309"/>
      <c r="I4637" s="24"/>
      <c r="J4637" s="2"/>
    </row>
    <row r="4640" spans="1:10">
      <c r="A4640" s="60">
        <v>41507</v>
      </c>
    </row>
    <row r="4641" spans="1:10" s="444" customFormat="1">
      <c r="A4641" s="203">
        <v>41502</v>
      </c>
      <c r="B4641" s="382"/>
      <c r="C4641" s="75" t="s">
        <v>583</v>
      </c>
      <c r="D4641" s="75" t="s">
        <v>4963</v>
      </c>
      <c r="E4641" s="525">
        <v>15539</v>
      </c>
      <c r="F4641" s="184">
        <v>99.2</v>
      </c>
      <c r="G4641" s="309"/>
      <c r="H4641" s="309"/>
      <c r="I4641" s="24"/>
      <c r="J4641" s="2"/>
    </row>
    <row r="4642" spans="1:10" s="444" customFormat="1">
      <c r="A4642" s="203">
        <v>41505</v>
      </c>
      <c r="B4642" s="382"/>
      <c r="C4642" s="75" t="s">
        <v>1798</v>
      </c>
      <c r="D4642" s="75" t="s">
        <v>4983</v>
      </c>
      <c r="E4642" s="525">
        <v>15562</v>
      </c>
      <c r="F4642" s="184">
        <v>550.66999999999996</v>
      </c>
      <c r="G4642" s="309"/>
      <c r="H4642" s="309"/>
      <c r="I4642" s="24"/>
      <c r="J4642" s="2"/>
    </row>
    <row r="4643" spans="1:10" s="444" customFormat="1">
      <c r="A4643" s="203">
        <v>41502</v>
      </c>
      <c r="B4643" s="382"/>
      <c r="C4643" s="75" t="s">
        <v>4957</v>
      </c>
      <c r="D4643" s="75" t="s">
        <v>4974</v>
      </c>
      <c r="E4643" s="525">
        <v>15552</v>
      </c>
      <c r="F4643" s="184">
        <v>690</v>
      </c>
      <c r="G4643" s="309"/>
      <c r="H4643" s="309"/>
      <c r="I4643" s="24"/>
      <c r="J4643" s="2"/>
    </row>
    <row r="4644" spans="1:10" s="444" customFormat="1">
      <c r="A4644" s="203">
        <v>41471</v>
      </c>
      <c r="B4644" s="382">
        <v>41503</v>
      </c>
      <c r="C4644" s="75" t="s">
        <v>1982</v>
      </c>
      <c r="D4644" s="75" t="s">
        <v>4617</v>
      </c>
      <c r="E4644" s="525">
        <v>15197</v>
      </c>
      <c r="F4644" s="184">
        <v>800</v>
      </c>
      <c r="G4644" s="309"/>
      <c r="H4644" s="309"/>
      <c r="I4644" s="24"/>
      <c r="J4644" s="2"/>
    </row>
    <row r="4645" spans="1:10" s="444" customFormat="1">
      <c r="A4645" s="203">
        <v>41500</v>
      </c>
      <c r="B4645" s="382"/>
      <c r="C4645" s="75" t="s">
        <v>3138</v>
      </c>
      <c r="D4645" s="75" t="s">
        <v>4908</v>
      </c>
      <c r="E4645" s="525">
        <v>15483</v>
      </c>
      <c r="F4645" s="184">
        <v>160</v>
      </c>
      <c r="G4645" s="309"/>
      <c r="H4645" s="309"/>
      <c r="I4645" s="24"/>
      <c r="J4645" s="2"/>
    </row>
    <row r="4646" spans="1:10" s="444" customFormat="1">
      <c r="A4646" s="203">
        <v>41507</v>
      </c>
      <c r="B4646" s="382"/>
      <c r="C4646" s="75" t="s">
        <v>2897</v>
      </c>
      <c r="D4646" s="75" t="s">
        <v>4994</v>
      </c>
      <c r="E4646" s="525">
        <v>15571</v>
      </c>
      <c r="F4646" s="184">
        <v>3300</v>
      </c>
      <c r="G4646" s="309"/>
      <c r="H4646" s="309"/>
      <c r="I4646" s="24"/>
      <c r="J4646" s="2"/>
    </row>
    <row r="4647" spans="1:10" s="444" customFormat="1">
      <c r="A4647" s="203">
        <v>41507</v>
      </c>
      <c r="B4647" s="382"/>
      <c r="C4647" s="75" t="s">
        <v>4570</v>
      </c>
      <c r="D4647" s="75" t="s">
        <v>4992</v>
      </c>
      <c r="E4647" s="525">
        <v>15569</v>
      </c>
      <c r="F4647" s="184">
        <v>131</v>
      </c>
      <c r="G4647" s="309"/>
      <c r="H4647" s="309"/>
      <c r="I4647" s="24"/>
      <c r="J4647" s="2"/>
    </row>
    <row r="4648" spans="1:10" s="444" customFormat="1">
      <c r="A4648" s="203">
        <v>41507</v>
      </c>
      <c r="B4648" s="382"/>
      <c r="C4648" s="75" t="s">
        <v>3157</v>
      </c>
      <c r="D4648" s="75" t="s">
        <v>4993</v>
      </c>
      <c r="E4648" s="525">
        <v>15570</v>
      </c>
      <c r="F4648" s="184">
        <v>4000</v>
      </c>
      <c r="G4648" s="309"/>
      <c r="H4648" s="309"/>
      <c r="I4648" s="24"/>
      <c r="J4648" s="2"/>
    </row>
    <row r="4649" spans="1:10" s="444" customFormat="1">
      <c r="A4649" s="203">
        <v>41507</v>
      </c>
      <c r="B4649" s="382"/>
      <c r="C4649" s="75" t="s">
        <v>4996</v>
      </c>
      <c r="D4649" s="75" t="s">
        <v>4999</v>
      </c>
      <c r="E4649" s="525">
        <v>15575</v>
      </c>
      <c r="F4649" s="184">
        <v>436.76</v>
      </c>
      <c r="G4649" s="309"/>
      <c r="H4649" s="309"/>
      <c r="I4649" s="24"/>
      <c r="J4649" s="2"/>
    </row>
    <row r="4653" spans="1:10">
      <c r="A4653" s="60">
        <v>41508</v>
      </c>
    </row>
    <row r="4654" spans="1:10" s="444" customFormat="1">
      <c r="A4654" s="203">
        <v>41502</v>
      </c>
      <c r="B4654" s="382"/>
      <c r="C4654" s="75" t="s">
        <v>662</v>
      </c>
      <c r="D4654" s="75" t="s">
        <v>4971</v>
      </c>
      <c r="E4654" s="525">
        <v>15547</v>
      </c>
      <c r="F4654" s="184">
        <v>149.24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4959</v>
      </c>
      <c r="D4655" s="75" t="s">
        <v>4978</v>
      </c>
      <c r="E4655" s="525">
        <v>15556</v>
      </c>
      <c r="F4655" s="184">
        <v>230</v>
      </c>
      <c r="G4655" s="309"/>
      <c r="H4655" s="309"/>
      <c r="I4655" s="24"/>
      <c r="J4655" s="2"/>
    </row>
    <row r="4656" spans="1:10" s="444" customFormat="1">
      <c r="A4656" s="203">
        <v>41506</v>
      </c>
      <c r="B4656" s="382"/>
      <c r="C4656" s="75" t="s">
        <v>871</v>
      </c>
      <c r="D4656" s="75" t="s">
        <v>4986</v>
      </c>
      <c r="E4656" s="525">
        <v>15565</v>
      </c>
      <c r="F4656" s="184">
        <v>350</v>
      </c>
      <c r="G4656" s="309"/>
      <c r="H4656" s="309"/>
      <c r="I4656" s="24"/>
      <c r="J4656" s="2"/>
    </row>
    <row r="4657" spans="1:10" s="444" customFormat="1">
      <c r="A4657" s="203">
        <v>41502</v>
      </c>
      <c r="B4657" s="382"/>
      <c r="C4657" s="75" t="s">
        <v>1797</v>
      </c>
      <c r="D4657" s="75" t="s">
        <v>4968</v>
      </c>
      <c r="E4657" s="525">
        <v>15544</v>
      </c>
      <c r="F4657" s="184">
        <v>490.2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388</v>
      </c>
      <c r="D4658" s="75" t="s">
        <v>4985</v>
      </c>
      <c r="E4658" s="525">
        <v>15564</v>
      </c>
      <c r="F4658" s="184">
        <v>500</v>
      </c>
      <c r="G4658" s="309"/>
      <c r="H4658" s="309"/>
      <c r="I4658" s="24"/>
      <c r="J4658" s="2"/>
    </row>
    <row r="4659" spans="1:10" s="444" customFormat="1">
      <c r="A4659" s="203">
        <v>41502</v>
      </c>
      <c r="B4659" s="382"/>
      <c r="C4659" s="75" t="s">
        <v>2970</v>
      </c>
      <c r="D4659" s="75" t="s">
        <v>4975</v>
      </c>
      <c r="E4659" s="525">
        <v>15553</v>
      </c>
      <c r="F4659" s="184">
        <v>552</v>
      </c>
      <c r="G4659" s="309"/>
      <c r="H4659" s="309"/>
      <c r="I4659" s="24"/>
      <c r="J4659" s="2"/>
    </row>
    <row r="4660" spans="1:10" s="444" customFormat="1">
      <c r="A4660" s="382">
        <v>41387</v>
      </c>
      <c r="B4660" s="382"/>
      <c r="C4660" s="75" t="s">
        <v>3856</v>
      </c>
      <c r="D4660" s="75" t="s">
        <v>3863</v>
      </c>
      <c r="E4660" s="525">
        <v>14090</v>
      </c>
      <c r="F4660" s="184">
        <v>588.79999999999995</v>
      </c>
      <c r="G4660" s="309"/>
      <c r="H4660" s="309"/>
      <c r="I4660" s="24"/>
      <c r="J4660" s="2"/>
    </row>
    <row r="4661" spans="1:10" s="444" customFormat="1">
      <c r="A4661" s="203">
        <v>41451</v>
      </c>
      <c r="B4661" s="382"/>
      <c r="C4661" s="75" t="s">
        <v>4991</v>
      </c>
      <c r="D4661" s="75" t="s">
        <v>4990</v>
      </c>
      <c r="E4661" s="525">
        <v>14910</v>
      </c>
      <c r="F4661" s="184">
        <v>3996.8</v>
      </c>
      <c r="G4661" s="309"/>
      <c r="H4661" s="309"/>
      <c r="I4661" s="24"/>
      <c r="J4661" s="2"/>
    </row>
    <row r="4662" spans="1:10" s="444" customFormat="1">
      <c r="A4662" s="203">
        <v>41506</v>
      </c>
      <c r="B4662" s="382"/>
      <c r="C4662" s="75" t="s">
        <v>871</v>
      </c>
      <c r="D4662" s="75" t="s">
        <v>4987</v>
      </c>
      <c r="E4662" s="525">
        <v>15566</v>
      </c>
      <c r="F4662" s="184">
        <v>10000</v>
      </c>
      <c r="G4662" s="309"/>
      <c r="H4662" s="309"/>
      <c r="I4662" s="24"/>
      <c r="J4662" s="2"/>
    </row>
    <row r="4663" spans="1:10" s="444" customFormat="1">
      <c r="A4663" s="203">
        <v>41507</v>
      </c>
      <c r="B4663" s="382"/>
      <c r="C4663" s="75" t="s">
        <v>226</v>
      </c>
      <c r="D4663" s="75" t="s">
        <v>4998</v>
      </c>
      <c r="E4663" s="525">
        <v>15574</v>
      </c>
      <c r="F4663" s="184">
        <v>475.13</v>
      </c>
      <c r="G4663" s="309"/>
      <c r="H4663" s="309"/>
      <c r="I4663" s="24"/>
      <c r="J4663" s="2"/>
    </row>
    <row r="4664" spans="1:10" s="444" customFormat="1">
      <c r="A4664" s="203">
        <v>41502</v>
      </c>
      <c r="B4664" s="382"/>
      <c r="C4664" s="75" t="s">
        <v>3078</v>
      </c>
      <c r="D4664" s="75" t="s">
        <v>4977</v>
      </c>
      <c r="E4664" s="525">
        <v>15555</v>
      </c>
      <c r="F4664" s="184">
        <v>690</v>
      </c>
      <c r="G4664" s="309"/>
      <c r="H4664" s="309"/>
      <c r="I4664" s="24"/>
      <c r="J4664" s="2"/>
    </row>
    <row r="4665" spans="1:10" s="444" customFormat="1">
      <c r="A4665" s="203">
        <v>41501</v>
      </c>
      <c r="B4665" s="382"/>
      <c r="C4665" s="75" t="s">
        <v>367</v>
      </c>
      <c r="D4665" s="75" t="s">
        <v>4943</v>
      </c>
      <c r="E4665" s="525">
        <v>15521</v>
      </c>
      <c r="F4665" s="184">
        <v>312</v>
      </c>
      <c r="G4665" s="309"/>
      <c r="H4665" s="309"/>
      <c r="I4665" s="24"/>
      <c r="J4665" s="2"/>
    </row>
    <row r="4668" spans="1:10">
      <c r="A4668" s="60">
        <v>41509</v>
      </c>
    </row>
    <row r="4669" spans="1:10" s="444" customFormat="1">
      <c r="A4669" s="203">
        <v>41488</v>
      </c>
      <c r="B4669" s="382">
        <v>41503</v>
      </c>
      <c r="C4669" s="75" t="s">
        <v>3689</v>
      </c>
      <c r="D4669" s="75" t="s">
        <v>4814</v>
      </c>
      <c r="E4669" s="525">
        <v>15388</v>
      </c>
      <c r="F4669" s="184">
        <v>1500</v>
      </c>
      <c r="G4669" s="309"/>
      <c r="H4669" s="309"/>
      <c r="I4669" s="24"/>
      <c r="J4669" s="2"/>
    </row>
    <row r="4670" spans="1:10" s="444" customFormat="1">
      <c r="A4670" s="203">
        <v>41509</v>
      </c>
      <c r="B4670" s="382"/>
      <c r="C4670" s="75" t="s">
        <v>145</v>
      </c>
      <c r="D4670" s="75" t="s">
        <v>5035</v>
      </c>
      <c r="E4670" s="525">
        <v>15607</v>
      </c>
      <c r="F4670" s="184">
        <v>219</v>
      </c>
      <c r="G4670" s="309"/>
      <c r="H4670" s="309"/>
      <c r="I4670" s="24"/>
      <c r="J4670" s="2"/>
    </row>
    <row r="4671" spans="1:10" s="444" customFormat="1">
      <c r="A4671" s="203">
        <v>41509</v>
      </c>
      <c r="B4671" s="382"/>
      <c r="C4671" s="75" t="s">
        <v>389</v>
      </c>
      <c r="D4671" s="75" t="s">
        <v>5036</v>
      </c>
      <c r="E4671" s="525">
        <v>15608</v>
      </c>
      <c r="F4671" s="184">
        <v>140</v>
      </c>
      <c r="G4671" s="309"/>
      <c r="H4671" s="309"/>
      <c r="I4671" s="24"/>
      <c r="J4671" s="2"/>
    </row>
    <row r="4672" spans="1:10" s="444" customFormat="1">
      <c r="A4672" s="203">
        <v>41509</v>
      </c>
      <c r="B4672" s="382"/>
      <c r="C4672" s="75" t="s">
        <v>948</v>
      </c>
      <c r="D4672" s="75" t="s">
        <v>5042</v>
      </c>
      <c r="E4672" s="525">
        <v>15614</v>
      </c>
      <c r="F4672" s="184">
        <v>149.18</v>
      </c>
      <c r="G4672" s="309"/>
      <c r="H4672" s="309"/>
      <c r="I4672" s="24"/>
      <c r="J4672" s="2"/>
    </row>
    <row r="4673" spans="1:10" s="444" customFormat="1">
      <c r="A4673" s="203">
        <v>41502</v>
      </c>
      <c r="B4673" s="382"/>
      <c r="C4673" s="75" t="s">
        <v>3845</v>
      </c>
      <c r="D4673" s="75" t="s">
        <v>4973</v>
      </c>
      <c r="E4673" s="525">
        <v>15549</v>
      </c>
      <c r="F4673" s="184">
        <v>690</v>
      </c>
      <c r="G4673" s="309"/>
      <c r="H4673" s="309"/>
      <c r="I4673" s="24"/>
      <c r="J4673" s="2"/>
    </row>
    <row r="4674" spans="1:10" s="444" customFormat="1">
      <c r="A4674" s="203">
        <v>41508</v>
      </c>
      <c r="B4674" s="382"/>
      <c r="C4674" s="75" t="s">
        <v>2502</v>
      </c>
      <c r="D4674" s="75" t="s">
        <v>5000</v>
      </c>
      <c r="E4674" s="525">
        <v>15576</v>
      </c>
      <c r="F4674" s="184">
        <v>300</v>
      </c>
      <c r="G4674" s="309"/>
      <c r="H4674" s="309"/>
      <c r="I4674" s="24"/>
      <c r="J4674" s="2"/>
    </row>
    <row r="4677" spans="1:10">
      <c r="A4677" s="60">
        <v>41512</v>
      </c>
    </row>
    <row r="4678" spans="1:10" s="444" customFormat="1">
      <c r="A4678" s="203">
        <v>41495</v>
      </c>
      <c r="B4678" s="382"/>
      <c r="C4678" s="75" t="s">
        <v>1758</v>
      </c>
      <c r="D4678" s="75" t="s">
        <v>4843</v>
      </c>
      <c r="E4678" s="525">
        <v>15420</v>
      </c>
      <c r="F4678" s="184">
        <v>150</v>
      </c>
      <c r="G4678" s="309"/>
      <c r="H4678" s="309"/>
      <c r="I4678" s="24"/>
      <c r="J4678" s="2"/>
    </row>
    <row r="4679" spans="1:10" s="444" customFormat="1">
      <c r="A4679" s="203">
        <v>41495</v>
      </c>
      <c r="B4679" s="382"/>
      <c r="C4679" s="75" t="s">
        <v>4832</v>
      </c>
      <c r="D4679" s="75" t="s">
        <v>4839</v>
      </c>
      <c r="E4679" s="525">
        <v>15415</v>
      </c>
      <c r="F4679" s="184">
        <v>400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5002</v>
      </c>
      <c r="D4680" s="75" t="s">
        <v>5015</v>
      </c>
      <c r="E4680" s="525">
        <v>15586</v>
      </c>
      <c r="F4680" s="184">
        <v>588.79999999999995</v>
      </c>
      <c r="G4680" s="309"/>
      <c r="H4680" s="309"/>
      <c r="I4680" s="24"/>
      <c r="J4680" s="2"/>
    </row>
    <row r="4681" spans="1:10" s="444" customFormat="1">
      <c r="A4681" s="382">
        <v>41444</v>
      </c>
      <c r="B4681" s="382">
        <v>41506</v>
      </c>
      <c r="C4681" s="75" t="s">
        <v>4402</v>
      </c>
      <c r="D4681" s="75" t="s">
        <v>4406</v>
      </c>
      <c r="E4681" s="525">
        <v>14853</v>
      </c>
      <c r="F4681" s="184">
        <v>980.4</v>
      </c>
      <c r="G4681" s="309"/>
      <c r="H4681" s="309"/>
      <c r="I4681" s="24"/>
      <c r="J4681" s="2"/>
    </row>
    <row r="4682" spans="1:10" s="444" customFormat="1">
      <c r="A4682" s="203">
        <v>41509</v>
      </c>
      <c r="B4682" s="382"/>
      <c r="C4682" s="75" t="s">
        <v>100</v>
      </c>
      <c r="D4682" s="75" t="s">
        <v>5032</v>
      </c>
      <c r="E4682" s="525">
        <v>15604</v>
      </c>
      <c r="F4682" s="184">
        <v>1000</v>
      </c>
      <c r="G4682" s="309"/>
      <c r="H4682" s="309"/>
      <c r="I4682" s="24"/>
      <c r="J4682" s="2"/>
    </row>
    <row r="4683" spans="1:10" s="444" customFormat="1">
      <c r="A4683" s="203">
        <v>41512</v>
      </c>
      <c r="B4683" s="382"/>
      <c r="C4683" s="75" t="s">
        <v>5048</v>
      </c>
      <c r="D4683" s="75" t="s">
        <v>5047</v>
      </c>
      <c r="E4683" s="525">
        <v>15619</v>
      </c>
      <c r="F4683" s="184">
        <v>495</v>
      </c>
      <c r="G4683" s="309"/>
      <c r="H4683" s="309"/>
      <c r="I4683" s="24"/>
      <c r="J4683" s="2"/>
    </row>
    <row r="4684" spans="1:10" s="444" customFormat="1">
      <c r="A4684" s="203">
        <v>41509</v>
      </c>
      <c r="B4684" s="382"/>
      <c r="C4684" s="75" t="s">
        <v>5009</v>
      </c>
      <c r="D4684" s="75" t="s">
        <v>5041</v>
      </c>
      <c r="E4684" s="525">
        <v>15613</v>
      </c>
      <c r="F4684" s="184">
        <v>322.64</v>
      </c>
      <c r="G4684" s="309"/>
      <c r="H4684" s="693"/>
      <c r="I4684" s="24"/>
      <c r="J4684" s="2"/>
    </row>
    <row r="4685" spans="1:10" s="444" customFormat="1">
      <c r="A4685" s="203">
        <v>41509</v>
      </c>
      <c r="B4685" s="382"/>
      <c r="C4685" s="75" t="s">
        <v>3895</v>
      </c>
      <c r="D4685" s="75" t="s">
        <v>5033</v>
      </c>
      <c r="E4685" s="525">
        <v>15605</v>
      </c>
      <c r="F4685" s="184">
        <v>2180.59</v>
      </c>
      <c r="G4685" s="309"/>
      <c r="H4685" s="309"/>
      <c r="I4685" s="24"/>
      <c r="J4685" s="2"/>
    </row>
    <row r="4688" spans="1:10">
      <c r="A4688" s="60">
        <v>41513</v>
      </c>
    </row>
    <row r="4689" spans="1:10" s="444" customFormat="1">
      <c r="A4689" s="203">
        <v>41502</v>
      </c>
      <c r="B4689" s="382"/>
      <c r="C4689" s="75" t="s">
        <v>3881</v>
      </c>
      <c r="D4689" s="75" t="s">
        <v>4966</v>
      </c>
      <c r="E4689" s="525">
        <v>15542</v>
      </c>
      <c r="F4689" s="184">
        <v>254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41514</v>
      </c>
      <c r="C4690" s="75" t="s">
        <v>1797</v>
      </c>
      <c r="D4690" s="75" t="s">
        <v>5038</v>
      </c>
      <c r="E4690" s="525">
        <v>15610</v>
      </c>
      <c r="F4690" s="184">
        <v>296.8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5007</v>
      </c>
      <c r="D4691" s="75" t="s">
        <v>5030</v>
      </c>
      <c r="E4691" s="525">
        <v>15602</v>
      </c>
      <c r="F4691" s="184">
        <v>301.95</v>
      </c>
      <c r="G4691" s="309"/>
      <c r="H4691" s="309"/>
      <c r="I4691" s="24"/>
      <c r="J4691" s="2"/>
    </row>
    <row r="4692" spans="1:10" s="444" customFormat="1">
      <c r="A4692" s="203">
        <v>41507</v>
      </c>
      <c r="B4692" s="382"/>
      <c r="C4692" s="75" t="s">
        <v>1797</v>
      </c>
      <c r="D4692" s="75" t="s">
        <v>4995</v>
      </c>
      <c r="E4692" s="525">
        <v>15572</v>
      </c>
      <c r="F4692" s="184">
        <v>400</v>
      </c>
      <c r="G4692" s="309"/>
      <c r="H4692" s="309"/>
      <c r="I4692" s="24"/>
      <c r="J4692" s="2"/>
    </row>
    <row r="4693" spans="1:10" s="444" customFormat="1">
      <c r="A4693" s="203">
        <v>41509</v>
      </c>
      <c r="B4693" s="382"/>
      <c r="C4693" s="75" t="s">
        <v>3843</v>
      </c>
      <c r="D4693" s="75" t="s">
        <v>5016</v>
      </c>
      <c r="E4693" s="525">
        <v>15587</v>
      </c>
      <c r="F4693" s="184">
        <v>552</v>
      </c>
      <c r="G4693" s="309"/>
      <c r="H4693" s="309"/>
      <c r="I4693" s="24"/>
      <c r="J4693" s="2"/>
    </row>
    <row r="4694" spans="1:10" s="444" customFormat="1">
      <c r="A4694" s="203">
        <v>41509</v>
      </c>
      <c r="B4694" s="382">
        <v>41512</v>
      </c>
      <c r="C4694" s="75" t="s">
        <v>5003</v>
      </c>
      <c r="D4694" s="75" t="s">
        <v>5018</v>
      </c>
      <c r="E4694" s="525">
        <v>15589</v>
      </c>
      <c r="F4694" s="184">
        <v>570.4</v>
      </c>
      <c r="G4694" s="309"/>
      <c r="H4694" s="309"/>
      <c r="I4694" s="24"/>
      <c r="J4694" s="2"/>
    </row>
    <row r="4695" spans="1:10" s="444" customFormat="1">
      <c r="A4695" s="203">
        <v>41509</v>
      </c>
      <c r="B4695" s="382"/>
      <c r="C4695" s="75" t="s">
        <v>5001</v>
      </c>
      <c r="D4695" s="75" t="s">
        <v>5014</v>
      </c>
      <c r="E4695" s="525">
        <v>15585</v>
      </c>
      <c r="F4695" s="184">
        <v>588.79999999999995</v>
      </c>
      <c r="G4695" s="309"/>
      <c r="H4695" s="309"/>
      <c r="I4695" s="24"/>
      <c r="J4695" s="2"/>
    </row>
    <row r="4696" spans="1:10" s="444" customFormat="1">
      <c r="A4696" s="203">
        <v>41502</v>
      </c>
      <c r="B4696" s="382"/>
      <c r="C4696" s="75" t="s">
        <v>130</v>
      </c>
      <c r="D4696" s="75" t="s">
        <v>4613</v>
      </c>
      <c r="E4696" s="525">
        <v>15560</v>
      </c>
      <c r="F4696" s="184">
        <v>975</v>
      </c>
      <c r="G4696" s="309"/>
      <c r="H4696" s="309"/>
      <c r="I4696" s="24"/>
      <c r="J4696" s="2"/>
    </row>
    <row r="4697" spans="1:10" s="444" customFormat="1">
      <c r="A4697" s="203">
        <v>41512</v>
      </c>
      <c r="B4697" s="382"/>
      <c r="C4697" s="75" t="s">
        <v>545</v>
      </c>
      <c r="D4697" s="75" t="s">
        <v>5046</v>
      </c>
      <c r="E4697" s="525">
        <v>15618</v>
      </c>
      <c r="F4697" s="184">
        <v>793.22</v>
      </c>
      <c r="G4697" s="309"/>
      <c r="H4697" s="309"/>
      <c r="I4697" s="24"/>
      <c r="J4697" s="2"/>
    </row>
    <row r="4698" spans="1:10" s="444" customFormat="1">
      <c r="A4698" s="203">
        <v>41513</v>
      </c>
      <c r="B4698" s="382"/>
      <c r="C4698" s="75" t="s">
        <v>2206</v>
      </c>
      <c r="D4698" s="75" t="s">
        <v>5054</v>
      </c>
      <c r="E4698" s="525">
        <v>15625</v>
      </c>
      <c r="F4698" s="184">
        <v>185.07</v>
      </c>
      <c r="G4698" s="309"/>
      <c r="H4698" s="309"/>
      <c r="I4698" s="24"/>
      <c r="J4698" s="2"/>
    </row>
    <row r="4699" spans="1:10" s="444" customFormat="1">
      <c r="A4699" s="203">
        <v>41513</v>
      </c>
      <c r="B4699" s="382"/>
      <c r="C4699" s="75" t="s">
        <v>130</v>
      </c>
      <c r="D4699" s="75" t="s">
        <v>5053</v>
      </c>
      <c r="E4699" s="525">
        <v>15624</v>
      </c>
      <c r="F4699" s="184">
        <v>975</v>
      </c>
      <c r="G4699" s="309"/>
      <c r="H4699" s="309"/>
      <c r="I4699" s="24"/>
      <c r="J4699" s="2"/>
    </row>
    <row r="4700" spans="1:10" s="444" customFormat="1">
      <c r="A4700" s="203">
        <v>41509</v>
      </c>
      <c r="B4700" s="382">
        <v>41512</v>
      </c>
      <c r="C4700" s="75" t="s">
        <v>4367</v>
      </c>
      <c r="D4700" s="75" t="s">
        <v>5019</v>
      </c>
      <c r="E4700" s="525">
        <v>15590</v>
      </c>
      <c r="F4700" s="184">
        <v>496.8</v>
      </c>
      <c r="G4700" s="309"/>
      <c r="H4700" s="309"/>
      <c r="I4700" s="24"/>
      <c r="J4700" s="2"/>
    </row>
    <row r="4701" spans="1:10" s="444" customFormat="1">
      <c r="A4701" s="203">
        <v>41509</v>
      </c>
      <c r="B4701" s="382">
        <v>41513</v>
      </c>
      <c r="C4701" s="75" t="s">
        <v>5005</v>
      </c>
      <c r="D4701" s="75" t="s">
        <v>5021</v>
      </c>
      <c r="E4701" s="525">
        <v>15592</v>
      </c>
      <c r="F4701" s="184">
        <v>478.4</v>
      </c>
      <c r="G4701" s="309"/>
      <c r="H4701" s="309"/>
      <c r="I4701" s="24"/>
      <c r="J4701" s="2"/>
    </row>
    <row r="4703" spans="1:10">
      <c r="A4703" s="60">
        <v>41514</v>
      </c>
    </row>
    <row r="4704" spans="1:10" s="444" customFormat="1">
      <c r="A4704" s="362">
        <v>41380</v>
      </c>
      <c r="B4704" s="362"/>
      <c r="C4704" s="363" t="s">
        <v>3221</v>
      </c>
      <c r="D4704" s="363" t="s">
        <v>3837</v>
      </c>
      <c r="E4704" s="542">
        <v>14047</v>
      </c>
      <c r="F4704" s="184">
        <v>174.55</v>
      </c>
      <c r="G4704" s="309"/>
      <c r="H4704" s="309"/>
      <c r="I4704" s="24"/>
      <c r="J4704" s="487"/>
    </row>
    <row r="4705" spans="1:10" s="444" customFormat="1">
      <c r="A4705" s="203">
        <v>41507</v>
      </c>
      <c r="B4705" s="382"/>
      <c r="C4705" s="75" t="s">
        <v>1871</v>
      </c>
      <c r="D4705" s="75" t="s">
        <v>4997</v>
      </c>
      <c r="E4705" s="525">
        <v>15573</v>
      </c>
      <c r="F4705" s="184">
        <v>202.69</v>
      </c>
      <c r="G4705" s="309"/>
      <c r="H4705" s="309"/>
      <c r="I4705" s="24"/>
      <c r="J4705" s="2"/>
    </row>
    <row r="4706" spans="1:10" s="444" customFormat="1">
      <c r="A4706" s="203">
        <v>41509</v>
      </c>
      <c r="B4706" s="382"/>
      <c r="C4706" s="75" t="s">
        <v>3077</v>
      </c>
      <c r="D4706" s="75" t="s">
        <v>5022</v>
      </c>
      <c r="E4706" s="525">
        <v>15593</v>
      </c>
      <c r="F4706" s="184">
        <v>248.4</v>
      </c>
      <c r="G4706" s="309"/>
      <c r="H4706" s="309"/>
      <c r="I4706" s="24"/>
      <c r="J4706" s="2"/>
    </row>
    <row r="4707" spans="1:10" s="444" customFormat="1">
      <c r="A4707" s="203">
        <v>41509</v>
      </c>
      <c r="B4707" s="382">
        <v>41514</v>
      </c>
      <c r="C4707" s="75" t="s">
        <v>438</v>
      </c>
      <c r="D4707" s="75" t="s">
        <v>5037</v>
      </c>
      <c r="E4707" s="525">
        <v>15609</v>
      </c>
      <c r="F4707" s="184">
        <v>400</v>
      </c>
      <c r="G4707" s="309"/>
      <c r="H4707" s="309"/>
      <c r="I4707" s="24"/>
      <c r="J4707" s="2"/>
    </row>
    <row r="4708" spans="1:10" s="444" customFormat="1">
      <c r="A4708" s="203">
        <v>41509</v>
      </c>
      <c r="B4708" s="382">
        <v>41512</v>
      </c>
      <c r="C4708" s="75" t="s">
        <v>4957</v>
      </c>
      <c r="D4708" s="75" t="s">
        <v>5017</v>
      </c>
      <c r="E4708" s="525">
        <v>15588</v>
      </c>
      <c r="F4708" s="184">
        <v>515.20000000000005</v>
      </c>
      <c r="G4708" s="309"/>
      <c r="H4708" s="309"/>
      <c r="I4708" s="24"/>
      <c r="J4708" s="2"/>
    </row>
    <row r="4709" spans="1:10" s="444" customFormat="1">
      <c r="A4709" s="203">
        <v>41509</v>
      </c>
      <c r="B4709" s="382"/>
      <c r="C4709" s="75" t="s">
        <v>4340</v>
      </c>
      <c r="D4709" s="75" t="s">
        <v>5034</v>
      </c>
      <c r="E4709" s="525">
        <v>15606</v>
      </c>
      <c r="F4709" s="184">
        <v>600</v>
      </c>
      <c r="G4709" s="309"/>
      <c r="H4709" s="309"/>
      <c r="I4709" s="24"/>
      <c r="J4709" s="2"/>
    </row>
    <row r="4710" spans="1:10" s="444" customFormat="1">
      <c r="A4710" s="203">
        <v>41512</v>
      </c>
      <c r="B4710" s="382"/>
      <c r="C4710" s="75" t="s">
        <v>761</v>
      </c>
      <c r="D4710" s="75" t="s">
        <v>5045</v>
      </c>
      <c r="E4710" s="525">
        <v>15617</v>
      </c>
      <c r="F4710" s="184">
        <v>1383.95</v>
      </c>
      <c r="G4710" s="309"/>
      <c r="H4710" s="309"/>
      <c r="I4710" s="24"/>
      <c r="J4710" s="2"/>
    </row>
    <row r="4711" spans="1:10" s="444" customFormat="1">
      <c r="A4711" s="203">
        <v>41512</v>
      </c>
      <c r="B4711" s="382"/>
      <c r="C4711" s="75" t="s">
        <v>1076</v>
      </c>
      <c r="D4711" s="75" t="s">
        <v>5044</v>
      </c>
      <c r="E4711" s="525">
        <v>15615</v>
      </c>
      <c r="F4711" s="184">
        <v>350</v>
      </c>
      <c r="G4711" s="309"/>
      <c r="H4711" s="309"/>
      <c r="I4711" s="24"/>
      <c r="J4711" s="2"/>
    </row>
    <row r="4712" spans="1:10" s="444" customFormat="1">
      <c r="A4712" s="203">
        <v>41513</v>
      </c>
      <c r="B4712" s="382"/>
      <c r="C4712" s="75" t="s">
        <v>3697</v>
      </c>
      <c r="D4712" s="75" t="s">
        <v>5060</v>
      </c>
      <c r="E4712" s="525">
        <v>15630</v>
      </c>
      <c r="F4712" s="184">
        <v>200</v>
      </c>
      <c r="G4712" s="309"/>
      <c r="H4712" s="309"/>
      <c r="I4712" s="24"/>
      <c r="J4712" s="2"/>
    </row>
    <row r="4713" spans="1:10" s="444" customFormat="1">
      <c r="A4713" s="203">
        <v>41513</v>
      </c>
      <c r="B4713" s="382"/>
      <c r="C4713" s="75" t="s">
        <v>3502</v>
      </c>
      <c r="D4713" s="75" t="s">
        <v>5057</v>
      </c>
      <c r="E4713" s="525">
        <v>15628</v>
      </c>
      <c r="F4713" s="184">
        <v>200</v>
      </c>
      <c r="G4713" s="309"/>
      <c r="H4713" s="309"/>
      <c r="I4713" s="24"/>
      <c r="J4713" s="2"/>
    </row>
    <row r="4714" spans="1:10" s="444" customFormat="1">
      <c r="A4714" s="203">
        <v>41513</v>
      </c>
      <c r="B4714" s="382"/>
      <c r="C4714" s="75" t="s">
        <v>389</v>
      </c>
      <c r="D4714" s="75" t="s">
        <v>5059</v>
      </c>
      <c r="E4714" s="525">
        <v>15629</v>
      </c>
      <c r="F4714" s="184">
        <v>200</v>
      </c>
      <c r="G4714" s="309"/>
      <c r="H4714" s="309"/>
      <c r="I4714" s="24"/>
      <c r="J4714" s="2"/>
    </row>
    <row r="4715" spans="1:10" s="444" customFormat="1">
      <c r="A4715" s="203">
        <v>41513</v>
      </c>
      <c r="B4715" s="382"/>
      <c r="C4715" s="75" t="s">
        <v>761</v>
      </c>
      <c r="D4715" s="75" t="s">
        <v>5056</v>
      </c>
      <c r="E4715" s="525">
        <v>15627</v>
      </c>
      <c r="F4715" s="184">
        <v>164</v>
      </c>
      <c r="G4715" s="309"/>
      <c r="H4715" s="309"/>
      <c r="I4715" s="24"/>
      <c r="J4715" s="2"/>
    </row>
    <row r="4716" spans="1:10" s="444" customFormat="1">
      <c r="A4716" s="203">
        <v>41514</v>
      </c>
      <c r="B4716" s="382"/>
      <c r="C4716" s="75" t="s">
        <v>5063</v>
      </c>
      <c r="D4716" s="75" t="s">
        <v>5066</v>
      </c>
      <c r="E4716" s="525">
        <v>15637</v>
      </c>
      <c r="F4716" s="184">
        <v>178</v>
      </c>
      <c r="G4716" s="309"/>
      <c r="H4716" s="309"/>
      <c r="I4716" s="24"/>
      <c r="J4716" s="2"/>
    </row>
    <row r="4717" spans="1:10" s="444" customFormat="1">
      <c r="A4717" s="203">
        <v>41514</v>
      </c>
      <c r="B4717" s="382"/>
      <c r="C4717" s="75" t="s">
        <v>1224</v>
      </c>
      <c r="D4717" s="75" t="s">
        <v>5067</v>
      </c>
      <c r="E4717" s="525">
        <v>15638</v>
      </c>
      <c r="F4717" s="184">
        <v>380</v>
      </c>
      <c r="G4717" s="309"/>
      <c r="H4717" s="309"/>
      <c r="I4717" s="24"/>
      <c r="J4717" s="2"/>
    </row>
    <row r="4718" spans="1:10" s="444" customFormat="1">
      <c r="A4718" s="203">
        <v>41514</v>
      </c>
      <c r="B4718" s="382"/>
      <c r="C4718" s="75" t="s">
        <v>226</v>
      </c>
      <c r="D4718" s="75" t="s">
        <v>5064</v>
      </c>
      <c r="E4718" s="525">
        <v>15635</v>
      </c>
      <c r="F4718" s="184">
        <v>480.85</v>
      </c>
      <c r="G4718" s="309"/>
      <c r="H4718" s="309"/>
      <c r="I4718" s="24"/>
      <c r="J4718" s="2"/>
    </row>
    <row r="4719" spans="1:10" s="444" customFormat="1">
      <c r="A4719" s="203">
        <v>41512</v>
      </c>
      <c r="B4719" s="382"/>
      <c r="C4719" s="75" t="s">
        <v>5043</v>
      </c>
      <c r="D4719" s="75" t="s">
        <v>6078</v>
      </c>
      <c r="E4719" s="525">
        <v>15616</v>
      </c>
      <c r="F4719" s="184">
        <v>2889.1</v>
      </c>
      <c r="G4719" s="309"/>
      <c r="H4719" s="309"/>
      <c r="I4719" s="24"/>
      <c r="J4719" s="2"/>
    </row>
    <row r="4722" spans="1:10">
      <c r="A4722" s="60">
        <v>41515</v>
      </c>
    </row>
    <row r="4723" spans="1:10" s="444" customFormat="1">
      <c r="A4723" s="203">
        <v>41509</v>
      </c>
      <c r="B4723" s="382"/>
      <c r="C4723" s="75" t="s">
        <v>3751</v>
      </c>
      <c r="D4723" s="75" t="s">
        <v>5028</v>
      </c>
      <c r="E4723" s="525">
        <v>15599</v>
      </c>
      <c r="F4723" s="184">
        <v>387.2</v>
      </c>
      <c r="G4723" s="309"/>
      <c r="H4723" s="309"/>
      <c r="I4723" s="24"/>
      <c r="J4723" s="2"/>
    </row>
    <row r="4724" spans="1:10" s="444" customFormat="1">
      <c r="A4724" s="203">
        <v>41513</v>
      </c>
      <c r="B4724" s="382"/>
      <c r="C4724" s="75" t="s">
        <v>166</v>
      </c>
      <c r="D4724" s="75" t="s">
        <v>5049</v>
      </c>
      <c r="E4724" s="525">
        <v>15620</v>
      </c>
      <c r="F4724" s="184">
        <v>400.3</v>
      </c>
      <c r="G4724" s="309"/>
      <c r="H4724" s="309"/>
      <c r="I4724" s="24"/>
      <c r="J4724" s="2"/>
    </row>
    <row r="4725" spans="1:10" s="444" customFormat="1">
      <c r="A4725" s="203">
        <v>41501</v>
      </c>
      <c r="B4725" s="382"/>
      <c r="C4725" s="75" t="s">
        <v>457</v>
      </c>
      <c r="D4725" s="75" t="s">
        <v>4942</v>
      </c>
      <c r="E4725" s="525">
        <v>15520</v>
      </c>
      <c r="F4725" s="184">
        <v>460</v>
      </c>
      <c r="G4725" s="309"/>
      <c r="H4725" s="309"/>
      <c r="I4725" s="24"/>
      <c r="J4725" s="2"/>
    </row>
    <row r="4726" spans="1:10" s="444" customFormat="1">
      <c r="A4726" s="203">
        <v>41509</v>
      </c>
      <c r="B4726" s="382">
        <v>41514</v>
      </c>
      <c r="C4726" s="75" t="s">
        <v>4500</v>
      </c>
      <c r="D4726" s="75" t="s">
        <v>5023</v>
      </c>
      <c r="E4726" s="525">
        <v>15594</v>
      </c>
      <c r="F4726" s="184">
        <v>690</v>
      </c>
      <c r="G4726" s="309"/>
      <c r="H4726" s="309"/>
      <c r="I4726" s="24"/>
      <c r="J4726" s="2"/>
    </row>
    <row r="4727" spans="1:10" s="444" customFormat="1">
      <c r="A4727" s="203">
        <v>41500</v>
      </c>
      <c r="B4727" s="382"/>
      <c r="C4727" s="75" t="s">
        <v>370</v>
      </c>
      <c r="D4727" s="75" t="s">
        <v>4875</v>
      </c>
      <c r="E4727" s="525">
        <v>15446</v>
      </c>
      <c r="F4727" s="184">
        <v>800</v>
      </c>
      <c r="G4727" s="309"/>
      <c r="H4727" s="309"/>
      <c r="I4727" s="24"/>
      <c r="J4727" s="2"/>
    </row>
    <row r="4728" spans="1:10" s="444" customFormat="1">
      <c r="A4728" s="203">
        <v>41514</v>
      </c>
      <c r="B4728" s="382"/>
      <c r="C4728" s="75" t="s">
        <v>1419</v>
      </c>
      <c r="D4728" s="75" t="s">
        <v>5065</v>
      </c>
      <c r="E4728" s="525">
        <v>15636</v>
      </c>
      <c r="F4728" s="184">
        <v>15758.14</v>
      </c>
      <c r="G4728" s="309"/>
      <c r="H4728" s="309"/>
      <c r="I4728" s="24"/>
      <c r="J4728" s="2"/>
    </row>
    <row r="4729" spans="1:10" s="444" customFormat="1">
      <c r="A4729" s="203">
        <v>41513</v>
      </c>
      <c r="B4729" s="382"/>
      <c r="C4729" s="75" t="s">
        <v>410</v>
      </c>
      <c r="D4729" s="75" t="s">
        <v>5052</v>
      </c>
      <c r="E4729" s="525">
        <v>15623</v>
      </c>
      <c r="F4729" s="184">
        <v>200</v>
      </c>
      <c r="G4729" s="309"/>
      <c r="H4729" s="309"/>
      <c r="I4729" s="24"/>
      <c r="J4729" s="2"/>
    </row>
    <row r="4730" spans="1:10" s="444" customFormat="1">
      <c r="A4730" s="203">
        <v>41513</v>
      </c>
      <c r="B4730" s="382"/>
      <c r="C4730" s="75" t="s">
        <v>410</v>
      </c>
      <c r="D4730" s="75" t="s">
        <v>5051</v>
      </c>
      <c r="E4730" s="525">
        <v>15622</v>
      </c>
      <c r="F4730" s="184">
        <v>2500</v>
      </c>
      <c r="G4730" s="309"/>
      <c r="H4730" s="309"/>
      <c r="I4730" s="24"/>
      <c r="J4730" s="2"/>
    </row>
    <row r="4733" spans="1:10">
      <c r="A4733" s="60">
        <v>41516</v>
      </c>
    </row>
    <row r="4734" spans="1:10" s="444" customFormat="1">
      <c r="A4734" s="203">
        <v>41513</v>
      </c>
      <c r="B4734" s="382"/>
      <c r="C4734" s="75" t="s">
        <v>821</v>
      </c>
      <c r="D4734" s="75" t="s">
        <v>5061</v>
      </c>
      <c r="E4734" s="525">
        <v>15632</v>
      </c>
      <c r="F4734" s="184">
        <v>104</v>
      </c>
      <c r="G4734" s="309"/>
      <c r="H4734" s="309"/>
      <c r="I4734" s="24"/>
      <c r="J4734" s="2"/>
    </row>
    <row r="4735" spans="1:10" s="444" customFormat="1" ht="15.75" customHeight="1">
      <c r="A4735" s="203">
        <v>41513</v>
      </c>
      <c r="B4735" s="382"/>
      <c r="C4735" s="75" t="s">
        <v>2346</v>
      </c>
      <c r="D4735" s="75" t="s">
        <v>5055</v>
      </c>
      <c r="E4735" s="525">
        <v>15626</v>
      </c>
      <c r="F4735" s="184">
        <v>234</v>
      </c>
      <c r="G4735" s="309"/>
      <c r="H4735" s="309"/>
      <c r="I4735" s="24"/>
      <c r="J4735" s="2"/>
    </row>
    <row r="4736" spans="1:10" s="444" customFormat="1">
      <c r="A4736" s="203">
        <v>41495</v>
      </c>
      <c r="B4736" s="382"/>
      <c r="C4736" s="75" t="s">
        <v>3048</v>
      </c>
      <c r="D4736" s="75" t="s">
        <v>4838</v>
      </c>
      <c r="E4736" s="525">
        <v>15414</v>
      </c>
      <c r="F4736" s="184">
        <v>350</v>
      </c>
      <c r="G4736" s="309"/>
      <c r="H4736" s="309"/>
      <c r="I4736" s="24"/>
      <c r="J4736" s="2"/>
    </row>
    <row r="4737" spans="1:10" s="444" customFormat="1">
      <c r="A4737" s="203">
        <v>41495</v>
      </c>
      <c r="B4737" s="382"/>
      <c r="C4737" s="75" t="s">
        <v>4197</v>
      </c>
      <c r="D4737" s="75" t="s">
        <v>4837</v>
      </c>
      <c r="E4737" s="525">
        <v>15413</v>
      </c>
      <c r="F4737" s="184">
        <v>400</v>
      </c>
      <c r="G4737" s="309"/>
      <c r="H4737" s="309"/>
      <c r="I4737" s="24"/>
      <c r="J4737" s="2"/>
    </row>
    <row r="4738" spans="1:10" s="444" customFormat="1">
      <c r="A4738" s="203">
        <v>41509</v>
      </c>
      <c r="B4738" s="382">
        <v>41513</v>
      </c>
      <c r="C4738" s="75" t="s">
        <v>5004</v>
      </c>
      <c r="D4738" s="75" t="s">
        <v>5020</v>
      </c>
      <c r="E4738" s="525">
        <v>15591</v>
      </c>
      <c r="F4738" s="184">
        <v>552</v>
      </c>
      <c r="G4738" s="309"/>
      <c r="H4738" s="309"/>
      <c r="I4738" s="24"/>
      <c r="J4738" s="2"/>
    </row>
    <row r="4739" spans="1:10" s="444" customFormat="1">
      <c r="A4739" s="203">
        <v>41516</v>
      </c>
      <c r="B4739" s="382"/>
      <c r="C4739" s="75" t="s">
        <v>389</v>
      </c>
      <c r="D4739" s="75" t="s">
        <v>5068</v>
      </c>
      <c r="E4739" s="525">
        <v>15655</v>
      </c>
      <c r="F4739" s="184">
        <v>150</v>
      </c>
      <c r="G4739" s="309"/>
      <c r="H4739" s="309"/>
      <c r="I4739" s="24"/>
      <c r="J4739" s="2"/>
    </row>
    <row r="4740" spans="1:10" s="444" customFormat="1">
      <c r="A4740" s="203">
        <v>41516</v>
      </c>
      <c r="B4740" s="382"/>
      <c r="C4740" s="75" t="s">
        <v>389</v>
      </c>
      <c r="D4740" s="75" t="s">
        <v>5103</v>
      </c>
      <c r="E4740" s="525">
        <v>15666</v>
      </c>
      <c r="F4740" s="184">
        <v>200</v>
      </c>
      <c r="G4740" s="309"/>
      <c r="H4740" s="309"/>
      <c r="I4740" s="24"/>
      <c r="J4740" s="2"/>
    </row>
    <row r="4741" spans="1:10" s="444" customFormat="1">
      <c r="A4741" s="203">
        <v>41516</v>
      </c>
      <c r="B4741" s="382"/>
      <c r="C4741" s="75" t="s">
        <v>3101</v>
      </c>
      <c r="D4741" s="75" t="s">
        <v>5102</v>
      </c>
      <c r="E4741" s="525">
        <v>15665</v>
      </c>
      <c r="F4741" s="184">
        <v>329</v>
      </c>
      <c r="G4741" s="309"/>
      <c r="H4741" s="309"/>
      <c r="I4741" s="24"/>
      <c r="J4741" s="2"/>
    </row>
    <row r="4742" spans="1:10" s="444" customFormat="1">
      <c r="A4742" s="393"/>
      <c r="B4742" s="383"/>
      <c r="C4742" s="384"/>
      <c r="D4742" s="384"/>
      <c r="E4742" s="543"/>
      <c r="F4742" s="371"/>
      <c r="G4742" s="309"/>
      <c r="H4742" s="309"/>
      <c r="I4742" s="24"/>
      <c r="J4742" s="2"/>
    </row>
    <row r="4744" spans="1:10">
      <c r="A4744" s="60">
        <v>41519</v>
      </c>
    </row>
    <row r="4745" spans="1:10" s="444" customFormat="1">
      <c r="A4745" s="203">
        <v>41509</v>
      </c>
      <c r="B4745" s="382">
        <v>41514</v>
      </c>
      <c r="C4745" s="75" t="s">
        <v>1402</v>
      </c>
      <c r="D4745" s="75" t="s">
        <v>5039</v>
      </c>
      <c r="E4745" s="525">
        <v>15611</v>
      </c>
      <c r="F4745" s="184">
        <v>48.4</v>
      </c>
      <c r="G4745" s="309"/>
      <c r="H4745" s="309"/>
      <c r="I4745" s="24"/>
      <c r="J4745" s="2"/>
    </row>
    <row r="4746" spans="1:10" s="444" customFormat="1">
      <c r="A4746" s="203">
        <v>41509</v>
      </c>
      <c r="B4746" s="382">
        <v>41514</v>
      </c>
      <c r="C4746" s="75" t="s">
        <v>129</v>
      </c>
      <c r="D4746" s="75" t="s">
        <v>5040</v>
      </c>
      <c r="E4746" s="525">
        <v>15612</v>
      </c>
      <c r="F4746" s="184">
        <v>796.62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4467</v>
      </c>
      <c r="D4747" s="75" t="s">
        <v>5143</v>
      </c>
      <c r="E4747" s="525">
        <v>15702</v>
      </c>
      <c r="F4747" s="184">
        <v>184.44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1480</v>
      </c>
      <c r="D4748" s="75" t="s">
        <v>5121</v>
      </c>
      <c r="E4748" s="525">
        <v>15680</v>
      </c>
      <c r="F4748" s="184">
        <v>814.07</v>
      </c>
      <c r="G4748" s="309"/>
      <c r="H4748" s="309"/>
      <c r="I4748" s="24"/>
      <c r="J4748" s="2"/>
    </row>
    <row r="4749" spans="1:10" s="444" customFormat="1">
      <c r="A4749" s="203">
        <v>41519</v>
      </c>
      <c r="B4749" s="382"/>
      <c r="C4749" s="75" t="s">
        <v>1629</v>
      </c>
      <c r="D4749" s="75" t="s">
        <v>5170</v>
      </c>
      <c r="E4749" s="525">
        <v>15729</v>
      </c>
      <c r="F4749" s="184">
        <v>668.56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519</v>
      </c>
      <c r="D4750" s="75" t="s">
        <v>5153</v>
      </c>
      <c r="E4750" s="525">
        <v>15712</v>
      </c>
      <c r="F4750" s="184">
        <v>366.27</v>
      </c>
      <c r="G4750" s="309"/>
      <c r="H4750" s="309"/>
      <c r="I4750" s="24"/>
      <c r="J4750" s="2"/>
    </row>
    <row r="4751" spans="1:10" s="444" customFormat="1">
      <c r="A4751" s="203">
        <v>41519</v>
      </c>
      <c r="B4751" s="382"/>
      <c r="C4751" s="75" t="s">
        <v>5111</v>
      </c>
      <c r="D4751" s="75" t="s">
        <v>5142</v>
      </c>
      <c r="E4751" s="525">
        <v>15701</v>
      </c>
      <c r="F4751" s="184">
        <v>196.12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1029</v>
      </c>
      <c r="D4752" s="75" t="s">
        <v>5128</v>
      </c>
      <c r="E4752" s="525">
        <v>15687</v>
      </c>
      <c r="F4752" s="184">
        <v>198.17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678</v>
      </c>
      <c r="D4753" s="75" t="s">
        <v>5125</v>
      </c>
      <c r="E4753" s="525">
        <v>15684</v>
      </c>
      <c r="F4753" s="184">
        <v>294.02</v>
      </c>
      <c r="G4753" s="309"/>
      <c r="H4753" s="309"/>
      <c r="I4753" s="24"/>
      <c r="J4753" s="2"/>
    </row>
    <row r="4754" spans="1:10" s="444" customFormat="1">
      <c r="A4754" s="203">
        <v>41519</v>
      </c>
      <c r="B4754" s="382"/>
      <c r="C4754" s="75" t="s">
        <v>4869</v>
      </c>
      <c r="D4754" s="75" t="s">
        <v>5187</v>
      </c>
      <c r="E4754" s="525">
        <v>15746</v>
      </c>
      <c r="F4754" s="184">
        <v>203</v>
      </c>
      <c r="G4754" s="309"/>
      <c r="H4754" s="309"/>
      <c r="I4754" s="24"/>
      <c r="J4754" s="2"/>
    </row>
    <row r="4755" spans="1:10" s="444" customFormat="1">
      <c r="A4755" s="203">
        <v>41516</v>
      </c>
      <c r="B4755" s="382"/>
      <c r="C4755" s="75" t="s">
        <v>468</v>
      </c>
      <c r="D4755" s="75" t="s">
        <v>5115</v>
      </c>
      <c r="E4755" s="525">
        <v>15674</v>
      </c>
      <c r="F4755" s="184">
        <v>407.33</v>
      </c>
      <c r="G4755" s="309"/>
      <c r="H4755" s="309"/>
      <c r="I4755" s="24"/>
      <c r="J4755" s="2"/>
    </row>
    <row r="4756" spans="1:10" s="444" customFormat="1">
      <c r="A4756" s="203">
        <v>41516</v>
      </c>
      <c r="B4756" s="382"/>
      <c r="C4756" s="75" t="s">
        <v>633</v>
      </c>
      <c r="D4756" s="75" t="s">
        <v>5135</v>
      </c>
      <c r="E4756" s="525">
        <v>15694</v>
      </c>
      <c r="F4756" s="184">
        <v>223.83</v>
      </c>
      <c r="G4756" s="309"/>
      <c r="H4756" s="309"/>
      <c r="I4756" s="24"/>
      <c r="J4756" s="2"/>
    </row>
    <row r="4757" spans="1:10" s="444" customFormat="1">
      <c r="A4757" s="203">
        <v>41516</v>
      </c>
      <c r="B4757" s="382"/>
      <c r="C4757" s="75" t="s">
        <v>468</v>
      </c>
      <c r="D4757" s="75" t="s">
        <v>5124</v>
      </c>
      <c r="E4757" s="525">
        <v>15683</v>
      </c>
      <c r="F4757" s="184">
        <v>4323.34</v>
      </c>
      <c r="G4757" s="309"/>
      <c r="H4757" s="309"/>
      <c r="I4757" s="24"/>
      <c r="J4757" s="2"/>
    </row>
    <row r="4758" spans="1:10" s="444" customFormat="1">
      <c r="A4758" s="203">
        <v>41516</v>
      </c>
      <c r="B4758" s="382"/>
      <c r="C4758" s="75" t="s">
        <v>2960</v>
      </c>
      <c r="D4758" s="75" t="s">
        <v>5126</v>
      </c>
      <c r="E4758" s="525">
        <v>15685</v>
      </c>
      <c r="F4758" s="184">
        <v>202.6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1485</v>
      </c>
      <c r="D4759" s="75" t="s">
        <v>5177</v>
      </c>
      <c r="E4759" s="525">
        <v>15736</v>
      </c>
      <c r="F4759" s="184">
        <v>547.82000000000005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75</v>
      </c>
      <c r="D4760" s="75" t="s">
        <v>5197</v>
      </c>
      <c r="E4760" s="525">
        <v>15756</v>
      </c>
      <c r="F4760" s="184">
        <v>156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4053</v>
      </c>
      <c r="D4761" s="75" t="s">
        <v>5144</v>
      </c>
      <c r="E4761" s="525">
        <v>15703</v>
      </c>
      <c r="F4761" s="184">
        <v>173.84</v>
      </c>
      <c r="G4761" s="309"/>
      <c r="H4761" s="309"/>
      <c r="I4761" s="24"/>
      <c r="J4761" s="2"/>
    </row>
    <row r="4762" spans="1:10" s="444" customFormat="1">
      <c r="A4762" s="203">
        <v>41519</v>
      </c>
      <c r="B4762" s="382"/>
      <c r="C4762" s="75" t="s">
        <v>3380</v>
      </c>
      <c r="D4762" s="75" t="s">
        <v>5174</v>
      </c>
      <c r="E4762" s="525">
        <v>15733</v>
      </c>
      <c r="F4762" s="184">
        <v>607.79999999999995</v>
      </c>
      <c r="G4762" s="309"/>
      <c r="H4762" s="309"/>
      <c r="I4762" s="24"/>
      <c r="J4762" s="2"/>
    </row>
    <row r="4763" spans="1:10" s="444" customFormat="1">
      <c r="A4763" s="203">
        <v>41519</v>
      </c>
      <c r="B4763" s="382"/>
      <c r="C4763" s="75" t="s">
        <v>1703</v>
      </c>
      <c r="D4763" s="75" t="s">
        <v>5146</v>
      </c>
      <c r="E4763" s="525">
        <v>15705</v>
      </c>
      <c r="F4763" s="184">
        <v>271.01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636</v>
      </c>
      <c r="D4764" s="75" t="s">
        <v>5140</v>
      </c>
      <c r="E4764" s="525">
        <v>15699</v>
      </c>
      <c r="F4764" s="184">
        <v>207.86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3339</v>
      </c>
      <c r="D4765" s="75" t="s">
        <v>5136</v>
      </c>
      <c r="E4765" s="525">
        <v>15695</v>
      </c>
      <c r="F4765" s="184">
        <v>162.28</v>
      </c>
      <c r="G4765" s="309"/>
      <c r="H4765" s="309"/>
      <c r="I4765" s="24"/>
      <c r="J4765" s="2"/>
    </row>
    <row r="4766" spans="1:10" s="444" customFormat="1">
      <c r="A4766" s="203">
        <v>41516</v>
      </c>
      <c r="B4766" s="382"/>
      <c r="C4766" s="75" t="s">
        <v>492</v>
      </c>
      <c r="D4766" s="75" t="s">
        <v>5123</v>
      </c>
      <c r="E4766" s="525">
        <v>15682</v>
      </c>
      <c r="F4766" s="184">
        <v>192.52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681</v>
      </c>
      <c r="D4767" s="75" t="s">
        <v>5131</v>
      </c>
      <c r="E4767" s="525">
        <v>15690</v>
      </c>
      <c r="F4767" s="184">
        <v>282.81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562</v>
      </c>
      <c r="D4768" s="75" t="s">
        <v>5160</v>
      </c>
      <c r="E4768" s="525">
        <v>15719</v>
      </c>
      <c r="F4768" s="184">
        <v>254.39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529</v>
      </c>
      <c r="D4769" s="75" t="s">
        <v>5162</v>
      </c>
      <c r="E4769" s="525">
        <v>15721</v>
      </c>
      <c r="F4769" s="184">
        <v>321.44</v>
      </c>
      <c r="G4769" s="309"/>
      <c r="H4769" s="309"/>
      <c r="I4769" s="24"/>
      <c r="J4769" s="2"/>
    </row>
    <row r="4770" spans="1:10" s="444" customFormat="1">
      <c r="A4770" s="203">
        <v>41519</v>
      </c>
      <c r="B4770" s="382"/>
      <c r="C4770" s="75" t="s">
        <v>1727</v>
      </c>
      <c r="D4770" s="75" t="s">
        <v>5159</v>
      </c>
      <c r="E4770" s="525">
        <v>15718</v>
      </c>
      <c r="F4770" s="184">
        <v>224.64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192</v>
      </c>
      <c r="D4771" s="75" t="s">
        <v>5127</v>
      </c>
      <c r="E4771" s="525">
        <v>15686</v>
      </c>
      <c r="F4771" s="184">
        <v>243.59</v>
      </c>
      <c r="G4771" s="309"/>
      <c r="H4771" s="309"/>
      <c r="I4771" s="24"/>
      <c r="J4771" s="2"/>
    </row>
    <row r="4772" spans="1:10" s="444" customFormat="1">
      <c r="A4772" s="203">
        <v>41519</v>
      </c>
      <c r="B4772" s="382"/>
      <c r="C4772" s="75" t="s">
        <v>3529</v>
      </c>
      <c r="D4772" s="75" t="s">
        <v>5182</v>
      </c>
      <c r="E4772" s="525">
        <v>15741</v>
      </c>
      <c r="F4772" s="184">
        <v>520</v>
      </c>
      <c r="G4772" s="309"/>
      <c r="H4772" s="309"/>
      <c r="I4772" s="24"/>
      <c r="J4772" s="2"/>
    </row>
    <row r="4773" spans="1:10" s="444" customFormat="1">
      <c r="A4773" s="203">
        <v>41519</v>
      </c>
      <c r="B4773" s="382"/>
      <c r="C4773" s="75" t="s">
        <v>5114</v>
      </c>
      <c r="D4773" s="75" t="s">
        <v>5192</v>
      </c>
      <c r="E4773" s="525">
        <v>15751</v>
      </c>
      <c r="F4773" s="184">
        <v>457.6</v>
      </c>
      <c r="G4773" s="309"/>
      <c r="H4773" s="309"/>
      <c r="I4773" s="24"/>
      <c r="J4773" s="2"/>
    </row>
    <row r="4774" spans="1:10" s="444" customFormat="1">
      <c r="A4774" s="203">
        <v>41516</v>
      </c>
      <c r="B4774" s="382"/>
      <c r="C4774" s="75" t="s">
        <v>558</v>
      </c>
      <c r="D4774" s="75" t="s">
        <v>5117</v>
      </c>
      <c r="E4774" s="525">
        <v>15676</v>
      </c>
      <c r="F4774" s="184">
        <v>1022.21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2958</v>
      </c>
      <c r="D4775" s="75" t="s">
        <v>5133</v>
      </c>
      <c r="E4775" s="525">
        <v>15692</v>
      </c>
      <c r="F4775" s="184">
        <v>162.28</v>
      </c>
      <c r="G4775" s="309"/>
      <c r="H4775" s="309"/>
      <c r="I4775" s="24"/>
      <c r="J4775" s="2"/>
    </row>
    <row r="4776" spans="1:10" s="444" customFormat="1">
      <c r="A4776" s="203">
        <v>41516</v>
      </c>
      <c r="B4776" s="382"/>
      <c r="C4776" s="75" t="s">
        <v>200</v>
      </c>
      <c r="D4776" s="75" t="s">
        <v>5132</v>
      </c>
      <c r="E4776" s="525">
        <v>15691</v>
      </c>
      <c r="F4776" s="184">
        <v>243.59</v>
      </c>
      <c r="G4776" s="309"/>
      <c r="H4776" s="309"/>
      <c r="I4776" s="24"/>
      <c r="J4776" s="2"/>
    </row>
    <row r="4777" spans="1:10" s="444" customFormat="1">
      <c r="A4777" s="203">
        <v>41516</v>
      </c>
      <c r="B4777" s="382"/>
      <c r="C4777" s="75" t="s">
        <v>632</v>
      </c>
      <c r="D4777" s="75" t="s">
        <v>5134</v>
      </c>
      <c r="E4777" s="525">
        <v>15693</v>
      </c>
      <c r="F4777" s="184">
        <v>207.86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2404</v>
      </c>
      <c r="D4778" s="75" t="s">
        <v>5137</v>
      </c>
      <c r="E4778" s="525">
        <v>15696</v>
      </c>
      <c r="F4778" s="184">
        <v>162.28</v>
      </c>
      <c r="G4778" s="309"/>
      <c r="H4778" s="309"/>
      <c r="I4778" s="24"/>
      <c r="J4778" s="2"/>
    </row>
    <row r="4779" spans="1:10" s="444" customFormat="1">
      <c r="A4779" s="203">
        <v>41516</v>
      </c>
      <c r="B4779" s="382"/>
      <c r="C4779" s="75" t="s">
        <v>497</v>
      </c>
      <c r="D4779" s="75" t="s">
        <v>5129</v>
      </c>
      <c r="E4779" s="525">
        <v>15688</v>
      </c>
      <c r="F4779" s="184">
        <v>198.17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518</v>
      </c>
      <c r="D4780" s="75" t="s">
        <v>5145</v>
      </c>
      <c r="E4780" s="525">
        <v>15704</v>
      </c>
      <c r="F4780" s="184">
        <v>353.88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2520</v>
      </c>
      <c r="D4781" s="75" t="s">
        <v>5141</v>
      </c>
      <c r="E4781" s="525">
        <v>15700</v>
      </c>
      <c r="F4781" s="184">
        <v>162.28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1734</v>
      </c>
      <c r="D4782" s="75" t="s">
        <v>5154</v>
      </c>
      <c r="E4782" s="525">
        <v>15713</v>
      </c>
      <c r="F4782" s="184">
        <v>252.15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5112</v>
      </c>
      <c r="D4783" s="75" t="s">
        <v>5151</v>
      </c>
      <c r="E4783" s="525">
        <v>15710</v>
      </c>
      <c r="F4783" s="184">
        <v>239.87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265</v>
      </c>
      <c r="D4784" s="75" t="s">
        <v>5161</v>
      </c>
      <c r="E4784" s="525">
        <v>15720</v>
      </c>
      <c r="F4784" s="184">
        <v>227.07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173</v>
      </c>
      <c r="D4785" s="75" t="s">
        <v>5138</v>
      </c>
      <c r="E4785" s="525">
        <v>15697</v>
      </c>
      <c r="F4785" s="184">
        <v>364.88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537</v>
      </c>
      <c r="D4786" s="75" t="s">
        <v>5171</v>
      </c>
      <c r="E4786" s="525">
        <v>15730</v>
      </c>
      <c r="F4786" s="184">
        <v>695.79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2013</v>
      </c>
      <c r="D4787" s="75" t="s">
        <v>5168</v>
      </c>
      <c r="E4787" s="525">
        <v>15727</v>
      </c>
      <c r="F4787" s="184">
        <v>630.37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233</v>
      </c>
      <c r="D4788" s="75" t="s">
        <v>5169</v>
      </c>
      <c r="E4788" s="525">
        <v>15728</v>
      </c>
      <c r="F4788" s="184">
        <v>440.88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3025</v>
      </c>
      <c r="D4789" s="75" t="s">
        <v>5147</v>
      </c>
      <c r="E4789" s="525">
        <v>15706</v>
      </c>
      <c r="F4789" s="184">
        <v>271.31</v>
      </c>
      <c r="G4789" s="309"/>
      <c r="H4789" s="309"/>
      <c r="I4789" s="24"/>
      <c r="J4789" s="2"/>
    </row>
    <row r="4790" spans="1:10" s="444" customFormat="1">
      <c r="A4790" s="203">
        <v>41519</v>
      </c>
      <c r="B4790" s="382"/>
      <c r="C4790" s="75" t="s">
        <v>356</v>
      </c>
      <c r="D4790" s="75" t="s">
        <v>5163</v>
      </c>
      <c r="E4790" s="525">
        <v>15722</v>
      </c>
      <c r="F4790" s="184">
        <v>259.51</v>
      </c>
      <c r="G4790" s="309"/>
      <c r="H4790" s="309"/>
      <c r="I4790" s="24"/>
      <c r="J4790" s="2"/>
    </row>
    <row r="4791" spans="1:10" s="444" customFormat="1">
      <c r="A4791" s="203">
        <v>41519</v>
      </c>
      <c r="B4791" s="382"/>
      <c r="C4791" s="75" t="s">
        <v>3778</v>
      </c>
      <c r="D4791" s="75" t="s">
        <v>5152</v>
      </c>
      <c r="E4791" s="525">
        <v>15711</v>
      </c>
      <c r="F4791" s="184">
        <v>202.6</v>
      </c>
      <c r="G4791" s="309"/>
      <c r="H4791" s="309"/>
      <c r="I4791" s="24"/>
      <c r="J4791" s="2"/>
    </row>
    <row r="4792" spans="1:10" s="444" customFormat="1">
      <c r="A4792" s="203">
        <v>41519</v>
      </c>
      <c r="B4792" s="382"/>
      <c r="C4792" s="75" t="s">
        <v>531</v>
      </c>
      <c r="D4792" s="75" t="s">
        <v>5165</v>
      </c>
      <c r="E4792" s="525">
        <v>15724</v>
      </c>
      <c r="F4792" s="184">
        <v>695.79</v>
      </c>
      <c r="G4792" s="309"/>
      <c r="H4792" s="309"/>
      <c r="I4792" s="24"/>
      <c r="J4792" s="2"/>
    </row>
    <row r="4793" spans="1:10" s="444" customFormat="1">
      <c r="A4793" s="203">
        <v>41519</v>
      </c>
      <c r="B4793" s="382"/>
      <c r="C4793" s="75" t="s">
        <v>523</v>
      </c>
      <c r="D4793" s="75" t="s">
        <v>5150</v>
      </c>
      <c r="E4793" s="525">
        <v>15709</v>
      </c>
      <c r="F4793" s="184">
        <v>573.99</v>
      </c>
      <c r="G4793" s="309"/>
      <c r="H4793" s="309"/>
      <c r="I4793" s="24"/>
      <c r="J4793" s="2"/>
    </row>
    <row r="4794" spans="1:10" s="444" customFormat="1">
      <c r="A4794" s="203">
        <v>41502</v>
      </c>
      <c r="B4794" s="382">
        <v>41517</v>
      </c>
      <c r="C4794" s="75" t="s">
        <v>469</v>
      </c>
      <c r="D4794" s="75" t="s">
        <v>4979</v>
      </c>
      <c r="E4794" s="525">
        <v>15557</v>
      </c>
      <c r="F4794" s="184">
        <v>4892.16</v>
      </c>
      <c r="G4794" s="309"/>
      <c r="H4794" s="309"/>
      <c r="I4794" s="24"/>
      <c r="J4794" s="2"/>
    </row>
    <row r="4795" spans="1:10" s="444" customFormat="1">
      <c r="A4795" s="203">
        <v>41487</v>
      </c>
      <c r="B4795" s="382"/>
      <c r="C4795" s="75" t="s">
        <v>410</v>
      </c>
      <c r="D4795" s="75" t="s">
        <v>4792</v>
      </c>
      <c r="E4795" s="525">
        <v>15370</v>
      </c>
      <c r="F4795" s="184">
        <v>10000</v>
      </c>
      <c r="G4795" s="309"/>
      <c r="H4795" s="309"/>
      <c r="I4795" s="24"/>
      <c r="J4795" s="2"/>
    </row>
    <row r="4797" spans="1:10" s="444" customFormat="1">
      <c r="E4797" s="517"/>
      <c r="G4797" s="309"/>
      <c r="H4797" s="309"/>
      <c r="I4797" s="24"/>
      <c r="J4797" s="2"/>
    </row>
    <row r="4798" spans="1:10">
      <c r="A4798" s="60">
        <v>41519</v>
      </c>
    </row>
    <row r="4799" spans="1:10" s="444" customFormat="1">
      <c r="A4799" s="203">
        <v>41509</v>
      </c>
      <c r="B4799" s="382">
        <v>41516</v>
      </c>
      <c r="C4799" s="75" t="s">
        <v>761</v>
      </c>
      <c r="D4799" s="75" t="s">
        <v>5011</v>
      </c>
      <c r="E4799" s="525">
        <v>15581</v>
      </c>
      <c r="F4799" s="184">
        <v>1442.38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3157</v>
      </c>
      <c r="D4800" s="75" t="s">
        <v>5108</v>
      </c>
      <c r="E4800" s="525">
        <v>15672</v>
      </c>
      <c r="F4800" s="184">
        <v>2159.79</v>
      </c>
      <c r="G4800" s="309"/>
      <c r="H4800" s="309"/>
      <c r="I4800" s="24"/>
      <c r="J4800" s="2"/>
    </row>
    <row r="4801" spans="1:10" s="444" customFormat="1">
      <c r="A4801" s="203">
        <v>41519</v>
      </c>
      <c r="B4801" s="382"/>
      <c r="C4801" s="75" t="s">
        <v>3262</v>
      </c>
      <c r="D4801" s="75" t="s">
        <v>5164</v>
      </c>
      <c r="E4801" s="525">
        <v>15723</v>
      </c>
      <c r="F4801" s="184">
        <v>678.27</v>
      </c>
      <c r="G4801" s="309"/>
      <c r="H4801" s="309"/>
      <c r="I4801" s="24"/>
      <c r="J4801" s="2"/>
    </row>
    <row r="4802" spans="1:10" s="444" customFormat="1">
      <c r="A4802" s="203">
        <v>41516</v>
      </c>
      <c r="B4802" s="382"/>
      <c r="C4802" s="75" t="s">
        <v>5110</v>
      </c>
      <c r="D4802" s="75" t="s">
        <v>5118</v>
      </c>
      <c r="E4802" s="525">
        <v>15677</v>
      </c>
      <c r="F4802" s="184">
        <v>1021.65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367</v>
      </c>
      <c r="D4803" s="75" t="s">
        <v>5191</v>
      </c>
      <c r="E4803" s="525">
        <v>15750</v>
      </c>
      <c r="F4803" s="184">
        <v>405.6</v>
      </c>
      <c r="G4803" s="309"/>
      <c r="H4803" s="309"/>
      <c r="I4803" s="24"/>
      <c r="J4803" s="2"/>
    </row>
    <row r="4804" spans="1:10" s="444" customFormat="1">
      <c r="A4804" s="203">
        <v>41516</v>
      </c>
      <c r="B4804" s="382"/>
      <c r="C4804" s="75" t="s">
        <v>354</v>
      </c>
      <c r="D4804" s="75" t="s">
        <v>5116</v>
      </c>
      <c r="E4804" s="525">
        <v>15675</v>
      </c>
      <c r="F4804" s="184">
        <v>1807.47</v>
      </c>
      <c r="G4804" s="309"/>
      <c r="H4804" s="309"/>
      <c r="I4804" s="24"/>
      <c r="J4804" s="2"/>
    </row>
    <row r="4805" spans="1:10" s="444" customFormat="1">
      <c r="A4805" s="203">
        <v>41516</v>
      </c>
      <c r="B4805" s="382"/>
      <c r="C4805" s="75" t="s">
        <v>533</v>
      </c>
      <c r="D4805" s="75" t="s">
        <v>5119</v>
      </c>
      <c r="E4805" s="525">
        <v>15678</v>
      </c>
      <c r="F4805" s="184">
        <v>849.31</v>
      </c>
      <c r="G4805" s="309"/>
      <c r="H4805" s="309"/>
      <c r="I4805" s="24"/>
      <c r="J4805" s="2"/>
    </row>
    <row r="4806" spans="1:10" s="444" customFormat="1">
      <c r="A4806" s="203">
        <v>41519</v>
      </c>
      <c r="B4806" s="382"/>
      <c r="C4806" s="75" t="s">
        <v>1043</v>
      </c>
      <c r="D4806" s="75" t="s">
        <v>5196</v>
      </c>
      <c r="E4806" s="525">
        <v>15755</v>
      </c>
      <c r="F4806" s="184">
        <v>104</v>
      </c>
      <c r="G4806" s="309"/>
      <c r="H4806" s="309"/>
      <c r="I4806" s="24"/>
      <c r="J4806" s="2"/>
    </row>
    <row r="4807" spans="1:10" s="444" customFormat="1">
      <c r="A4807" s="203">
        <v>41519</v>
      </c>
      <c r="B4807" s="382"/>
      <c r="C4807" s="75" t="s">
        <v>456</v>
      </c>
      <c r="D4807" s="75" t="s">
        <v>5176</v>
      </c>
      <c r="E4807" s="525">
        <v>15735</v>
      </c>
      <c r="F4807" s="184">
        <v>572.11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561</v>
      </c>
      <c r="D4808" s="75" t="s">
        <v>5157</v>
      </c>
      <c r="E4808" s="525">
        <v>15716</v>
      </c>
      <c r="F4808" s="184">
        <v>237.39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559</v>
      </c>
      <c r="D4809" s="75" t="s">
        <v>5149</v>
      </c>
      <c r="E4809" s="525">
        <v>15708</v>
      </c>
      <c r="F4809" s="184">
        <v>116.16</v>
      </c>
      <c r="G4809" s="309"/>
      <c r="H4809" s="309"/>
      <c r="I4809" s="24"/>
      <c r="J4809" s="2"/>
    </row>
    <row r="4810" spans="1:10" s="444" customFormat="1">
      <c r="A4810" s="203">
        <v>41520</v>
      </c>
      <c r="B4810" s="382"/>
      <c r="C4810" s="75" t="s">
        <v>5076</v>
      </c>
      <c r="D4810" s="75" t="s">
        <v>5107</v>
      </c>
      <c r="E4810" s="525">
        <v>15762</v>
      </c>
      <c r="F4810" s="184">
        <v>600</v>
      </c>
      <c r="G4810" s="309"/>
      <c r="H4810" s="309"/>
      <c r="I4810" s="24"/>
      <c r="J4810" s="2"/>
    </row>
    <row r="4811" spans="1:10" s="444" customFormat="1">
      <c r="A4811" s="203">
        <v>41520</v>
      </c>
      <c r="B4811" s="382"/>
      <c r="C4811" s="75" t="s">
        <v>761</v>
      </c>
      <c r="D4811" s="75" t="s">
        <v>5203</v>
      </c>
      <c r="E4811" s="525">
        <v>15764</v>
      </c>
      <c r="F4811" s="184">
        <v>65.19</v>
      </c>
      <c r="G4811" s="309"/>
      <c r="H4811" s="309"/>
      <c r="I4811" s="24"/>
      <c r="J4811" s="2"/>
    </row>
    <row r="4812" spans="1:10" s="444" customFormat="1">
      <c r="A4812" s="203">
        <v>41519</v>
      </c>
      <c r="B4812" s="382"/>
      <c r="C4812" s="75" t="s">
        <v>468</v>
      </c>
      <c r="D4812" s="75" t="s">
        <v>5199</v>
      </c>
      <c r="E4812" s="525">
        <v>15759</v>
      </c>
      <c r="F4812" s="184">
        <v>560</v>
      </c>
      <c r="G4812" s="309"/>
      <c r="H4812" s="309"/>
      <c r="I4812" s="24"/>
      <c r="J4812" s="2"/>
    </row>
    <row r="4813" spans="1:10" s="444" customFormat="1">
      <c r="A4813" s="203">
        <v>41519</v>
      </c>
      <c r="B4813" s="382"/>
      <c r="C4813" s="75" t="s">
        <v>2644</v>
      </c>
      <c r="D4813" s="75" t="s">
        <v>5181</v>
      </c>
      <c r="E4813" s="525">
        <v>15740</v>
      </c>
      <c r="F4813" s="184">
        <v>312</v>
      </c>
      <c r="G4813" s="309"/>
      <c r="H4813" s="309"/>
      <c r="I4813" s="24"/>
      <c r="J4813" s="2"/>
    </row>
    <row r="4814" spans="1:10" s="444" customFormat="1">
      <c r="A4814" s="203">
        <v>41519</v>
      </c>
      <c r="B4814" s="382"/>
      <c r="C4814" s="75" t="s">
        <v>3663</v>
      </c>
      <c r="D4814" s="75" t="s">
        <v>5188</v>
      </c>
      <c r="E4814" s="525">
        <v>15747</v>
      </c>
      <c r="F4814" s="184">
        <v>203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2010</v>
      </c>
      <c r="D4815" s="75" t="s">
        <v>5156</v>
      </c>
      <c r="E4815" s="525">
        <v>15715</v>
      </c>
      <c r="F4815" s="184">
        <v>226.67</v>
      </c>
      <c r="G4815" s="309"/>
      <c r="H4815" s="309"/>
      <c r="I4815" s="24"/>
      <c r="J4815" s="2"/>
    </row>
    <row r="4816" spans="1:10" s="444" customFormat="1">
      <c r="A4816" s="203">
        <v>41520</v>
      </c>
      <c r="B4816" s="382"/>
      <c r="C4816" s="75" t="s">
        <v>2206</v>
      </c>
      <c r="D4816" s="75" t="s">
        <v>5204</v>
      </c>
      <c r="E4816" s="525">
        <v>15765</v>
      </c>
      <c r="F4816" s="184">
        <v>300</v>
      </c>
      <c r="G4816" s="309"/>
      <c r="H4816" s="309"/>
      <c r="I4816" s="24"/>
      <c r="J4816" s="2"/>
    </row>
    <row r="4817" spans="1:10" s="444" customFormat="1">
      <c r="A4817" s="203">
        <v>41520</v>
      </c>
      <c r="B4817" s="382"/>
      <c r="C4817" s="75" t="s">
        <v>5200</v>
      </c>
      <c r="D4817" s="75" t="s">
        <v>5205</v>
      </c>
      <c r="E4817" s="525">
        <v>15766</v>
      </c>
      <c r="F4817" s="184">
        <v>440</v>
      </c>
      <c r="G4817" s="309"/>
      <c r="H4817" s="309"/>
      <c r="I4817" s="24"/>
      <c r="J4817" s="2"/>
    </row>
    <row r="4818" spans="1:10" s="444" customFormat="1">
      <c r="A4818" s="203">
        <v>41520</v>
      </c>
      <c r="B4818" s="382"/>
      <c r="C4818" s="75" t="s">
        <v>2836</v>
      </c>
      <c r="D4818" s="75" t="s">
        <v>5206</v>
      </c>
      <c r="E4818" s="525">
        <v>15767</v>
      </c>
      <c r="F4818" s="184">
        <v>430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3925</v>
      </c>
      <c r="D4819" s="75" t="s">
        <v>5186</v>
      </c>
      <c r="E4819" s="525">
        <v>15745</v>
      </c>
      <c r="F4819" s="184">
        <v>232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5113</v>
      </c>
      <c r="D4820" s="75" t="s">
        <v>5185</v>
      </c>
      <c r="E4820" s="525">
        <v>15744</v>
      </c>
      <c r="F4820" s="184">
        <v>171.5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369</v>
      </c>
      <c r="D4821" s="75" t="s">
        <v>5194</v>
      </c>
      <c r="E4821" s="525">
        <v>15753</v>
      </c>
      <c r="F4821" s="184">
        <v>156</v>
      </c>
      <c r="G4821" s="309"/>
      <c r="H4821" s="309"/>
      <c r="I4821" s="24"/>
      <c r="J4821" s="2"/>
    </row>
    <row r="4822" spans="1:10" s="444" customFormat="1">
      <c r="A4822" s="203">
        <v>41516</v>
      </c>
      <c r="B4822" s="382"/>
      <c r="C4822" s="75" t="s">
        <v>4430</v>
      </c>
      <c r="D4822" s="75" t="s">
        <v>5105</v>
      </c>
      <c r="E4822" s="525">
        <v>15669</v>
      </c>
      <c r="F4822" s="184">
        <v>43.56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538</v>
      </c>
      <c r="D4823" s="75" t="s">
        <v>5173</v>
      </c>
      <c r="E4823" s="525">
        <v>15732</v>
      </c>
      <c r="F4823" s="184">
        <v>594.52</v>
      </c>
      <c r="G4823" s="309"/>
      <c r="H4823" s="309"/>
      <c r="I4823" s="24"/>
      <c r="J4823" s="2"/>
    </row>
    <row r="4824" spans="1:10" s="444" customFormat="1">
      <c r="A4824" s="203">
        <v>41519</v>
      </c>
      <c r="B4824" s="382"/>
      <c r="C4824" s="75" t="s">
        <v>2153</v>
      </c>
      <c r="D4824" s="75" t="s">
        <v>5139</v>
      </c>
      <c r="E4824" s="525">
        <v>15698</v>
      </c>
      <c r="F4824" s="184">
        <v>162.28</v>
      </c>
      <c r="G4824" s="309"/>
      <c r="H4824" s="309"/>
      <c r="I4824" s="24"/>
      <c r="J4824" s="2"/>
    </row>
    <row r="4825" spans="1:10" s="444" customFormat="1">
      <c r="A4825" s="203">
        <v>41519</v>
      </c>
      <c r="B4825" s="382"/>
      <c r="C4825" s="75" t="s">
        <v>1170</v>
      </c>
      <c r="D4825" s="75" t="s">
        <v>5148</v>
      </c>
      <c r="E4825" s="525">
        <v>15707</v>
      </c>
      <c r="F4825" s="184">
        <v>291.95</v>
      </c>
      <c r="G4825" s="309"/>
      <c r="H4825" s="309"/>
      <c r="I4825" s="24"/>
      <c r="J4825" s="2"/>
    </row>
    <row r="4826" spans="1:10" s="444" customFormat="1">
      <c r="A4826" s="203">
        <v>41519</v>
      </c>
      <c r="B4826" s="382"/>
      <c r="C4826" s="75" t="s">
        <v>563</v>
      </c>
      <c r="D4826" s="75" t="s">
        <v>5179</v>
      </c>
      <c r="E4826" s="525">
        <v>15738</v>
      </c>
      <c r="F4826" s="184">
        <v>662.62</v>
      </c>
      <c r="G4826" s="309"/>
      <c r="H4826" s="309"/>
      <c r="I4826" s="24"/>
      <c r="J4826" s="2"/>
    </row>
    <row r="4827" spans="1:10" s="444" customFormat="1">
      <c r="A4827" s="203">
        <v>41519</v>
      </c>
      <c r="B4827" s="382"/>
      <c r="C4827" s="75" t="s">
        <v>2268</v>
      </c>
      <c r="D4827" s="75" t="s">
        <v>5193</v>
      </c>
      <c r="E4827" s="525">
        <v>15752</v>
      </c>
      <c r="F4827" s="184">
        <v>676</v>
      </c>
      <c r="G4827" s="309"/>
      <c r="H4827" s="309"/>
      <c r="I4827" s="24"/>
      <c r="J4827" s="2"/>
    </row>
    <row r="4828" spans="1:10" s="444" customFormat="1">
      <c r="A4828" s="203">
        <v>41509</v>
      </c>
      <c r="B4828" s="382">
        <v>41514</v>
      </c>
      <c r="C4828" s="75" t="s">
        <v>3080</v>
      </c>
      <c r="D4828" s="75" t="s">
        <v>5024</v>
      </c>
      <c r="E4828" s="525">
        <v>15595</v>
      </c>
      <c r="F4828" s="184">
        <v>552</v>
      </c>
      <c r="G4828" s="309"/>
      <c r="H4828" s="309"/>
      <c r="I4828" s="24"/>
      <c r="J4828" s="2"/>
    </row>
    <row r="4831" spans="1:10">
      <c r="A4831" s="60">
        <v>41521</v>
      </c>
    </row>
    <row r="4832" spans="1:10" s="444" customFormat="1">
      <c r="A4832" s="203">
        <v>41519</v>
      </c>
      <c r="B4832" s="382"/>
      <c r="C4832" s="75" t="s">
        <v>1633</v>
      </c>
      <c r="D4832" s="75" t="s">
        <v>5195</v>
      </c>
      <c r="E4832" s="525">
        <v>15754</v>
      </c>
      <c r="F4832" s="184">
        <v>156</v>
      </c>
      <c r="G4832" s="309"/>
      <c r="H4832" s="309"/>
      <c r="I4832" s="24"/>
      <c r="J4832" s="2"/>
    </row>
    <row r="4833" spans="1:10">
      <c r="A4833" s="203">
        <v>41519</v>
      </c>
      <c r="B4833" s="382"/>
      <c r="C4833" s="75" t="s">
        <v>5207</v>
      </c>
      <c r="D4833" s="75" t="s">
        <v>5208</v>
      </c>
      <c r="E4833" s="525">
        <v>15760</v>
      </c>
      <c r="F4833" s="184">
        <v>176</v>
      </c>
    </row>
    <row r="4834" spans="1:10" s="444" customFormat="1">
      <c r="A4834" s="203">
        <v>41509</v>
      </c>
      <c r="B4834" s="382">
        <v>41515</v>
      </c>
      <c r="C4834" s="75" t="s">
        <v>4413</v>
      </c>
      <c r="D4834" s="75" t="s">
        <v>5026</v>
      </c>
      <c r="E4834" s="525">
        <v>15597</v>
      </c>
      <c r="F4834" s="184">
        <v>294.39999999999998</v>
      </c>
      <c r="G4834" s="309"/>
      <c r="H4834" s="309"/>
      <c r="I4834" s="24"/>
      <c r="J4834" s="2"/>
    </row>
    <row r="4835" spans="1:10" s="444" customFormat="1">
      <c r="A4835" s="203">
        <v>41516</v>
      </c>
      <c r="B4835" s="382">
        <v>41521</v>
      </c>
      <c r="C4835" s="75" t="s">
        <v>5073</v>
      </c>
      <c r="D4835" s="75" t="s">
        <v>5095</v>
      </c>
      <c r="E4835" s="525">
        <v>15658</v>
      </c>
      <c r="F4835" s="184">
        <v>405.15</v>
      </c>
      <c r="G4835" s="309"/>
      <c r="H4835" s="309"/>
      <c r="I4835" s="24"/>
      <c r="J4835" s="2"/>
    </row>
    <row r="4836" spans="1:10" s="444" customFormat="1">
      <c r="A4836" s="203">
        <v>41519</v>
      </c>
      <c r="B4836" s="382"/>
      <c r="C4836" s="75" t="s">
        <v>1633</v>
      </c>
      <c r="D4836" s="75" t="s">
        <v>5175</v>
      </c>
      <c r="E4836" s="525">
        <v>15734</v>
      </c>
      <c r="F4836" s="184">
        <v>454.18</v>
      </c>
      <c r="G4836" s="309"/>
      <c r="H4836" s="309"/>
      <c r="I4836" s="24"/>
      <c r="J4836" s="2"/>
    </row>
    <row r="4837" spans="1:10" s="444" customFormat="1">
      <c r="A4837" s="203">
        <v>41509</v>
      </c>
      <c r="B4837" s="382">
        <v>41515</v>
      </c>
      <c r="C4837" s="75" t="s">
        <v>3857</v>
      </c>
      <c r="D4837" s="75" t="s">
        <v>5027</v>
      </c>
      <c r="E4837" s="525">
        <v>15598</v>
      </c>
      <c r="F4837" s="184">
        <v>588.79999999999995</v>
      </c>
      <c r="G4837" s="309"/>
      <c r="H4837" s="309"/>
      <c r="I4837" s="24"/>
      <c r="J4837" s="2"/>
    </row>
    <row r="4838" spans="1:10" s="444" customFormat="1">
      <c r="A4838" s="203">
        <v>41520</v>
      </c>
      <c r="B4838" s="382"/>
      <c r="C4838" s="75" t="s">
        <v>166</v>
      </c>
      <c r="D4838" s="75" t="s">
        <v>5201</v>
      </c>
      <c r="E4838" s="525">
        <v>15761</v>
      </c>
      <c r="F4838" s="184">
        <v>627.89</v>
      </c>
      <c r="G4838" s="309"/>
      <c r="H4838" s="309"/>
      <c r="I4838" s="24"/>
      <c r="J4838" s="2"/>
    </row>
    <row r="4839" spans="1:10" s="444" customFormat="1">
      <c r="A4839" s="203">
        <v>41519</v>
      </c>
      <c r="B4839" s="382"/>
      <c r="C4839" s="75" t="s">
        <v>164</v>
      </c>
      <c r="D4839" s="75" t="s">
        <v>5178</v>
      </c>
      <c r="E4839" s="525">
        <v>15737</v>
      </c>
      <c r="F4839" s="184">
        <v>695.4</v>
      </c>
      <c r="G4839" s="309"/>
      <c r="H4839" s="309"/>
      <c r="I4839" s="24"/>
      <c r="J4839" s="2"/>
    </row>
    <row r="4840" spans="1:10" s="444" customFormat="1">
      <c r="A4840" s="203">
        <v>41516</v>
      </c>
      <c r="B4840" s="382"/>
      <c r="C4840" s="75" t="s">
        <v>626</v>
      </c>
      <c r="D4840" s="75" t="s">
        <v>5130</v>
      </c>
      <c r="E4840" s="525">
        <v>15689</v>
      </c>
      <c r="F4840" s="184">
        <v>207.86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525</v>
      </c>
      <c r="D4841" s="75" t="s">
        <v>5155</v>
      </c>
      <c r="E4841" s="525">
        <v>15714</v>
      </c>
      <c r="F4841" s="184">
        <v>324.39</v>
      </c>
      <c r="G4841" s="309"/>
      <c r="H4841" s="309"/>
      <c r="I4841" s="24"/>
      <c r="J4841" s="2"/>
    </row>
    <row r="4842" spans="1:10" s="444" customFormat="1">
      <c r="A4842" s="203">
        <v>41519</v>
      </c>
      <c r="B4842" s="382"/>
      <c r="C4842" s="75" t="s">
        <v>4349</v>
      </c>
      <c r="D4842" s="75" t="s">
        <v>5184</v>
      </c>
      <c r="E4842" s="525">
        <v>15743</v>
      </c>
      <c r="F4842" s="184">
        <v>232</v>
      </c>
      <c r="G4842" s="309"/>
      <c r="H4842" s="309"/>
      <c r="I4842" s="24"/>
      <c r="J4842" s="2"/>
    </row>
    <row r="4843" spans="1:10" s="444" customFormat="1">
      <c r="A4843" s="203">
        <v>41521</v>
      </c>
      <c r="B4843" s="382"/>
      <c r="C4843" s="75" t="s">
        <v>100</v>
      </c>
      <c r="D4843" s="75" t="s">
        <v>5209</v>
      </c>
      <c r="E4843" s="525">
        <v>15768</v>
      </c>
      <c r="F4843" s="184">
        <v>5000</v>
      </c>
      <c r="G4843" s="309"/>
      <c r="H4843" s="309"/>
      <c r="I4843" s="24"/>
      <c r="J4843" s="2"/>
    </row>
    <row r="4844" spans="1:10" s="444" customFormat="1">
      <c r="A4844" s="203">
        <v>41521</v>
      </c>
      <c r="B4844" s="382"/>
      <c r="C4844" s="75" t="s">
        <v>2897</v>
      </c>
      <c r="D4844" s="75" t="s">
        <v>5210</v>
      </c>
      <c r="E4844" s="525">
        <v>15769</v>
      </c>
      <c r="F4844" s="184">
        <v>5000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4348</v>
      </c>
      <c r="D4845" s="75" t="s">
        <v>5180</v>
      </c>
      <c r="E4845" s="525">
        <v>15739</v>
      </c>
      <c r="F4845" s="184">
        <v>260</v>
      </c>
      <c r="G4845" s="309"/>
      <c r="H4845" s="309"/>
      <c r="I4845" s="24"/>
      <c r="J4845" s="2"/>
    </row>
    <row r="4846" spans="1:10" s="444" customFormat="1">
      <c r="A4846" s="203">
        <v>41501</v>
      </c>
      <c r="B4846" s="382"/>
      <c r="C4846" s="75" t="s">
        <v>4348</v>
      </c>
      <c r="D4846" s="75" t="s">
        <v>4935</v>
      </c>
      <c r="E4846" s="525">
        <v>15513</v>
      </c>
      <c r="F4846" s="184">
        <v>200</v>
      </c>
      <c r="G4846" s="309"/>
      <c r="H4846" s="309"/>
      <c r="I4846" s="24"/>
      <c r="J4846" s="2"/>
    </row>
    <row r="4847" spans="1:10" s="444" customFormat="1">
      <c r="A4847" s="203">
        <v>41519</v>
      </c>
      <c r="B4847" s="382"/>
      <c r="C4847" s="75" t="s">
        <v>2273</v>
      </c>
      <c r="D4847" s="75" t="s">
        <v>5189</v>
      </c>
      <c r="E4847" s="525">
        <v>15748</v>
      </c>
      <c r="F4847" s="184">
        <v>230.1</v>
      </c>
      <c r="G4847" s="309"/>
      <c r="H4847" s="309"/>
      <c r="I4847" s="24"/>
      <c r="J4847" s="2"/>
    </row>
    <row r="4848" spans="1:10" s="444" customFormat="1">
      <c r="A4848" s="203">
        <v>41516</v>
      </c>
      <c r="B4848" s="382"/>
      <c r="C4848" s="75" t="s">
        <v>369</v>
      </c>
      <c r="D4848" s="75" t="s">
        <v>5120</v>
      </c>
      <c r="E4848" s="525">
        <v>15679</v>
      </c>
      <c r="F4848" s="184">
        <v>963.29</v>
      </c>
      <c r="G4848" s="309"/>
      <c r="H4848" s="309"/>
      <c r="I4848" s="24"/>
      <c r="J4848" s="2"/>
    </row>
    <row r="4849" spans="1:10" s="444" customFormat="1">
      <c r="A4849" s="203">
        <v>41519</v>
      </c>
      <c r="B4849" s="382"/>
      <c r="C4849" s="75" t="s">
        <v>1483</v>
      </c>
      <c r="D4849" s="75" t="s">
        <v>5167</v>
      </c>
      <c r="E4849" s="525">
        <v>15726</v>
      </c>
      <c r="F4849" s="184">
        <v>88.56</v>
      </c>
      <c r="G4849" s="309"/>
      <c r="H4849" s="309"/>
      <c r="I4849" s="24"/>
      <c r="J4849" s="2"/>
    </row>
    <row r="4850" spans="1:10" s="444" customFormat="1">
      <c r="A4850" s="203">
        <v>41519</v>
      </c>
      <c r="B4850" s="382"/>
      <c r="C4850" s="75" t="s">
        <v>32</v>
      </c>
      <c r="D4850" s="75" t="s">
        <v>5166</v>
      </c>
      <c r="E4850" s="525">
        <v>15725</v>
      </c>
      <c r="F4850" s="184">
        <v>616.29</v>
      </c>
      <c r="G4850" s="309"/>
      <c r="H4850" s="309"/>
      <c r="I4850" s="24"/>
      <c r="J4850" s="2"/>
    </row>
    <row r="4851" spans="1:10" s="444" customFormat="1">
      <c r="A4851" s="203">
        <v>41516</v>
      </c>
      <c r="B4851" s="382">
        <v>41521</v>
      </c>
      <c r="C4851" s="75" t="s">
        <v>5076</v>
      </c>
      <c r="D4851" s="75" t="s">
        <v>5109</v>
      </c>
      <c r="E4851" s="525">
        <v>15673</v>
      </c>
      <c r="F4851" s="184">
        <v>591.67999999999995</v>
      </c>
      <c r="G4851" s="309"/>
      <c r="H4851" s="309"/>
      <c r="I4851" s="24"/>
      <c r="J4851" s="2"/>
    </row>
    <row r="4855" spans="1:10">
      <c r="A4855" s="60">
        <v>41522</v>
      </c>
    </row>
    <row r="4856" spans="1:10" s="444" customFormat="1">
      <c r="A4856" s="203">
        <v>41516</v>
      </c>
      <c r="B4856" s="382">
        <v>41521</v>
      </c>
      <c r="C4856" s="75" t="s">
        <v>348</v>
      </c>
      <c r="D4856" s="75" t="s">
        <v>5100</v>
      </c>
      <c r="E4856" s="525">
        <v>15663</v>
      </c>
      <c r="F4856" s="184">
        <v>101.46</v>
      </c>
      <c r="G4856" s="309"/>
      <c r="H4856" s="309"/>
      <c r="I4856" s="24"/>
      <c r="J4856" s="2"/>
    </row>
    <row r="4857" spans="1:10" s="444" customFormat="1">
      <c r="A4857" s="203">
        <v>41519</v>
      </c>
      <c r="B4857" s="382"/>
      <c r="C4857" s="75" t="s">
        <v>4500</v>
      </c>
      <c r="D4857" s="75" t="s">
        <v>5190</v>
      </c>
      <c r="E4857" s="525">
        <v>15749</v>
      </c>
      <c r="F4857" s="184">
        <v>122.67</v>
      </c>
      <c r="G4857" s="309"/>
      <c r="H4857" s="309"/>
      <c r="I4857" s="24"/>
      <c r="J4857" s="2"/>
    </row>
    <row r="4858" spans="1:10" s="444" customFormat="1">
      <c r="A4858" s="203">
        <v>41516</v>
      </c>
      <c r="B4858" s="382">
        <v>41521</v>
      </c>
      <c r="C4858" s="75" t="s">
        <v>1124</v>
      </c>
      <c r="D4858" s="75" t="s">
        <v>5099</v>
      </c>
      <c r="E4858" s="525">
        <v>15662</v>
      </c>
      <c r="F4858" s="184">
        <v>176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41521</v>
      </c>
      <c r="C4859" s="75" t="s">
        <v>896</v>
      </c>
      <c r="D4859" s="75" t="s">
        <v>5104</v>
      </c>
      <c r="E4859" s="525">
        <v>15667</v>
      </c>
      <c r="F4859" s="184">
        <v>300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5074</v>
      </c>
      <c r="D4860" s="75" t="s">
        <v>5096</v>
      </c>
      <c r="E4860" s="525">
        <v>15659</v>
      </c>
      <c r="F4860" s="184">
        <v>326.7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/>
      <c r="C4861" s="75" t="s">
        <v>457</v>
      </c>
      <c r="D4861" s="75" t="s">
        <v>5122</v>
      </c>
      <c r="E4861" s="525">
        <v>15681</v>
      </c>
      <c r="F4861" s="184">
        <v>335.36</v>
      </c>
      <c r="G4861" s="309"/>
      <c r="H4861" s="309"/>
      <c r="I4861" s="24"/>
      <c r="J4861" s="2"/>
    </row>
    <row r="4862" spans="1:10" s="444" customFormat="1">
      <c r="A4862" s="203">
        <v>41519</v>
      </c>
      <c r="B4862" s="382"/>
      <c r="C4862" s="75" t="s">
        <v>4868</v>
      </c>
      <c r="D4862" s="75" t="s">
        <v>5183</v>
      </c>
      <c r="E4862" s="525">
        <v>15742</v>
      </c>
      <c r="F4862" s="184">
        <v>520</v>
      </c>
      <c r="G4862" s="309"/>
      <c r="H4862" s="309"/>
      <c r="I4862" s="24"/>
      <c r="J4862" s="2"/>
    </row>
    <row r="4863" spans="1:10" s="444" customFormat="1">
      <c r="A4863" s="203">
        <v>41516</v>
      </c>
      <c r="B4863" s="382">
        <v>41520</v>
      </c>
      <c r="C4863" s="75" t="s">
        <v>3860</v>
      </c>
      <c r="D4863" s="75" t="s">
        <v>5078</v>
      </c>
      <c r="E4863" s="525">
        <v>15640</v>
      </c>
      <c r="F4863" s="184">
        <v>588.79999999999995</v>
      </c>
      <c r="G4863" s="309"/>
      <c r="H4863" s="309"/>
      <c r="I4863" s="24"/>
      <c r="J4863" s="2"/>
    </row>
    <row r="4864" spans="1:10" s="444" customFormat="1">
      <c r="A4864" s="203">
        <v>41516</v>
      </c>
      <c r="B4864" s="382">
        <v>41521</v>
      </c>
      <c r="C4864" s="75" t="s">
        <v>3424</v>
      </c>
      <c r="D4864" s="75" t="s">
        <v>5082</v>
      </c>
      <c r="E4864" s="525">
        <v>15644</v>
      </c>
      <c r="F4864" s="184">
        <v>603.52</v>
      </c>
      <c r="G4864" s="309"/>
      <c r="H4864" s="309"/>
      <c r="I4864" s="24"/>
      <c r="J4864" s="2"/>
    </row>
    <row r="4865" spans="1:10" s="444" customFormat="1">
      <c r="A4865" s="203">
        <v>41516</v>
      </c>
      <c r="B4865" s="382">
        <v>41521</v>
      </c>
      <c r="C4865" s="75" t="s">
        <v>1797</v>
      </c>
      <c r="D4865" s="75" t="s">
        <v>5094</v>
      </c>
      <c r="E4865" s="525">
        <v>15657</v>
      </c>
      <c r="F4865" s="184">
        <v>694.6</v>
      </c>
      <c r="G4865" s="309"/>
      <c r="H4865" s="309"/>
      <c r="I4865" s="24"/>
      <c r="J4865" s="2"/>
    </row>
    <row r="4866" spans="1:10" s="444" customFormat="1">
      <c r="A4866" s="203">
        <v>41521</v>
      </c>
      <c r="B4866" s="382"/>
      <c r="C4866" s="75" t="s">
        <v>226</v>
      </c>
      <c r="D4866" s="75" t="s">
        <v>5211</v>
      </c>
      <c r="E4866" s="525">
        <v>15770</v>
      </c>
      <c r="F4866" s="184">
        <v>505.63</v>
      </c>
      <c r="G4866" s="309"/>
      <c r="H4866" s="309"/>
      <c r="I4866" s="24"/>
      <c r="J4866" s="2"/>
    </row>
    <row r="4867" spans="1:10" s="444" customFormat="1">
      <c r="A4867" s="203">
        <v>41519</v>
      </c>
      <c r="B4867" s="382"/>
      <c r="C4867" s="75" t="s">
        <v>2482</v>
      </c>
      <c r="D4867" s="75" t="s">
        <v>5198</v>
      </c>
      <c r="E4867" s="525">
        <v>15775</v>
      </c>
      <c r="F4867" s="184">
        <v>1500</v>
      </c>
      <c r="G4867" s="309"/>
      <c r="H4867" s="309"/>
      <c r="I4867" s="24"/>
      <c r="J4867" s="2"/>
    </row>
    <row r="4868" spans="1:10" s="444" customFormat="1">
      <c r="A4868" s="203">
        <v>41509</v>
      </c>
      <c r="B4868" s="382">
        <v>41514</v>
      </c>
      <c r="C4868" s="75" t="s">
        <v>3423</v>
      </c>
      <c r="D4868" s="75" t="s">
        <v>5025</v>
      </c>
      <c r="E4868" s="525">
        <v>15596</v>
      </c>
      <c r="F4868" s="184">
        <v>294.39999999999998</v>
      </c>
      <c r="G4868" s="309"/>
      <c r="H4868" s="309"/>
      <c r="I4868" s="24"/>
      <c r="J4868" s="2"/>
    </row>
    <row r="4871" spans="1:10">
      <c r="A4871" s="60">
        <v>41523</v>
      </c>
    </row>
    <row r="4872" spans="1:10" s="444" customFormat="1">
      <c r="A4872" s="203">
        <v>41513</v>
      </c>
      <c r="B4872" s="382"/>
      <c r="C4872" s="75" t="s">
        <v>1871</v>
      </c>
      <c r="D4872" s="75" t="s">
        <v>5050</v>
      </c>
      <c r="E4872" s="525">
        <v>15621</v>
      </c>
      <c r="F4872" s="184">
        <v>160.02000000000001</v>
      </c>
      <c r="G4872" s="309"/>
      <c r="H4872" s="309"/>
      <c r="I4872" s="24"/>
      <c r="J4872" s="2"/>
    </row>
    <row r="4873" spans="1:10" s="444" customFormat="1">
      <c r="A4873" s="203">
        <v>41519</v>
      </c>
      <c r="B4873" s="382"/>
      <c r="C4873" s="75" t="s">
        <v>528</v>
      </c>
      <c r="D4873" s="75" t="s">
        <v>5158</v>
      </c>
      <c r="E4873" s="525">
        <v>15717</v>
      </c>
      <c r="F4873" s="184">
        <v>324.39</v>
      </c>
      <c r="G4873" s="309"/>
      <c r="H4873" s="309"/>
      <c r="I4873" s="24"/>
      <c r="J4873" s="2"/>
    </row>
    <row r="4874" spans="1:10" s="444" customFormat="1">
      <c r="A4874" s="203">
        <v>41521</v>
      </c>
      <c r="B4874" s="382"/>
      <c r="C4874" s="75" t="s">
        <v>1797</v>
      </c>
      <c r="D4874" s="75" t="s">
        <v>5216</v>
      </c>
      <c r="E4874" s="525">
        <v>15773</v>
      </c>
      <c r="F4874" s="184">
        <v>350</v>
      </c>
      <c r="G4874" s="309"/>
      <c r="H4874" s="309"/>
      <c r="I4874" s="24"/>
      <c r="J4874" s="2"/>
    </row>
    <row r="4875" spans="1:10" s="444" customFormat="1">
      <c r="A4875" s="203">
        <v>41516</v>
      </c>
      <c r="B4875" s="382">
        <v>41521</v>
      </c>
      <c r="C4875" s="75" t="s">
        <v>3843</v>
      </c>
      <c r="D4875" s="75" t="s">
        <v>5080</v>
      </c>
      <c r="E4875" s="525">
        <v>15642</v>
      </c>
      <c r="F4875" s="184">
        <v>469.2</v>
      </c>
      <c r="G4875" s="309"/>
      <c r="H4875" s="309"/>
      <c r="I4875" s="24"/>
      <c r="J4875" s="2"/>
    </row>
    <row r="4876" spans="1:10" s="444" customFormat="1">
      <c r="A4876" s="203">
        <v>41516</v>
      </c>
      <c r="B4876" s="382">
        <v>41520</v>
      </c>
      <c r="C4876" s="75" t="s">
        <v>1770</v>
      </c>
      <c r="D4876" s="75" t="s">
        <v>5077</v>
      </c>
      <c r="E4876" s="525">
        <v>15639</v>
      </c>
      <c r="F4876" s="184">
        <v>500</v>
      </c>
      <c r="G4876" s="309"/>
      <c r="H4876" s="309"/>
      <c r="I4876" s="24"/>
      <c r="J4876" s="2"/>
    </row>
    <row r="4877" spans="1:10" s="444" customFormat="1">
      <c r="A4877" s="203">
        <v>41516</v>
      </c>
      <c r="B4877" s="382">
        <v>41520</v>
      </c>
      <c r="C4877" s="75" t="s">
        <v>5069</v>
      </c>
      <c r="D4877" s="75" t="s">
        <v>5079</v>
      </c>
      <c r="E4877" s="525">
        <v>15641</v>
      </c>
      <c r="F4877" s="184">
        <v>588.79999999999995</v>
      </c>
      <c r="G4877" s="309"/>
      <c r="H4877" s="309"/>
      <c r="I4877" s="24"/>
      <c r="J4877" s="2"/>
    </row>
    <row r="4878" spans="1:10" s="444" customFormat="1">
      <c r="A4878" s="203">
        <v>41522</v>
      </c>
      <c r="B4878" s="382"/>
      <c r="C4878" s="75" t="s">
        <v>1357</v>
      </c>
      <c r="D4878" s="75" t="s">
        <v>5219</v>
      </c>
      <c r="E4878" s="525">
        <v>15777</v>
      </c>
      <c r="F4878" s="184">
        <v>12590.64</v>
      </c>
      <c r="G4878" s="309"/>
      <c r="H4878" s="309"/>
      <c r="I4878" s="24"/>
      <c r="J4878" s="2"/>
    </row>
    <row r="4879" spans="1:10" s="444" customFormat="1">
      <c r="A4879" s="203">
        <v>41522</v>
      </c>
      <c r="B4879" s="382"/>
      <c r="C4879" s="75" t="s">
        <v>1357</v>
      </c>
      <c r="D4879" s="75" t="s">
        <v>5218</v>
      </c>
      <c r="E4879" s="525">
        <v>15776</v>
      </c>
      <c r="F4879" s="184">
        <v>13188.91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>
        <v>41524</v>
      </c>
      <c r="C4880" s="75" t="s">
        <v>4279</v>
      </c>
      <c r="D4880" s="75" t="s">
        <v>5227</v>
      </c>
      <c r="E4880" s="525">
        <v>15779</v>
      </c>
      <c r="F4880" s="184">
        <v>600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389</v>
      </c>
      <c r="D4881" s="75" t="s">
        <v>4994</v>
      </c>
      <c r="E4881" s="525">
        <v>15798</v>
      </c>
      <c r="F4881" s="184">
        <v>1500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>
        <v>41524</v>
      </c>
      <c r="C4882" s="75" t="s">
        <v>4278</v>
      </c>
      <c r="D4882" s="75" t="s">
        <v>5226</v>
      </c>
      <c r="E4882" s="525">
        <v>15778</v>
      </c>
      <c r="F4882" s="184">
        <v>600</v>
      </c>
      <c r="G4882" s="309"/>
      <c r="H4882" s="309"/>
      <c r="I4882" s="24"/>
      <c r="J4882" s="2"/>
    </row>
    <row r="4883" spans="1:10" s="444" customFormat="1">
      <c r="A4883" s="203">
        <v>41523</v>
      </c>
      <c r="B4883" s="382"/>
      <c r="C4883" s="75" t="s">
        <v>389</v>
      </c>
      <c r="D4883" s="75" t="s">
        <v>5242</v>
      </c>
      <c r="E4883" s="525">
        <v>15799</v>
      </c>
      <c r="F4883" s="184">
        <v>200</v>
      </c>
      <c r="G4883" s="309"/>
      <c r="H4883" s="309"/>
      <c r="I4883" s="24"/>
      <c r="J4883" s="2"/>
    </row>
    <row r="4884" spans="1:10" s="444" customFormat="1">
      <c r="A4884" s="203">
        <v>41523</v>
      </c>
      <c r="B4884" s="382"/>
      <c r="C4884" s="75" t="s">
        <v>145</v>
      </c>
      <c r="D4884" s="75" t="s">
        <v>5243</v>
      </c>
      <c r="E4884" s="525">
        <v>15800</v>
      </c>
      <c r="F4884" s="184">
        <v>183</v>
      </c>
      <c r="G4884" s="309"/>
      <c r="H4884" s="309"/>
      <c r="I4884" s="24"/>
      <c r="J4884" s="2"/>
    </row>
    <row r="4885" spans="1:10" s="444" customFormat="1">
      <c r="A4885" s="203">
        <v>41523</v>
      </c>
      <c r="B4885" s="382"/>
      <c r="C4885" s="75" t="s">
        <v>5225</v>
      </c>
      <c r="D4885" s="75" t="s">
        <v>5241</v>
      </c>
      <c r="E4885" s="525">
        <v>15797</v>
      </c>
      <c r="F4885" s="184">
        <v>1758.24</v>
      </c>
      <c r="G4885" s="309"/>
      <c r="H4885" s="309"/>
      <c r="I4885" s="24"/>
      <c r="J4885" s="2"/>
    </row>
    <row r="4886" spans="1:10" s="444" customFormat="1">
      <c r="A4886" s="203">
        <v>41523</v>
      </c>
      <c r="B4886" s="382"/>
      <c r="C4886" s="75" t="s">
        <v>3289</v>
      </c>
      <c r="D4886" s="75" t="s">
        <v>5247</v>
      </c>
      <c r="E4886" s="525">
        <v>15804</v>
      </c>
      <c r="F4886" s="184">
        <v>100</v>
      </c>
      <c r="G4886" s="309"/>
      <c r="H4886" s="309"/>
      <c r="I4886" s="24"/>
      <c r="J4886" s="2"/>
    </row>
    <row r="4887" spans="1:10" s="444" customFormat="1">
      <c r="A4887" s="203">
        <v>41522</v>
      </c>
      <c r="B4887" s="382"/>
      <c r="C4887" s="75" t="s">
        <v>158</v>
      </c>
      <c r="D4887" s="75" t="s">
        <v>5217</v>
      </c>
      <c r="E4887" s="525">
        <v>15774</v>
      </c>
      <c r="F4887" s="184">
        <v>4729.57</v>
      </c>
      <c r="G4887" s="309"/>
      <c r="H4887" s="309"/>
      <c r="I4887" s="24"/>
      <c r="J4887" s="2"/>
    </row>
    <row r="4890" spans="1:10">
      <c r="A4890" s="60">
        <v>41526</v>
      </c>
    </row>
    <row r="4891" spans="1:10" s="444" customFormat="1">
      <c r="A4891" s="203">
        <v>41516</v>
      </c>
      <c r="B4891" s="382">
        <v>41521</v>
      </c>
      <c r="C4891" s="75" t="s">
        <v>4293</v>
      </c>
      <c r="D4891" s="75" t="s">
        <v>5101</v>
      </c>
      <c r="E4891" s="525">
        <v>15664</v>
      </c>
      <c r="F4891" s="184">
        <v>87.66</v>
      </c>
      <c r="G4891" s="309"/>
      <c r="H4891" s="309"/>
      <c r="I4891" s="24"/>
      <c r="J4891" s="2"/>
    </row>
    <row r="4892" spans="1:10" s="444" customFormat="1">
      <c r="A4892" s="203">
        <v>41521</v>
      </c>
      <c r="B4892" s="382"/>
      <c r="C4892" s="75" t="s">
        <v>662</v>
      </c>
      <c r="D4892" s="75" t="s">
        <v>5212</v>
      </c>
      <c r="E4892" s="525">
        <v>15771</v>
      </c>
      <c r="F4892" s="184">
        <v>164.84</v>
      </c>
      <c r="G4892" s="309"/>
      <c r="H4892" s="309"/>
      <c r="I4892" s="24"/>
      <c r="J4892" s="2"/>
    </row>
    <row r="4893" spans="1:10" s="444" customFormat="1">
      <c r="A4893" s="203">
        <v>41516</v>
      </c>
      <c r="B4893" s="382">
        <v>41522</v>
      </c>
      <c r="C4893" s="75" t="s">
        <v>4462</v>
      </c>
      <c r="D4893" s="75" t="s">
        <v>5086</v>
      </c>
      <c r="E4893" s="525">
        <v>15648</v>
      </c>
      <c r="F4893" s="184">
        <v>552</v>
      </c>
      <c r="G4893" s="309"/>
      <c r="H4893" s="309"/>
      <c r="I4893" s="24"/>
      <c r="J4893" s="2"/>
    </row>
    <row r="4894" spans="1:10" s="444" customFormat="1">
      <c r="A4894" s="203">
        <v>41516</v>
      </c>
      <c r="B4894" s="382">
        <v>41523</v>
      </c>
      <c r="C4894" s="75" t="s">
        <v>4463</v>
      </c>
      <c r="D4894" s="75" t="s">
        <v>5090</v>
      </c>
      <c r="E4894" s="525">
        <v>15652</v>
      </c>
      <c r="F4894" s="184">
        <v>690</v>
      </c>
      <c r="G4894" s="309"/>
      <c r="H4894" s="309"/>
      <c r="I4894" s="24"/>
      <c r="J4894" s="2"/>
    </row>
    <row r="4895" spans="1:10" s="444" customFormat="1">
      <c r="A4895" s="203">
        <v>41523</v>
      </c>
      <c r="B4895" s="382">
        <v>41528</v>
      </c>
      <c r="C4895" s="75" t="s">
        <v>389</v>
      </c>
      <c r="D4895" s="75" t="s">
        <v>5254</v>
      </c>
      <c r="E4895" s="525">
        <v>15812</v>
      </c>
      <c r="F4895" s="184">
        <v>118.48</v>
      </c>
      <c r="G4895" s="309"/>
      <c r="H4895" s="309"/>
      <c r="I4895" s="24"/>
      <c r="J4895" s="2"/>
    </row>
    <row r="4896" spans="1:10" s="444" customFormat="1">
      <c r="A4896" s="203">
        <v>41523</v>
      </c>
      <c r="B4896" s="382"/>
      <c r="C4896" s="75" t="s">
        <v>4819</v>
      </c>
      <c r="D4896" s="75" t="s">
        <v>5256</v>
      </c>
      <c r="E4896" s="525">
        <v>15814</v>
      </c>
      <c r="F4896" s="184">
        <v>236.61</v>
      </c>
      <c r="G4896" s="309"/>
      <c r="H4896" s="309"/>
      <c r="I4896" s="24"/>
      <c r="J4896" s="2"/>
    </row>
    <row r="4897" spans="1:10" s="444" customFormat="1" ht="15" customHeight="1">
      <c r="A4897" s="203"/>
      <c r="B4897" s="382"/>
      <c r="C4897" s="75" t="s">
        <v>3157</v>
      </c>
      <c r="D4897" s="75" t="s">
        <v>5259</v>
      </c>
      <c r="E4897" s="525">
        <v>15815</v>
      </c>
      <c r="F4897" s="184">
        <v>6000</v>
      </c>
      <c r="G4897" s="309"/>
      <c r="H4897" s="309"/>
      <c r="I4897" s="24"/>
      <c r="J4897" s="2"/>
    </row>
    <row r="4898" spans="1:10" s="444" customFormat="1" ht="15" customHeight="1">
      <c r="A4898" s="203"/>
      <c r="B4898" s="382"/>
      <c r="C4898" s="75" t="s">
        <v>3157</v>
      </c>
      <c r="D4898" s="75" t="s">
        <v>5260</v>
      </c>
      <c r="E4898" s="525">
        <v>15817</v>
      </c>
      <c r="F4898" s="184">
        <v>4637.09</v>
      </c>
      <c r="G4898" s="309"/>
      <c r="H4898" s="309"/>
      <c r="I4898" s="24"/>
      <c r="J4898" s="2"/>
    </row>
    <row r="4899" spans="1:10" s="444" customFormat="1" ht="15" customHeight="1">
      <c r="A4899" s="203"/>
      <c r="B4899" s="382"/>
      <c r="C4899" s="75" t="s">
        <v>3157</v>
      </c>
      <c r="D4899" s="75" t="s">
        <v>5261</v>
      </c>
      <c r="E4899" s="525">
        <v>15818</v>
      </c>
      <c r="F4899" s="184">
        <v>520</v>
      </c>
      <c r="G4899" s="309"/>
      <c r="H4899" s="309"/>
      <c r="I4899" s="24"/>
      <c r="J4899" s="2"/>
    </row>
    <row r="4900" spans="1:10" s="444" customFormat="1">
      <c r="A4900" s="203">
        <v>41516</v>
      </c>
      <c r="B4900" s="382">
        <v>41521</v>
      </c>
      <c r="C4900" s="75" t="s">
        <v>3995</v>
      </c>
      <c r="D4900" s="75" t="s">
        <v>5091</v>
      </c>
      <c r="E4900" s="525">
        <v>15653</v>
      </c>
      <c r="F4900" s="184">
        <v>684.4</v>
      </c>
      <c r="G4900" s="309"/>
      <c r="H4900" s="309"/>
      <c r="I4900" s="24"/>
      <c r="J4900" s="2"/>
    </row>
    <row r="4903" spans="1:10">
      <c r="A4903" s="60">
        <v>41527</v>
      </c>
    </row>
    <row r="4904" spans="1:10" s="444" customFormat="1">
      <c r="A4904" s="203">
        <v>41516</v>
      </c>
      <c r="B4904" s="382">
        <v>41521</v>
      </c>
      <c r="C4904" s="75" t="s">
        <v>438</v>
      </c>
      <c r="D4904" s="75" t="s">
        <v>5093</v>
      </c>
      <c r="E4904" s="525">
        <v>15656</v>
      </c>
      <c r="F4904" s="184">
        <v>400</v>
      </c>
      <c r="G4904" s="309"/>
      <c r="H4904" s="309"/>
      <c r="I4904" s="24"/>
      <c r="J4904" s="2"/>
    </row>
    <row r="4905" spans="1:10" s="444" customFormat="1">
      <c r="A4905" s="203">
        <v>41516</v>
      </c>
      <c r="B4905" s="382">
        <v>41521</v>
      </c>
      <c r="C4905" s="75" t="s">
        <v>350</v>
      </c>
      <c r="D4905" s="75" t="s">
        <v>5081</v>
      </c>
      <c r="E4905" s="525">
        <v>15643</v>
      </c>
      <c r="F4905" s="184">
        <v>441.6</v>
      </c>
      <c r="G4905" s="309"/>
      <c r="H4905" s="309"/>
      <c r="I4905" s="24"/>
      <c r="J4905" s="2"/>
    </row>
    <row r="4906" spans="1:10" s="444" customFormat="1" ht="15" customHeight="1">
      <c r="A4906" s="203">
        <v>41520</v>
      </c>
      <c r="B4906" s="382"/>
      <c r="C4906" s="75" t="s">
        <v>1871</v>
      </c>
      <c r="D4906" s="75" t="s">
        <v>5202</v>
      </c>
      <c r="E4906" s="525">
        <v>15763</v>
      </c>
      <c r="F4906" s="184">
        <v>487.68</v>
      </c>
      <c r="G4906" s="309"/>
      <c r="H4906" s="309"/>
      <c r="I4906" s="24"/>
      <c r="J4906" s="2"/>
    </row>
    <row r="4907" spans="1:10" s="444" customFormat="1">
      <c r="A4907" s="203">
        <v>41516</v>
      </c>
      <c r="B4907" s="382">
        <v>41523</v>
      </c>
      <c r="C4907" s="75" t="s">
        <v>4291</v>
      </c>
      <c r="D4907" s="75" t="s">
        <v>5089</v>
      </c>
      <c r="E4907" s="525">
        <v>15651</v>
      </c>
      <c r="F4907" s="184">
        <v>552</v>
      </c>
      <c r="G4907" s="309"/>
      <c r="H4907" s="309"/>
      <c r="I4907" s="24"/>
      <c r="J4907" s="2"/>
    </row>
    <row r="4908" spans="1:10" s="444" customFormat="1" ht="15" customHeight="1">
      <c r="A4908" s="203">
        <v>41526</v>
      </c>
      <c r="B4908" s="382"/>
      <c r="C4908" s="75" t="s">
        <v>5263</v>
      </c>
      <c r="D4908" s="75" t="s">
        <v>5262</v>
      </c>
      <c r="E4908" s="525">
        <v>15819</v>
      </c>
      <c r="F4908" s="184">
        <v>200</v>
      </c>
      <c r="G4908" s="309"/>
      <c r="H4908" s="309"/>
      <c r="I4908" s="24"/>
      <c r="J4908" s="2"/>
    </row>
    <row r="4909" spans="1:10" s="444" customFormat="1" ht="15" customHeight="1">
      <c r="A4909" s="203">
        <v>41527</v>
      </c>
      <c r="B4909" s="382"/>
      <c r="C4909" s="75" t="s">
        <v>5264</v>
      </c>
      <c r="D4909" s="75" t="s">
        <v>5270</v>
      </c>
      <c r="E4909" s="525">
        <v>15825</v>
      </c>
      <c r="F4909" s="184">
        <v>250</v>
      </c>
      <c r="G4909" s="309"/>
      <c r="H4909" s="309"/>
      <c r="I4909" s="24"/>
      <c r="J4909" s="2"/>
    </row>
    <row r="4910" spans="1:10" s="444" customFormat="1" ht="15" customHeight="1">
      <c r="A4910" s="203">
        <v>41527</v>
      </c>
      <c r="B4910" s="382"/>
      <c r="C4910" s="75" t="s">
        <v>389</v>
      </c>
      <c r="D4910" s="75" t="s">
        <v>5269</v>
      </c>
      <c r="E4910" s="525">
        <v>15824</v>
      </c>
      <c r="F4910" s="184">
        <v>300</v>
      </c>
      <c r="G4910" s="309"/>
      <c r="H4910" s="309"/>
      <c r="I4910" s="24"/>
      <c r="J4910" s="2"/>
    </row>
    <row r="4911" spans="1:10" s="444" customFormat="1" ht="15" customHeight="1">
      <c r="A4911" s="203">
        <v>41527</v>
      </c>
      <c r="B4911" s="382"/>
      <c r="C4911" s="75" t="s">
        <v>226</v>
      </c>
      <c r="D4911" s="75" t="s">
        <v>5271</v>
      </c>
      <c r="E4911" s="525">
        <v>15826</v>
      </c>
      <c r="F4911" s="184">
        <v>589.51</v>
      </c>
      <c r="G4911" s="309"/>
      <c r="H4911" s="309"/>
      <c r="I4911" s="24"/>
      <c r="J4911" s="2"/>
    </row>
    <row r="4912" spans="1:10" s="444" customFormat="1">
      <c r="A4912" s="203">
        <v>41519</v>
      </c>
      <c r="B4912" s="382"/>
      <c r="C4912" s="75" t="s">
        <v>1707</v>
      </c>
      <c r="D4912" s="75" t="s">
        <v>5172</v>
      </c>
      <c r="E4912" s="525">
        <v>15731</v>
      </c>
      <c r="F4912" s="184">
        <v>592.91</v>
      </c>
      <c r="G4912" s="309"/>
      <c r="H4912" s="309"/>
      <c r="I4912" s="24"/>
      <c r="J4912" s="2"/>
    </row>
    <row r="4913" spans="1:10" s="444" customFormat="1" ht="15" customHeight="1">
      <c r="A4913" s="203">
        <v>41523</v>
      </c>
      <c r="B4913" s="382"/>
      <c r="C4913" s="75" t="s">
        <v>1718</v>
      </c>
      <c r="D4913" s="75" t="s">
        <v>5249</v>
      </c>
      <c r="E4913" s="525">
        <v>15806</v>
      </c>
      <c r="F4913" s="184">
        <v>148.49</v>
      </c>
      <c r="G4913" s="309"/>
      <c r="H4913" s="309"/>
      <c r="I4913" s="24"/>
      <c r="J4913" s="2"/>
    </row>
    <row r="4914" spans="1:10" s="444" customFormat="1">
      <c r="A4914" s="203">
        <v>41516</v>
      </c>
      <c r="B4914" s="382">
        <v>41522</v>
      </c>
      <c r="C4914" s="75" t="s">
        <v>3154</v>
      </c>
      <c r="D4914" s="75" t="s">
        <v>5085</v>
      </c>
      <c r="E4914" s="525">
        <v>15647</v>
      </c>
      <c r="F4914" s="184">
        <v>432.4</v>
      </c>
      <c r="G4914" s="309"/>
      <c r="H4914" s="309"/>
      <c r="I4914" s="24"/>
      <c r="J4914" s="2"/>
    </row>
    <row r="4917" spans="1:10">
      <c r="A4917" s="60">
        <v>41528</v>
      </c>
    </row>
    <row r="4918" spans="1:10" s="444" customFormat="1">
      <c r="A4918" s="203">
        <v>41509</v>
      </c>
      <c r="B4918" s="382"/>
      <c r="C4918" s="75" t="s">
        <v>5008</v>
      </c>
      <c r="D4918" s="75" t="s">
        <v>5031</v>
      </c>
      <c r="E4918" s="525">
        <v>15603</v>
      </c>
      <c r="F4918" s="184">
        <v>400</v>
      </c>
      <c r="G4918" s="309"/>
      <c r="H4918" s="309"/>
      <c r="I4918" s="24"/>
      <c r="J4918" s="2"/>
    </row>
    <row r="4919" spans="1:10" s="444" customFormat="1" ht="15" customHeight="1">
      <c r="A4919" s="203">
        <v>41527</v>
      </c>
      <c r="B4919" s="382"/>
      <c r="C4919" s="75" t="s">
        <v>166</v>
      </c>
      <c r="D4919" s="75" t="s">
        <v>5266</v>
      </c>
      <c r="E4919" s="525">
        <v>15821</v>
      </c>
      <c r="F4919" s="184">
        <v>544.58000000000004</v>
      </c>
      <c r="G4919" s="309"/>
      <c r="H4919" s="309"/>
      <c r="I4919" s="24"/>
      <c r="J4919" s="2"/>
    </row>
    <row r="4920" spans="1:10" s="444" customFormat="1" ht="15" customHeight="1">
      <c r="A4920" s="203">
        <v>41523</v>
      </c>
      <c r="B4920" s="382">
        <v>41529</v>
      </c>
      <c r="C4920" s="75" t="s">
        <v>5224</v>
      </c>
      <c r="D4920" s="75" t="s">
        <v>5238</v>
      </c>
      <c r="E4920" s="525">
        <v>15792</v>
      </c>
      <c r="F4920" s="184">
        <v>550.34</v>
      </c>
      <c r="G4920" s="309"/>
      <c r="H4920" s="309"/>
      <c r="I4920" s="24"/>
      <c r="J4920" s="2"/>
    </row>
    <row r="4921" spans="1:10" s="444" customFormat="1" ht="15" customHeight="1">
      <c r="A4921" s="203">
        <v>41523</v>
      </c>
      <c r="B4921" s="382">
        <v>41526</v>
      </c>
      <c r="C4921" s="75" t="s">
        <v>616</v>
      </c>
      <c r="D4921" s="75" t="s">
        <v>5229</v>
      </c>
      <c r="E4921" s="525">
        <v>15781</v>
      </c>
      <c r="F4921" s="184">
        <v>552</v>
      </c>
      <c r="G4921" s="309"/>
      <c r="H4921" s="309"/>
      <c r="I4921" s="24"/>
      <c r="J4921" s="2"/>
    </row>
    <row r="4922" spans="1:10" s="444" customFormat="1" ht="15" customHeight="1">
      <c r="A4922" s="203">
        <v>41523</v>
      </c>
      <c r="B4922" s="382">
        <v>41527</v>
      </c>
      <c r="C4922" s="75" t="s">
        <v>5220</v>
      </c>
      <c r="D4922" s="75" t="s">
        <v>5232</v>
      </c>
      <c r="E4922" s="525">
        <v>15785</v>
      </c>
      <c r="F4922" s="184">
        <v>588.79999999999995</v>
      </c>
      <c r="G4922" s="309"/>
      <c r="H4922" s="309"/>
      <c r="I4922" s="24"/>
      <c r="J4922" s="2"/>
    </row>
    <row r="4923" spans="1:10" s="444" customFormat="1" ht="15" customHeight="1">
      <c r="A4923" s="203">
        <v>41523</v>
      </c>
      <c r="B4923" s="382">
        <v>41527</v>
      </c>
      <c r="C4923" s="75" t="s">
        <v>79</v>
      </c>
      <c r="D4923" s="75" t="s">
        <v>5233</v>
      </c>
      <c r="E4923" s="525">
        <v>15786</v>
      </c>
      <c r="F4923" s="184">
        <v>690</v>
      </c>
      <c r="G4923" s="309"/>
      <c r="H4923" s="309"/>
      <c r="I4923" s="24"/>
      <c r="J4923" s="2"/>
    </row>
    <row r="4924" spans="1:10" s="444" customFormat="1">
      <c r="A4924" s="203">
        <v>41502</v>
      </c>
      <c r="B4924" s="382">
        <v>41517</v>
      </c>
      <c r="C4924" s="75" t="s">
        <v>3689</v>
      </c>
      <c r="D4924" s="75" t="s">
        <v>4972</v>
      </c>
      <c r="E4924" s="525">
        <v>15548</v>
      </c>
      <c r="F4924" s="184">
        <v>1597.28</v>
      </c>
      <c r="G4924" s="309"/>
      <c r="H4924" s="309"/>
      <c r="I4924" s="24"/>
      <c r="J4924" s="2"/>
    </row>
    <row r="4925" spans="1:10" s="444" customFormat="1">
      <c r="A4925" s="382">
        <v>41359</v>
      </c>
      <c r="B4925" s="382">
        <v>41527</v>
      </c>
      <c r="C4925" s="75" t="s">
        <v>130</v>
      </c>
      <c r="D4925" s="75" t="s">
        <v>3586</v>
      </c>
      <c r="E4925" s="525">
        <v>13732</v>
      </c>
      <c r="F4925" s="184">
        <v>496.77</v>
      </c>
      <c r="G4925" s="309"/>
      <c r="H4925" s="309"/>
      <c r="I4925" s="24"/>
      <c r="J4925" s="2"/>
    </row>
    <row r="4926" spans="1:10" s="444" customFormat="1">
      <c r="A4926" s="203">
        <v>41516</v>
      </c>
      <c r="B4926" s="382">
        <v>41522</v>
      </c>
      <c r="C4926" s="75" t="s">
        <v>3857</v>
      </c>
      <c r="D4926" s="75" t="s">
        <v>5083</v>
      </c>
      <c r="E4926" s="525">
        <v>15645</v>
      </c>
      <c r="F4926" s="184">
        <v>478.4</v>
      </c>
      <c r="G4926" s="309"/>
      <c r="H4926" s="309"/>
      <c r="I4926" s="24"/>
      <c r="J4926" s="2"/>
    </row>
    <row r="4927" spans="1:10" s="444" customFormat="1" ht="15" customHeight="1">
      <c r="A4927" s="203">
        <v>41527</v>
      </c>
      <c r="B4927" s="382"/>
      <c r="C4927" s="75" t="s">
        <v>3664</v>
      </c>
      <c r="D4927" s="75" t="s">
        <v>5265</v>
      </c>
      <c r="E4927" s="525">
        <v>15820</v>
      </c>
      <c r="F4927" s="184">
        <v>264.95999999999998</v>
      </c>
      <c r="G4927" s="309"/>
      <c r="H4927" s="309"/>
      <c r="I4927" s="24"/>
      <c r="J4927" s="2"/>
    </row>
    <row r="4930" spans="1:10">
      <c r="A4930" s="60">
        <v>41529</v>
      </c>
    </row>
    <row r="4931" spans="1:10" s="444" customFormat="1" ht="15" customHeight="1">
      <c r="A4931" s="203">
        <v>41523</v>
      </c>
      <c r="B4931" s="382">
        <v>41528</v>
      </c>
      <c r="C4931" s="75" t="s">
        <v>3881</v>
      </c>
      <c r="D4931" s="75" t="s">
        <v>5252</v>
      </c>
      <c r="E4931" s="525">
        <v>15810</v>
      </c>
      <c r="F4931" s="184">
        <v>151.18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1797</v>
      </c>
      <c r="D4932" s="75" t="s">
        <v>5245</v>
      </c>
      <c r="E4932" s="525">
        <v>15802</v>
      </c>
      <c r="F4932" s="184">
        <v>354.6</v>
      </c>
      <c r="G4932" s="309"/>
      <c r="H4932" s="309"/>
      <c r="I4932" s="24"/>
      <c r="J4932" s="2"/>
    </row>
    <row r="4933" spans="1:10" s="444" customFormat="1">
      <c r="A4933" s="203">
        <v>41516</v>
      </c>
      <c r="B4933" s="382">
        <v>41522</v>
      </c>
      <c r="C4933" s="75" t="s">
        <v>5070</v>
      </c>
      <c r="D4933" s="75" t="s">
        <v>5084</v>
      </c>
      <c r="E4933" s="525">
        <v>15646</v>
      </c>
      <c r="F4933" s="184">
        <v>358.8</v>
      </c>
      <c r="G4933" s="309"/>
      <c r="H4933" s="309"/>
      <c r="I4933" s="24"/>
      <c r="J4933" s="2"/>
    </row>
    <row r="4934" spans="1:10" s="444" customFormat="1">
      <c r="A4934" s="203">
        <v>41463</v>
      </c>
      <c r="B4934" s="382">
        <v>41524</v>
      </c>
      <c r="C4934" s="75" t="s">
        <v>1982</v>
      </c>
      <c r="D4934" s="75" t="s">
        <v>4554</v>
      </c>
      <c r="E4934" s="525">
        <v>15067</v>
      </c>
      <c r="F4934" s="184">
        <v>400</v>
      </c>
      <c r="G4934" s="309"/>
      <c r="H4934" s="309"/>
      <c r="I4934" s="24"/>
      <c r="J4934" s="2"/>
    </row>
    <row r="4935" spans="1:10" s="444" customFormat="1" ht="15" customHeight="1">
      <c r="A4935" s="203">
        <v>41523</v>
      </c>
      <c r="B4935" s="382">
        <v>41528</v>
      </c>
      <c r="C4935" s="75" t="s">
        <v>4197</v>
      </c>
      <c r="D4935" s="75" t="s">
        <v>5250</v>
      </c>
      <c r="E4935" s="525">
        <v>15807</v>
      </c>
      <c r="F4935" s="184">
        <v>400</v>
      </c>
      <c r="G4935" s="309"/>
      <c r="H4935" s="309"/>
      <c r="I4935" s="24"/>
      <c r="J4935" s="2"/>
    </row>
    <row r="4936" spans="1:10" s="444" customFormat="1" ht="15" customHeight="1">
      <c r="A4936" s="203">
        <v>41523</v>
      </c>
      <c r="B4936" s="382">
        <v>41528</v>
      </c>
      <c r="C4936" s="75" t="s">
        <v>1288</v>
      </c>
      <c r="D4936" s="75" t="s">
        <v>5251</v>
      </c>
      <c r="E4936" s="525">
        <v>15809</v>
      </c>
      <c r="F4936" s="184">
        <v>400</v>
      </c>
      <c r="G4936" s="309"/>
      <c r="H4936" s="309"/>
      <c r="I4936" s="24"/>
      <c r="J4936" s="2"/>
    </row>
    <row r="4937" spans="1:10" s="444" customFormat="1" ht="15" customHeight="1">
      <c r="A4937" s="203">
        <v>41527</v>
      </c>
      <c r="B4937" s="382"/>
      <c r="C4937" s="75" t="s">
        <v>5272</v>
      </c>
      <c r="D4937" s="75" t="s">
        <v>5273</v>
      </c>
      <c r="E4937" s="525">
        <v>15827</v>
      </c>
      <c r="F4937" s="184">
        <v>990</v>
      </c>
      <c r="G4937" s="309"/>
      <c r="H4937" s="309"/>
      <c r="I4937" s="24"/>
      <c r="J4937" s="2"/>
    </row>
    <row r="4938" spans="1:10" s="444" customFormat="1">
      <c r="A4938" s="203">
        <v>41513</v>
      </c>
      <c r="B4938" s="382">
        <v>41528</v>
      </c>
      <c r="C4938" s="75" t="s">
        <v>5058</v>
      </c>
      <c r="D4938" s="75" t="s">
        <v>5062</v>
      </c>
      <c r="E4938" s="525">
        <v>15634</v>
      </c>
      <c r="F4938" s="184">
        <v>1291.3399999999999</v>
      </c>
      <c r="G4938" s="309"/>
      <c r="H4938" s="309"/>
      <c r="I4938" s="24"/>
      <c r="J4938" s="2"/>
    </row>
    <row r="4939" spans="1:10" s="444" customFormat="1" ht="15" customHeight="1">
      <c r="A4939" s="203">
        <v>41529</v>
      </c>
      <c r="B4939" s="382"/>
      <c r="C4939" s="75" t="s">
        <v>5278</v>
      </c>
      <c r="D4939" s="75" t="s">
        <v>5279</v>
      </c>
      <c r="E4939" s="525">
        <v>15833</v>
      </c>
      <c r="F4939" s="184">
        <v>1065</v>
      </c>
      <c r="G4939" s="309"/>
      <c r="H4939" s="309"/>
      <c r="I4939" s="24"/>
      <c r="J4939" s="2"/>
    </row>
    <row r="4940" spans="1:10" s="444" customFormat="1" ht="13.5" customHeight="1">
      <c r="A4940" s="203">
        <v>41516</v>
      </c>
      <c r="B4940" s="382">
        <v>41521</v>
      </c>
      <c r="C4940" s="75" t="s">
        <v>5075</v>
      </c>
      <c r="D4940" s="75" t="s">
        <v>5106</v>
      </c>
      <c r="E4940" s="525">
        <v>15670</v>
      </c>
      <c r="F4940" s="184">
        <v>487.68</v>
      </c>
      <c r="G4940" s="309"/>
      <c r="H4940" s="309"/>
      <c r="I4940" s="24"/>
      <c r="J4940" s="2"/>
    </row>
    <row r="4941" spans="1:10" s="444" customFormat="1" ht="15" customHeight="1">
      <c r="A4941" s="203">
        <v>41523</v>
      </c>
      <c r="B4941" s="382">
        <v>41527</v>
      </c>
      <c r="C4941" s="75" t="s">
        <v>5221</v>
      </c>
      <c r="D4941" s="75" t="s">
        <v>2606</v>
      </c>
      <c r="E4941" s="525">
        <v>15787</v>
      </c>
      <c r="F4941" s="184">
        <v>147.19999999999999</v>
      </c>
      <c r="G4941" s="309"/>
      <c r="H4941" s="309"/>
      <c r="I4941" s="24"/>
      <c r="J4941" s="2"/>
    </row>
    <row r="4942" spans="1:10" s="444" customFormat="1">
      <c r="A4942" s="203">
        <v>41516</v>
      </c>
      <c r="B4942" s="382">
        <v>41523</v>
      </c>
      <c r="C4942" s="75" t="s">
        <v>1252</v>
      </c>
      <c r="D4942" s="75" t="s">
        <v>5092</v>
      </c>
      <c r="E4942" s="525">
        <v>15654</v>
      </c>
      <c r="F4942" s="184">
        <v>500</v>
      </c>
      <c r="G4942" s="309"/>
      <c r="H4942" s="309"/>
      <c r="I4942" s="24"/>
      <c r="J4942" s="2"/>
    </row>
    <row r="4943" spans="1:10" s="444" customFormat="1" ht="15" customHeight="1">
      <c r="A4943" s="203">
        <v>41498</v>
      </c>
      <c r="B4943" s="382">
        <v>41529</v>
      </c>
      <c r="C4943" s="75" t="s">
        <v>133</v>
      </c>
      <c r="D4943" s="75" t="s">
        <v>4856</v>
      </c>
      <c r="E4943" s="525">
        <v>15433</v>
      </c>
      <c r="F4943" s="184">
        <v>1307.33</v>
      </c>
      <c r="G4943" s="309"/>
      <c r="H4943" s="309"/>
      <c r="I4943" s="24"/>
      <c r="J4943" s="2"/>
    </row>
    <row r="4946" spans="1:10">
      <c r="A4946" s="60">
        <v>41530</v>
      </c>
    </row>
    <row r="4947" spans="1:10" s="444" customFormat="1" ht="15" customHeight="1">
      <c r="A4947" s="203">
        <v>41521</v>
      </c>
      <c r="B4947" s="382"/>
      <c r="C4947" s="75" t="s">
        <v>5214</v>
      </c>
      <c r="D4947" s="75" t="s">
        <v>5215</v>
      </c>
      <c r="E4947" s="525">
        <v>15772</v>
      </c>
      <c r="F4947" s="184">
        <v>119.21</v>
      </c>
      <c r="G4947" s="309"/>
      <c r="H4947" s="309"/>
      <c r="I4947" s="24"/>
      <c r="J4947" s="2"/>
    </row>
    <row r="4948" spans="1:10" s="444" customFormat="1" ht="15" customHeight="1">
      <c r="A4948" s="203">
        <v>41523</v>
      </c>
      <c r="B4948" s="382">
        <v>41528</v>
      </c>
      <c r="C4948" s="75" t="s">
        <v>3689</v>
      </c>
      <c r="D4948" s="75" t="s">
        <v>5253</v>
      </c>
      <c r="E4948" s="525">
        <v>15811</v>
      </c>
      <c r="F4948" s="184">
        <v>400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41528</v>
      </c>
      <c r="C4949" s="75" t="s">
        <v>619</v>
      </c>
      <c r="D4949" s="75" t="s">
        <v>5234</v>
      </c>
      <c r="E4949" s="525">
        <v>15788</v>
      </c>
      <c r="F4949" s="184">
        <v>552</v>
      </c>
      <c r="G4949" s="309"/>
      <c r="H4949" s="309"/>
      <c r="I4949" s="24"/>
      <c r="J4949" s="2"/>
    </row>
    <row r="4950" spans="1:10" s="444" customFormat="1" ht="15" customHeight="1">
      <c r="A4950" s="203">
        <v>41530</v>
      </c>
      <c r="B4950" s="382"/>
      <c r="C4950" s="75" t="s">
        <v>389</v>
      </c>
      <c r="D4950" s="75" t="s">
        <v>5289</v>
      </c>
      <c r="E4950" s="525">
        <v>15843</v>
      </c>
      <c r="F4950" s="184">
        <v>220</v>
      </c>
      <c r="G4950" s="309"/>
      <c r="H4950" s="309"/>
      <c r="I4950" s="24"/>
      <c r="J4950" s="2"/>
    </row>
    <row r="4951" spans="1:10" s="444" customFormat="1" ht="15" customHeight="1">
      <c r="A4951" s="203">
        <v>41530</v>
      </c>
      <c r="B4951" s="382"/>
      <c r="C4951" s="75" t="s">
        <v>145</v>
      </c>
      <c r="D4951" s="75" t="s">
        <v>5287</v>
      </c>
      <c r="E4951" s="525">
        <v>15841</v>
      </c>
      <c r="F4951" s="184">
        <v>270</v>
      </c>
      <c r="G4951" s="309"/>
      <c r="H4951" s="309"/>
      <c r="I4951" s="24"/>
      <c r="J4951" s="2"/>
    </row>
    <row r="4952" spans="1:10" s="444" customFormat="1" ht="15" customHeight="1">
      <c r="A4952" s="203">
        <v>41530</v>
      </c>
      <c r="B4952" s="382"/>
      <c r="C4952" s="75" t="s">
        <v>615</v>
      </c>
      <c r="D4952" s="75" t="s">
        <v>5290</v>
      </c>
      <c r="E4952" s="525">
        <v>15844</v>
      </c>
      <c r="F4952" s="184">
        <v>1500</v>
      </c>
      <c r="G4952" s="309"/>
      <c r="H4952" s="309"/>
      <c r="I4952" s="24"/>
      <c r="J4952" s="2"/>
    </row>
    <row r="4953" spans="1:10" s="444" customFormat="1" ht="15" customHeight="1">
      <c r="A4953" s="203">
        <v>41523</v>
      </c>
      <c r="B4953" s="382">
        <v>41529</v>
      </c>
      <c r="C4953" s="75" t="s">
        <v>5223</v>
      </c>
      <c r="D4953" s="75" t="s">
        <v>5236</v>
      </c>
      <c r="E4953" s="525">
        <v>15790</v>
      </c>
      <c r="F4953" s="184">
        <v>110.28</v>
      </c>
      <c r="G4953" s="309"/>
      <c r="H4953" s="309"/>
      <c r="I4953" s="24"/>
      <c r="J4953" s="2"/>
    </row>
    <row r="4956" spans="1:10">
      <c r="A4956" s="60">
        <v>41533</v>
      </c>
    </row>
    <row r="4957" spans="1:10" s="444" customFormat="1" ht="15" customHeight="1">
      <c r="A4957" s="203">
        <v>41529</v>
      </c>
      <c r="B4957" s="382"/>
      <c r="C4957" s="75" t="s">
        <v>5281</v>
      </c>
      <c r="D4957" s="75" t="s">
        <v>5280</v>
      </c>
      <c r="E4957" s="525">
        <v>15832</v>
      </c>
      <c r="F4957" s="184">
        <v>88</v>
      </c>
      <c r="G4957" s="309"/>
      <c r="H4957" s="309"/>
      <c r="I4957" s="24"/>
      <c r="J4957" s="2"/>
    </row>
    <row r="4958" spans="1:10" s="444" customFormat="1" ht="15" customHeight="1">
      <c r="A4958" s="203">
        <v>41523</v>
      </c>
      <c r="B4958" s="382">
        <v>41528</v>
      </c>
      <c r="C4958" s="75" t="s">
        <v>438</v>
      </c>
      <c r="D4958" s="75" t="s">
        <v>5244</v>
      </c>
      <c r="E4958" s="525">
        <v>15801</v>
      </c>
      <c r="F4958" s="184">
        <v>300</v>
      </c>
      <c r="G4958" s="309"/>
      <c r="H4958" s="309"/>
      <c r="I4958" s="24"/>
      <c r="J4958" s="2"/>
    </row>
    <row r="4959" spans="1:10" s="444" customFormat="1" ht="15" customHeight="1">
      <c r="A4959" s="203">
        <v>41523</v>
      </c>
      <c r="B4959" s="382">
        <v>41526</v>
      </c>
      <c r="C4959" s="75" t="s">
        <v>664</v>
      </c>
      <c r="D4959" s="75" t="s">
        <v>5228</v>
      </c>
      <c r="E4959" s="525">
        <v>15780</v>
      </c>
      <c r="F4959" s="184">
        <v>690</v>
      </c>
      <c r="G4959" s="309"/>
      <c r="H4959" s="309"/>
      <c r="I4959" s="24"/>
      <c r="J4959" s="2"/>
    </row>
    <row r="4960" spans="1:10" s="444" customFormat="1" ht="15" customHeight="1">
      <c r="A4960" s="203">
        <v>41523</v>
      </c>
      <c r="B4960" s="382">
        <v>41526</v>
      </c>
      <c r="C4960" s="75" t="s">
        <v>1525</v>
      </c>
      <c r="D4960" s="75" t="s">
        <v>5230</v>
      </c>
      <c r="E4960" s="525">
        <v>15782</v>
      </c>
      <c r="F4960" s="184">
        <v>690</v>
      </c>
      <c r="G4960" s="309"/>
      <c r="H4960" s="309"/>
      <c r="I4960" s="24"/>
      <c r="J4960" s="2"/>
    </row>
    <row r="4961" spans="1:10" s="444" customFormat="1" ht="15" customHeight="1">
      <c r="A4961" s="203">
        <v>41523</v>
      </c>
      <c r="B4961" s="382">
        <v>41526</v>
      </c>
      <c r="C4961" s="75" t="s">
        <v>4461</v>
      </c>
      <c r="D4961" s="75" t="s">
        <v>5239</v>
      </c>
      <c r="E4961" s="525">
        <v>15794</v>
      </c>
      <c r="F4961" s="184">
        <v>736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537</v>
      </c>
      <c r="D4962" s="75" t="s">
        <v>5356</v>
      </c>
      <c r="E4962" s="525">
        <v>15902</v>
      </c>
      <c r="F4962" s="184">
        <v>480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1480</v>
      </c>
      <c r="D4963" s="75" t="s">
        <v>5306</v>
      </c>
      <c r="E4963" s="525">
        <v>15852</v>
      </c>
      <c r="F4963" s="184">
        <v>576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519</v>
      </c>
      <c r="D4964" s="75" t="s">
        <v>5329</v>
      </c>
      <c r="E4964" s="525">
        <v>15875</v>
      </c>
      <c r="F4964" s="184">
        <v>248.4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5293</v>
      </c>
      <c r="D4965" s="75" t="s">
        <v>5355</v>
      </c>
      <c r="E4965" s="525">
        <v>15901</v>
      </c>
      <c r="F4965" s="184">
        <v>460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2013</v>
      </c>
      <c r="D4966" s="75" t="s">
        <v>5353</v>
      </c>
      <c r="E4966" s="525">
        <v>15899</v>
      </c>
      <c r="F4966" s="184">
        <v>460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456</v>
      </c>
      <c r="D4967" s="75" t="s">
        <v>5361</v>
      </c>
      <c r="E4967" s="525">
        <v>15907</v>
      </c>
      <c r="F4967" s="184">
        <v>388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636</v>
      </c>
      <c r="D4968" s="75" t="s">
        <v>5324</v>
      </c>
      <c r="E4968" s="525">
        <v>15870</v>
      </c>
      <c r="F4968" s="184">
        <v>140.97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5291</v>
      </c>
      <c r="D4969" s="75" t="s">
        <v>5326</v>
      </c>
      <c r="E4969" s="525">
        <v>15872</v>
      </c>
      <c r="F4969" s="184">
        <v>140.97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3339</v>
      </c>
      <c r="D4970" s="75" t="s">
        <v>5321</v>
      </c>
      <c r="E4970" s="525">
        <v>15867</v>
      </c>
      <c r="F4970" s="184">
        <v>128.16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2397</v>
      </c>
      <c r="D4971" s="75" t="s">
        <v>5317</v>
      </c>
      <c r="E4971" s="525">
        <v>15863</v>
      </c>
      <c r="F4971" s="184">
        <v>128.16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2272</v>
      </c>
      <c r="D4972" s="75" t="s">
        <v>5359</v>
      </c>
      <c r="E4972" s="525">
        <v>15905</v>
      </c>
      <c r="F4972" s="184">
        <v>480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5292</v>
      </c>
      <c r="D4973" s="75" t="s">
        <v>5330</v>
      </c>
      <c r="E4973" s="525">
        <v>15876</v>
      </c>
      <c r="F4973" s="184">
        <v>183.8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504</v>
      </c>
      <c r="D4974" s="75" t="s">
        <v>5320</v>
      </c>
      <c r="E4974" s="525">
        <v>15866</v>
      </c>
      <c r="F4974" s="184">
        <v>151.80000000000001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5298</v>
      </c>
      <c r="D4975" s="75" t="s">
        <v>5379</v>
      </c>
      <c r="E4975" s="525">
        <v>15926</v>
      </c>
      <c r="F4975" s="184">
        <v>120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200</v>
      </c>
      <c r="D4976" s="75" t="s">
        <v>5316</v>
      </c>
      <c r="E4976" s="525">
        <v>15862</v>
      </c>
      <c r="F4976" s="184">
        <v>165.2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171</v>
      </c>
      <c r="D4977" s="75" t="s">
        <v>5323</v>
      </c>
      <c r="E4977" s="525">
        <v>15869</v>
      </c>
      <c r="F4977" s="184">
        <v>247.46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1734</v>
      </c>
      <c r="D4978" s="75" t="s">
        <v>5339</v>
      </c>
      <c r="E4978" s="525">
        <v>15885</v>
      </c>
      <c r="F4978" s="184">
        <v>184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2147</v>
      </c>
      <c r="D4979" s="75" t="s">
        <v>5335</v>
      </c>
      <c r="E4979" s="525">
        <v>15881</v>
      </c>
      <c r="F4979" s="184">
        <v>176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265</v>
      </c>
      <c r="D4980" s="75" t="s">
        <v>5346</v>
      </c>
      <c r="E4980" s="525">
        <v>15892</v>
      </c>
      <c r="F4980" s="184">
        <v>154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75</v>
      </c>
      <c r="D4981" s="75" t="s">
        <v>5378</v>
      </c>
      <c r="E4981" s="525">
        <v>15925</v>
      </c>
      <c r="F4981" s="184">
        <v>120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1485</v>
      </c>
      <c r="D4982" s="75" t="s">
        <v>5362</v>
      </c>
      <c r="E4982" s="525">
        <v>15908</v>
      </c>
      <c r="F4982" s="184">
        <v>576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529</v>
      </c>
      <c r="D4983" s="75" t="s">
        <v>5347</v>
      </c>
      <c r="E4983" s="525">
        <v>15893</v>
      </c>
      <c r="F4983" s="184">
        <v>218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562</v>
      </c>
      <c r="D4984" s="75" t="s">
        <v>5345</v>
      </c>
      <c r="E4984" s="525">
        <v>15891</v>
      </c>
      <c r="F4984" s="184">
        <v>174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492</v>
      </c>
      <c r="D4985" s="75" t="s">
        <v>5308</v>
      </c>
      <c r="E4985" s="525">
        <v>15854</v>
      </c>
      <c r="F4985" s="184">
        <v>195.4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681</v>
      </c>
      <c r="D4986" s="75" t="s">
        <v>5315</v>
      </c>
      <c r="E4986" s="525">
        <v>15861</v>
      </c>
      <c r="F4986" s="184">
        <v>191.8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4467</v>
      </c>
      <c r="D4987" s="75" t="s">
        <v>5327</v>
      </c>
      <c r="E4987" s="525">
        <v>15873</v>
      </c>
      <c r="F4987" s="184">
        <v>127.2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3775</v>
      </c>
      <c r="D4988" s="75" t="s">
        <v>5318</v>
      </c>
      <c r="E4988" s="525">
        <v>15864</v>
      </c>
      <c r="F4988" s="184">
        <v>128.16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632</v>
      </c>
      <c r="D4989" s="75" t="s">
        <v>5319</v>
      </c>
      <c r="E4989" s="525">
        <v>15865</v>
      </c>
      <c r="F4989" s="184">
        <v>140.97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3529</v>
      </c>
      <c r="D4990" s="75" t="s">
        <v>5364</v>
      </c>
      <c r="E4990" s="525">
        <v>15910</v>
      </c>
      <c r="F4990" s="184">
        <v>400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518</v>
      </c>
      <c r="D4991" s="75" t="s">
        <v>5328</v>
      </c>
      <c r="E4991" s="525">
        <v>15874</v>
      </c>
      <c r="F4991" s="184">
        <v>240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497</v>
      </c>
      <c r="D4992" s="75" t="s">
        <v>5313</v>
      </c>
      <c r="E4992" s="525">
        <v>15859</v>
      </c>
      <c r="F4992" s="184">
        <v>134.4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2520</v>
      </c>
      <c r="D4993" s="75" t="s">
        <v>5325</v>
      </c>
      <c r="E4993" s="525">
        <v>15871</v>
      </c>
      <c r="F4993" s="184">
        <v>128.16</v>
      </c>
      <c r="G4993" s="309"/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3662</v>
      </c>
      <c r="D4994" s="75" t="s">
        <v>5336</v>
      </c>
      <c r="E4994" s="525">
        <v>15882</v>
      </c>
      <c r="F4994" s="184">
        <v>140</v>
      </c>
      <c r="G4994" s="309"/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520</v>
      </c>
      <c r="D4995" s="75" t="s">
        <v>5331</v>
      </c>
      <c r="E4995" s="525">
        <v>15877</v>
      </c>
      <c r="F4995" s="184">
        <v>184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233</v>
      </c>
      <c r="D4996" s="75" t="s">
        <v>5354</v>
      </c>
      <c r="E4996" s="525">
        <v>15900</v>
      </c>
      <c r="F4996" s="184">
        <v>299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1419</v>
      </c>
      <c r="D4997" s="75" t="s">
        <v>5382</v>
      </c>
      <c r="E4997" s="525">
        <v>15929</v>
      </c>
      <c r="F4997" s="184">
        <v>233.67</v>
      </c>
      <c r="G4997" s="309" t="s">
        <v>5384</v>
      </c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1419</v>
      </c>
      <c r="D4998" s="75" t="s">
        <v>5383</v>
      </c>
      <c r="E4998" s="525">
        <v>15930</v>
      </c>
      <c r="F4998" s="184">
        <v>48.79</v>
      </c>
      <c r="G4998" s="309" t="s">
        <v>5384</v>
      </c>
      <c r="H4998" s="309"/>
      <c r="I4998" s="24"/>
      <c r="J4998" s="2"/>
    </row>
    <row r="4999" spans="1:10" s="444" customFormat="1" ht="15" customHeight="1">
      <c r="A4999" s="203">
        <v>41533</v>
      </c>
      <c r="B4999" s="382"/>
      <c r="C4999" s="75" t="s">
        <v>5297</v>
      </c>
      <c r="D4999" s="75" t="s">
        <v>5375</v>
      </c>
      <c r="E4999" s="525">
        <v>15921</v>
      </c>
      <c r="F4999" s="184">
        <v>352</v>
      </c>
      <c r="G4999" s="309"/>
      <c r="H4999" s="309"/>
      <c r="I4999" s="24"/>
      <c r="J4999" s="2"/>
    </row>
    <row r="5000" spans="1:10" s="444" customFormat="1" ht="15" customHeight="1">
      <c r="A5000" s="203">
        <v>41533</v>
      </c>
      <c r="B5000" s="382"/>
      <c r="C5000" s="75" t="s">
        <v>558</v>
      </c>
      <c r="D5000" s="75" t="s">
        <v>5301</v>
      </c>
      <c r="E5000" s="525">
        <v>15847</v>
      </c>
      <c r="F5000" s="184">
        <v>960</v>
      </c>
      <c r="G5000" s="309"/>
      <c r="H5000" s="309"/>
      <c r="I5000" s="24"/>
      <c r="J5000" s="2"/>
    </row>
    <row r="5001" spans="1:10" s="444" customFormat="1" ht="15" customHeight="1">
      <c r="A5001" s="203">
        <v>41533</v>
      </c>
      <c r="B5001" s="382"/>
      <c r="C5001" s="75" t="s">
        <v>2404</v>
      </c>
      <c r="D5001" s="75" t="s">
        <v>5322</v>
      </c>
      <c r="E5001" s="525">
        <v>15868</v>
      </c>
      <c r="F5001" s="184">
        <v>128.16</v>
      </c>
      <c r="G5001" s="309"/>
      <c r="H5001" s="309"/>
      <c r="I5001" s="24"/>
      <c r="J5001" s="2"/>
    </row>
    <row r="5002" spans="1:10" s="444" customFormat="1" ht="15" customHeight="1">
      <c r="A5002" s="203">
        <v>41533</v>
      </c>
      <c r="B5002" s="382"/>
      <c r="C5002" s="75" t="s">
        <v>796</v>
      </c>
      <c r="D5002" s="75" t="s">
        <v>5334</v>
      </c>
      <c r="E5002" s="525">
        <v>15880</v>
      </c>
      <c r="F5002" s="184">
        <v>392</v>
      </c>
      <c r="G5002" s="309"/>
      <c r="H5002" s="309"/>
      <c r="I5002" s="24"/>
      <c r="J5002" s="2"/>
    </row>
    <row r="5003" spans="1:10" s="444" customFormat="1" ht="15" customHeight="1">
      <c r="A5003" s="203">
        <v>41530</v>
      </c>
      <c r="B5003" s="382"/>
      <c r="C5003" s="75" t="s">
        <v>895</v>
      </c>
      <c r="D5003" s="75" t="s">
        <v>5283</v>
      </c>
      <c r="E5003" s="525">
        <v>15836</v>
      </c>
      <c r="F5003" s="184">
        <v>104.75</v>
      </c>
      <c r="G5003" s="309"/>
      <c r="H5003" s="309"/>
      <c r="I5003" s="24"/>
      <c r="J5003" s="2"/>
    </row>
    <row r="5006" spans="1:10">
      <c r="A5006" s="60">
        <v>41534</v>
      </c>
    </row>
    <row r="5007" spans="1:10" s="444" customFormat="1">
      <c r="A5007" s="203">
        <v>41516</v>
      </c>
      <c r="B5007" s="382">
        <v>41521</v>
      </c>
      <c r="C5007" s="75" t="s">
        <v>3048</v>
      </c>
      <c r="D5007" s="75" t="s">
        <v>5097</v>
      </c>
      <c r="E5007" s="525">
        <v>15660</v>
      </c>
      <c r="F5007" s="184">
        <v>400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41528</v>
      </c>
      <c r="C5008" s="75" t="s">
        <v>896</v>
      </c>
      <c r="D5008" s="75" t="s">
        <v>5255</v>
      </c>
      <c r="E5008" s="525">
        <v>15813</v>
      </c>
      <c r="F5008" s="184">
        <v>400</v>
      </c>
      <c r="G5008" s="309"/>
      <c r="H5008" s="309"/>
      <c r="I5008" s="24"/>
      <c r="J5008" s="2"/>
    </row>
    <row r="5009" spans="1:10" s="444" customFormat="1" ht="15" customHeight="1">
      <c r="A5009" s="203">
        <v>41523</v>
      </c>
      <c r="B5009" s="382">
        <v>41529</v>
      </c>
      <c r="C5009" s="75" t="s">
        <v>1105</v>
      </c>
      <c r="D5009" s="75" t="s">
        <v>5237</v>
      </c>
      <c r="E5009" s="525">
        <v>15791</v>
      </c>
      <c r="F5009" s="184">
        <v>515.97</v>
      </c>
      <c r="G5009" s="309"/>
      <c r="H5009" s="309"/>
      <c r="I5009" s="24"/>
      <c r="J5009" s="2"/>
    </row>
    <row r="5010" spans="1:10" s="444" customFormat="1" ht="15" customHeight="1">
      <c r="A5010" s="203">
        <v>41523</v>
      </c>
      <c r="B5010" s="382">
        <v>41527</v>
      </c>
      <c r="C5010" s="75" t="s">
        <v>1102</v>
      </c>
      <c r="D5010" s="75" t="s">
        <v>5231</v>
      </c>
      <c r="E5010" s="525">
        <v>15784</v>
      </c>
      <c r="F5010" s="184">
        <v>552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369</v>
      </c>
      <c r="D5011" s="75" t="s">
        <v>5304</v>
      </c>
      <c r="E5011" s="525">
        <v>15850</v>
      </c>
      <c r="F5011" s="184">
        <v>904</v>
      </c>
      <c r="G5011" s="309"/>
      <c r="H5011" s="309"/>
      <c r="I5011" s="24"/>
      <c r="J5011" s="2"/>
    </row>
    <row r="5012" spans="1:10" s="444" customFormat="1" ht="15" customHeight="1">
      <c r="A5012" s="203">
        <v>41523</v>
      </c>
      <c r="B5012" s="382">
        <v>41529</v>
      </c>
      <c r="C5012" s="75" t="s">
        <v>984</v>
      </c>
      <c r="D5012" s="75" t="s">
        <v>5240</v>
      </c>
      <c r="E5012" s="525">
        <v>15796</v>
      </c>
      <c r="F5012" s="184">
        <v>1000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530</v>
      </c>
      <c r="D5013" s="75" t="s">
        <v>5349</v>
      </c>
      <c r="E5013" s="525">
        <v>15895</v>
      </c>
      <c r="F5013" s="184">
        <v>460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367</v>
      </c>
      <c r="D5014" s="75" t="s">
        <v>5374</v>
      </c>
      <c r="E5014" s="525">
        <v>15920</v>
      </c>
      <c r="F5014" s="184">
        <v>312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533</v>
      </c>
      <c r="D5015" s="75" t="s">
        <v>5303</v>
      </c>
      <c r="E5015" s="525">
        <v>15849</v>
      </c>
      <c r="F5015" s="184">
        <v>576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468</v>
      </c>
      <c r="D5016" s="75" t="s">
        <v>5307</v>
      </c>
      <c r="E5016" s="525">
        <v>15853</v>
      </c>
      <c r="F5016" s="184">
        <v>2882.23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468</v>
      </c>
      <c r="D5017" s="75" t="s">
        <v>5299</v>
      </c>
      <c r="E5017" s="525">
        <v>15845</v>
      </c>
      <c r="F5017" s="184">
        <v>1680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354</v>
      </c>
      <c r="D5018" s="75" t="s">
        <v>5376</v>
      </c>
      <c r="E5018" s="525">
        <v>15922</v>
      </c>
      <c r="F5018" s="184">
        <v>520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354</v>
      </c>
      <c r="D5019" s="75" t="s">
        <v>5300</v>
      </c>
      <c r="E5019" s="525">
        <v>15846</v>
      </c>
      <c r="F5019" s="184">
        <v>1560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192</v>
      </c>
      <c r="D5020" s="75" t="s">
        <v>5311</v>
      </c>
      <c r="E5020" s="525">
        <v>15857</v>
      </c>
      <c r="F5020" s="184">
        <v>165.2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563</v>
      </c>
      <c r="D5021" s="75" t="s">
        <v>5365</v>
      </c>
      <c r="E5021" s="525">
        <v>15911</v>
      </c>
      <c r="F5021" s="184">
        <v>460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525</v>
      </c>
      <c r="D5022" s="75" t="s">
        <v>5340</v>
      </c>
      <c r="E5022" s="525">
        <v>15886</v>
      </c>
      <c r="F5022" s="184">
        <v>220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559</v>
      </c>
      <c r="D5023" s="75" t="s">
        <v>5333</v>
      </c>
      <c r="E5023" s="525">
        <v>15879</v>
      </c>
      <c r="F5023" s="184">
        <v>184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743</v>
      </c>
      <c r="D5024" s="75" t="s">
        <v>5342</v>
      </c>
      <c r="E5024" s="525">
        <v>15888</v>
      </c>
      <c r="F5024" s="184">
        <v>161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164</v>
      </c>
      <c r="D5025" s="75" t="s">
        <v>5363</v>
      </c>
      <c r="E5025" s="525">
        <v>15909</v>
      </c>
      <c r="F5025" s="184">
        <v>480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626</v>
      </c>
      <c r="D5026" s="75" t="s">
        <v>5314</v>
      </c>
      <c r="E5026" s="525">
        <v>15860</v>
      </c>
      <c r="F5026" s="184">
        <v>140.97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531</v>
      </c>
      <c r="D5027" s="75" t="s">
        <v>5350</v>
      </c>
      <c r="E5027" s="525">
        <v>15896</v>
      </c>
      <c r="F5027" s="184">
        <v>480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678</v>
      </c>
      <c r="D5028" s="75" t="s">
        <v>5309</v>
      </c>
      <c r="E5028" s="525">
        <v>15855</v>
      </c>
      <c r="F5028" s="184">
        <v>199.4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2960</v>
      </c>
      <c r="D5029" s="75" t="s">
        <v>5310</v>
      </c>
      <c r="E5029" s="525">
        <v>15856</v>
      </c>
      <c r="F5029" s="184">
        <v>160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130</v>
      </c>
      <c r="D5030" s="75" t="s">
        <v>5381</v>
      </c>
      <c r="E5030" s="525">
        <v>15928</v>
      </c>
      <c r="F5030" s="184">
        <v>975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1029</v>
      </c>
      <c r="D5031" s="75" t="s">
        <v>5312</v>
      </c>
      <c r="E5031" s="525">
        <v>15858</v>
      </c>
      <c r="F5031" s="184">
        <v>134.4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356</v>
      </c>
      <c r="D5032" s="75" t="s">
        <v>5348</v>
      </c>
      <c r="E5032" s="525">
        <v>15894</v>
      </c>
      <c r="F5032" s="184">
        <v>176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3368</v>
      </c>
      <c r="D5033" s="75" t="s">
        <v>5338</v>
      </c>
      <c r="E5033" s="525">
        <v>15884</v>
      </c>
      <c r="F5033" s="184">
        <v>140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32</v>
      </c>
      <c r="D5034" s="75" t="s">
        <v>5351</v>
      </c>
      <c r="E5034" s="525">
        <v>15897</v>
      </c>
      <c r="F5034" s="184">
        <v>422.4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2010</v>
      </c>
      <c r="D5035" s="75" t="s">
        <v>5341</v>
      </c>
      <c r="E5035" s="525">
        <v>15887</v>
      </c>
      <c r="F5035" s="184">
        <v>154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1727</v>
      </c>
      <c r="D5036" s="75" t="s">
        <v>5344</v>
      </c>
      <c r="E5036" s="525">
        <v>15890</v>
      </c>
      <c r="F5036" s="184">
        <v>154</v>
      </c>
      <c r="G5036" s="309"/>
      <c r="H5036" s="309"/>
      <c r="I5036" s="24"/>
      <c r="J5036" s="2"/>
    </row>
    <row r="5037" spans="1:10" s="444" customFormat="1" ht="15" customHeight="1">
      <c r="A5037" s="203">
        <v>41533</v>
      </c>
      <c r="B5037" s="382"/>
      <c r="C5037" s="75" t="s">
        <v>3925</v>
      </c>
      <c r="D5037" s="75" t="s">
        <v>5332</v>
      </c>
      <c r="E5037" s="525">
        <v>15878</v>
      </c>
      <c r="F5037" s="184">
        <v>160</v>
      </c>
      <c r="G5037" s="309"/>
      <c r="H5037" s="309"/>
      <c r="I5037" s="24"/>
      <c r="J5037" s="2"/>
    </row>
    <row r="5038" spans="1:10" s="444" customFormat="1" ht="15" customHeight="1">
      <c r="A5038" s="203">
        <v>41533</v>
      </c>
      <c r="B5038" s="382"/>
      <c r="C5038" s="75" t="s">
        <v>4349</v>
      </c>
      <c r="D5038" s="75" t="s">
        <v>5370</v>
      </c>
      <c r="E5038" s="525">
        <v>15916</v>
      </c>
      <c r="F5038" s="184">
        <v>160</v>
      </c>
      <c r="G5038" s="309"/>
      <c r="H5038" s="309"/>
      <c r="I5038" s="24"/>
      <c r="J5038" s="2"/>
    </row>
    <row r="5039" spans="1:10" s="444" customFormat="1" ht="15" customHeight="1">
      <c r="A5039" s="203">
        <v>41533</v>
      </c>
      <c r="B5039" s="382"/>
      <c r="C5039" s="75" t="s">
        <v>1730</v>
      </c>
      <c r="D5039" s="75" t="s">
        <v>5352</v>
      </c>
      <c r="E5039" s="525">
        <v>15898</v>
      </c>
      <c r="F5039" s="184">
        <v>240</v>
      </c>
      <c r="G5039" s="309"/>
      <c r="H5039" s="309"/>
      <c r="I5039" s="24"/>
      <c r="J5039" s="2"/>
    </row>
    <row r="5040" spans="1:10" s="444" customFormat="1" ht="15" customHeight="1">
      <c r="A5040" s="203">
        <v>41533</v>
      </c>
      <c r="B5040" s="382"/>
      <c r="C5040" s="75" t="s">
        <v>367</v>
      </c>
      <c r="D5040" s="75" t="s">
        <v>5302</v>
      </c>
      <c r="E5040" s="525">
        <v>15848</v>
      </c>
      <c r="F5040" s="184">
        <v>960</v>
      </c>
      <c r="G5040" s="309"/>
      <c r="H5040" s="309"/>
      <c r="I5040" s="24"/>
      <c r="J5040" s="2"/>
    </row>
    <row r="5041" spans="1:10" s="444" customFormat="1">
      <c r="A5041" s="203">
        <v>41501</v>
      </c>
      <c r="B5041" s="382">
        <v>41532</v>
      </c>
      <c r="C5041" s="75" t="s">
        <v>133</v>
      </c>
      <c r="D5041" s="75" t="s">
        <v>4953</v>
      </c>
      <c r="E5041" s="525">
        <v>15531</v>
      </c>
      <c r="F5041" s="184">
        <v>668.84</v>
      </c>
      <c r="G5041" s="309"/>
      <c r="H5041" s="309"/>
      <c r="I5041" s="24"/>
      <c r="J5041" s="2"/>
    </row>
    <row r="5042" spans="1:10" s="444" customFormat="1">
      <c r="A5042" s="203">
        <v>41516</v>
      </c>
      <c r="B5042" s="382">
        <v>41523</v>
      </c>
      <c r="C5042" s="75" t="s">
        <v>5072</v>
      </c>
      <c r="D5042" s="75" t="s">
        <v>5088</v>
      </c>
      <c r="E5042" s="525">
        <v>15650</v>
      </c>
      <c r="F5042" s="184">
        <v>552</v>
      </c>
      <c r="G5042" s="309"/>
      <c r="H5042" s="309"/>
      <c r="I5042" s="24"/>
      <c r="J5042" s="2"/>
    </row>
    <row r="5044" spans="1:10">
      <c r="A5044" s="60">
        <v>41535</v>
      </c>
    </row>
    <row r="5045" spans="1:10" s="444" customFormat="1" ht="15" customHeight="1">
      <c r="A5045" s="203">
        <v>41533</v>
      </c>
      <c r="B5045" s="382"/>
      <c r="C5045" s="75" t="s">
        <v>1633</v>
      </c>
      <c r="D5045" s="75" t="s">
        <v>5376</v>
      </c>
      <c r="E5045" s="525">
        <v>15923</v>
      </c>
      <c r="F5045" s="184">
        <v>120</v>
      </c>
      <c r="G5045" s="309"/>
      <c r="H5045" s="309"/>
      <c r="I5045" s="24"/>
      <c r="J5045" s="2"/>
    </row>
    <row r="5046" spans="1:10" s="444" customFormat="1" ht="15" customHeight="1">
      <c r="A5046" s="203">
        <v>41533</v>
      </c>
      <c r="B5046" s="382"/>
      <c r="C5046" s="75" t="s">
        <v>5296</v>
      </c>
      <c r="D5046" s="75" t="s">
        <v>5372</v>
      </c>
      <c r="E5046" s="525">
        <v>15918</v>
      </c>
      <c r="F5046" s="184">
        <v>135.33000000000001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528</v>
      </c>
      <c r="D5047" s="75" t="s">
        <v>5343</v>
      </c>
      <c r="E5047" s="525">
        <v>15889</v>
      </c>
      <c r="F5047" s="184">
        <v>220</v>
      </c>
      <c r="G5047" s="309"/>
      <c r="H5047" s="309"/>
      <c r="I5047" s="24"/>
      <c r="J5047" s="2"/>
    </row>
    <row r="5048" spans="1:10" s="444" customFormat="1" ht="15" customHeight="1">
      <c r="A5048" s="203">
        <v>41528</v>
      </c>
      <c r="B5048" s="382"/>
      <c r="C5048" s="75" t="s">
        <v>4346</v>
      </c>
      <c r="D5048" s="75" t="s">
        <v>5275</v>
      </c>
      <c r="E5048" s="525">
        <v>15830</v>
      </c>
      <c r="F5048" s="184">
        <v>271.73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4500</v>
      </c>
      <c r="D5049" s="75" t="s">
        <v>5373</v>
      </c>
      <c r="E5049" s="525">
        <v>15919</v>
      </c>
      <c r="F5049" s="184">
        <v>460</v>
      </c>
      <c r="G5049" s="309"/>
      <c r="H5049" s="309"/>
      <c r="I5049" s="24"/>
      <c r="J5049" s="2"/>
    </row>
    <row r="5050" spans="1:10" s="444" customFormat="1">
      <c r="A5050" s="203">
        <v>41516</v>
      </c>
      <c r="B5050" s="382">
        <v>41521</v>
      </c>
      <c r="C5050" s="75" t="s">
        <v>1122</v>
      </c>
      <c r="D5050" s="75" t="s">
        <v>5098</v>
      </c>
      <c r="E5050" s="525">
        <v>15661</v>
      </c>
      <c r="F5050" s="184">
        <v>500</v>
      </c>
      <c r="G5050" s="309"/>
      <c r="H5050" s="309"/>
      <c r="I5050" s="24"/>
      <c r="J5050" s="2"/>
    </row>
    <row r="5051" spans="1:10" s="444" customFormat="1" ht="15" customHeight="1">
      <c r="A5051" s="203">
        <v>41533</v>
      </c>
      <c r="B5051" s="382"/>
      <c r="C5051" s="75" t="s">
        <v>1633</v>
      </c>
      <c r="D5051" s="75" t="s">
        <v>5360</v>
      </c>
      <c r="E5051" s="525">
        <v>15906</v>
      </c>
      <c r="F5051" s="184">
        <v>528</v>
      </c>
      <c r="G5051" s="309"/>
      <c r="H5051" s="309"/>
      <c r="I5051" s="24"/>
      <c r="J5051" s="2"/>
    </row>
    <row r="5052" spans="1:10" s="444" customFormat="1">
      <c r="A5052" s="203">
        <v>41471</v>
      </c>
      <c r="B5052" s="382">
        <v>41534</v>
      </c>
      <c r="C5052" s="75" t="s">
        <v>1982</v>
      </c>
      <c r="D5052" s="75" t="s">
        <v>4618</v>
      </c>
      <c r="E5052" s="525">
        <v>15198</v>
      </c>
      <c r="F5052" s="184">
        <v>800</v>
      </c>
      <c r="G5052" s="309"/>
      <c r="H5052" s="309"/>
      <c r="I5052" s="24"/>
      <c r="J5052" s="2"/>
    </row>
    <row r="5053" spans="1:10" s="444" customFormat="1" ht="15" customHeight="1">
      <c r="A5053" s="203">
        <v>41533</v>
      </c>
      <c r="B5053" s="382"/>
      <c r="C5053" s="75" t="s">
        <v>457</v>
      </c>
      <c r="D5053" s="75" t="s">
        <v>5305</v>
      </c>
      <c r="E5053" s="525">
        <v>15851</v>
      </c>
      <c r="F5053" s="184">
        <v>800</v>
      </c>
      <c r="G5053" s="309"/>
      <c r="H5053" s="309"/>
      <c r="I5053" s="24"/>
      <c r="J5053" s="2"/>
    </row>
    <row r="5054" spans="1:10" s="444" customFormat="1" ht="15" customHeight="1">
      <c r="A5054" s="203">
        <v>41530</v>
      </c>
      <c r="B5054" s="382"/>
      <c r="C5054" s="75" t="s">
        <v>4831</v>
      </c>
      <c r="D5054" s="75" t="s">
        <v>5285</v>
      </c>
      <c r="E5054" s="525">
        <v>15839</v>
      </c>
      <c r="F5054" s="184">
        <v>1840.5</v>
      </c>
      <c r="G5054" s="309"/>
      <c r="H5054" s="309"/>
      <c r="I5054" s="24"/>
      <c r="J5054" s="2"/>
    </row>
    <row r="5055" spans="1:10" s="444" customFormat="1" ht="15" customHeight="1">
      <c r="A5055" s="203">
        <v>41528</v>
      </c>
      <c r="B5055" s="382"/>
      <c r="C5055" s="75" t="s">
        <v>5276</v>
      </c>
      <c r="D5055" s="75" t="s">
        <v>5277</v>
      </c>
      <c r="E5055" s="525">
        <v>15831</v>
      </c>
      <c r="F5055" s="184">
        <v>9900</v>
      </c>
      <c r="G5055" s="309"/>
      <c r="H5055" s="309"/>
      <c r="I5055" s="24"/>
      <c r="J5055" s="2"/>
    </row>
    <row r="5056" spans="1:10" s="444" customFormat="1" ht="15" customHeight="1">
      <c r="A5056" s="203">
        <v>41535</v>
      </c>
      <c r="B5056" s="382"/>
      <c r="C5056" s="75" t="s">
        <v>2206</v>
      </c>
      <c r="D5056" s="75" t="s">
        <v>5392</v>
      </c>
      <c r="E5056" s="525">
        <v>15936</v>
      </c>
      <c r="F5056" s="184">
        <v>280.52</v>
      </c>
      <c r="G5056" s="309"/>
      <c r="H5056" s="309"/>
      <c r="I5056" s="24"/>
      <c r="J5056" s="2"/>
    </row>
    <row r="5057" spans="1:10" s="444" customFormat="1" ht="15" customHeight="1">
      <c r="A5057" s="203">
        <v>41535</v>
      </c>
      <c r="B5057" s="382"/>
      <c r="C5057" s="75" t="s">
        <v>226</v>
      </c>
      <c r="D5057" s="75" t="s">
        <v>5393</v>
      </c>
      <c r="E5057" s="525">
        <v>15937</v>
      </c>
      <c r="F5057" s="184">
        <v>498.94</v>
      </c>
      <c r="G5057" s="309"/>
      <c r="H5057" s="309"/>
      <c r="I5057" s="24"/>
      <c r="J5057" s="2"/>
    </row>
    <row r="5058" spans="1:10" s="444" customFormat="1" ht="15" customHeight="1">
      <c r="A5058" s="203">
        <v>41535</v>
      </c>
      <c r="B5058" s="382"/>
      <c r="C5058" s="75" t="s">
        <v>5391</v>
      </c>
      <c r="D5058" s="75" t="s">
        <v>5396</v>
      </c>
      <c r="E5058" s="525">
        <v>15940</v>
      </c>
      <c r="F5058" s="184">
        <v>99.32</v>
      </c>
      <c r="G5058" s="309"/>
      <c r="H5058" s="309"/>
      <c r="I5058" s="24"/>
      <c r="J5058" s="2"/>
    </row>
    <row r="5059" spans="1:10" s="444" customFormat="1" ht="15" customHeight="1">
      <c r="A5059" s="203">
        <v>41535</v>
      </c>
      <c r="B5059" s="382"/>
      <c r="C5059" s="75" t="s">
        <v>2288</v>
      </c>
      <c r="D5059" s="75" t="s">
        <v>5398</v>
      </c>
      <c r="E5059" s="525">
        <v>15942</v>
      </c>
      <c r="F5059" s="184">
        <v>30</v>
      </c>
      <c r="G5059" s="309"/>
      <c r="H5059" s="309"/>
      <c r="I5059" s="24"/>
      <c r="J5059" s="2"/>
    </row>
    <row r="5060" spans="1:10" s="444" customFormat="1" ht="15" customHeight="1">
      <c r="A5060" s="203">
        <v>41530</v>
      </c>
      <c r="B5060" s="382">
        <v>41535</v>
      </c>
      <c r="C5060" s="75" t="s">
        <v>4465</v>
      </c>
      <c r="D5060" s="75" t="s">
        <v>5282</v>
      </c>
      <c r="E5060" s="525">
        <v>15835</v>
      </c>
      <c r="F5060" s="184">
        <v>690</v>
      </c>
      <c r="G5060" s="309"/>
      <c r="H5060" s="309"/>
      <c r="I5060" s="24"/>
      <c r="J5060" s="2"/>
    </row>
    <row r="5061" spans="1:10">
      <c r="F5061" s="444"/>
    </row>
    <row r="5063" spans="1:10">
      <c r="A5063" s="60">
        <v>41536</v>
      </c>
    </row>
    <row r="5064" spans="1:10" s="444" customFormat="1" ht="15" customHeight="1">
      <c r="A5064" s="203">
        <v>41533</v>
      </c>
      <c r="B5064" s="382"/>
      <c r="C5064" s="75" t="s">
        <v>4868</v>
      </c>
      <c r="D5064" s="75" t="s">
        <v>5369</v>
      </c>
      <c r="E5064" s="525">
        <v>15915</v>
      </c>
      <c r="F5064" s="184">
        <v>400</v>
      </c>
      <c r="G5064" s="309"/>
      <c r="H5064" s="309"/>
      <c r="I5064" s="24"/>
      <c r="J5064" s="2"/>
    </row>
    <row r="5065" spans="1:10" s="444" customFormat="1" ht="15" customHeight="1">
      <c r="A5065" s="203">
        <v>41533</v>
      </c>
      <c r="B5065" s="382"/>
      <c r="C5065" s="75" t="s">
        <v>538</v>
      </c>
      <c r="D5065" s="75" t="s">
        <v>5358</v>
      </c>
      <c r="E5065" s="525">
        <v>15904</v>
      </c>
      <c r="F5065" s="184">
        <v>403.2</v>
      </c>
      <c r="G5065" s="309"/>
      <c r="H5065" s="309"/>
      <c r="I5065" s="24"/>
      <c r="J5065" s="2"/>
    </row>
    <row r="5066" spans="1:10" s="444" customFormat="1" ht="15" customHeight="1">
      <c r="A5066" s="203">
        <v>41530</v>
      </c>
      <c r="B5066" s="382">
        <v>41535</v>
      </c>
      <c r="C5066" s="75" t="s">
        <v>1797</v>
      </c>
      <c r="D5066" s="75" t="s">
        <v>5286</v>
      </c>
      <c r="E5066" s="525">
        <v>15840</v>
      </c>
      <c r="F5066" s="184">
        <v>738.4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2644</v>
      </c>
      <c r="D5067" s="75" t="s">
        <v>5367</v>
      </c>
      <c r="E5067" s="525">
        <v>15913</v>
      </c>
      <c r="F5067" s="184">
        <v>240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5295</v>
      </c>
      <c r="D5068" s="75" t="s">
        <v>5371</v>
      </c>
      <c r="E5068" s="525">
        <v>15917</v>
      </c>
      <c r="F5068" s="184">
        <v>140</v>
      </c>
      <c r="G5068" s="309"/>
      <c r="H5068" s="309"/>
      <c r="I5068" s="24"/>
      <c r="J5068" s="2"/>
    </row>
    <row r="5069" spans="1:10" s="444" customFormat="1" ht="15" customHeight="1">
      <c r="A5069" s="203">
        <v>41535</v>
      </c>
      <c r="B5069" s="382"/>
      <c r="C5069" s="75" t="s">
        <v>1419</v>
      </c>
      <c r="D5069" s="75" t="s">
        <v>5397</v>
      </c>
      <c r="E5069" s="525">
        <v>15941</v>
      </c>
      <c r="F5069" s="184">
        <v>327.86</v>
      </c>
      <c r="G5069" s="309"/>
      <c r="H5069" s="309"/>
      <c r="I5069" s="24"/>
      <c r="J5069" s="2"/>
    </row>
    <row r="5070" spans="1:10" s="444" customFormat="1" ht="15" customHeight="1">
      <c r="A5070" s="203">
        <v>41536</v>
      </c>
      <c r="B5070" s="382"/>
      <c r="C5070" s="75" t="s">
        <v>3502</v>
      </c>
      <c r="D5070" s="75" t="s">
        <v>5400</v>
      </c>
      <c r="E5070" s="525">
        <v>15944</v>
      </c>
      <c r="F5070" s="184">
        <v>400</v>
      </c>
      <c r="G5070" s="309"/>
      <c r="H5070" s="309"/>
      <c r="I5070" s="24"/>
      <c r="J5070" s="2"/>
    </row>
    <row r="5071" spans="1:10" s="444" customFormat="1" ht="15" customHeight="1">
      <c r="A5071" s="203">
        <v>41533</v>
      </c>
      <c r="B5071" s="382"/>
      <c r="C5071" s="75" t="s">
        <v>5294</v>
      </c>
      <c r="D5071" s="75" t="s">
        <v>5368</v>
      </c>
      <c r="E5071" s="525">
        <v>15914</v>
      </c>
      <c r="F5071" s="184">
        <v>464</v>
      </c>
      <c r="G5071" s="309"/>
      <c r="H5071" s="309"/>
      <c r="I5071" s="24"/>
      <c r="J5071" s="2"/>
    </row>
    <row r="5072" spans="1:10" s="444" customFormat="1" ht="15" customHeight="1">
      <c r="A5072" s="203">
        <v>41533</v>
      </c>
      <c r="B5072" s="382"/>
      <c r="C5072" s="75" t="s">
        <v>3778</v>
      </c>
      <c r="D5072" s="75" t="s">
        <v>5337</v>
      </c>
      <c r="E5072" s="525">
        <v>15883</v>
      </c>
      <c r="F5072" s="184">
        <v>160</v>
      </c>
      <c r="G5072" s="309"/>
      <c r="H5072" s="309"/>
      <c r="I5072" s="24"/>
      <c r="J5072" s="2"/>
    </row>
    <row r="5073" spans="1:10" s="444" customFormat="1">
      <c r="A5073" s="203">
        <v>41506</v>
      </c>
      <c r="B5073" s="382">
        <v>41537</v>
      </c>
      <c r="C5073" s="75" t="s">
        <v>133</v>
      </c>
      <c r="D5073" s="75" t="s">
        <v>4989</v>
      </c>
      <c r="E5073" s="525">
        <v>15568</v>
      </c>
      <c r="F5073" s="184">
        <v>812.16</v>
      </c>
      <c r="G5073" s="309"/>
      <c r="H5073" s="309"/>
      <c r="I5073" s="24"/>
      <c r="J5073" s="2"/>
    </row>
    <row r="5074" spans="1:10" s="444" customFormat="1" ht="15" customHeight="1">
      <c r="A5074" s="203">
        <v>41533</v>
      </c>
      <c r="B5074" s="382"/>
      <c r="C5074" s="75" t="s">
        <v>941</v>
      </c>
      <c r="D5074" s="75" t="s">
        <v>5380</v>
      </c>
      <c r="E5074" s="525">
        <v>15927</v>
      </c>
      <c r="F5074" s="184">
        <v>2000</v>
      </c>
      <c r="G5074" s="309"/>
      <c r="H5074" s="309"/>
      <c r="I5074" s="24"/>
      <c r="J5074" s="2"/>
    </row>
    <row r="5077" spans="1:10">
      <c r="A5077" s="60">
        <v>41537</v>
      </c>
    </row>
    <row r="5078" spans="1:10" s="444" customFormat="1" ht="15" customHeight="1">
      <c r="A5078" s="203">
        <v>41530</v>
      </c>
      <c r="B5078" s="382">
        <v>41535</v>
      </c>
      <c r="C5078" s="75" t="s">
        <v>1864</v>
      </c>
      <c r="D5078" s="75" t="s">
        <v>5288</v>
      </c>
      <c r="E5078" s="525">
        <v>15842</v>
      </c>
      <c r="F5078" s="184">
        <v>200</v>
      </c>
      <c r="G5078" s="309"/>
      <c r="H5078" s="309"/>
      <c r="I5078" s="24"/>
      <c r="J5078" s="2"/>
    </row>
    <row r="5079" spans="1:10" s="444" customFormat="1" ht="15" customHeight="1">
      <c r="A5079" s="203">
        <v>41523</v>
      </c>
      <c r="B5079" s="382">
        <v>41529</v>
      </c>
      <c r="C5079" s="75" t="s">
        <v>3079</v>
      </c>
      <c r="D5079" s="75" t="s">
        <v>3868</v>
      </c>
      <c r="E5079" s="525">
        <v>15793</v>
      </c>
      <c r="F5079" s="184">
        <v>294.39999999999998</v>
      </c>
      <c r="G5079" s="309"/>
      <c r="H5079" s="309"/>
      <c r="I5079" s="24"/>
      <c r="J5079" s="2"/>
    </row>
    <row r="5080" spans="1:10" s="444" customFormat="1" ht="15" customHeight="1">
      <c r="A5080" s="203">
        <v>41535</v>
      </c>
      <c r="B5080" s="382"/>
      <c r="C5080" s="75" t="s">
        <v>1797</v>
      </c>
      <c r="D5080" s="75" t="s">
        <v>5399</v>
      </c>
      <c r="E5080" s="525">
        <v>15943</v>
      </c>
      <c r="F5080" s="184">
        <v>350</v>
      </c>
      <c r="G5080" s="309"/>
      <c r="H5080" s="309"/>
      <c r="I5080" s="24"/>
      <c r="J5080" s="2"/>
    </row>
    <row r="5081" spans="1:10" s="444" customFormat="1" ht="15" customHeight="1">
      <c r="A5081" s="203">
        <v>41534</v>
      </c>
      <c r="B5081" s="382"/>
      <c r="C5081" s="75" t="s">
        <v>166</v>
      </c>
      <c r="D5081" s="75" t="s">
        <v>5388</v>
      </c>
      <c r="E5081" s="525">
        <v>15934</v>
      </c>
      <c r="F5081" s="184">
        <v>538.48</v>
      </c>
      <c r="G5081" s="309"/>
      <c r="H5081" s="309"/>
      <c r="I5081" s="24"/>
      <c r="J5081" s="2"/>
    </row>
    <row r="5082" spans="1:10" s="444" customFormat="1" ht="15" customHeight="1">
      <c r="A5082" s="203">
        <v>41535</v>
      </c>
      <c r="B5082" s="382"/>
      <c r="C5082" s="75" t="s">
        <v>5390</v>
      </c>
      <c r="D5082" s="75" t="s">
        <v>5395</v>
      </c>
      <c r="E5082" s="525">
        <v>15939</v>
      </c>
      <c r="F5082" s="184">
        <v>1665</v>
      </c>
      <c r="G5082" s="309"/>
      <c r="H5082" s="309"/>
      <c r="I5082" s="24"/>
      <c r="J5082" s="2"/>
    </row>
    <row r="5083" spans="1:10" s="444" customFormat="1" ht="15" customHeight="1">
      <c r="A5083" s="203">
        <v>41533</v>
      </c>
      <c r="B5083" s="382"/>
      <c r="C5083" s="75" t="s">
        <v>1043</v>
      </c>
      <c r="D5083" s="75" t="s">
        <v>5377</v>
      </c>
      <c r="E5083" s="525">
        <v>15924</v>
      </c>
      <c r="F5083" s="184">
        <v>80</v>
      </c>
      <c r="G5083" s="309"/>
      <c r="H5083" s="309"/>
      <c r="I5083" s="24"/>
      <c r="J5083" s="2"/>
    </row>
    <row r="5084" spans="1:10" s="444" customFormat="1" ht="15" customHeight="1">
      <c r="A5084" s="203">
        <v>41537</v>
      </c>
      <c r="B5084" s="382"/>
      <c r="C5084" s="75" t="s">
        <v>145</v>
      </c>
      <c r="D5084" s="75" t="s">
        <v>5417</v>
      </c>
      <c r="E5084" s="525">
        <v>15961</v>
      </c>
      <c r="F5084" s="184">
        <v>75</v>
      </c>
      <c r="G5084" s="309"/>
      <c r="H5084" s="309"/>
      <c r="I5084" s="24"/>
      <c r="J5084" s="2"/>
    </row>
    <row r="5085" spans="1:10" s="444" customFormat="1" ht="15" customHeight="1">
      <c r="A5085" s="203">
        <v>41537</v>
      </c>
      <c r="B5085" s="382"/>
      <c r="C5085" s="75" t="s">
        <v>5406</v>
      </c>
      <c r="D5085" s="75" t="s">
        <v>5429</v>
      </c>
      <c r="E5085" s="525">
        <v>15974</v>
      </c>
      <c r="F5085" s="184">
        <v>200</v>
      </c>
      <c r="G5085" s="309"/>
      <c r="H5085" s="309"/>
      <c r="I5085" s="24"/>
      <c r="J5085" s="2"/>
    </row>
    <row r="5086" spans="1:10" s="444" customFormat="1" ht="15" customHeight="1">
      <c r="A5086" s="203">
        <v>41537</v>
      </c>
      <c r="B5086" s="382"/>
      <c r="C5086" s="75" t="s">
        <v>389</v>
      </c>
      <c r="D5086" s="75" t="s">
        <v>5418</v>
      </c>
      <c r="E5086" s="525">
        <v>15962</v>
      </c>
      <c r="F5086" s="184">
        <v>200</v>
      </c>
      <c r="G5086" s="309"/>
      <c r="H5086" s="309"/>
      <c r="I5086" s="24"/>
      <c r="J5086" s="2"/>
    </row>
    <row r="5087" spans="1:10" s="444" customFormat="1" ht="15" customHeight="1">
      <c r="A5087" s="203">
        <v>41537</v>
      </c>
      <c r="B5087" s="382"/>
      <c r="C5087" s="75" t="s">
        <v>389</v>
      </c>
      <c r="D5087" s="75" t="s">
        <v>5430</v>
      </c>
      <c r="E5087" s="525">
        <v>15975</v>
      </c>
      <c r="F5087" s="184">
        <v>81</v>
      </c>
      <c r="G5087" s="309"/>
      <c r="H5087" s="309"/>
      <c r="I5087" s="24"/>
      <c r="J5087" s="2"/>
    </row>
    <row r="5091" spans="1:10">
      <c r="A5091" s="60">
        <v>41540</v>
      </c>
    </row>
    <row r="5092" spans="1:10" s="444" customFormat="1" ht="15" customHeight="1">
      <c r="A5092" s="203">
        <v>41527</v>
      </c>
      <c r="B5092" s="382"/>
      <c r="C5092" s="75" t="s">
        <v>4369</v>
      </c>
      <c r="D5092" s="75" t="s">
        <v>5267</v>
      </c>
      <c r="E5092" s="525">
        <v>15822</v>
      </c>
      <c r="F5092" s="184">
        <v>194.17</v>
      </c>
      <c r="G5092" s="309"/>
      <c r="H5092" s="309"/>
      <c r="I5092" s="24"/>
      <c r="J5092" s="2"/>
    </row>
    <row r="5093" spans="1:10" s="444" customFormat="1" ht="15" customHeight="1">
      <c r="A5093" s="203">
        <v>41536</v>
      </c>
      <c r="B5093" s="382"/>
      <c r="C5093" s="75" t="s">
        <v>767</v>
      </c>
      <c r="D5093" s="75" t="s">
        <v>5401</v>
      </c>
      <c r="E5093" s="525">
        <v>15946</v>
      </c>
      <c r="F5093" s="184">
        <v>550.54999999999995</v>
      </c>
      <c r="G5093" s="309"/>
      <c r="H5093" s="309"/>
      <c r="I5093" s="24"/>
      <c r="J5093" s="2"/>
    </row>
    <row r="5094" spans="1:10" s="444" customFormat="1">
      <c r="A5094" s="382">
        <v>41186</v>
      </c>
      <c r="B5094" s="382">
        <v>41312</v>
      </c>
      <c r="C5094" s="75" t="s">
        <v>1982</v>
      </c>
      <c r="D5094" s="75" t="s">
        <v>3969</v>
      </c>
      <c r="E5094" s="525">
        <v>11387</v>
      </c>
      <c r="F5094" s="184">
        <v>10000</v>
      </c>
      <c r="G5094" s="309"/>
      <c r="H5094" s="309"/>
      <c r="I5094" s="24"/>
      <c r="J5094" s="2"/>
    </row>
    <row r="5095" spans="1:10" s="444" customFormat="1" ht="15" customHeight="1">
      <c r="A5095" s="203">
        <v>41534</v>
      </c>
      <c r="B5095" s="382"/>
      <c r="C5095" s="75" t="s">
        <v>4430</v>
      </c>
      <c r="D5095" s="75" t="s">
        <v>5389</v>
      </c>
      <c r="E5095" s="525">
        <v>15935</v>
      </c>
      <c r="F5095" s="184">
        <v>47.17</v>
      </c>
      <c r="G5095" s="309"/>
      <c r="H5095" s="309"/>
      <c r="I5095" s="24"/>
      <c r="J5095" s="2"/>
    </row>
    <row r="5096" spans="1:10" s="444" customFormat="1" ht="15" customHeight="1">
      <c r="A5096" s="203">
        <v>41533</v>
      </c>
      <c r="B5096" s="382"/>
      <c r="C5096" s="75" t="s">
        <v>1707</v>
      </c>
      <c r="D5096" s="75" t="s">
        <v>5357</v>
      </c>
      <c r="E5096" s="525">
        <v>15903</v>
      </c>
      <c r="F5096" s="184">
        <v>528</v>
      </c>
      <c r="G5096" s="309"/>
      <c r="H5096" s="309"/>
      <c r="I5096" s="24"/>
      <c r="J5096" s="2"/>
    </row>
    <row r="5100" spans="1:10">
      <c r="A5100" s="60">
        <v>41541</v>
      </c>
    </row>
    <row r="5101" spans="1:10" s="444" customFormat="1" ht="15" customHeight="1">
      <c r="A5101" s="203">
        <v>41537</v>
      </c>
      <c r="B5101" s="382">
        <v>41542</v>
      </c>
      <c r="C5101" s="75" t="s">
        <v>1766</v>
      </c>
      <c r="D5101" s="75" t="s">
        <v>5428</v>
      </c>
      <c r="E5101" s="525">
        <v>15973</v>
      </c>
      <c r="F5101" s="184">
        <v>121.15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388</v>
      </c>
      <c r="D5102" s="75" t="s">
        <v>5407</v>
      </c>
      <c r="E5102" s="525">
        <v>15948</v>
      </c>
      <c r="F5102" s="184">
        <v>500</v>
      </c>
      <c r="G5102" s="309"/>
      <c r="H5102" s="309"/>
      <c r="I5102" s="24"/>
      <c r="J5102" s="2"/>
    </row>
    <row r="5103" spans="1:10" s="444" customFormat="1" ht="15" customHeight="1">
      <c r="A5103" s="203">
        <v>41537</v>
      </c>
      <c r="B5103" s="382"/>
      <c r="C5103" s="75" t="s">
        <v>5404</v>
      </c>
      <c r="D5103" s="75" t="s">
        <v>5410</v>
      </c>
      <c r="E5103" s="525">
        <v>15951</v>
      </c>
      <c r="F5103" s="184">
        <v>800.31</v>
      </c>
      <c r="G5103" s="309"/>
      <c r="H5103" s="309"/>
      <c r="I5103" s="24"/>
      <c r="J5103" s="2"/>
    </row>
    <row r="5104" spans="1:10" s="444" customFormat="1">
      <c r="A5104" s="382">
        <v>41444</v>
      </c>
      <c r="B5104" s="382">
        <v>41537</v>
      </c>
      <c r="C5104" s="75" t="s">
        <v>4402</v>
      </c>
      <c r="D5104" s="75" t="s">
        <v>4406</v>
      </c>
      <c r="E5104" s="525">
        <v>14854</v>
      </c>
      <c r="F5104" s="184">
        <v>980.4</v>
      </c>
      <c r="G5104" s="309"/>
      <c r="H5104" s="309"/>
      <c r="I5104" s="24"/>
      <c r="J5104" s="2"/>
    </row>
    <row r="5105" spans="1:10" s="444" customFormat="1">
      <c r="A5105" s="203">
        <v>41509</v>
      </c>
      <c r="B5105" s="382">
        <v>41537</v>
      </c>
      <c r="C5105" s="75" t="s">
        <v>761</v>
      </c>
      <c r="D5105" s="75" t="s">
        <v>5012</v>
      </c>
      <c r="E5105" s="525">
        <v>15582</v>
      </c>
      <c r="F5105" s="184">
        <v>1408.2</v>
      </c>
      <c r="G5105" s="309"/>
      <c r="H5105" s="309"/>
      <c r="I5105" s="24"/>
      <c r="J5105" s="2"/>
    </row>
    <row r="5106" spans="1:10" s="444" customFormat="1" ht="15" customHeight="1">
      <c r="A5106" s="203">
        <v>41537</v>
      </c>
      <c r="B5106" s="382"/>
      <c r="C5106" s="75" t="s">
        <v>940</v>
      </c>
      <c r="D5106" s="75" t="s">
        <v>5415</v>
      </c>
      <c r="E5106" s="525">
        <v>15958</v>
      </c>
      <c r="F5106" s="184">
        <v>1500</v>
      </c>
      <c r="G5106" s="309"/>
      <c r="H5106" s="309"/>
      <c r="I5106" s="24"/>
      <c r="J5106" s="2"/>
    </row>
    <row r="5107" spans="1:10" s="444" customFormat="1" ht="15" customHeight="1">
      <c r="A5107" s="203">
        <v>41540</v>
      </c>
      <c r="B5107" s="382"/>
      <c r="C5107" s="75" t="s">
        <v>133</v>
      </c>
      <c r="D5107" s="75" t="s">
        <v>5432</v>
      </c>
      <c r="E5107" s="525">
        <v>15978</v>
      </c>
      <c r="F5107" s="184">
        <v>1231.45</v>
      </c>
      <c r="G5107" s="309"/>
      <c r="H5107" s="309"/>
      <c r="I5107" s="24"/>
      <c r="J5107" s="2"/>
    </row>
    <row r="5108" spans="1:10" s="444" customFormat="1" ht="15" customHeight="1">
      <c r="A5108" s="203">
        <v>41541</v>
      </c>
      <c r="B5108" s="382"/>
      <c r="C5108" s="75" t="s">
        <v>2502</v>
      </c>
      <c r="D5108" s="75" t="s">
        <v>5435</v>
      </c>
      <c r="E5108" s="525">
        <v>15980</v>
      </c>
      <c r="F5108" s="184">
        <v>600</v>
      </c>
      <c r="G5108" s="309"/>
      <c r="H5108" s="309"/>
      <c r="I5108" s="24"/>
      <c r="J5108" s="2"/>
    </row>
    <row r="5109" spans="1:10" s="444" customFormat="1" ht="15" customHeight="1">
      <c r="A5109" s="203">
        <v>41536</v>
      </c>
      <c r="B5109" s="382"/>
      <c r="C5109" s="75" t="s">
        <v>410</v>
      </c>
      <c r="D5109" s="75" t="s">
        <v>5402</v>
      </c>
      <c r="E5109" s="525">
        <v>15947</v>
      </c>
      <c r="F5109" s="184">
        <v>5000</v>
      </c>
      <c r="G5109" s="309"/>
      <c r="H5109" s="309"/>
      <c r="I5109" s="24"/>
      <c r="J5109" s="2"/>
    </row>
    <row r="5113" spans="1:10">
      <c r="A5113" s="60">
        <v>41542</v>
      </c>
    </row>
    <row r="5114" spans="1:10" s="444" customFormat="1" ht="15" customHeight="1">
      <c r="A5114" s="203">
        <v>41540</v>
      </c>
      <c r="B5114" s="382"/>
      <c r="C5114" s="75" t="s">
        <v>5434</v>
      </c>
      <c r="D5114" s="75" t="s">
        <v>5433</v>
      </c>
      <c r="E5114" s="525">
        <v>15979</v>
      </c>
      <c r="F5114" s="184">
        <v>80</v>
      </c>
      <c r="G5114" s="309"/>
      <c r="H5114" s="309"/>
      <c r="I5114" s="24"/>
      <c r="J5114" s="2"/>
    </row>
    <row r="5115" spans="1:10" s="444" customFormat="1" ht="15" customHeight="1">
      <c r="A5115" s="203">
        <v>41527</v>
      </c>
      <c r="B5115" s="382"/>
      <c r="C5115" s="75" t="s">
        <v>1871</v>
      </c>
      <c r="D5115" s="75" t="s">
        <v>5268</v>
      </c>
      <c r="E5115" s="525">
        <v>15823</v>
      </c>
      <c r="F5115" s="184">
        <v>111.72</v>
      </c>
      <c r="G5115" s="309"/>
      <c r="H5115" s="309"/>
      <c r="I5115" s="24"/>
      <c r="J5115" s="2"/>
    </row>
    <row r="5116" spans="1:10" s="444" customFormat="1" ht="15" customHeight="1">
      <c r="A5116" s="203">
        <v>41534</v>
      </c>
      <c r="B5116" s="382"/>
      <c r="C5116" s="75" t="s">
        <v>1871</v>
      </c>
      <c r="D5116" s="75" t="s">
        <v>5387</v>
      </c>
      <c r="E5116" s="525">
        <v>15931</v>
      </c>
      <c r="F5116" s="184">
        <v>289.56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5403</v>
      </c>
      <c r="D5117" s="75" t="s">
        <v>5409</v>
      </c>
      <c r="E5117" s="525">
        <v>15950</v>
      </c>
      <c r="F5117" s="184">
        <v>320</v>
      </c>
      <c r="G5117" s="309"/>
      <c r="H5117" s="309"/>
      <c r="I5117" s="24"/>
      <c r="J5117" s="2"/>
    </row>
    <row r="5118" spans="1:10" s="444" customFormat="1" ht="15" customHeight="1">
      <c r="A5118" s="203">
        <v>41530</v>
      </c>
      <c r="B5118" s="382">
        <v>41534</v>
      </c>
      <c r="C5118" s="75" t="s">
        <v>2973</v>
      </c>
      <c r="D5118" s="75" t="s">
        <v>2602</v>
      </c>
      <c r="E5118" s="525">
        <v>15834</v>
      </c>
      <c r="F5118" s="184">
        <v>552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>
        <v>41542</v>
      </c>
      <c r="C5119" s="75" t="s">
        <v>129</v>
      </c>
      <c r="D5119" s="75" t="s">
        <v>5426</v>
      </c>
      <c r="E5119" s="525">
        <v>15971</v>
      </c>
      <c r="F5119" s="184">
        <v>700</v>
      </c>
      <c r="G5119" s="309"/>
      <c r="H5119" s="309"/>
      <c r="I5119" s="24"/>
      <c r="J5119" s="2"/>
    </row>
    <row r="5120" spans="1:10" s="444" customFormat="1" ht="15" customHeight="1">
      <c r="A5120" s="203">
        <v>41537</v>
      </c>
      <c r="B5120" s="382"/>
      <c r="C5120" s="75" t="s">
        <v>1767</v>
      </c>
      <c r="D5120" s="75" t="s">
        <v>5411</v>
      </c>
      <c r="E5120" s="525">
        <v>15953</v>
      </c>
      <c r="F5120" s="184">
        <v>772.8</v>
      </c>
      <c r="G5120" s="309"/>
      <c r="H5120" s="309"/>
      <c r="I5120" s="24"/>
      <c r="J5120" s="2"/>
    </row>
    <row r="5121" spans="1:10" s="444" customFormat="1" ht="15" customHeight="1">
      <c r="A5121" s="203">
        <v>41537</v>
      </c>
      <c r="B5121" s="382"/>
      <c r="C5121" s="75" t="s">
        <v>1328</v>
      </c>
      <c r="D5121" s="75" t="s">
        <v>5431</v>
      </c>
      <c r="E5121" s="525">
        <v>15977</v>
      </c>
      <c r="F5121" s="184">
        <v>960</v>
      </c>
      <c r="G5121" s="309"/>
      <c r="H5121" s="309"/>
      <c r="I5121" s="24"/>
      <c r="J5121" s="2"/>
    </row>
    <row r="5122" spans="1:10" s="444" customFormat="1" ht="15" customHeight="1">
      <c r="A5122" s="203">
        <v>41528</v>
      </c>
      <c r="B5122" s="382"/>
      <c r="C5122" s="75" t="s">
        <v>872</v>
      </c>
      <c r="D5122" s="75" t="s">
        <v>5274</v>
      </c>
      <c r="E5122" s="525">
        <v>15828</v>
      </c>
      <c r="F5122" s="184">
        <v>1798.2</v>
      </c>
      <c r="G5122" s="309"/>
      <c r="H5122" s="309"/>
      <c r="I5122" s="24"/>
      <c r="J5122" s="2"/>
    </row>
    <row r="5123" spans="1:10" s="444" customFormat="1" ht="15" customHeight="1">
      <c r="A5123" s="203">
        <v>41537</v>
      </c>
      <c r="B5123" s="382"/>
      <c r="C5123" s="75" t="s">
        <v>145</v>
      </c>
      <c r="D5123" s="75" t="s">
        <v>5427</v>
      </c>
      <c r="E5123" s="525">
        <v>15972</v>
      </c>
      <c r="F5123" s="184">
        <v>141.86000000000001</v>
      </c>
      <c r="G5123" s="309"/>
      <c r="H5123" s="309"/>
      <c r="I5123" s="24"/>
      <c r="J5123" s="2"/>
    </row>
    <row r="5124" spans="1:10" s="444" customFormat="1" ht="15" customHeight="1">
      <c r="A5124" s="203">
        <v>41542</v>
      </c>
      <c r="B5124" s="382"/>
      <c r="C5124" s="75" t="s">
        <v>2176</v>
      </c>
      <c r="D5124" s="75" t="s">
        <v>5440</v>
      </c>
      <c r="E5124" s="525">
        <v>15985</v>
      </c>
      <c r="F5124" s="184">
        <v>30</v>
      </c>
      <c r="G5124" s="309"/>
      <c r="H5124" s="309"/>
      <c r="I5124" s="24"/>
      <c r="J5124" s="2"/>
    </row>
    <row r="5128" spans="1:10">
      <c r="A5128" s="60">
        <v>41543</v>
      </c>
    </row>
    <row r="5129" spans="1:10" s="444" customFormat="1" ht="15" customHeight="1">
      <c r="A5129" s="203">
        <v>41537</v>
      </c>
      <c r="B5129" s="382">
        <v>41542</v>
      </c>
      <c r="C5129" s="75" t="s">
        <v>662</v>
      </c>
      <c r="D5129" s="75" t="s">
        <v>5424</v>
      </c>
      <c r="E5129" s="525">
        <v>15969</v>
      </c>
      <c r="F5129" s="184">
        <v>178.47</v>
      </c>
      <c r="G5129" s="309"/>
      <c r="H5129" s="309"/>
      <c r="I5129" s="24"/>
      <c r="J5129" s="2"/>
    </row>
    <row r="5130" spans="1:10" s="444" customFormat="1" ht="15" customHeight="1">
      <c r="A5130" s="203">
        <v>41537</v>
      </c>
      <c r="B5130" s="382">
        <v>41542</v>
      </c>
      <c r="C5130" s="75" t="s">
        <v>1288</v>
      </c>
      <c r="D5130" s="75" t="s">
        <v>5422</v>
      </c>
      <c r="E5130" s="525">
        <v>15967</v>
      </c>
      <c r="F5130" s="184">
        <v>300</v>
      </c>
      <c r="G5130" s="309"/>
      <c r="H5130" s="309"/>
      <c r="I5130" s="24"/>
      <c r="J5130" s="2"/>
    </row>
    <row r="5131" spans="1:10" s="444" customFormat="1" ht="15" customHeight="1">
      <c r="A5131" s="203">
        <v>41537</v>
      </c>
      <c r="B5131" s="382">
        <v>41542</v>
      </c>
      <c r="C5131" s="75" t="s">
        <v>4197</v>
      </c>
      <c r="D5131" s="75" t="s">
        <v>5423</v>
      </c>
      <c r="E5131" s="525">
        <v>15968</v>
      </c>
      <c r="F5131" s="184">
        <v>300</v>
      </c>
      <c r="G5131" s="309"/>
      <c r="H5131" s="309"/>
      <c r="I5131" s="24"/>
      <c r="J5131" s="2"/>
    </row>
    <row r="5132" spans="1:10" s="444" customFormat="1" ht="15" customHeight="1">
      <c r="A5132" s="203">
        <v>41537</v>
      </c>
      <c r="B5132" s="382">
        <v>41542</v>
      </c>
      <c r="C5132" s="75" t="s">
        <v>1797</v>
      </c>
      <c r="D5132" s="75" t="s">
        <v>5419</v>
      </c>
      <c r="E5132" s="525">
        <v>15963</v>
      </c>
      <c r="F5132" s="184">
        <v>326</v>
      </c>
      <c r="G5132" s="309"/>
      <c r="H5132" s="309"/>
      <c r="I5132" s="24"/>
      <c r="J5132" s="2"/>
    </row>
    <row r="5133" spans="1:10" s="444" customFormat="1" ht="15" customHeight="1">
      <c r="A5133" s="203">
        <v>41541</v>
      </c>
      <c r="B5133" s="382"/>
      <c r="C5133" s="75" t="s">
        <v>166</v>
      </c>
      <c r="D5133" s="75" t="s">
        <v>5436</v>
      </c>
      <c r="E5133" s="525">
        <v>15981</v>
      </c>
      <c r="F5133" s="184">
        <v>416.56</v>
      </c>
      <c r="G5133" s="309"/>
      <c r="H5133" s="309"/>
      <c r="I5133" s="24"/>
      <c r="J5133" s="2"/>
    </row>
    <row r="5134" spans="1:10" s="444" customFormat="1" ht="15" customHeight="1">
      <c r="A5134" s="203">
        <v>41523</v>
      </c>
      <c r="B5134" s="382">
        <v>41529</v>
      </c>
      <c r="C5134" s="75" t="s">
        <v>5222</v>
      </c>
      <c r="D5134" s="75" t="s">
        <v>5235</v>
      </c>
      <c r="E5134" s="525">
        <v>15789</v>
      </c>
      <c r="F5134" s="184">
        <v>508.08</v>
      </c>
      <c r="G5134" s="309"/>
      <c r="H5134" s="309"/>
      <c r="I5134" s="24"/>
      <c r="J5134" s="2"/>
    </row>
    <row r="5135" spans="1:10" s="444" customFormat="1" ht="15" customHeight="1">
      <c r="A5135" s="203">
        <v>41542</v>
      </c>
      <c r="B5135" s="382"/>
      <c r="C5135" s="75" t="s">
        <v>226</v>
      </c>
      <c r="D5135" s="75" t="s">
        <v>5441</v>
      </c>
      <c r="E5135" s="525">
        <v>15986</v>
      </c>
      <c r="F5135" s="184">
        <v>479.22</v>
      </c>
      <c r="G5135" s="309"/>
      <c r="H5135" s="309"/>
      <c r="I5135" s="24"/>
      <c r="J5135" s="2"/>
    </row>
    <row r="5136" spans="1:10" s="444" customFormat="1" ht="15" customHeight="1">
      <c r="A5136" s="203">
        <v>41535</v>
      </c>
      <c r="B5136" s="382"/>
      <c r="C5136" s="75" t="s">
        <v>3895</v>
      </c>
      <c r="D5136" s="75" t="s">
        <v>5394</v>
      </c>
      <c r="E5136" s="525">
        <v>15983</v>
      </c>
      <c r="F5136" s="184">
        <v>2180.59</v>
      </c>
      <c r="G5136" s="309"/>
      <c r="H5136" s="309"/>
      <c r="I5136" s="24"/>
      <c r="J5136" s="2"/>
    </row>
    <row r="5139" spans="1:10">
      <c r="A5139" s="60">
        <v>41544</v>
      </c>
    </row>
    <row r="5140" spans="1:10" s="444" customFormat="1" ht="15" customHeight="1">
      <c r="A5140" s="203">
        <v>41537</v>
      </c>
      <c r="B5140" s="382">
        <v>41542</v>
      </c>
      <c r="C5140" s="75" t="s">
        <v>4293</v>
      </c>
      <c r="D5140" s="75" t="s">
        <v>5421</v>
      </c>
      <c r="E5140" s="525">
        <v>15966</v>
      </c>
      <c r="F5140" s="184">
        <v>78.400000000000006</v>
      </c>
      <c r="G5140" s="309"/>
      <c r="H5140" s="309"/>
      <c r="I5140" s="24"/>
      <c r="J5140" s="2"/>
    </row>
    <row r="5141" spans="1:10" s="444" customFormat="1" ht="15" customHeight="1">
      <c r="A5141" s="203">
        <v>41537</v>
      </c>
      <c r="B5141" s="382">
        <v>41542</v>
      </c>
      <c r="C5141" s="75" t="s">
        <v>5074</v>
      </c>
      <c r="D5141" s="75" t="s">
        <v>5425</v>
      </c>
      <c r="E5141" s="525">
        <v>15970</v>
      </c>
      <c r="F5141" s="184">
        <v>326.7</v>
      </c>
      <c r="G5141" s="309"/>
      <c r="H5141" s="309"/>
      <c r="I5141" s="24"/>
      <c r="J5141" s="2"/>
    </row>
    <row r="5142" spans="1:10" s="444" customFormat="1" ht="15" customHeight="1">
      <c r="A5142" s="203">
        <v>41530</v>
      </c>
      <c r="B5142" s="382">
        <v>41537</v>
      </c>
      <c r="C5142" s="75" t="s">
        <v>2294</v>
      </c>
      <c r="D5142" s="75" t="s">
        <v>5284</v>
      </c>
      <c r="E5142" s="525">
        <v>15837</v>
      </c>
      <c r="F5142" s="184">
        <v>644</v>
      </c>
      <c r="G5142" s="309"/>
      <c r="H5142" s="309"/>
      <c r="I5142" s="24"/>
      <c r="J5142" s="2"/>
    </row>
    <row r="5143" spans="1:10" s="444" customFormat="1" ht="15" customHeight="1">
      <c r="A5143" s="203">
        <v>41544</v>
      </c>
      <c r="B5143" s="382"/>
      <c r="C5143" s="75" t="s">
        <v>145</v>
      </c>
      <c r="D5143" s="75" t="s">
        <v>5444</v>
      </c>
      <c r="E5143" s="525">
        <v>15989</v>
      </c>
      <c r="F5143" s="184">
        <v>263</v>
      </c>
      <c r="G5143" s="309"/>
      <c r="H5143" s="309"/>
      <c r="I5143" s="24"/>
      <c r="J5143" s="2"/>
    </row>
    <row r="5144" spans="1:10" s="444" customFormat="1" ht="15" customHeight="1">
      <c r="A5144" s="203">
        <v>41544</v>
      </c>
      <c r="B5144" s="382"/>
      <c r="C5144" s="75" t="s">
        <v>145</v>
      </c>
      <c r="D5144" s="75" t="s">
        <v>5445</v>
      </c>
      <c r="E5144" s="525">
        <v>15990</v>
      </c>
      <c r="F5144" s="184">
        <v>155</v>
      </c>
      <c r="G5144" s="309"/>
      <c r="H5144" s="309"/>
      <c r="I5144" s="24"/>
      <c r="J5144" s="2"/>
    </row>
    <row r="5145" spans="1:10" s="444" customFormat="1" ht="15" customHeight="1">
      <c r="A5145" s="203">
        <v>41544</v>
      </c>
      <c r="B5145" s="382"/>
      <c r="C5145" s="75" t="s">
        <v>1357</v>
      </c>
      <c r="D5145" s="75" t="s">
        <v>5446</v>
      </c>
      <c r="E5145" s="525">
        <v>15991</v>
      </c>
      <c r="F5145" s="184">
        <v>67158.149999999994</v>
      </c>
      <c r="G5145" s="309"/>
      <c r="H5145" s="309"/>
      <c r="I5145" s="24"/>
      <c r="J5145" s="2"/>
    </row>
    <row r="5146" spans="1:10" s="444" customFormat="1" ht="15" customHeight="1">
      <c r="A5146" s="203">
        <v>41541</v>
      </c>
      <c r="B5146" s="382"/>
      <c r="C5146" s="75" t="s">
        <v>5437</v>
      </c>
      <c r="D5146" s="75" t="s">
        <v>5438</v>
      </c>
      <c r="E5146" s="525">
        <v>15982</v>
      </c>
      <c r="F5146" s="184">
        <v>47.17</v>
      </c>
      <c r="G5146" s="309"/>
      <c r="H5146" s="309"/>
      <c r="I5146" s="24"/>
      <c r="J5146" s="2"/>
    </row>
    <row r="5149" spans="1:10">
      <c r="A5149" s="60">
        <v>41547</v>
      </c>
    </row>
    <row r="5150" spans="1:10" s="444" customFormat="1" ht="15" customHeight="1">
      <c r="A5150" s="203">
        <v>41537</v>
      </c>
      <c r="B5150" s="382">
        <v>41544</v>
      </c>
      <c r="C5150" s="75" t="s">
        <v>5001</v>
      </c>
      <c r="D5150" s="75" t="s">
        <v>5413</v>
      </c>
      <c r="E5150" s="525">
        <v>15956</v>
      </c>
      <c r="F5150" s="184">
        <v>588.79999999999995</v>
      </c>
      <c r="G5150" s="309"/>
      <c r="H5150" s="309"/>
      <c r="I5150" s="24"/>
      <c r="J5150" s="2"/>
    </row>
    <row r="5151" spans="1:10" s="444" customFormat="1" ht="15" customHeight="1">
      <c r="A5151" s="203">
        <v>41547</v>
      </c>
      <c r="B5151" s="382"/>
      <c r="C5151" s="75" t="s">
        <v>922</v>
      </c>
      <c r="D5151" s="75" t="s">
        <v>3364</v>
      </c>
      <c r="E5151" s="525">
        <v>15992</v>
      </c>
      <c r="F5151" s="184">
        <v>1000</v>
      </c>
      <c r="G5151" s="309"/>
      <c r="H5151" s="309"/>
      <c r="I5151" s="24"/>
      <c r="J5151" s="2"/>
    </row>
    <row r="5152" spans="1:10" s="444" customFormat="1" ht="15" customHeight="1">
      <c r="A5152" s="203">
        <v>41544</v>
      </c>
      <c r="B5152" s="382"/>
      <c r="C5152" s="75" t="s">
        <v>5449</v>
      </c>
      <c r="D5152" s="75" t="s">
        <v>5448</v>
      </c>
      <c r="E5152" s="525">
        <v>16046</v>
      </c>
      <c r="F5152" s="184">
        <v>2469.9</v>
      </c>
      <c r="G5152" s="309"/>
      <c r="H5152" s="309"/>
      <c r="I5152" s="24"/>
      <c r="J5152" s="2"/>
    </row>
    <row r="5153" spans="1:10">
      <c r="A5153" s="203">
        <v>41544</v>
      </c>
      <c r="B5153" s="382"/>
      <c r="C5153" s="75" t="s">
        <v>2897</v>
      </c>
      <c r="D5153" s="75" t="s">
        <v>5450</v>
      </c>
      <c r="E5153" s="525">
        <v>15993</v>
      </c>
      <c r="F5153" s="184">
        <v>2500</v>
      </c>
    </row>
    <row r="5154" spans="1:10" s="444" customFormat="1" ht="15" customHeight="1">
      <c r="A5154" s="203">
        <v>41544</v>
      </c>
      <c r="B5154" s="382"/>
      <c r="C5154" s="75" t="s">
        <v>1419</v>
      </c>
      <c r="D5154" s="75" t="s">
        <v>5443</v>
      </c>
      <c r="E5154" s="525">
        <v>15988</v>
      </c>
      <c r="F5154" s="184">
        <v>162.53</v>
      </c>
      <c r="G5154" s="309"/>
      <c r="H5154" s="309"/>
      <c r="I5154" s="24"/>
      <c r="J5154" s="2"/>
    </row>
    <row r="5155" spans="1:10" s="444" customFormat="1" ht="15" customHeight="1">
      <c r="A5155" s="203">
        <v>41537</v>
      </c>
      <c r="B5155" s="382">
        <v>41544</v>
      </c>
      <c r="C5155" s="75" t="s">
        <v>81</v>
      </c>
      <c r="D5155" s="75" t="s">
        <v>5414</v>
      </c>
      <c r="E5155" s="525">
        <v>15957</v>
      </c>
      <c r="F5155" s="184">
        <v>630.4</v>
      </c>
      <c r="G5155" s="309"/>
      <c r="H5155" s="309"/>
      <c r="I5155" s="24"/>
      <c r="J5155" s="2"/>
    </row>
    <row r="5156" spans="1:10" s="444" customFormat="1" ht="15" customHeight="1">
      <c r="A5156" s="203">
        <v>41537</v>
      </c>
      <c r="B5156" s="382">
        <v>41544</v>
      </c>
      <c r="C5156" s="75" t="s">
        <v>5405</v>
      </c>
      <c r="D5156" s="75" t="s">
        <v>5412</v>
      </c>
      <c r="E5156" s="525">
        <v>15955</v>
      </c>
      <c r="F5156" s="184">
        <v>690</v>
      </c>
      <c r="G5156" s="309"/>
      <c r="H5156" s="309"/>
      <c r="I5156" s="24"/>
      <c r="J5156" s="2"/>
    </row>
    <row r="5159" spans="1:10">
      <c r="A5159" s="60">
        <v>41548</v>
      </c>
    </row>
    <row r="5160" spans="1:10" s="444" customFormat="1" ht="15" customHeight="1">
      <c r="A5160" s="203">
        <v>41547</v>
      </c>
      <c r="B5160" s="382"/>
      <c r="C5160" s="75" t="s">
        <v>2397</v>
      </c>
      <c r="D5160" s="75" t="s">
        <v>5479</v>
      </c>
      <c r="E5160" s="525">
        <v>16011</v>
      </c>
      <c r="F5160" s="184">
        <v>162.28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200</v>
      </c>
      <c r="D5161" s="75" t="s">
        <v>5478</v>
      </c>
      <c r="E5161" s="525">
        <v>16010</v>
      </c>
      <c r="F5161" s="184">
        <v>243.59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518</v>
      </c>
      <c r="D5162" s="75" t="s">
        <v>5491</v>
      </c>
      <c r="E5162" s="525">
        <v>16023</v>
      </c>
      <c r="F5162" s="184">
        <v>353.88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3339</v>
      </c>
      <c r="D5163" s="75" t="s">
        <v>5483</v>
      </c>
      <c r="E5163" s="525">
        <v>16015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3529</v>
      </c>
      <c r="D5164" s="75" t="s">
        <v>5526</v>
      </c>
      <c r="E5164" s="525">
        <v>16061</v>
      </c>
      <c r="F5164" s="184">
        <v>506.5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497</v>
      </c>
      <c r="D5165" s="75" t="s">
        <v>5475</v>
      </c>
      <c r="E5165" s="525">
        <v>16007</v>
      </c>
      <c r="F5165" s="184">
        <v>198.17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635</v>
      </c>
      <c r="D5166" s="75" t="s">
        <v>5488</v>
      </c>
      <c r="E5166" s="525">
        <v>16020</v>
      </c>
      <c r="F5166" s="184">
        <v>207.86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3775</v>
      </c>
      <c r="D5167" s="75" t="s">
        <v>5480</v>
      </c>
      <c r="E5167" s="525">
        <v>16012</v>
      </c>
      <c r="F5167" s="184">
        <v>162.28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5456</v>
      </c>
      <c r="D5168" s="75" t="s">
        <v>5489</v>
      </c>
      <c r="E5168" s="525">
        <v>16021</v>
      </c>
      <c r="F5168" s="184">
        <v>135.88999999999999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4467</v>
      </c>
      <c r="D5169" s="75" t="s">
        <v>5490</v>
      </c>
      <c r="E5169" s="525">
        <v>16022</v>
      </c>
      <c r="F5169" s="184">
        <v>184.44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2404</v>
      </c>
      <c r="D5170" s="75" t="s">
        <v>5484</v>
      </c>
      <c r="E5170" s="525">
        <v>16016</v>
      </c>
      <c r="F5170" s="184">
        <v>162.28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2671</v>
      </c>
      <c r="D5171" s="75" t="s">
        <v>5524</v>
      </c>
      <c r="E5171" s="525">
        <v>16059</v>
      </c>
      <c r="F5171" s="184">
        <v>505.02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75</v>
      </c>
      <c r="D5172" s="75" t="s">
        <v>5542</v>
      </c>
      <c r="E5172" s="525">
        <v>16079</v>
      </c>
      <c r="F5172" s="184">
        <v>156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678</v>
      </c>
      <c r="D5173" s="75" t="s">
        <v>5471</v>
      </c>
      <c r="E5173" s="525">
        <v>16003</v>
      </c>
      <c r="F5173" s="184">
        <v>294.02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5298</v>
      </c>
      <c r="D5174" s="75" t="s">
        <v>5539</v>
      </c>
      <c r="E5174" s="525">
        <v>16076</v>
      </c>
      <c r="F5174" s="184">
        <v>156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538</v>
      </c>
      <c r="D5175" s="75" t="s">
        <v>5520</v>
      </c>
      <c r="E5175" s="525">
        <v>16055</v>
      </c>
      <c r="F5175" s="184">
        <v>594.52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561</v>
      </c>
      <c r="D5176" s="75" t="s">
        <v>5503</v>
      </c>
      <c r="E5176" s="525">
        <v>16037</v>
      </c>
      <c r="F5176" s="184">
        <v>237.39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559</v>
      </c>
      <c r="D5177" s="75" t="s">
        <v>5495</v>
      </c>
      <c r="E5177" s="525">
        <v>16028</v>
      </c>
      <c r="F5177" s="184">
        <v>116.16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2272</v>
      </c>
      <c r="D5178" s="75" t="s">
        <v>5521</v>
      </c>
      <c r="E5178" s="525">
        <v>16056</v>
      </c>
      <c r="F5178" s="184">
        <v>607.79999999999995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537</v>
      </c>
      <c r="D5179" s="75" t="s">
        <v>5518</v>
      </c>
      <c r="E5179" s="525">
        <v>16053</v>
      </c>
      <c r="F5179" s="184">
        <v>695.79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32</v>
      </c>
      <c r="D5180" s="75" t="s">
        <v>5512</v>
      </c>
      <c r="E5180" s="525">
        <v>16047</v>
      </c>
      <c r="F5180" s="184">
        <v>517.39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4349</v>
      </c>
      <c r="D5181" s="75" t="s">
        <v>5533</v>
      </c>
      <c r="E5181" s="525">
        <v>16070</v>
      </c>
      <c r="F5181" s="184">
        <v>232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233</v>
      </c>
      <c r="D5182" s="75" t="s">
        <v>5515</v>
      </c>
      <c r="E5182" s="525">
        <v>16050</v>
      </c>
      <c r="F5182" s="184">
        <v>440.38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1629</v>
      </c>
      <c r="D5183" s="75" t="s">
        <v>5517</v>
      </c>
      <c r="E5183" s="525">
        <v>16052</v>
      </c>
      <c r="F5183" s="184">
        <v>668.56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3925</v>
      </c>
      <c r="D5184" s="75" t="s">
        <v>5494</v>
      </c>
      <c r="E5184" s="525">
        <v>16027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41547</v>
      </c>
      <c r="B5185" s="382"/>
      <c r="C5185" s="75" t="s">
        <v>5457</v>
      </c>
      <c r="D5185" s="75" t="s">
        <v>5498</v>
      </c>
      <c r="E5185" s="525">
        <v>16032</v>
      </c>
      <c r="F5185" s="184">
        <v>202.6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2147</v>
      </c>
      <c r="D5186" s="75" t="s">
        <v>5496</v>
      </c>
      <c r="E5186" s="525">
        <v>16030</v>
      </c>
      <c r="F5186" s="184">
        <v>59.51</v>
      </c>
      <c r="G5186" s="309"/>
      <c r="H5186" s="309"/>
      <c r="I5186" s="24"/>
      <c r="J5186" s="2"/>
    </row>
    <row r="5187" spans="1:10" s="444" customFormat="1" ht="15" customHeight="1">
      <c r="A5187" s="203">
        <v>41547</v>
      </c>
      <c r="B5187" s="382"/>
      <c r="C5187" s="75" t="s">
        <v>1727</v>
      </c>
      <c r="D5187" s="75" t="s">
        <v>5505</v>
      </c>
      <c r="E5187" s="525">
        <v>16039</v>
      </c>
      <c r="F5187" s="184">
        <v>227.07</v>
      </c>
      <c r="G5187" s="309"/>
      <c r="H5187" s="309"/>
      <c r="I5187" s="24"/>
      <c r="J5187" s="2"/>
    </row>
    <row r="5188" spans="1:10" s="444" customFormat="1" ht="15" customHeight="1">
      <c r="A5188" s="203">
        <v>41547</v>
      </c>
      <c r="B5188" s="382"/>
      <c r="C5188" s="75" t="s">
        <v>2960</v>
      </c>
      <c r="D5188" s="75" t="s">
        <v>5472</v>
      </c>
      <c r="E5188" s="525">
        <v>16004</v>
      </c>
      <c r="F5188" s="184">
        <v>202.6</v>
      </c>
      <c r="G5188" s="309"/>
      <c r="H5188" s="309"/>
      <c r="I5188" s="24"/>
      <c r="J5188" s="2"/>
    </row>
    <row r="5189" spans="1:10" s="444" customFormat="1" ht="15" customHeight="1">
      <c r="A5189" s="203">
        <v>41548</v>
      </c>
      <c r="B5189" s="382"/>
      <c r="C5189" s="75" t="s">
        <v>523</v>
      </c>
      <c r="D5189" s="75" t="s">
        <v>5454</v>
      </c>
      <c r="E5189" s="525">
        <v>16083</v>
      </c>
      <c r="F5189" s="184">
        <v>578</v>
      </c>
      <c r="G5189" s="309"/>
      <c r="H5189" s="309"/>
      <c r="I5189" s="24"/>
      <c r="J5189" s="2"/>
    </row>
    <row r="5190" spans="1:10" s="444" customFormat="1" ht="15" customHeight="1">
      <c r="A5190" s="203">
        <v>41547</v>
      </c>
      <c r="B5190" s="382"/>
      <c r="C5190" s="75" t="s">
        <v>265</v>
      </c>
      <c r="D5190" s="75" t="s">
        <v>5507</v>
      </c>
      <c r="E5190" s="525">
        <v>16041</v>
      </c>
      <c r="F5190" s="184">
        <v>227.07</v>
      </c>
      <c r="G5190" s="309"/>
      <c r="H5190" s="309"/>
      <c r="I5190" s="24"/>
      <c r="J5190" s="2"/>
    </row>
    <row r="5193" spans="1:10">
      <c r="A5193" s="60">
        <v>41549</v>
      </c>
    </row>
    <row r="5194" spans="1:10" s="444" customFormat="1" ht="15" customHeight="1">
      <c r="A5194" s="203">
        <v>41547</v>
      </c>
      <c r="B5194" s="382"/>
      <c r="C5194" s="75" t="s">
        <v>528</v>
      </c>
      <c r="D5194" s="75" t="s">
        <v>5504</v>
      </c>
      <c r="E5194" s="525">
        <v>16038</v>
      </c>
      <c r="F5194" s="184">
        <v>324.39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2013</v>
      </c>
      <c r="D5195" s="75" t="s">
        <v>5514</v>
      </c>
      <c r="E5195" s="525">
        <v>16049</v>
      </c>
      <c r="F5195" s="184">
        <v>534.58000000000004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367</v>
      </c>
      <c r="D5196" s="75" t="s">
        <v>5465</v>
      </c>
      <c r="E5196" s="525">
        <v>15997</v>
      </c>
      <c r="F5196" s="184">
        <v>1021.65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1480</v>
      </c>
      <c r="D5197" s="75" t="s">
        <v>5469</v>
      </c>
      <c r="E5197" s="525">
        <v>16001</v>
      </c>
      <c r="F5197" s="184">
        <v>814.07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626</v>
      </c>
      <c r="D5198" s="75" t="s">
        <v>5476</v>
      </c>
      <c r="E5198" s="525">
        <v>16008</v>
      </c>
      <c r="F5198" s="184">
        <v>207.86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519</v>
      </c>
      <c r="D5199" s="75" t="s">
        <v>5492</v>
      </c>
      <c r="E5199" s="525">
        <v>16024</v>
      </c>
      <c r="F5199" s="184">
        <v>366.27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164</v>
      </c>
      <c r="D5200" s="75" t="s">
        <v>5525</v>
      </c>
      <c r="E5200" s="525">
        <v>16060</v>
      </c>
      <c r="F5200" s="184">
        <v>695.4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533</v>
      </c>
      <c r="D5201" s="75" t="s">
        <v>5466</v>
      </c>
      <c r="E5201" s="525">
        <v>15998</v>
      </c>
      <c r="F5201" s="184">
        <v>849.31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562</v>
      </c>
      <c r="D5202" s="75" t="s">
        <v>5506</v>
      </c>
      <c r="E5202" s="525">
        <v>16040</v>
      </c>
      <c r="F5202" s="184">
        <v>235.28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2520</v>
      </c>
      <c r="D5203" s="75" t="s">
        <v>5487</v>
      </c>
      <c r="E5203" s="525">
        <v>16019</v>
      </c>
      <c r="F5203" s="184">
        <v>162.28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681</v>
      </c>
      <c r="D5204" s="75" t="s">
        <v>5477</v>
      </c>
      <c r="E5204" s="525">
        <v>16009</v>
      </c>
      <c r="F5204" s="184">
        <v>282.81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531</v>
      </c>
      <c r="D5205" s="75" t="s">
        <v>5511</v>
      </c>
      <c r="E5205" s="525">
        <v>16045</v>
      </c>
      <c r="F5205" s="184">
        <v>695.79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1734</v>
      </c>
      <c r="D5206" s="75" t="s">
        <v>5500</v>
      </c>
      <c r="E5206" s="525">
        <v>16034</v>
      </c>
      <c r="F5206" s="184">
        <v>271.31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633</v>
      </c>
      <c r="D5207" s="75" t="s">
        <v>5482</v>
      </c>
      <c r="E5207" s="525">
        <v>16014</v>
      </c>
      <c r="F5207" s="184">
        <v>223.83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1703</v>
      </c>
      <c r="D5208" s="75" t="s">
        <v>5493</v>
      </c>
      <c r="E5208" s="525">
        <v>16025</v>
      </c>
      <c r="F5208" s="184">
        <v>271.01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632</v>
      </c>
      <c r="D5209" s="75" t="s">
        <v>5481</v>
      </c>
      <c r="E5209" s="525">
        <v>16013</v>
      </c>
      <c r="F5209" s="184">
        <v>207.86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3368</v>
      </c>
      <c r="D5210" s="75" t="s">
        <v>5499</v>
      </c>
      <c r="E5210" s="525">
        <v>16033</v>
      </c>
      <c r="F5210" s="184">
        <v>177.28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492</v>
      </c>
      <c r="D5211" s="75" t="s">
        <v>5470</v>
      </c>
      <c r="E5211" s="525">
        <v>16002</v>
      </c>
      <c r="F5211" s="184">
        <v>192.52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5461</v>
      </c>
      <c r="D5212" s="75" t="s">
        <v>5543</v>
      </c>
      <c r="E5212" s="525">
        <v>16080</v>
      </c>
      <c r="F5212" s="184">
        <v>4323.34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468</v>
      </c>
      <c r="D5213" s="75" t="s">
        <v>5462</v>
      </c>
      <c r="E5213" s="525">
        <v>15994</v>
      </c>
      <c r="F5213" s="184">
        <v>324.93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456</v>
      </c>
      <c r="D5214" s="75" t="s">
        <v>5523</v>
      </c>
      <c r="E5214" s="525">
        <v>16058</v>
      </c>
      <c r="F5214" s="184">
        <v>572.11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1043</v>
      </c>
      <c r="D5215" s="75" t="s">
        <v>5541</v>
      </c>
      <c r="E5215" s="525">
        <v>16078</v>
      </c>
      <c r="F5215" s="184">
        <v>104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192</v>
      </c>
      <c r="D5216" s="75" t="s">
        <v>5473</v>
      </c>
      <c r="E5216" s="525">
        <v>16005</v>
      </c>
      <c r="F5216" s="184">
        <v>243.59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173</v>
      </c>
      <c r="D5217" s="75" t="s">
        <v>5485</v>
      </c>
      <c r="E5217" s="525">
        <v>16017</v>
      </c>
      <c r="F5217" s="184">
        <v>364.88</v>
      </c>
      <c r="G5217" s="309"/>
      <c r="H5217" s="309"/>
      <c r="I5217" s="24"/>
      <c r="J5217" s="2"/>
    </row>
    <row r="5218" spans="1:10" s="444" customFormat="1" ht="15" customHeight="1">
      <c r="A5218" s="203">
        <v>41547</v>
      </c>
      <c r="B5218" s="382"/>
      <c r="C5218" s="75" t="s">
        <v>3662</v>
      </c>
      <c r="D5218" s="75" t="s">
        <v>5497</v>
      </c>
      <c r="E5218" s="525">
        <v>16031</v>
      </c>
      <c r="F5218" s="184">
        <v>177.28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354</v>
      </c>
      <c r="D5219" s="75" t="s">
        <v>5538</v>
      </c>
      <c r="E5219" s="525">
        <v>16075</v>
      </c>
      <c r="F5219" s="184">
        <v>676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354</v>
      </c>
      <c r="D5220" s="75" t="s">
        <v>5463</v>
      </c>
      <c r="E5220" s="525">
        <v>15995</v>
      </c>
      <c r="F5220" s="184">
        <v>1807.47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636</v>
      </c>
      <c r="D5221" s="75" t="s">
        <v>5486</v>
      </c>
      <c r="E5221" s="525">
        <v>16018</v>
      </c>
      <c r="F5221" s="184">
        <v>207.86</v>
      </c>
      <c r="G5221" s="309"/>
      <c r="H5221" s="309"/>
      <c r="I5221" s="24"/>
      <c r="J5221" s="2"/>
    </row>
    <row r="5222" spans="1:10" s="444" customFormat="1" ht="15.75" customHeight="1">
      <c r="A5222" s="203">
        <v>41547</v>
      </c>
      <c r="B5222" s="382"/>
      <c r="C5222" s="75" t="s">
        <v>558</v>
      </c>
      <c r="D5222" s="75" t="s">
        <v>5464</v>
      </c>
      <c r="E5222" s="525">
        <v>15996</v>
      </c>
      <c r="F5222" s="184">
        <v>1022.21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5297</v>
      </c>
      <c r="D5223" s="75" t="s">
        <v>5537</v>
      </c>
      <c r="E5223" s="525">
        <v>16074</v>
      </c>
      <c r="F5223" s="184">
        <v>457.6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369</v>
      </c>
      <c r="D5224" s="75" t="s">
        <v>5467</v>
      </c>
      <c r="E5224" s="525">
        <v>15999</v>
      </c>
      <c r="F5224" s="184">
        <v>963.29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1029</v>
      </c>
      <c r="D5225" s="75" t="s">
        <v>5474</v>
      </c>
      <c r="E5225" s="525">
        <v>16006</v>
      </c>
      <c r="F5225" s="184">
        <v>198.17</v>
      </c>
      <c r="G5225" s="309"/>
      <c r="H5225" s="309"/>
      <c r="I5225" s="24"/>
      <c r="J5225" s="2"/>
    </row>
    <row r="5226" spans="1:10" s="444" customFormat="1" ht="15" customHeight="1">
      <c r="A5226" s="203">
        <v>41548</v>
      </c>
      <c r="B5226" s="382"/>
      <c r="C5226" s="75" t="s">
        <v>5452</v>
      </c>
      <c r="D5226" s="75" t="s">
        <v>5453</v>
      </c>
      <c r="E5226" s="525">
        <v>16082</v>
      </c>
      <c r="F5226" s="184">
        <v>271.31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5295</v>
      </c>
      <c r="D5227" s="75" t="s">
        <v>5534</v>
      </c>
      <c r="E5227" s="525">
        <v>16071</v>
      </c>
      <c r="F5227" s="184">
        <v>203</v>
      </c>
      <c r="G5227" s="309"/>
      <c r="H5227" s="309"/>
      <c r="I5227" s="24"/>
      <c r="J5227" s="2"/>
    </row>
    <row r="5228" spans="1:10" s="444" customFormat="1" ht="15" customHeight="1">
      <c r="A5228" s="203">
        <v>41547</v>
      </c>
      <c r="B5228" s="382"/>
      <c r="C5228" s="75" t="s">
        <v>525</v>
      </c>
      <c r="D5228" s="75" t="s">
        <v>5501</v>
      </c>
      <c r="E5228" s="525">
        <v>16035</v>
      </c>
      <c r="F5228" s="184">
        <v>324.39</v>
      </c>
      <c r="G5228" s="309"/>
      <c r="H5228" s="309"/>
      <c r="I5228" s="24"/>
      <c r="J5228" s="2"/>
    </row>
    <row r="5229" spans="1:10" s="444" customFormat="1" ht="15" customHeight="1">
      <c r="A5229" s="203">
        <v>41547</v>
      </c>
      <c r="B5229" s="382"/>
      <c r="C5229" s="75" t="s">
        <v>563</v>
      </c>
      <c r="D5229" s="75" t="s">
        <v>5528</v>
      </c>
      <c r="E5229" s="525">
        <v>16063</v>
      </c>
      <c r="F5229" s="184">
        <v>678.27</v>
      </c>
      <c r="G5229" s="309"/>
      <c r="H5229" s="309"/>
      <c r="I5229" s="24"/>
      <c r="J5229" s="2"/>
    </row>
    <row r="5230" spans="1:10" s="444" customFormat="1" ht="15" customHeight="1">
      <c r="A5230" s="203">
        <v>41547</v>
      </c>
      <c r="B5230" s="382"/>
      <c r="C5230" s="75" t="s">
        <v>2644</v>
      </c>
      <c r="D5230" s="75" t="s">
        <v>5544</v>
      </c>
      <c r="E5230" s="525">
        <v>16081</v>
      </c>
      <c r="F5230" s="184">
        <v>36</v>
      </c>
      <c r="G5230" s="309"/>
      <c r="H5230" s="309"/>
      <c r="I5230" s="24"/>
      <c r="J5230" s="2"/>
    </row>
    <row r="5231" spans="1:10" s="444" customFormat="1" ht="15" customHeight="1">
      <c r="A5231" s="203">
        <v>41547</v>
      </c>
      <c r="B5231" s="382"/>
      <c r="C5231" s="75" t="s">
        <v>367</v>
      </c>
      <c r="D5231" s="75" t="s">
        <v>5536</v>
      </c>
      <c r="E5231" s="525">
        <v>16073</v>
      </c>
      <c r="F5231" s="184">
        <v>405.6</v>
      </c>
      <c r="G5231" s="309"/>
      <c r="H5231" s="309"/>
      <c r="I5231" s="24"/>
      <c r="J5231" s="2"/>
    </row>
    <row r="5234" spans="1:10">
      <c r="A5234" s="60">
        <v>41550</v>
      </c>
    </row>
    <row r="5235" spans="1:10" s="444" customFormat="1" ht="15" customHeight="1">
      <c r="A5235" s="203">
        <v>41547</v>
      </c>
      <c r="B5235" s="382"/>
      <c r="C5235" s="75" t="s">
        <v>1640</v>
      </c>
      <c r="D5235" s="75" t="s">
        <v>5540</v>
      </c>
      <c r="E5235" s="525">
        <v>16077</v>
      </c>
      <c r="F5235" s="184">
        <v>156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1633</v>
      </c>
      <c r="D5236" s="75" t="s">
        <v>5522</v>
      </c>
      <c r="E5236" s="525">
        <v>16057</v>
      </c>
      <c r="F5236" s="184">
        <v>454.18</v>
      </c>
      <c r="G5236" s="309"/>
      <c r="H5236" s="309"/>
      <c r="I5236" s="24"/>
      <c r="J5236" s="2"/>
    </row>
    <row r="5237" spans="1:10" s="444" customFormat="1" ht="15" customHeight="1">
      <c r="A5237" s="203">
        <v>41548</v>
      </c>
      <c r="B5237" s="382"/>
      <c r="C5237" s="75" t="s">
        <v>4868</v>
      </c>
      <c r="D5237" s="75" t="s">
        <v>5455</v>
      </c>
      <c r="E5237" s="525">
        <v>16084</v>
      </c>
      <c r="F5237" s="184">
        <v>520</v>
      </c>
      <c r="G5237" s="309"/>
      <c r="H5237" s="309"/>
      <c r="I5237" s="24"/>
      <c r="J5237" s="2"/>
    </row>
    <row r="5238" spans="1:10" s="444" customFormat="1">
      <c r="A5238" s="203">
        <v>41516</v>
      </c>
      <c r="B5238" s="382">
        <v>41523</v>
      </c>
      <c r="C5238" s="75" t="s">
        <v>5071</v>
      </c>
      <c r="D5238" s="75" t="s">
        <v>5087</v>
      </c>
      <c r="E5238" s="525">
        <v>15649</v>
      </c>
      <c r="F5238" s="184">
        <v>552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1304</v>
      </c>
      <c r="D5239" s="75" t="s">
        <v>5502</v>
      </c>
      <c r="E5239" s="525">
        <v>16036</v>
      </c>
      <c r="F5239" s="184">
        <v>227.07</v>
      </c>
      <c r="G5239" s="309"/>
      <c r="H5239" s="309"/>
      <c r="I5239" s="24"/>
      <c r="J5239" s="2"/>
    </row>
    <row r="5240" spans="1:10" s="444" customFormat="1" ht="15" customHeight="1">
      <c r="A5240" s="203">
        <v>41547</v>
      </c>
      <c r="B5240" s="382"/>
      <c r="C5240" s="75" t="s">
        <v>356</v>
      </c>
      <c r="D5240" s="75" t="s">
        <v>5509</v>
      </c>
      <c r="E5240" s="525">
        <v>16043</v>
      </c>
      <c r="F5240" s="184">
        <v>259.51</v>
      </c>
      <c r="G5240" s="309"/>
      <c r="H5240" s="309"/>
      <c r="I5240" s="24"/>
      <c r="J5240" s="2"/>
    </row>
    <row r="5241" spans="1:10" s="444" customFormat="1" ht="15" customHeight="1">
      <c r="A5241" s="203">
        <v>41550</v>
      </c>
      <c r="B5241" s="382"/>
      <c r="C5241" s="75" t="s">
        <v>1419</v>
      </c>
      <c r="D5241" s="75" t="s">
        <v>5549</v>
      </c>
      <c r="E5241" s="525">
        <v>16089</v>
      </c>
      <c r="F5241" s="184">
        <v>20609.87</v>
      </c>
      <c r="G5241" s="309"/>
      <c r="H5241" s="309"/>
      <c r="I5241" s="24"/>
      <c r="J5241" s="2"/>
    </row>
    <row r="5242" spans="1:10" s="444" customFormat="1" ht="15" customHeight="1">
      <c r="A5242" s="203">
        <v>41547</v>
      </c>
      <c r="B5242" s="382"/>
      <c r="C5242" s="75" t="s">
        <v>1707</v>
      </c>
      <c r="D5242" s="75" t="s">
        <v>5519</v>
      </c>
      <c r="E5242" s="525">
        <v>16054</v>
      </c>
      <c r="F5242" s="184">
        <v>644.22</v>
      </c>
      <c r="G5242" s="309"/>
      <c r="H5242" s="309"/>
      <c r="I5242" s="24"/>
      <c r="J5242" s="2"/>
    </row>
    <row r="5243" spans="1:10" s="444" customFormat="1" ht="15" customHeight="1">
      <c r="A5243" s="203">
        <v>41547</v>
      </c>
      <c r="B5243" s="382"/>
      <c r="C5243" s="75" t="s">
        <v>799</v>
      </c>
      <c r="D5243" s="75" t="s">
        <v>5508</v>
      </c>
      <c r="E5243" s="525">
        <v>16042</v>
      </c>
      <c r="F5243" s="184">
        <v>321.44</v>
      </c>
      <c r="G5243" s="309"/>
      <c r="H5243" s="309"/>
      <c r="I5243" s="24"/>
      <c r="J5243" s="2"/>
    </row>
    <row r="5244" spans="1:10" s="444" customFormat="1" ht="15" customHeight="1">
      <c r="A5244" s="203">
        <v>41550</v>
      </c>
      <c r="B5244" s="382"/>
      <c r="C5244" s="75" t="s">
        <v>226</v>
      </c>
      <c r="D5244" s="75" t="s">
        <v>5552</v>
      </c>
      <c r="E5244" s="525">
        <v>16093</v>
      </c>
      <c r="F5244" s="184">
        <v>481.27</v>
      </c>
      <c r="G5244" s="309"/>
      <c r="H5244" s="309"/>
      <c r="I5244" s="24"/>
      <c r="J5244" s="2"/>
    </row>
    <row r="5247" spans="1:10">
      <c r="A5247" s="60">
        <v>41551</v>
      </c>
    </row>
    <row r="5248" spans="1:10" s="444" customFormat="1" ht="15" customHeight="1">
      <c r="A5248" s="203">
        <v>41547</v>
      </c>
      <c r="B5248" s="382"/>
      <c r="C5248" s="75" t="s">
        <v>5296</v>
      </c>
      <c r="D5248" s="75" t="s">
        <v>5532</v>
      </c>
      <c r="E5248" s="525">
        <v>16069</v>
      </c>
      <c r="F5248" s="184">
        <v>196.23</v>
      </c>
      <c r="G5248" s="309"/>
      <c r="H5248" s="309"/>
      <c r="I5248" s="24"/>
      <c r="J5248" s="2"/>
    </row>
    <row r="5249" spans="1:10" s="444" customFormat="1" ht="15" customHeight="1">
      <c r="A5249" s="203">
        <v>41363</v>
      </c>
      <c r="B5249" s="382"/>
      <c r="C5249" s="75" t="s">
        <v>4096</v>
      </c>
      <c r="D5249" s="75" t="s">
        <v>5451</v>
      </c>
      <c r="E5249" s="525">
        <v>16066</v>
      </c>
      <c r="F5249" s="184">
        <v>419.52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4500</v>
      </c>
      <c r="D5250" s="75" t="s">
        <v>5535</v>
      </c>
      <c r="E5250" s="525">
        <v>16072</v>
      </c>
      <c r="F5250" s="184">
        <v>460</v>
      </c>
      <c r="G5250" s="309"/>
      <c r="H5250" s="309"/>
      <c r="I5250" s="24"/>
      <c r="J5250" s="2"/>
    </row>
    <row r="5251" spans="1:10" s="444" customFormat="1" ht="15" customHeight="1">
      <c r="A5251" s="203">
        <v>41547</v>
      </c>
      <c r="B5251" s="382"/>
      <c r="C5251" s="75" t="s">
        <v>457</v>
      </c>
      <c r="D5251" s="75" t="s">
        <v>5468</v>
      </c>
      <c r="E5251" s="525">
        <v>16000</v>
      </c>
      <c r="F5251" s="184">
        <v>1000.13</v>
      </c>
      <c r="G5251" s="309"/>
      <c r="H5251" s="309"/>
      <c r="I5251" s="24"/>
      <c r="J5251" s="2"/>
    </row>
    <row r="5252" spans="1:10" s="444" customFormat="1" ht="15" customHeight="1">
      <c r="A5252" s="203">
        <v>41547</v>
      </c>
      <c r="B5252" s="382"/>
      <c r="C5252" s="75" t="s">
        <v>530</v>
      </c>
      <c r="D5252" s="75" t="s">
        <v>5510</v>
      </c>
      <c r="E5252" s="525">
        <v>16044</v>
      </c>
      <c r="F5252" s="184">
        <v>678.27</v>
      </c>
      <c r="G5252" s="309"/>
      <c r="H5252" s="309"/>
      <c r="I5252" s="24"/>
      <c r="J5252" s="2"/>
    </row>
    <row r="5253" spans="1:10" s="444" customFormat="1" ht="15" customHeight="1">
      <c r="A5253" s="203">
        <v>41547</v>
      </c>
      <c r="B5253" s="382"/>
      <c r="C5253" s="75" t="s">
        <v>5294</v>
      </c>
      <c r="D5253" s="75" t="s">
        <v>5529</v>
      </c>
      <c r="E5253" s="525">
        <v>16064</v>
      </c>
      <c r="F5253" s="184">
        <v>603.20000000000005</v>
      </c>
      <c r="G5253" s="309"/>
      <c r="H5253" s="309"/>
      <c r="I5253" s="24"/>
      <c r="J5253" s="2"/>
    </row>
    <row r="5254" spans="1:10" s="444" customFormat="1" ht="15" customHeight="1">
      <c r="A5254" s="203">
        <v>41547</v>
      </c>
      <c r="B5254" s="382"/>
      <c r="C5254" s="75" t="s">
        <v>1483</v>
      </c>
      <c r="D5254" s="75" t="s">
        <v>5513</v>
      </c>
      <c r="E5254" s="525">
        <v>16048</v>
      </c>
      <c r="F5254" s="184">
        <v>109.98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120</v>
      </c>
      <c r="D5255" s="75" t="s">
        <v>5560</v>
      </c>
      <c r="E5255" s="525">
        <v>16106</v>
      </c>
      <c r="F5255" s="184">
        <v>2000</v>
      </c>
      <c r="G5255" s="309"/>
      <c r="H5255" s="309"/>
      <c r="I5255" s="24"/>
      <c r="J5255" s="2"/>
    </row>
    <row r="5256" spans="1:10" s="444" customFormat="1" ht="15" customHeight="1">
      <c r="A5256" s="203">
        <v>41551</v>
      </c>
      <c r="B5256" s="382"/>
      <c r="C5256" s="75" t="s">
        <v>761</v>
      </c>
      <c r="D5256" s="75" t="s">
        <v>5563</v>
      </c>
      <c r="E5256" s="525">
        <v>16108</v>
      </c>
      <c r="F5256" s="184">
        <v>2000</v>
      </c>
      <c r="G5256" s="309"/>
      <c r="H5256" s="309"/>
      <c r="I5256" s="24"/>
      <c r="J5256" s="2"/>
    </row>
    <row r="5257" spans="1:10" s="444" customFormat="1" ht="15" customHeight="1">
      <c r="A5257" s="203">
        <v>41551</v>
      </c>
      <c r="B5257" s="382"/>
      <c r="C5257" s="75" t="s">
        <v>145</v>
      </c>
      <c r="D5257" s="75" t="s">
        <v>5554</v>
      </c>
      <c r="E5257" s="525">
        <v>16095</v>
      </c>
      <c r="F5257" s="184">
        <v>456</v>
      </c>
      <c r="G5257" s="309"/>
      <c r="H5257" s="309"/>
      <c r="I5257" s="24"/>
      <c r="J5257" s="2"/>
    </row>
    <row r="5258" spans="1:10" s="444" customFormat="1" ht="15" customHeight="1">
      <c r="A5258" s="203">
        <v>41551</v>
      </c>
      <c r="B5258" s="382"/>
      <c r="C5258" s="75" t="s">
        <v>145</v>
      </c>
      <c r="D5258" s="75" t="s">
        <v>5553</v>
      </c>
      <c r="E5258" s="525">
        <v>16094</v>
      </c>
      <c r="F5258" s="184">
        <v>160</v>
      </c>
      <c r="G5258" s="309"/>
      <c r="H5258" s="309"/>
      <c r="I5258" s="24"/>
      <c r="J5258" s="2"/>
    </row>
    <row r="5259" spans="1:10" s="444" customFormat="1" ht="15" customHeight="1">
      <c r="A5259" s="203">
        <v>41551</v>
      </c>
      <c r="B5259" s="382"/>
      <c r="C5259" s="75" t="s">
        <v>2482</v>
      </c>
      <c r="D5259" s="75" t="s">
        <v>5560</v>
      </c>
      <c r="E5259" s="525">
        <v>16103</v>
      </c>
      <c r="F5259" s="184">
        <v>1500</v>
      </c>
      <c r="G5259" s="309"/>
      <c r="H5259" s="309"/>
      <c r="I5259" s="24"/>
      <c r="J5259" s="2"/>
    </row>
    <row r="5262" spans="1:10">
      <c r="A5262" s="60">
        <v>41554</v>
      </c>
    </row>
    <row r="5263" spans="1:10" s="444" customFormat="1" ht="15" customHeight="1">
      <c r="A5263" s="203">
        <v>41550</v>
      </c>
      <c r="B5263" s="382"/>
      <c r="C5263" s="75" t="s">
        <v>166</v>
      </c>
      <c r="D5263" s="75" t="s">
        <v>5550</v>
      </c>
      <c r="E5263" s="525">
        <v>16090</v>
      </c>
      <c r="F5263" s="184">
        <v>577.09</v>
      </c>
      <c r="G5263" s="309"/>
      <c r="H5263" s="309"/>
      <c r="I5263" s="24"/>
      <c r="J5263" s="2"/>
    </row>
    <row r="5264" spans="1:10" s="444" customFormat="1" ht="15" customHeight="1">
      <c r="A5264" s="203">
        <v>41551</v>
      </c>
      <c r="B5264" s="382"/>
      <c r="C5264" s="75" t="s">
        <v>2184</v>
      </c>
      <c r="D5264" s="75" t="s">
        <v>5555</v>
      </c>
      <c r="E5264" s="525">
        <v>16096</v>
      </c>
      <c r="F5264" s="184">
        <v>883.2</v>
      </c>
      <c r="G5264" s="309"/>
      <c r="H5264" s="309"/>
      <c r="I5264" s="24"/>
      <c r="J5264" s="2"/>
    </row>
    <row r="5265" spans="1:10" s="444" customFormat="1" ht="15" customHeight="1">
      <c r="A5265" s="203">
        <v>41544</v>
      </c>
      <c r="B5265" s="382"/>
      <c r="C5265" s="75" t="s">
        <v>130</v>
      </c>
      <c r="D5265" s="75" t="s">
        <v>5442</v>
      </c>
      <c r="E5265" s="525">
        <v>15987</v>
      </c>
      <c r="F5265" s="184">
        <v>975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120</v>
      </c>
      <c r="D5266" s="75" t="s">
        <v>5565</v>
      </c>
      <c r="E5266" s="525">
        <v>16110</v>
      </c>
      <c r="F5266" s="184">
        <v>5000</v>
      </c>
      <c r="G5266" s="309"/>
      <c r="H5266" s="309"/>
      <c r="I5266" s="24"/>
      <c r="J5266" s="2"/>
    </row>
    <row r="5267" spans="1:10" s="444" customFormat="1" ht="15" customHeight="1">
      <c r="A5267" s="203">
        <v>41554</v>
      </c>
      <c r="B5267" s="382"/>
      <c r="C5267" s="75" t="s">
        <v>2897</v>
      </c>
      <c r="D5267" s="75" t="s">
        <v>5566</v>
      </c>
      <c r="E5267" s="525">
        <v>16111</v>
      </c>
      <c r="F5267" s="184">
        <v>2500</v>
      </c>
      <c r="G5267" s="309"/>
      <c r="H5267" s="309"/>
      <c r="I5267" s="24"/>
      <c r="J5267" s="2"/>
    </row>
    <row r="5268" spans="1:10" s="444" customFormat="1" ht="15" customHeight="1">
      <c r="A5268" s="203">
        <v>41554</v>
      </c>
      <c r="B5268" s="382"/>
      <c r="C5268" s="75" t="s">
        <v>4279</v>
      </c>
      <c r="D5268" s="75" t="s">
        <v>5568</v>
      </c>
      <c r="E5268" s="525">
        <v>16113</v>
      </c>
      <c r="F5268" s="184">
        <v>600</v>
      </c>
      <c r="G5268" s="309"/>
      <c r="H5268" s="309"/>
      <c r="I5268" s="24"/>
      <c r="J5268" s="2"/>
    </row>
    <row r="5269" spans="1:10" s="444" customFormat="1" ht="15" customHeight="1">
      <c r="A5269" s="203">
        <v>41554</v>
      </c>
      <c r="B5269" s="382"/>
      <c r="C5269" s="75" t="s">
        <v>4278</v>
      </c>
      <c r="D5269" s="75" t="s">
        <v>5567</v>
      </c>
      <c r="E5269" s="525">
        <v>16112</v>
      </c>
      <c r="F5269" s="184">
        <v>600</v>
      </c>
      <c r="G5269" s="309"/>
      <c r="H5269" s="309"/>
      <c r="I5269" s="24"/>
      <c r="J5269" s="2"/>
    </row>
    <row r="5270" spans="1:10" s="444" customFormat="1" ht="15" customHeight="1">
      <c r="A5270" s="203">
        <v>41554</v>
      </c>
      <c r="B5270" s="382"/>
      <c r="C5270" s="75" t="s">
        <v>1419</v>
      </c>
      <c r="D5270" s="75" t="s">
        <v>5569</v>
      </c>
      <c r="E5270" s="525">
        <v>16114</v>
      </c>
      <c r="F5270" s="184">
        <v>20425.900000000001</v>
      </c>
      <c r="G5270" s="309"/>
      <c r="H5270" s="309"/>
      <c r="I5270" s="24"/>
      <c r="J5270" s="2"/>
    </row>
    <row r="5271" spans="1:10" s="444" customFormat="1" ht="15" customHeight="1">
      <c r="A5271" s="203">
        <v>41551</v>
      </c>
      <c r="B5271" s="382"/>
      <c r="C5271" s="75" t="s">
        <v>109</v>
      </c>
      <c r="D5271" s="75" t="s">
        <v>5562</v>
      </c>
      <c r="E5271" s="525">
        <v>16107</v>
      </c>
      <c r="F5271" s="184">
        <v>1200</v>
      </c>
      <c r="G5271" s="309"/>
      <c r="H5271" s="309"/>
      <c r="I5271" s="24"/>
      <c r="J5271" s="2"/>
    </row>
    <row r="5272" spans="1:10" s="444" customFormat="1" ht="15" customHeight="1">
      <c r="A5272" s="203">
        <v>41523</v>
      </c>
      <c r="B5272" s="382">
        <v>41553</v>
      </c>
      <c r="C5272" s="75" t="s">
        <v>133</v>
      </c>
      <c r="D5272" s="75" t="s">
        <v>5248</v>
      </c>
      <c r="E5272" s="525">
        <v>15805</v>
      </c>
      <c r="F5272" s="184">
        <v>666.07</v>
      </c>
      <c r="G5272" s="309"/>
      <c r="H5272" s="309"/>
      <c r="I5272" s="24"/>
      <c r="J5272" s="2"/>
    </row>
    <row r="5275" spans="1:10">
      <c r="A5275" s="60">
        <v>41555</v>
      </c>
    </row>
    <row r="5276" spans="1:10" s="444" customFormat="1" ht="15" customHeight="1">
      <c r="A5276" s="203">
        <v>41547</v>
      </c>
      <c r="B5276" s="382"/>
      <c r="C5276" s="75" t="s">
        <v>5460</v>
      </c>
      <c r="D5276" s="75" t="s">
        <v>5531</v>
      </c>
      <c r="E5276" s="525">
        <v>16068</v>
      </c>
      <c r="F5276" s="184">
        <v>68.599999999999994</v>
      </c>
      <c r="G5276" s="309"/>
      <c r="H5276" s="309"/>
      <c r="I5276" s="24"/>
      <c r="J5276" s="2"/>
    </row>
    <row r="5277" spans="1:10" s="444" customFormat="1" ht="15" customHeight="1">
      <c r="A5277" s="203">
        <v>41523</v>
      </c>
      <c r="B5277" s="382">
        <v>41528</v>
      </c>
      <c r="C5277" s="75" t="s">
        <v>3048</v>
      </c>
      <c r="D5277" s="75" t="s">
        <v>5246</v>
      </c>
      <c r="E5277" s="525">
        <v>15803</v>
      </c>
      <c r="F5277" s="184">
        <v>300</v>
      </c>
      <c r="G5277" s="309"/>
      <c r="H5277" s="309"/>
      <c r="I5277" s="24"/>
      <c r="J5277" s="2"/>
    </row>
    <row r="5278" spans="1:10" s="444" customFormat="1" ht="15" customHeight="1">
      <c r="A5278" s="203">
        <v>41550</v>
      </c>
      <c r="B5278" s="382"/>
      <c r="C5278" s="75" t="s">
        <v>1871</v>
      </c>
      <c r="D5278" s="75" t="s">
        <v>5551</v>
      </c>
      <c r="E5278" s="525">
        <v>16091</v>
      </c>
      <c r="F5278" s="184">
        <v>320.04000000000002</v>
      </c>
      <c r="G5278" s="309"/>
      <c r="H5278" s="309"/>
      <c r="I5278" s="24"/>
      <c r="J5278" s="2"/>
    </row>
    <row r="5279" spans="1:10" s="444" customFormat="1" ht="15" customHeight="1">
      <c r="A5279" s="203">
        <v>41551</v>
      </c>
      <c r="B5279" s="382"/>
      <c r="C5279" s="75" t="s">
        <v>3994</v>
      </c>
      <c r="D5279" s="75" t="s">
        <v>5556</v>
      </c>
      <c r="E5279" s="525">
        <v>16097</v>
      </c>
      <c r="F5279" s="184">
        <v>782</v>
      </c>
      <c r="G5279" s="309"/>
      <c r="H5279" s="309"/>
      <c r="I5279" s="24"/>
      <c r="J5279" s="2"/>
    </row>
    <row r="5280" spans="1:10" s="444" customFormat="1">
      <c r="A5280" s="203">
        <v>41509</v>
      </c>
      <c r="B5280" s="382">
        <v>41551</v>
      </c>
      <c r="C5280" s="75" t="s">
        <v>761</v>
      </c>
      <c r="D5280" s="75" t="s">
        <v>5013</v>
      </c>
      <c r="E5280" s="525">
        <v>15583</v>
      </c>
      <c r="F5280" s="184">
        <v>1461.61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2897</v>
      </c>
      <c r="D5281" s="75" t="s">
        <v>5574</v>
      </c>
      <c r="E5281" s="525">
        <v>16120</v>
      </c>
      <c r="F5281" s="184">
        <v>1200</v>
      </c>
      <c r="G5281" s="309"/>
      <c r="H5281" s="309"/>
      <c r="I5281" s="24"/>
      <c r="J5281" s="2"/>
    </row>
    <row r="5282" spans="1:10" s="444" customFormat="1" ht="15" customHeight="1">
      <c r="A5282" s="203">
        <v>41555</v>
      </c>
      <c r="B5282" s="382"/>
      <c r="C5282" s="75" t="s">
        <v>2897</v>
      </c>
      <c r="D5282" s="75" t="s">
        <v>5574</v>
      </c>
      <c r="E5282" s="525">
        <v>16119</v>
      </c>
      <c r="F5282" s="184">
        <v>1200</v>
      </c>
      <c r="G5282" s="309"/>
      <c r="H5282" s="309"/>
      <c r="I5282" s="24"/>
      <c r="J5282" s="2"/>
    </row>
    <row r="5283" spans="1:10" s="444" customFormat="1" ht="15" customHeight="1">
      <c r="A5283" s="203">
        <v>41555</v>
      </c>
      <c r="B5283" s="382"/>
      <c r="C5283" s="75" t="s">
        <v>226</v>
      </c>
      <c r="D5283" s="75" t="s">
        <v>5573</v>
      </c>
      <c r="E5283" s="525">
        <v>16117</v>
      </c>
      <c r="F5283" s="184">
        <v>482.72</v>
      </c>
      <c r="G5283" s="309"/>
      <c r="H5283" s="309"/>
      <c r="I5283" s="24"/>
      <c r="J5283" s="2"/>
    </row>
    <row r="5284" spans="1:10" s="444" customFormat="1" ht="15" customHeight="1">
      <c r="A5284" s="203">
        <v>41555</v>
      </c>
      <c r="B5284" s="382"/>
      <c r="C5284" s="75" t="s">
        <v>2897</v>
      </c>
      <c r="D5284" s="75" t="s">
        <v>5574</v>
      </c>
      <c r="E5284" s="525">
        <v>16118</v>
      </c>
      <c r="F5284" s="184">
        <v>1200</v>
      </c>
      <c r="G5284" s="309"/>
      <c r="H5284" s="309"/>
      <c r="I5284" s="24"/>
      <c r="J5284" s="2"/>
    </row>
    <row r="5285" spans="1:10" s="444" customFormat="1" ht="15" customHeight="1">
      <c r="A5285" s="203">
        <v>41555</v>
      </c>
      <c r="B5285" s="382"/>
      <c r="C5285" s="75" t="s">
        <v>667</v>
      </c>
      <c r="D5285" s="75" t="s">
        <v>5572</v>
      </c>
      <c r="E5285" s="525">
        <v>16116</v>
      </c>
      <c r="F5285" s="184">
        <v>552</v>
      </c>
      <c r="G5285" s="309"/>
      <c r="H5285" s="309"/>
      <c r="I5285" s="24"/>
      <c r="J5285" s="2"/>
    </row>
    <row r="5286" spans="1:10" s="444" customFormat="1" ht="15" customHeight="1">
      <c r="A5286" s="203">
        <v>41533</v>
      </c>
      <c r="B5286" s="382"/>
      <c r="C5286" s="75" t="s">
        <v>4348</v>
      </c>
      <c r="D5286" s="75" t="s">
        <v>5366</v>
      </c>
      <c r="E5286" s="525">
        <v>15912</v>
      </c>
      <c r="F5286" s="184">
        <v>200</v>
      </c>
      <c r="G5286" s="309"/>
      <c r="H5286" s="309"/>
      <c r="I5286" s="24"/>
      <c r="J5286" s="2"/>
    </row>
    <row r="5287" spans="1:10" s="444" customFormat="1" ht="15" customHeight="1">
      <c r="A5287" s="203">
        <v>41551</v>
      </c>
      <c r="B5287" s="382"/>
      <c r="C5287" s="75" t="s">
        <v>100</v>
      </c>
      <c r="D5287" s="75" t="s">
        <v>5560</v>
      </c>
      <c r="E5287" s="525">
        <v>16102</v>
      </c>
      <c r="F5287" s="184">
        <v>1000</v>
      </c>
      <c r="G5287" s="309"/>
      <c r="H5287" s="309"/>
      <c r="I5287" s="24"/>
      <c r="J5287" s="2"/>
    </row>
    <row r="5290" spans="1:10">
      <c r="A5290" s="60">
        <v>41556</v>
      </c>
    </row>
    <row r="5291" spans="1:10" s="444" customFormat="1" ht="15" customHeight="1">
      <c r="A5291" s="203">
        <v>41555</v>
      </c>
      <c r="B5291" s="382"/>
      <c r="C5291" s="75" t="s">
        <v>5571</v>
      </c>
      <c r="D5291" s="75" t="s">
        <v>5575</v>
      </c>
      <c r="E5291" s="525">
        <v>16121</v>
      </c>
      <c r="F5291" s="184">
        <v>160</v>
      </c>
      <c r="G5291" s="309"/>
      <c r="H5291" s="309"/>
      <c r="I5291" s="24"/>
      <c r="J5291" s="2"/>
    </row>
    <row r="5292" spans="1:10" s="444" customFormat="1" ht="15" customHeight="1">
      <c r="A5292" s="203">
        <v>41551</v>
      </c>
      <c r="B5292" s="382">
        <v>41555</v>
      </c>
      <c r="C5292" s="75" t="s">
        <v>1797</v>
      </c>
      <c r="D5292" s="75" t="s">
        <v>5564</v>
      </c>
      <c r="E5292" s="525">
        <v>16109</v>
      </c>
      <c r="F5292" s="184">
        <v>500</v>
      </c>
      <c r="G5292" s="309"/>
      <c r="H5292" s="309"/>
      <c r="I5292" s="24"/>
      <c r="J5292" s="2"/>
    </row>
    <row r="5293" spans="1:10" s="444" customFormat="1" ht="15" customHeight="1">
      <c r="A5293" s="203">
        <v>41547</v>
      </c>
      <c r="B5293" s="382"/>
      <c r="C5293" s="75" t="s">
        <v>5459</v>
      </c>
      <c r="D5293" s="75" t="s">
        <v>5527</v>
      </c>
      <c r="E5293" s="525">
        <v>16062</v>
      </c>
      <c r="F5293" s="184">
        <v>679.88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226</v>
      </c>
      <c r="D5294" s="75" t="s">
        <v>5584</v>
      </c>
      <c r="E5294" s="525">
        <v>16129</v>
      </c>
      <c r="F5294" s="184">
        <v>512.16</v>
      </c>
      <c r="G5294" s="309"/>
      <c r="H5294" s="309"/>
      <c r="I5294" s="24"/>
      <c r="J5294" s="2"/>
    </row>
    <row r="5295" spans="1:10" s="444" customFormat="1" ht="15" customHeight="1">
      <c r="A5295" s="203">
        <v>41556</v>
      </c>
      <c r="B5295" s="382"/>
      <c r="C5295" s="75" t="s">
        <v>1419</v>
      </c>
      <c r="D5295" s="75" t="s">
        <v>5580</v>
      </c>
      <c r="E5295" s="525">
        <v>16125</v>
      </c>
      <c r="F5295" s="184">
        <v>20241.919999999998</v>
      </c>
      <c r="G5295" s="309"/>
      <c r="H5295" s="309"/>
      <c r="I5295" s="24"/>
      <c r="J5295" s="2"/>
    </row>
    <row r="5296" spans="1:10" s="444" customFormat="1" ht="15" customHeight="1">
      <c r="A5296" s="203">
        <v>41556</v>
      </c>
      <c r="B5296" s="382"/>
      <c r="C5296" s="75" t="s">
        <v>100</v>
      </c>
      <c r="D5296" s="75" t="s">
        <v>5578</v>
      </c>
      <c r="E5296" s="525">
        <v>16123</v>
      </c>
      <c r="F5296" s="184">
        <v>450</v>
      </c>
      <c r="G5296" s="309"/>
      <c r="H5296" s="309"/>
      <c r="I5296" s="24"/>
      <c r="J5296" s="2"/>
    </row>
    <row r="5297" spans="1:10" s="444" customFormat="1" ht="15" customHeight="1">
      <c r="A5297" s="203">
        <v>41556</v>
      </c>
      <c r="B5297" s="382"/>
      <c r="C5297" s="75" t="s">
        <v>100</v>
      </c>
      <c r="D5297" s="75" t="s">
        <v>5579</v>
      </c>
      <c r="E5297" s="525">
        <v>16124</v>
      </c>
      <c r="F5297" s="184">
        <v>600</v>
      </c>
      <c r="G5297" s="309"/>
      <c r="H5297" s="309"/>
      <c r="I5297" s="24"/>
      <c r="J5297" s="2"/>
    </row>
    <row r="5298" spans="1:10" s="444" customFormat="1" ht="15" customHeight="1">
      <c r="A5298" s="203">
        <v>41556</v>
      </c>
      <c r="B5298" s="382"/>
      <c r="C5298" s="75" t="s">
        <v>2288</v>
      </c>
      <c r="D5298" s="75" t="s">
        <v>5583</v>
      </c>
      <c r="E5298" s="525">
        <v>16128</v>
      </c>
      <c r="F5298" s="184">
        <v>50</v>
      </c>
      <c r="G5298" s="309"/>
      <c r="H5298" s="309"/>
      <c r="I5298" s="24"/>
      <c r="J5298" s="2"/>
    </row>
    <row r="5302" spans="1:10">
      <c r="A5302" s="60">
        <v>41557</v>
      </c>
    </row>
    <row r="5303" spans="1:10" s="444" customFormat="1" ht="15" customHeight="1">
      <c r="A5303" s="203">
        <v>41551</v>
      </c>
      <c r="B5303" s="382">
        <v>41556</v>
      </c>
      <c r="C5303" s="75" t="s">
        <v>438</v>
      </c>
      <c r="D5303" s="75" t="s">
        <v>5558</v>
      </c>
      <c r="E5303" s="525">
        <v>16099</v>
      </c>
      <c r="F5303" s="184">
        <v>350</v>
      </c>
      <c r="G5303" s="309"/>
      <c r="H5303" s="309"/>
      <c r="I5303" s="24"/>
      <c r="J5303" s="2"/>
    </row>
    <row r="5304" spans="1:10" s="444" customFormat="1">
      <c r="A5304" s="382">
        <v>41359</v>
      </c>
      <c r="B5304" s="382">
        <v>41557</v>
      </c>
      <c r="C5304" s="75" t="s">
        <v>130</v>
      </c>
      <c r="D5304" s="75" t="s">
        <v>3586</v>
      </c>
      <c r="E5304" s="525">
        <v>13733</v>
      </c>
      <c r="F5304" s="184">
        <v>496.77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468</v>
      </c>
      <c r="D5305" s="75" t="s">
        <v>5588</v>
      </c>
      <c r="E5305" s="525">
        <v>16132</v>
      </c>
      <c r="F5305" s="184">
        <v>1000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468</v>
      </c>
      <c r="D5306" s="75" t="s">
        <v>5589</v>
      </c>
      <c r="E5306" s="525">
        <v>16133</v>
      </c>
      <c r="F5306" s="184">
        <v>500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468</v>
      </c>
      <c r="D5307" s="75" t="s">
        <v>5587</v>
      </c>
      <c r="E5307" s="525">
        <v>16131</v>
      </c>
      <c r="F5307" s="184">
        <v>1000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468</v>
      </c>
      <c r="D5308" s="75" t="s">
        <v>5590</v>
      </c>
      <c r="E5308" s="525">
        <v>16146</v>
      </c>
      <c r="F5308" s="184">
        <v>350</v>
      </c>
      <c r="G5308" s="309"/>
      <c r="H5308" s="309"/>
      <c r="I5308" s="24"/>
      <c r="J5308" s="2"/>
    </row>
    <row r="5309" spans="1:10" s="444" customFormat="1" ht="15" customHeight="1">
      <c r="A5309" s="203">
        <v>41557</v>
      </c>
      <c r="B5309" s="382"/>
      <c r="C5309" s="75" t="s">
        <v>1419</v>
      </c>
      <c r="D5309" s="75" t="s">
        <v>5594</v>
      </c>
      <c r="E5309" s="525">
        <v>16144</v>
      </c>
      <c r="F5309" s="184">
        <v>325.06</v>
      </c>
      <c r="G5309" s="309"/>
      <c r="H5309" s="309"/>
      <c r="I5309" s="24"/>
      <c r="J5309" s="2"/>
    </row>
    <row r="5310" spans="1:10" s="444" customFormat="1" ht="15" customHeight="1">
      <c r="A5310" s="203">
        <v>41557</v>
      </c>
      <c r="B5310" s="382"/>
      <c r="C5310" s="75" t="s">
        <v>1419</v>
      </c>
      <c r="D5310" s="75" t="s">
        <v>5593</v>
      </c>
      <c r="E5310" s="525">
        <v>16143</v>
      </c>
      <c r="F5310" s="184">
        <v>146</v>
      </c>
      <c r="G5310" s="309"/>
      <c r="H5310" s="309"/>
      <c r="I5310" s="24"/>
      <c r="J5310" s="2"/>
    </row>
    <row r="5311" spans="1:10" s="444" customFormat="1" ht="15" customHeight="1">
      <c r="A5311" s="203">
        <v>41557</v>
      </c>
      <c r="B5311" s="382"/>
      <c r="C5311" s="75" t="s">
        <v>226</v>
      </c>
      <c r="D5311" s="75" t="s">
        <v>5600</v>
      </c>
      <c r="E5311" s="525">
        <v>16151</v>
      </c>
      <c r="F5311" s="184">
        <v>1350</v>
      </c>
      <c r="G5311" s="309"/>
      <c r="H5311" s="309"/>
      <c r="I5311" s="24"/>
      <c r="J5311" s="2"/>
    </row>
    <row r="5312" spans="1:10" s="444" customFormat="1" ht="15" customHeight="1">
      <c r="A5312" s="203">
        <v>41557</v>
      </c>
      <c r="B5312" s="382"/>
      <c r="C5312" s="75" t="s">
        <v>389</v>
      </c>
      <c r="D5312" s="75" t="s">
        <v>5596</v>
      </c>
      <c r="E5312" s="525">
        <v>16147</v>
      </c>
      <c r="F5312" s="184">
        <v>300</v>
      </c>
      <c r="G5312" s="309"/>
      <c r="H5312" s="309"/>
      <c r="I5312" s="24"/>
      <c r="J5312" s="2"/>
    </row>
    <row r="5313" spans="1:10" s="444" customFormat="1" ht="15" customHeight="1">
      <c r="A5313" s="203">
        <v>41556</v>
      </c>
      <c r="B5313" s="382"/>
      <c r="C5313" s="75" t="s">
        <v>5576</v>
      </c>
      <c r="D5313" s="75" t="s">
        <v>5582</v>
      </c>
      <c r="E5313" s="525">
        <v>16127</v>
      </c>
      <c r="F5313" s="184">
        <v>400</v>
      </c>
      <c r="G5313" s="309"/>
      <c r="H5313" s="309"/>
      <c r="I5313" s="24"/>
      <c r="J5313" s="2"/>
    </row>
    <row r="5316" spans="1:10">
      <c r="A5316" s="60">
        <v>41561</v>
      </c>
    </row>
    <row r="5317" spans="1:10" s="444" customFormat="1" ht="15" customHeight="1">
      <c r="A5317" s="203">
        <v>41556</v>
      </c>
      <c r="B5317" s="382"/>
      <c r="C5317" s="75" t="s">
        <v>1797</v>
      </c>
      <c r="D5317" s="75" t="s">
        <v>5585</v>
      </c>
      <c r="E5317" s="525">
        <v>16130</v>
      </c>
      <c r="F5317" s="184">
        <v>520.5</v>
      </c>
      <c r="G5317" s="309"/>
      <c r="H5317" s="309"/>
      <c r="I5317" s="24"/>
      <c r="J5317" s="2"/>
    </row>
    <row r="5318" spans="1:10" s="444" customFormat="1" ht="15" customHeight="1">
      <c r="A5318" s="203">
        <v>41557</v>
      </c>
      <c r="B5318" s="382"/>
      <c r="C5318" s="75" t="s">
        <v>767</v>
      </c>
      <c r="D5318" s="75" t="s">
        <v>5595</v>
      </c>
      <c r="E5318" s="525">
        <v>16145</v>
      </c>
      <c r="F5318" s="184">
        <v>550.54999999999995</v>
      </c>
      <c r="G5318" s="309"/>
      <c r="H5318" s="309"/>
      <c r="I5318" s="24"/>
      <c r="J5318" s="2"/>
    </row>
    <row r="5319" spans="1:10" s="444" customFormat="1" ht="15" customHeight="1">
      <c r="A5319" s="203">
        <v>41556</v>
      </c>
      <c r="B5319" s="382"/>
      <c r="C5319" s="75" t="s">
        <v>166</v>
      </c>
      <c r="D5319" s="75" t="s">
        <v>5577</v>
      </c>
      <c r="E5319" s="525">
        <v>16122</v>
      </c>
      <c r="F5319" s="184">
        <v>611.63</v>
      </c>
      <c r="G5319" s="309"/>
      <c r="H5319" s="309"/>
      <c r="I5319" s="24"/>
      <c r="J5319" s="2"/>
    </row>
    <row r="5320" spans="1:10" s="444" customFormat="1" ht="15" customHeight="1">
      <c r="A5320" s="203">
        <v>41551</v>
      </c>
      <c r="B5320" s="382"/>
      <c r="C5320" s="75" t="s">
        <v>761</v>
      </c>
      <c r="D5320" s="75" t="s">
        <v>5559</v>
      </c>
      <c r="E5320" s="525">
        <v>16100</v>
      </c>
      <c r="F5320" s="184">
        <v>1383.95</v>
      </c>
      <c r="G5320" s="309"/>
      <c r="H5320" s="309"/>
      <c r="I5320" s="24"/>
      <c r="J5320" s="2"/>
    </row>
    <row r="5321" spans="1:10" s="444" customFormat="1" ht="15" customHeight="1">
      <c r="A5321" s="203">
        <v>41561</v>
      </c>
      <c r="B5321" s="382"/>
      <c r="C5321" s="75" t="s">
        <v>1357</v>
      </c>
      <c r="D5321" s="75" t="s">
        <v>5605</v>
      </c>
      <c r="E5321" s="525">
        <v>16134</v>
      </c>
      <c r="F5321" s="184">
        <v>20057.939999999999</v>
      </c>
      <c r="G5321" s="309"/>
      <c r="H5321" s="309"/>
      <c r="I5321" s="24"/>
      <c r="J5321" s="2"/>
    </row>
    <row r="5322" spans="1:10" s="444" customFormat="1" ht="15" customHeight="1">
      <c r="A5322" s="203">
        <v>41537</v>
      </c>
      <c r="B5322" s="382">
        <v>41542</v>
      </c>
      <c r="C5322" s="75" t="s">
        <v>5075</v>
      </c>
      <c r="D5322" s="75" t="s">
        <v>5420</v>
      </c>
      <c r="E5322" s="525">
        <v>15965</v>
      </c>
      <c r="F5322" s="184">
        <v>332.47</v>
      </c>
      <c r="G5322" s="309"/>
      <c r="H5322" s="309"/>
      <c r="I5322" s="24"/>
      <c r="J5322" s="2"/>
    </row>
    <row r="5325" spans="1:10">
      <c r="A5325" s="60">
        <v>41562</v>
      </c>
    </row>
    <row r="5326" spans="1:10" s="444" customFormat="1" ht="15" customHeight="1">
      <c r="A5326" s="203">
        <v>41557</v>
      </c>
      <c r="B5326" s="382">
        <v>41561</v>
      </c>
      <c r="C5326" s="75" t="s">
        <v>130</v>
      </c>
      <c r="D5326" s="75" t="s">
        <v>5591</v>
      </c>
      <c r="E5326" s="525">
        <v>16141</v>
      </c>
      <c r="F5326" s="184">
        <v>1500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468</v>
      </c>
      <c r="D5327" s="75" t="s">
        <v>5589</v>
      </c>
      <c r="E5327" s="525">
        <v>16179</v>
      </c>
      <c r="F5327" s="184">
        <v>127.2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761</v>
      </c>
      <c r="D5328" s="75" t="s">
        <v>2571</v>
      </c>
      <c r="E5328" s="525">
        <v>16180</v>
      </c>
      <c r="F5328" s="184">
        <v>65.19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5297</v>
      </c>
      <c r="D5329" s="75" t="s">
        <v>5695</v>
      </c>
      <c r="E5329" s="525">
        <v>16230</v>
      </c>
      <c r="F5329" s="184">
        <v>352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558</v>
      </c>
      <c r="D5330" s="75" t="s">
        <v>5621</v>
      </c>
      <c r="E5330" s="525">
        <v>16138</v>
      </c>
      <c r="F5330" s="184">
        <v>660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519</v>
      </c>
      <c r="D5331" s="75" t="s">
        <v>5648</v>
      </c>
      <c r="E5331" s="525">
        <v>16183</v>
      </c>
      <c r="F5331" s="184">
        <v>248.4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3529</v>
      </c>
      <c r="D5332" s="75" t="s">
        <v>5683</v>
      </c>
      <c r="E5332" s="525">
        <v>16218</v>
      </c>
      <c r="F5332" s="184">
        <v>400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523</v>
      </c>
      <c r="D5333" s="75" t="s">
        <v>5653</v>
      </c>
      <c r="E5333" s="525">
        <v>16188</v>
      </c>
      <c r="F5333" s="184">
        <v>392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562</v>
      </c>
      <c r="D5334" s="75" t="s">
        <v>5664</v>
      </c>
      <c r="E5334" s="525">
        <v>16199</v>
      </c>
      <c r="F5334" s="184">
        <v>174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5611</v>
      </c>
      <c r="D5335" s="75" t="s">
        <v>5654</v>
      </c>
      <c r="E5335" s="525">
        <v>16189</v>
      </c>
      <c r="F5335" s="184">
        <v>176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2557</v>
      </c>
      <c r="D5336" s="75" t="s">
        <v>5658</v>
      </c>
      <c r="E5336" s="525">
        <v>16193</v>
      </c>
      <c r="F5336" s="184">
        <v>184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3778</v>
      </c>
      <c r="D5337" s="75" t="s">
        <v>5656</v>
      </c>
      <c r="E5337" s="525">
        <v>16191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2397</v>
      </c>
      <c r="D5338" s="75" t="s">
        <v>5634</v>
      </c>
      <c r="E5338" s="525">
        <v>16167</v>
      </c>
      <c r="F5338" s="184">
        <v>128.16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1703</v>
      </c>
      <c r="D5339" s="75" t="s">
        <v>5649</v>
      </c>
      <c r="E5339" s="525">
        <v>16184</v>
      </c>
      <c r="F5339" s="184">
        <v>183.8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2010</v>
      </c>
      <c r="D5340" s="75" t="s">
        <v>5661</v>
      </c>
      <c r="E5340" s="525">
        <v>16196</v>
      </c>
      <c r="F5340" s="184">
        <v>154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2960</v>
      </c>
      <c r="D5341" s="75" t="s">
        <v>5627</v>
      </c>
      <c r="E5341" s="525">
        <v>16160</v>
      </c>
      <c r="F5341" s="184">
        <v>160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504</v>
      </c>
      <c r="D5342" s="75" t="s">
        <v>5637</v>
      </c>
      <c r="E5342" s="525">
        <v>16170</v>
      </c>
      <c r="F5342" s="184">
        <v>151.80000000000001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200</v>
      </c>
      <c r="D5343" s="75" t="s">
        <v>5633</v>
      </c>
      <c r="E5343" s="525">
        <v>16166</v>
      </c>
      <c r="F5343" s="184">
        <v>165.2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632</v>
      </c>
      <c r="D5344" s="75" t="s">
        <v>5635</v>
      </c>
      <c r="E5344" s="525">
        <v>16168</v>
      </c>
      <c r="F5344" s="184">
        <v>140.97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3775</v>
      </c>
      <c r="D5345" s="75" t="s">
        <v>5636</v>
      </c>
      <c r="E5345" s="525">
        <v>16169</v>
      </c>
      <c r="F5345" s="184">
        <v>128.16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537</v>
      </c>
      <c r="D5346" s="75" t="s">
        <v>5676</v>
      </c>
      <c r="E5346" s="525">
        <v>16211</v>
      </c>
      <c r="F5346" s="184">
        <v>480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5295</v>
      </c>
      <c r="D5347" s="75" t="s">
        <v>5692</v>
      </c>
      <c r="E5347" s="525">
        <v>16227</v>
      </c>
      <c r="F5347" s="184">
        <v>140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173</v>
      </c>
      <c r="D5348" s="75" t="s">
        <v>5640</v>
      </c>
      <c r="E5348" s="525">
        <v>16173</v>
      </c>
      <c r="F5348" s="184">
        <v>247.46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265</v>
      </c>
      <c r="D5349" s="75" t="s">
        <v>5665</v>
      </c>
      <c r="E5349" s="525">
        <v>16200</v>
      </c>
      <c r="F5349" s="184">
        <v>154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1727</v>
      </c>
      <c r="D5350" s="75" t="s">
        <v>5663</v>
      </c>
      <c r="E5350" s="525">
        <v>16198</v>
      </c>
      <c r="F5350" s="184">
        <v>154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636</v>
      </c>
      <c r="D5351" s="75" t="s">
        <v>5642</v>
      </c>
      <c r="E5351" s="525">
        <v>16175</v>
      </c>
      <c r="F5351" s="184">
        <v>140.97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192</v>
      </c>
      <c r="D5352" s="75" t="s">
        <v>5628</v>
      </c>
      <c r="E5352" s="525">
        <v>16161</v>
      </c>
      <c r="F5352" s="184">
        <v>165.2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1043</v>
      </c>
      <c r="D5353" s="75" t="s">
        <v>5699</v>
      </c>
      <c r="E5353" s="525">
        <v>16234</v>
      </c>
      <c r="F5353" s="184">
        <v>80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681</v>
      </c>
      <c r="D5354" s="75" t="s">
        <v>5632</v>
      </c>
      <c r="E5354" s="525">
        <v>16165</v>
      </c>
      <c r="F5354" s="184">
        <v>191.8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</v>
      </c>
      <c r="D5355" s="75" t="s">
        <v>5666</v>
      </c>
      <c r="E5355" s="525">
        <v>16201</v>
      </c>
      <c r="F5355" s="184">
        <v>218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492</v>
      </c>
      <c r="D5356" s="75" t="s">
        <v>5625</v>
      </c>
      <c r="E5356" s="525">
        <v>16158</v>
      </c>
      <c r="F5356" s="184">
        <v>195.4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3339</v>
      </c>
      <c r="D5357" s="75" t="s">
        <v>5639</v>
      </c>
      <c r="E5357" s="525">
        <v>16172</v>
      </c>
      <c r="F5357" s="184">
        <v>96.81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635</v>
      </c>
      <c r="D5358" s="75" t="s">
        <v>5641</v>
      </c>
      <c r="E5358" s="525">
        <v>16174</v>
      </c>
      <c r="F5358" s="184">
        <v>140.97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5298</v>
      </c>
      <c r="D5359" s="75" t="s">
        <v>5697</v>
      </c>
      <c r="E5359" s="525">
        <v>16232</v>
      </c>
      <c r="F5359" s="184">
        <v>120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520</v>
      </c>
      <c r="D5360" s="75" t="s">
        <v>5650</v>
      </c>
      <c r="E5360" s="525">
        <v>16185</v>
      </c>
      <c r="F5360" s="184">
        <v>184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233</v>
      </c>
      <c r="D5361" s="75" t="s">
        <v>5673</v>
      </c>
      <c r="E5361" s="525">
        <v>16208</v>
      </c>
      <c r="F5361" s="184">
        <v>298.8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4467</v>
      </c>
      <c r="D5362" s="75" t="s">
        <v>5645</v>
      </c>
      <c r="E5362" s="525">
        <v>16178</v>
      </c>
      <c r="F5362" s="184">
        <v>128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4052</v>
      </c>
      <c r="D5363" s="75" t="s">
        <v>5643</v>
      </c>
      <c r="E5363" s="525">
        <v>16176</v>
      </c>
      <c r="F5363" s="184">
        <v>128.16</v>
      </c>
      <c r="G5363" s="309"/>
      <c r="H5363" s="309"/>
      <c r="I5363" s="24"/>
      <c r="J5363" s="2"/>
    </row>
    <row r="5364" spans="1:10" s="444" customFormat="1" ht="15" customHeight="1">
      <c r="A5364" s="203">
        <v>41562</v>
      </c>
      <c r="B5364" s="382"/>
      <c r="C5364" s="75" t="s">
        <v>5609</v>
      </c>
      <c r="D5364" s="75" t="s">
        <v>5644</v>
      </c>
      <c r="E5364" s="525">
        <v>16177</v>
      </c>
      <c r="F5364" s="184">
        <v>128</v>
      </c>
      <c r="G5364" s="309"/>
      <c r="H5364" s="309"/>
      <c r="I5364" s="24"/>
      <c r="J5364" s="2"/>
    </row>
    <row r="5365" spans="1:10" s="444" customFormat="1" ht="15" customHeight="1">
      <c r="A5365" s="203">
        <v>41562</v>
      </c>
      <c r="B5365" s="382"/>
      <c r="C5365" s="75" t="s">
        <v>2272</v>
      </c>
      <c r="D5365" s="75" t="s">
        <v>5678</v>
      </c>
      <c r="E5365" s="525">
        <v>16213</v>
      </c>
      <c r="F5365" s="184">
        <v>480</v>
      </c>
      <c r="G5365" s="309"/>
      <c r="H5365" s="309"/>
      <c r="I5365" s="24"/>
      <c r="J5365" s="2"/>
    </row>
    <row r="5366" spans="1:10" s="444" customFormat="1" ht="15" customHeight="1">
      <c r="A5366" s="203">
        <v>41562</v>
      </c>
      <c r="B5366" s="382"/>
      <c r="C5366" s="75" t="s">
        <v>530</v>
      </c>
      <c r="D5366" s="75" t="s">
        <v>5668</v>
      </c>
      <c r="E5366" s="525">
        <v>16203</v>
      </c>
      <c r="F5366" s="184">
        <v>460</v>
      </c>
      <c r="G5366" s="309"/>
      <c r="H5366" s="309"/>
      <c r="I5366" s="24"/>
      <c r="J5366" s="2"/>
    </row>
    <row r="5367" spans="1:10" s="444" customFormat="1" ht="15" customHeight="1">
      <c r="A5367" s="203">
        <v>41562</v>
      </c>
      <c r="B5367" s="382"/>
      <c r="C5367" s="75" t="s">
        <v>5294</v>
      </c>
      <c r="D5367" s="75" t="s">
        <v>5686</v>
      </c>
      <c r="E5367" s="525">
        <v>16221</v>
      </c>
      <c r="F5367" s="184">
        <v>480</v>
      </c>
      <c r="G5367" s="309"/>
      <c r="H5367" s="309"/>
      <c r="I5367" s="24"/>
      <c r="J5367" s="2"/>
    </row>
    <row r="5368" spans="1:10" s="444" customFormat="1" ht="15" customHeight="1">
      <c r="A5368" s="203">
        <v>41551</v>
      </c>
      <c r="B5368" s="382"/>
      <c r="C5368" s="75" t="s">
        <v>3076</v>
      </c>
      <c r="D5368" s="75" t="s">
        <v>5557</v>
      </c>
      <c r="E5368" s="525">
        <v>16098</v>
      </c>
      <c r="F5368" s="184">
        <v>1122.4000000000001</v>
      </c>
      <c r="G5368" s="309"/>
      <c r="H5368" s="309"/>
      <c r="I5368" s="24"/>
      <c r="J5368" s="2"/>
    </row>
    <row r="5371" spans="1:10">
      <c r="A5371" s="60">
        <v>41563</v>
      </c>
    </row>
    <row r="5372" spans="1:10" s="444" customFormat="1" ht="15" customHeight="1">
      <c r="A5372" s="203">
        <v>41561</v>
      </c>
      <c r="B5372" s="382"/>
      <c r="C5372" s="75" t="s">
        <v>5606</v>
      </c>
      <c r="D5372" s="75" t="s">
        <v>5607</v>
      </c>
      <c r="E5372" s="525">
        <v>16156</v>
      </c>
      <c r="F5372" s="184">
        <v>88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528</v>
      </c>
      <c r="D5373" s="75" t="s">
        <v>5662</v>
      </c>
      <c r="E5373" s="525">
        <v>16197</v>
      </c>
      <c r="F5373" s="184">
        <v>220</v>
      </c>
      <c r="G5373" s="309"/>
      <c r="H5373" s="309"/>
      <c r="I5373" s="24"/>
      <c r="J5373" s="2"/>
    </row>
    <row r="5374" spans="1:10" s="444" customFormat="1" ht="15" customHeight="1">
      <c r="A5374" s="203">
        <v>41557</v>
      </c>
      <c r="B5374" s="382">
        <v>41562</v>
      </c>
      <c r="C5374" s="75" t="s">
        <v>1797</v>
      </c>
      <c r="D5374" s="75" t="s">
        <v>5592</v>
      </c>
      <c r="E5374" s="525">
        <v>16142</v>
      </c>
      <c r="F5374" s="184">
        <v>447.1</v>
      </c>
      <c r="G5374" s="309"/>
      <c r="H5374" s="309"/>
      <c r="I5374" s="24"/>
      <c r="J5374" s="2"/>
    </row>
    <row r="5375" spans="1:10" s="444" customFormat="1" ht="15" customHeight="1">
      <c r="A5375" s="203">
        <v>41537</v>
      </c>
      <c r="B5375" s="382"/>
      <c r="C5375" s="75" t="s">
        <v>948</v>
      </c>
      <c r="D5375" s="75" t="s">
        <v>5416</v>
      </c>
      <c r="E5375" s="525">
        <v>15960</v>
      </c>
      <c r="F5375" s="184">
        <v>1798.2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2013</v>
      </c>
      <c r="D5376" s="75" t="s">
        <v>5672</v>
      </c>
      <c r="E5376" s="525">
        <v>16207</v>
      </c>
      <c r="F5376" s="184">
        <v>460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5617</v>
      </c>
      <c r="D5377" s="75" t="s">
        <v>5694</v>
      </c>
      <c r="E5377" s="525">
        <v>16229</v>
      </c>
      <c r="F5377" s="184">
        <v>312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164</v>
      </c>
      <c r="D5378" s="75" t="s">
        <v>5682</v>
      </c>
      <c r="E5378" s="525">
        <v>16217</v>
      </c>
      <c r="F5378" s="184">
        <v>480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5612</v>
      </c>
      <c r="D5379" s="75" t="s">
        <v>5660</v>
      </c>
      <c r="E5379" s="525">
        <v>16195</v>
      </c>
      <c r="F5379" s="184">
        <v>161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1480</v>
      </c>
      <c r="D5380" s="75" t="s">
        <v>5623</v>
      </c>
      <c r="E5380" s="525">
        <v>16140</v>
      </c>
      <c r="F5380" s="184">
        <v>576</v>
      </c>
      <c r="G5380" s="309"/>
      <c r="H5380" s="309"/>
      <c r="I5380" s="24"/>
      <c r="J5380" s="2"/>
    </row>
    <row r="5381" spans="1:10" s="444" customFormat="1" ht="15" customHeight="1">
      <c r="A5381" s="203">
        <v>41562</v>
      </c>
      <c r="B5381" s="382"/>
      <c r="C5381" s="75" t="s">
        <v>795</v>
      </c>
      <c r="D5381" s="75" t="s">
        <v>5652</v>
      </c>
      <c r="E5381" s="525">
        <v>16187</v>
      </c>
      <c r="F5381" s="184">
        <v>184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5608</v>
      </c>
      <c r="D5382" s="75" t="s">
        <v>5630</v>
      </c>
      <c r="E5382" s="525">
        <v>16163</v>
      </c>
      <c r="F5382" s="184">
        <v>134.4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1029</v>
      </c>
      <c r="D5383" s="75" t="s">
        <v>5629</v>
      </c>
      <c r="E5383" s="525">
        <v>16162</v>
      </c>
      <c r="F5383" s="184">
        <v>134.4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531</v>
      </c>
      <c r="D5384" s="75" t="s">
        <v>5669</v>
      </c>
      <c r="E5384" s="525">
        <v>16204</v>
      </c>
      <c r="F5384" s="184">
        <v>480</v>
      </c>
      <c r="G5384" s="309"/>
      <c r="H5384" s="309"/>
      <c r="I5384" s="24"/>
      <c r="J5384" s="2"/>
    </row>
    <row r="5385" spans="1:10" s="444" customFormat="1" ht="15" customHeight="1">
      <c r="A5385" s="203">
        <v>41563</v>
      </c>
      <c r="B5385" s="382"/>
      <c r="C5385" s="75" t="s">
        <v>2206</v>
      </c>
      <c r="D5385" s="75" t="s">
        <v>5706</v>
      </c>
      <c r="E5385" s="525">
        <v>16241</v>
      </c>
      <c r="F5385" s="184">
        <v>115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518</v>
      </c>
      <c r="D5386" s="75" t="s">
        <v>5647</v>
      </c>
      <c r="E5386" s="525">
        <v>16182</v>
      </c>
      <c r="F5386" s="184">
        <v>240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803</v>
      </c>
      <c r="D5387" s="75" t="s">
        <v>5620</v>
      </c>
      <c r="E5387" s="525">
        <v>16137</v>
      </c>
      <c r="F5387" s="184">
        <v>576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5615</v>
      </c>
      <c r="D5388" s="75" t="s">
        <v>5688</v>
      </c>
      <c r="E5388" s="525">
        <v>16223</v>
      </c>
      <c r="F5388" s="184">
        <v>176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3368</v>
      </c>
      <c r="D5389" s="75" t="s">
        <v>5657</v>
      </c>
      <c r="E5389" s="525">
        <v>16192</v>
      </c>
      <c r="F5389" s="184">
        <v>140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1485</v>
      </c>
      <c r="D5390" s="75" t="s">
        <v>5681</v>
      </c>
      <c r="E5390" s="525">
        <v>16216</v>
      </c>
      <c r="F5390" s="184">
        <v>276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75</v>
      </c>
      <c r="D5391" s="75" t="s">
        <v>5700</v>
      </c>
      <c r="E5391" s="525">
        <v>16235</v>
      </c>
      <c r="F5391" s="184">
        <v>120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456</v>
      </c>
      <c r="D5392" s="75" t="s">
        <v>5680</v>
      </c>
      <c r="E5392" s="525">
        <v>16215</v>
      </c>
      <c r="F5392" s="184">
        <v>388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525</v>
      </c>
      <c r="D5393" s="75" t="s">
        <v>5659</v>
      </c>
      <c r="E5393" s="525">
        <v>16194</v>
      </c>
      <c r="F5393" s="184">
        <v>220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2404</v>
      </c>
      <c r="D5394" s="75" t="s">
        <v>5638</v>
      </c>
      <c r="E5394" s="525">
        <v>16171</v>
      </c>
      <c r="F5394" s="184">
        <v>128.16</v>
      </c>
      <c r="G5394" s="309"/>
      <c r="H5394" s="309"/>
      <c r="I5394" s="24"/>
      <c r="J5394" s="2"/>
    </row>
    <row r="5395" spans="1:10" s="444" customFormat="1" ht="15" customHeight="1">
      <c r="A5395" s="203">
        <v>41562</v>
      </c>
      <c r="B5395" s="382"/>
      <c r="C5395" s="75" t="s">
        <v>563</v>
      </c>
      <c r="D5395" s="75" t="s">
        <v>5685</v>
      </c>
      <c r="E5395" s="525">
        <v>16220</v>
      </c>
      <c r="F5395" s="184">
        <v>460</v>
      </c>
      <c r="G5395" s="309"/>
      <c r="H5395" s="309"/>
      <c r="I5395" s="24"/>
      <c r="J5395" s="2"/>
    </row>
    <row r="5396" spans="1:10" s="444" customFormat="1" ht="15" customHeight="1">
      <c r="A5396" s="203">
        <v>41562</v>
      </c>
      <c r="B5396" s="382"/>
      <c r="C5396" s="75" t="s">
        <v>354</v>
      </c>
      <c r="D5396" s="75" t="s">
        <v>5696</v>
      </c>
      <c r="E5396" s="525">
        <v>16231</v>
      </c>
      <c r="F5396" s="184">
        <v>520</v>
      </c>
      <c r="G5396" s="309"/>
      <c r="H5396" s="309"/>
      <c r="I5396" s="24"/>
      <c r="J5396" s="2"/>
    </row>
    <row r="5397" spans="1:10" s="444" customFormat="1" ht="15" customHeight="1">
      <c r="A5397" s="203">
        <v>41562</v>
      </c>
      <c r="B5397" s="382"/>
      <c r="C5397" s="75" t="s">
        <v>354</v>
      </c>
      <c r="D5397" s="75" t="s">
        <v>5624</v>
      </c>
      <c r="E5397" s="525">
        <v>16157</v>
      </c>
      <c r="F5397" s="184">
        <v>1260</v>
      </c>
      <c r="G5397" s="309"/>
      <c r="H5397" s="309"/>
      <c r="I5397" s="24"/>
      <c r="J5397" s="2"/>
    </row>
    <row r="5398" spans="1:10" s="444" customFormat="1" ht="15" customHeight="1">
      <c r="A5398" s="203">
        <v>41562</v>
      </c>
      <c r="B5398" s="382"/>
      <c r="C5398" s="75" t="s">
        <v>367</v>
      </c>
      <c r="D5398" s="75" t="s">
        <v>5619</v>
      </c>
      <c r="E5398" s="525">
        <v>16136</v>
      </c>
      <c r="F5398" s="184">
        <v>660</v>
      </c>
      <c r="G5398" s="309"/>
      <c r="H5398" s="309"/>
      <c r="I5398" s="24"/>
      <c r="J5398" s="2"/>
    </row>
    <row r="5402" spans="1:10">
      <c r="A5402" s="60">
        <v>41564</v>
      </c>
    </row>
    <row r="5403" spans="1:10" s="444" customFormat="1" ht="15" customHeight="1">
      <c r="A5403" s="203">
        <v>41562</v>
      </c>
      <c r="B5403" s="382"/>
      <c r="C5403" s="75" t="s">
        <v>1640</v>
      </c>
      <c r="D5403" s="75" t="s">
        <v>5698</v>
      </c>
      <c r="E5403" s="525">
        <v>16233</v>
      </c>
      <c r="F5403" s="184">
        <v>120</v>
      </c>
      <c r="G5403" s="309"/>
      <c r="H5403" s="309"/>
      <c r="I5403" s="24"/>
      <c r="J5403" s="2"/>
    </row>
    <row r="5404" spans="1:10" s="444" customFormat="1" ht="15" customHeight="1">
      <c r="A5404" s="203">
        <v>41557</v>
      </c>
      <c r="B5404" s="382">
        <v>41563</v>
      </c>
      <c r="C5404" s="75" t="s">
        <v>5586</v>
      </c>
      <c r="D5404" s="75" t="s">
        <v>5604</v>
      </c>
      <c r="E5404" s="525">
        <v>16155</v>
      </c>
      <c r="F5404" s="184">
        <v>200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1633</v>
      </c>
      <c r="D5405" s="75" t="s">
        <v>5679</v>
      </c>
      <c r="E5405" s="525">
        <v>16214</v>
      </c>
      <c r="F5405" s="184">
        <v>228</v>
      </c>
      <c r="G5405" s="309"/>
      <c r="H5405" s="309"/>
      <c r="I5405" s="24"/>
      <c r="J5405" s="2"/>
    </row>
    <row r="5406" spans="1:10" s="444" customFormat="1" ht="15" customHeight="1">
      <c r="A5406" s="203">
        <v>41557</v>
      </c>
      <c r="B5406" s="382">
        <v>41563</v>
      </c>
      <c r="C5406" s="75" t="s">
        <v>896</v>
      </c>
      <c r="D5406" s="75" t="s">
        <v>5598</v>
      </c>
      <c r="E5406" s="525">
        <v>16149</v>
      </c>
      <c r="F5406" s="184">
        <v>300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4197</v>
      </c>
      <c r="D5407" s="75" t="s">
        <v>5602</v>
      </c>
      <c r="E5407" s="525">
        <v>16153</v>
      </c>
      <c r="F5407" s="184">
        <v>300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538</v>
      </c>
      <c r="D5408" s="75" t="s">
        <v>5677</v>
      </c>
      <c r="E5408" s="525">
        <v>16212</v>
      </c>
      <c r="F5408" s="184">
        <v>403.2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4500</v>
      </c>
      <c r="D5409" s="75" t="s">
        <v>5693</v>
      </c>
      <c r="E5409" s="525">
        <v>16228</v>
      </c>
      <c r="F5409" s="184">
        <v>460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369</v>
      </c>
      <c r="D5410" s="75" t="s">
        <v>5618</v>
      </c>
      <c r="E5410" s="525">
        <v>16135</v>
      </c>
      <c r="F5410" s="184">
        <v>604</v>
      </c>
      <c r="G5410" s="309"/>
      <c r="H5410" s="309"/>
      <c r="I5410" s="24"/>
      <c r="J5410" s="2"/>
    </row>
    <row r="5411" spans="1:10" s="444" customFormat="1" ht="15" customHeight="1">
      <c r="A5411" s="203">
        <v>41557</v>
      </c>
      <c r="B5411" s="382">
        <v>41563</v>
      </c>
      <c r="C5411" s="75" t="s">
        <v>129</v>
      </c>
      <c r="D5411" s="75" t="s">
        <v>5597</v>
      </c>
      <c r="E5411" s="525">
        <v>16148</v>
      </c>
      <c r="F5411" s="184">
        <v>685.72</v>
      </c>
      <c r="G5411" s="309"/>
      <c r="H5411" s="309"/>
      <c r="I5411" s="24"/>
      <c r="J5411" s="2"/>
    </row>
    <row r="5412" spans="1:10" s="444" customFormat="1" ht="15" customHeight="1">
      <c r="A5412" s="203">
        <v>41562</v>
      </c>
      <c r="B5412" s="382"/>
      <c r="C5412" s="75" t="s">
        <v>457</v>
      </c>
      <c r="D5412" s="75" t="s">
        <v>5622</v>
      </c>
      <c r="E5412" s="525">
        <v>16139</v>
      </c>
      <c r="F5412" s="184">
        <v>800</v>
      </c>
      <c r="G5412" s="309"/>
      <c r="H5412" s="309"/>
      <c r="I5412" s="24"/>
      <c r="J5412" s="2"/>
    </row>
    <row r="5413" spans="1:10" s="444" customFormat="1" ht="15" customHeight="1">
      <c r="A5413" s="203">
        <v>41562</v>
      </c>
      <c r="B5413" s="382"/>
      <c r="C5413" s="75" t="s">
        <v>626</v>
      </c>
      <c r="D5413" s="75" t="s">
        <v>5631</v>
      </c>
      <c r="E5413" s="525">
        <v>16164</v>
      </c>
      <c r="F5413" s="184">
        <v>140.97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3662</v>
      </c>
      <c r="D5414" s="75" t="s">
        <v>5655</v>
      </c>
      <c r="E5414" s="525">
        <v>16190</v>
      </c>
      <c r="F5414" s="184">
        <v>140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3924</v>
      </c>
      <c r="D5415" s="75" t="s">
        <v>5691</v>
      </c>
      <c r="E5415" s="525">
        <v>16226</v>
      </c>
      <c r="F5415" s="184">
        <v>160</v>
      </c>
      <c r="G5415" s="309"/>
      <c r="H5415" s="309"/>
      <c r="I5415" s="24"/>
      <c r="J5415" s="2"/>
    </row>
    <row r="5416" spans="1:10" s="444" customFormat="1" ht="15" customHeight="1">
      <c r="A5416" s="203">
        <v>41563</v>
      </c>
      <c r="B5416" s="382"/>
      <c r="C5416" s="75" t="s">
        <v>130</v>
      </c>
      <c r="D5416" s="75" t="s">
        <v>5705</v>
      </c>
      <c r="E5416" s="525">
        <v>16240</v>
      </c>
      <c r="F5416" s="184">
        <v>975</v>
      </c>
      <c r="G5416" s="309"/>
      <c r="H5416" s="309"/>
      <c r="I5416" s="24"/>
      <c r="J5416" s="2"/>
    </row>
    <row r="5417" spans="1:10" s="444" customFormat="1" ht="15" customHeight="1">
      <c r="A5417" s="203">
        <v>41564</v>
      </c>
      <c r="B5417" s="382"/>
      <c r="C5417" s="75" t="s">
        <v>1419</v>
      </c>
      <c r="D5417" s="75" t="s">
        <v>5709</v>
      </c>
      <c r="E5417" s="525">
        <v>16244</v>
      </c>
      <c r="F5417" s="184">
        <v>19873.97</v>
      </c>
      <c r="G5417" s="309"/>
      <c r="H5417" s="309"/>
      <c r="I5417" s="24"/>
      <c r="J5417" s="2"/>
    </row>
    <row r="5418" spans="1:10" s="444" customFormat="1" ht="15" customHeight="1">
      <c r="A5418" s="203">
        <v>41562</v>
      </c>
      <c r="B5418" s="382"/>
      <c r="C5418" s="75" t="s">
        <v>32</v>
      </c>
      <c r="D5418" s="75" t="s">
        <v>5670</v>
      </c>
      <c r="E5418" s="525">
        <v>16205</v>
      </c>
      <c r="F5418" s="184">
        <v>322.39999999999998</v>
      </c>
      <c r="G5418" s="309"/>
      <c r="H5418" s="309"/>
      <c r="I5418" s="24"/>
      <c r="J5418" s="2"/>
    </row>
    <row r="5419" spans="1:10" s="444" customFormat="1" ht="15" customHeight="1">
      <c r="A5419" s="203">
        <v>41562</v>
      </c>
      <c r="B5419" s="382"/>
      <c r="C5419" s="75" t="s">
        <v>5460</v>
      </c>
      <c r="D5419" s="75" t="s">
        <v>5689</v>
      </c>
      <c r="E5419" s="525">
        <v>16224</v>
      </c>
      <c r="F5419" s="184">
        <v>140</v>
      </c>
      <c r="G5419" s="309"/>
      <c r="H5419" s="309"/>
      <c r="I5419" s="24"/>
      <c r="J5419" s="2"/>
    </row>
    <row r="5420" spans="1:10" s="444" customFormat="1" ht="15" customHeight="1">
      <c r="A5420" s="203">
        <v>41534</v>
      </c>
      <c r="B5420" s="382"/>
      <c r="C5420" s="75" t="s">
        <v>226</v>
      </c>
      <c r="D5420" s="75" t="s">
        <v>5710</v>
      </c>
      <c r="E5420" s="525">
        <v>16245</v>
      </c>
      <c r="F5420" s="184">
        <v>483.76</v>
      </c>
      <c r="G5420" s="309"/>
      <c r="H5420" s="309"/>
      <c r="I5420" s="24"/>
      <c r="J5420" s="2"/>
    </row>
    <row r="5424" spans="1:10">
      <c r="A5424" s="60">
        <v>41565</v>
      </c>
    </row>
    <row r="5425" spans="1:10" s="444" customFormat="1" ht="15" customHeight="1">
      <c r="A5425" s="203">
        <v>41562</v>
      </c>
      <c r="B5425" s="382"/>
      <c r="C5425" s="75" t="s">
        <v>5616</v>
      </c>
      <c r="D5425" s="75" t="s">
        <v>5690</v>
      </c>
      <c r="E5425" s="525">
        <v>16225</v>
      </c>
      <c r="F5425" s="184">
        <v>140</v>
      </c>
      <c r="G5425" s="309"/>
      <c r="H5425" s="309"/>
      <c r="I5425" s="24"/>
      <c r="J5425" s="2"/>
    </row>
    <row r="5426" spans="1:10" s="444" customFormat="1" ht="15" customHeight="1">
      <c r="A5426" s="203">
        <v>41557</v>
      </c>
      <c r="B5426" s="382">
        <v>41563</v>
      </c>
      <c r="C5426" s="75" t="s">
        <v>662</v>
      </c>
      <c r="D5426" s="75" t="s">
        <v>5599</v>
      </c>
      <c r="E5426" s="525">
        <v>16150</v>
      </c>
      <c r="F5426" s="184">
        <v>181.6</v>
      </c>
      <c r="G5426" s="309"/>
      <c r="H5426" s="309"/>
      <c r="I5426" s="24"/>
      <c r="J5426" s="2"/>
    </row>
    <row r="5427" spans="1:10" s="444" customFormat="1" ht="15" customHeight="1">
      <c r="A5427" s="203">
        <v>41563</v>
      </c>
      <c r="B5427" s="382"/>
      <c r="C5427" s="75" t="s">
        <v>2346</v>
      </c>
      <c r="D5427" s="75" t="s">
        <v>5707</v>
      </c>
      <c r="E5427" s="525">
        <v>16243</v>
      </c>
      <c r="F5427" s="184">
        <v>234</v>
      </c>
      <c r="G5427" s="309"/>
      <c r="H5427" s="309"/>
      <c r="I5427" s="24"/>
      <c r="J5427" s="2"/>
    </row>
    <row r="5428" spans="1:10" s="444" customFormat="1" ht="15" customHeight="1">
      <c r="A5428" s="203">
        <v>41534</v>
      </c>
      <c r="B5428" s="382"/>
      <c r="C5428" s="75" t="s">
        <v>3157</v>
      </c>
      <c r="D5428" s="75" t="s">
        <v>5712</v>
      </c>
      <c r="E5428" s="525">
        <v>16248</v>
      </c>
      <c r="F5428" s="184">
        <v>251.95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4696</v>
      </c>
      <c r="D5429" s="75" t="s">
        <v>5701</v>
      </c>
      <c r="E5429" s="525">
        <v>16236</v>
      </c>
      <c r="F5429" s="184">
        <v>400</v>
      </c>
      <c r="G5429" s="309"/>
      <c r="H5429" s="309"/>
      <c r="I5429" s="24"/>
      <c r="J5429" s="2"/>
    </row>
    <row r="5430" spans="1:10" s="444" customFormat="1" ht="15" customHeight="1">
      <c r="A5430" s="203">
        <v>41534</v>
      </c>
      <c r="B5430" s="382"/>
      <c r="C5430" s="75" t="s">
        <v>3157</v>
      </c>
      <c r="D5430" s="75" t="s">
        <v>5715</v>
      </c>
      <c r="E5430" s="525">
        <v>16251</v>
      </c>
      <c r="F5430" s="184">
        <v>1093.55</v>
      </c>
      <c r="G5430" s="309"/>
      <c r="H5430" s="309"/>
      <c r="I5430" s="24"/>
      <c r="J5430" s="2"/>
    </row>
    <row r="5431" spans="1:10" s="444" customFormat="1" ht="15" customHeight="1">
      <c r="A5431" s="203">
        <v>41534</v>
      </c>
      <c r="B5431" s="382"/>
      <c r="C5431" s="75" t="s">
        <v>3157</v>
      </c>
      <c r="D5431" s="75" t="s">
        <v>5713</v>
      </c>
      <c r="E5431" s="525">
        <v>16249</v>
      </c>
      <c r="F5431" s="184">
        <v>1473.46</v>
      </c>
      <c r="G5431" s="309"/>
      <c r="H5431" s="309"/>
      <c r="I5431" s="24"/>
      <c r="J5431" s="2"/>
    </row>
    <row r="5432" spans="1:10" s="444" customFormat="1" ht="15" customHeight="1">
      <c r="A5432" s="203">
        <v>41563</v>
      </c>
      <c r="B5432" s="382"/>
      <c r="C5432" s="75" t="s">
        <v>5390</v>
      </c>
      <c r="D5432" s="75" t="s">
        <v>5702</v>
      </c>
      <c r="E5432" s="525">
        <v>16237</v>
      </c>
      <c r="F5432" s="184">
        <v>1665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2644</v>
      </c>
      <c r="D5433" s="75" t="s">
        <v>5687</v>
      </c>
      <c r="E5433" s="525">
        <v>16222</v>
      </c>
      <c r="F5433" s="184">
        <v>240</v>
      </c>
      <c r="G5433" s="309"/>
      <c r="H5433" s="309"/>
      <c r="I5433" s="24"/>
      <c r="J5433" s="2"/>
    </row>
    <row r="5434" spans="1:10" s="444" customFormat="1" ht="15" customHeight="1">
      <c r="A5434" s="203">
        <v>41562</v>
      </c>
      <c r="B5434" s="382"/>
      <c r="C5434" s="75" t="s">
        <v>1483</v>
      </c>
      <c r="D5434" s="75" t="s">
        <v>5671</v>
      </c>
      <c r="E5434" s="525">
        <v>16206</v>
      </c>
      <c r="F5434" s="184">
        <v>109.98</v>
      </c>
      <c r="G5434" s="309"/>
      <c r="H5434" s="309"/>
      <c r="I5434" s="24"/>
      <c r="J5434" s="2"/>
    </row>
    <row r="5435" spans="1:10" s="444" customFormat="1" ht="15" customHeight="1">
      <c r="A5435" s="203">
        <v>41563</v>
      </c>
      <c r="B5435" s="382"/>
      <c r="C5435" s="75" t="s">
        <v>4430</v>
      </c>
      <c r="D5435" s="75" t="s">
        <v>5703</v>
      </c>
      <c r="E5435" s="525">
        <v>16238</v>
      </c>
      <c r="F5435" s="184">
        <v>47.17</v>
      </c>
      <c r="G5435" s="309"/>
      <c r="H5435" s="309"/>
      <c r="I5435" s="24"/>
      <c r="J5435" s="2"/>
    </row>
    <row r="5436" spans="1:10" s="444" customFormat="1" ht="15" customHeight="1">
      <c r="A5436" s="203">
        <v>41562</v>
      </c>
      <c r="B5436" s="382"/>
      <c r="C5436" s="75" t="s">
        <v>5610</v>
      </c>
      <c r="D5436" s="75" t="s">
        <v>5651</v>
      </c>
      <c r="E5436" s="525">
        <v>16186</v>
      </c>
      <c r="F5436" s="184">
        <v>160</v>
      </c>
      <c r="G5436" s="309"/>
      <c r="H5436" s="309"/>
      <c r="I5436" s="24"/>
      <c r="J5436" s="2"/>
    </row>
    <row r="5437" spans="1:10" s="444" customFormat="1" ht="15" customHeight="1">
      <c r="A5437" s="203">
        <v>41562</v>
      </c>
      <c r="B5437" s="382"/>
      <c r="C5437" s="75" t="s">
        <v>1629</v>
      </c>
      <c r="D5437" s="75" t="s">
        <v>5675</v>
      </c>
      <c r="E5437" s="525">
        <v>16210</v>
      </c>
      <c r="F5437" s="184">
        <v>460</v>
      </c>
      <c r="G5437" s="309"/>
      <c r="H5437" s="309"/>
      <c r="I5437" s="24"/>
      <c r="J5437" s="2"/>
    </row>
    <row r="5438" spans="1:10" s="444" customFormat="1" ht="15" customHeight="1">
      <c r="A5438" s="203">
        <v>41549</v>
      </c>
      <c r="B5438" s="382">
        <v>41565</v>
      </c>
      <c r="C5438" s="75" t="s">
        <v>5545</v>
      </c>
      <c r="D5438" s="75" t="s">
        <v>5546</v>
      </c>
      <c r="E5438" s="525">
        <v>16086</v>
      </c>
      <c r="F5438" s="184">
        <v>1291.33</v>
      </c>
      <c r="G5438" s="309"/>
      <c r="H5438" s="309"/>
      <c r="I5438" s="24"/>
      <c r="J5438" s="2"/>
    </row>
    <row r="5439" spans="1:10" s="444" customFormat="1" ht="15" customHeight="1">
      <c r="A5439" s="203">
        <v>41565</v>
      </c>
      <c r="B5439" s="382"/>
      <c r="C5439" s="75" t="s">
        <v>145</v>
      </c>
      <c r="D5439" s="75" t="s">
        <v>5725</v>
      </c>
      <c r="E5439" s="525">
        <v>16260</v>
      </c>
      <c r="F5439" s="184">
        <v>457</v>
      </c>
      <c r="G5439" s="309"/>
      <c r="H5439" s="309"/>
      <c r="I5439" s="24"/>
      <c r="J5439" s="2"/>
    </row>
    <row r="5440" spans="1:10" s="444" customFormat="1" ht="15" customHeight="1">
      <c r="A5440" s="203">
        <v>41565</v>
      </c>
      <c r="B5440" s="382"/>
      <c r="C5440" s="75" t="s">
        <v>5719</v>
      </c>
      <c r="D5440" s="75" t="s">
        <v>5727</v>
      </c>
      <c r="E5440" s="525">
        <v>16263</v>
      </c>
      <c r="F5440" s="184">
        <v>84.48</v>
      </c>
      <c r="G5440" s="309"/>
      <c r="H5440" s="309"/>
      <c r="I5440" s="24"/>
      <c r="J5440" s="2"/>
    </row>
    <row r="5441" spans="1:10" s="444" customFormat="1" ht="15" customHeight="1">
      <c r="A5441" s="203">
        <v>41565</v>
      </c>
      <c r="B5441" s="382"/>
      <c r="C5441" s="75" t="s">
        <v>5717</v>
      </c>
      <c r="D5441" s="75" t="s">
        <v>5722</v>
      </c>
      <c r="E5441" s="525">
        <v>16256</v>
      </c>
      <c r="F5441" s="184">
        <v>960</v>
      </c>
      <c r="G5441" s="309"/>
      <c r="H5441" s="309"/>
      <c r="I5441" s="24"/>
      <c r="J5441" s="2"/>
    </row>
    <row r="5442" spans="1:10" s="444" customFormat="1" ht="15" customHeight="1">
      <c r="A5442" s="203">
        <v>41562</v>
      </c>
      <c r="B5442" s="382"/>
      <c r="C5442" s="75" t="s">
        <v>678</v>
      </c>
      <c r="D5442" s="75" t="s">
        <v>5626</v>
      </c>
      <c r="E5442" s="525">
        <v>16159</v>
      </c>
      <c r="F5442" s="184">
        <v>199.4</v>
      </c>
      <c r="G5442" s="309"/>
      <c r="H5442" s="309"/>
      <c r="I5442" s="24"/>
      <c r="J5442" s="2"/>
    </row>
    <row r="5445" spans="1:10">
      <c r="A5445" s="60">
        <v>41568</v>
      </c>
    </row>
    <row r="5446" spans="1:10" s="444" customFormat="1" ht="15" customHeight="1">
      <c r="A5446" s="203">
        <v>41534</v>
      </c>
      <c r="B5446" s="382"/>
      <c r="C5446" s="75" t="s">
        <v>372</v>
      </c>
      <c r="D5446" s="75" t="s">
        <v>5714</v>
      </c>
      <c r="E5446" s="525">
        <v>16250</v>
      </c>
      <c r="F5446" s="184">
        <v>314.66000000000003</v>
      </c>
      <c r="G5446" s="309"/>
      <c r="H5446" s="309"/>
      <c r="I5446" s="24"/>
      <c r="J5446" s="2"/>
    </row>
    <row r="5447" spans="1:10" s="444" customFormat="1" ht="15" customHeight="1">
      <c r="A5447" s="203">
        <v>41557</v>
      </c>
      <c r="B5447" s="382">
        <v>41563</v>
      </c>
      <c r="C5447" s="75" t="s">
        <v>1288</v>
      </c>
      <c r="D5447" s="75" t="s">
        <v>5603</v>
      </c>
      <c r="E5447" s="525">
        <v>16154</v>
      </c>
      <c r="F5447" s="184">
        <v>400</v>
      </c>
      <c r="G5447" s="309"/>
      <c r="H5447" s="309"/>
      <c r="I5447" s="24"/>
      <c r="J5447" s="2"/>
    </row>
    <row r="5448" spans="1:10" s="444" customFormat="1" ht="15" customHeight="1">
      <c r="A5448" s="203">
        <v>41534</v>
      </c>
      <c r="B5448" s="382"/>
      <c r="C5448" s="75" t="s">
        <v>1797</v>
      </c>
      <c r="D5448" s="75" t="s">
        <v>5716</v>
      </c>
      <c r="E5448" s="525">
        <v>16252</v>
      </c>
      <c r="F5448" s="184">
        <v>427</v>
      </c>
      <c r="G5448" s="309"/>
      <c r="H5448" s="309"/>
      <c r="I5448" s="24"/>
      <c r="J5448" s="2"/>
    </row>
    <row r="5449" spans="1:10" s="444" customFormat="1" ht="15" customHeight="1">
      <c r="A5449" s="203">
        <v>41534</v>
      </c>
      <c r="B5449" s="382">
        <v>41564</v>
      </c>
      <c r="C5449" s="75" t="s">
        <v>1982</v>
      </c>
      <c r="D5449" s="75" t="s">
        <v>5385</v>
      </c>
      <c r="E5449" s="525">
        <v>15932</v>
      </c>
      <c r="F5449" s="184">
        <v>800</v>
      </c>
      <c r="G5449" s="309"/>
      <c r="H5449" s="309"/>
      <c r="I5449" s="24"/>
      <c r="J5449" s="2"/>
    </row>
    <row r="5450" spans="1:10" s="444" customFormat="1" ht="15" customHeight="1">
      <c r="A5450" s="203">
        <v>41568</v>
      </c>
      <c r="B5450" s="382"/>
      <c r="C5450" s="75" t="s">
        <v>5738</v>
      </c>
      <c r="D5450" s="75" t="s">
        <v>5740</v>
      </c>
      <c r="E5450" s="525">
        <v>16275</v>
      </c>
      <c r="F5450" s="184">
        <v>69.09</v>
      </c>
      <c r="G5450" s="309"/>
      <c r="H5450" s="309"/>
      <c r="I5450" s="24"/>
      <c r="J5450" s="2"/>
    </row>
    <row r="5451" spans="1:10" s="444" customFormat="1" ht="15" customHeight="1">
      <c r="A5451" s="203">
        <v>41568</v>
      </c>
      <c r="B5451" s="382"/>
      <c r="C5451" s="75" t="s">
        <v>468</v>
      </c>
      <c r="D5451" s="75" t="s">
        <v>5590</v>
      </c>
      <c r="E5451" s="525">
        <v>16278</v>
      </c>
      <c r="F5451" s="184">
        <v>1285.03</v>
      </c>
      <c r="G5451" s="309"/>
      <c r="H5451" s="309"/>
      <c r="I5451" s="24"/>
      <c r="J5451" s="2"/>
    </row>
    <row r="5452" spans="1:10" s="444" customFormat="1" ht="15" customHeight="1">
      <c r="A5452" s="203">
        <v>41565</v>
      </c>
      <c r="B5452" s="382">
        <v>41570</v>
      </c>
      <c r="C5452" s="75" t="s">
        <v>4292</v>
      </c>
      <c r="D5452" s="75" t="s">
        <v>5733</v>
      </c>
      <c r="E5452" s="525">
        <v>16269</v>
      </c>
      <c r="F5452" s="184">
        <v>219.91</v>
      </c>
      <c r="G5452" s="309"/>
      <c r="H5452" s="309"/>
      <c r="I5452" s="24"/>
      <c r="J5452" s="2"/>
    </row>
    <row r="5453" spans="1:10" s="444" customFormat="1" ht="15" customHeight="1">
      <c r="A5453" s="203">
        <v>41565</v>
      </c>
      <c r="B5453" s="382"/>
      <c r="C5453" s="75" t="s">
        <v>410</v>
      </c>
      <c r="D5453" s="75" t="s">
        <v>5721</v>
      </c>
      <c r="E5453" s="525">
        <v>16255</v>
      </c>
      <c r="F5453" s="184">
        <v>1050</v>
      </c>
      <c r="G5453" s="309"/>
      <c r="H5453" s="309"/>
      <c r="I5453" s="24"/>
      <c r="J5453" s="2"/>
    </row>
    <row r="5454" spans="1:10" s="444" customFormat="1" ht="15" customHeight="1">
      <c r="A5454" s="291">
        <v>41551</v>
      </c>
      <c r="B5454" s="209">
        <v>41568</v>
      </c>
      <c r="C5454" s="118" t="s">
        <v>158</v>
      </c>
      <c r="D5454" s="118" t="s">
        <v>5561</v>
      </c>
      <c r="E5454" s="520">
        <v>16105</v>
      </c>
      <c r="F5454" s="184">
        <v>4729.57</v>
      </c>
      <c r="G5454" s="309"/>
      <c r="H5454" s="309"/>
      <c r="I5454" s="24"/>
      <c r="J5454" s="2"/>
    </row>
    <row r="5455" spans="1:10" s="444" customFormat="1" ht="15" customHeight="1">
      <c r="E5455" s="517"/>
      <c r="G5455" s="309"/>
      <c r="H5455" s="309"/>
      <c r="I5455" s="24"/>
      <c r="J5455" s="2"/>
    </row>
    <row r="5456" spans="1:10" s="444" customFormat="1" ht="15" customHeight="1">
      <c r="E5456" s="517"/>
      <c r="G5456" s="309"/>
      <c r="H5456" s="309"/>
      <c r="I5456" s="24"/>
      <c r="J5456" s="2"/>
    </row>
    <row r="5457" spans="1:10" s="444" customFormat="1" ht="15" customHeight="1">
      <c r="E5457" s="517"/>
      <c r="G5457" s="309"/>
      <c r="H5457" s="309"/>
      <c r="I5457" s="24"/>
      <c r="J5457" s="2"/>
    </row>
    <row r="5458" spans="1:10" s="444" customFormat="1" ht="15" customHeight="1">
      <c r="A5458" s="60">
        <v>41569</v>
      </c>
      <c r="E5458" s="517"/>
      <c r="G5458" s="309"/>
      <c r="H5458" s="309"/>
      <c r="I5458" s="24"/>
      <c r="J5458" s="2"/>
    </row>
    <row r="5459" spans="1:10" s="444" customFormat="1" ht="15" customHeight="1">
      <c r="A5459" s="203">
        <v>41556</v>
      </c>
      <c r="B5459" s="382"/>
      <c r="C5459" s="75" t="s">
        <v>1871</v>
      </c>
      <c r="D5459" s="75" t="s">
        <v>5581</v>
      </c>
      <c r="E5459" s="525">
        <v>16126</v>
      </c>
      <c r="F5459" s="184">
        <v>749.81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3157</v>
      </c>
      <c r="D5460" s="75" t="s">
        <v>5745</v>
      </c>
      <c r="E5460" s="525">
        <v>16283</v>
      </c>
      <c r="F5460" s="184">
        <v>3000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3157</v>
      </c>
      <c r="D5461" s="75" t="s">
        <v>5745</v>
      </c>
      <c r="E5461" s="525">
        <v>16282</v>
      </c>
      <c r="F5461" s="184">
        <v>3000</v>
      </c>
      <c r="G5461" s="309"/>
      <c r="H5461" s="309"/>
      <c r="I5461" s="24"/>
      <c r="J5461" s="2"/>
    </row>
    <row r="5462" spans="1:10" s="444" customFormat="1" ht="15" customHeight="1">
      <c r="A5462" s="203">
        <v>41569</v>
      </c>
      <c r="B5462" s="382"/>
      <c r="C5462" s="75" t="s">
        <v>226</v>
      </c>
      <c r="D5462" s="75" t="s">
        <v>5749</v>
      </c>
      <c r="E5462" s="525">
        <v>16287</v>
      </c>
      <c r="F5462" s="184">
        <v>535.39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2738</v>
      </c>
      <c r="D5463" s="75" t="s">
        <v>5748</v>
      </c>
      <c r="E5463" s="525">
        <v>16286</v>
      </c>
      <c r="F5463" s="184">
        <v>800</v>
      </c>
      <c r="G5463" s="309"/>
      <c r="H5463" s="309"/>
      <c r="I5463" s="24"/>
      <c r="J5463" s="2"/>
    </row>
    <row r="5464" spans="1:10" s="444" customFormat="1" ht="15" customHeight="1">
      <c r="A5464" s="203">
        <v>41569</v>
      </c>
      <c r="B5464" s="382"/>
      <c r="C5464" s="75" t="s">
        <v>1407</v>
      </c>
      <c r="D5464" s="75" t="s">
        <v>5747</v>
      </c>
      <c r="E5464" s="525">
        <v>16285</v>
      </c>
      <c r="F5464" s="184">
        <v>260</v>
      </c>
      <c r="G5464" s="309"/>
      <c r="H5464" s="309"/>
      <c r="I5464" s="24"/>
      <c r="J5464" s="2"/>
    </row>
    <row r="5465" spans="1:10" s="444" customFormat="1" ht="15" customHeight="1">
      <c r="A5465" s="203">
        <v>41569</v>
      </c>
      <c r="B5465" s="382"/>
      <c r="C5465" s="75" t="s">
        <v>2205</v>
      </c>
      <c r="D5465" s="75" t="s">
        <v>5744</v>
      </c>
      <c r="E5465" s="525">
        <v>16281</v>
      </c>
      <c r="F5465" s="184">
        <v>731.24</v>
      </c>
      <c r="G5465" s="309"/>
      <c r="H5465" s="309"/>
      <c r="I5465" s="24"/>
      <c r="J5465" s="2"/>
    </row>
    <row r="5466" spans="1:10" s="444" customFormat="1" ht="15" customHeight="1">
      <c r="A5466" s="203">
        <v>41568</v>
      </c>
      <c r="B5466" s="382"/>
      <c r="C5466" s="75" t="s">
        <v>4220</v>
      </c>
      <c r="D5466" s="75" t="s">
        <v>5743</v>
      </c>
      <c r="E5466" s="525">
        <v>16279</v>
      </c>
      <c r="F5466" s="184">
        <v>300</v>
      </c>
      <c r="G5466" s="309"/>
      <c r="H5466" s="309"/>
      <c r="I5466" s="24"/>
      <c r="J5466" s="2"/>
    </row>
    <row r="5467" spans="1:10" s="444" customFormat="1" ht="15" customHeight="1">
      <c r="A5467" s="203">
        <v>41569</v>
      </c>
      <c r="B5467" s="382"/>
      <c r="C5467" s="75" t="s">
        <v>2288</v>
      </c>
      <c r="D5467" s="75" t="s">
        <v>5746</v>
      </c>
      <c r="E5467" s="525">
        <v>16284</v>
      </c>
      <c r="F5467" s="184">
        <v>30</v>
      </c>
      <c r="G5467" s="309"/>
      <c r="H5467" s="309"/>
      <c r="I5467" s="24"/>
      <c r="J5467" s="2"/>
    </row>
    <row r="5468" spans="1:10" s="444" customFormat="1" ht="15" customHeight="1">
      <c r="A5468" s="291">
        <v>41549</v>
      </c>
      <c r="B5468" s="382">
        <v>41568</v>
      </c>
      <c r="C5468" s="75" t="s">
        <v>390</v>
      </c>
      <c r="D5468" s="75" t="s">
        <v>5548</v>
      </c>
      <c r="E5468" s="525">
        <v>16088</v>
      </c>
      <c r="F5468" s="184">
        <v>2889.1</v>
      </c>
      <c r="G5468" s="309"/>
      <c r="H5468" s="309"/>
      <c r="I5468" s="24"/>
      <c r="J5468" s="2"/>
    </row>
    <row r="5469" spans="1:10" s="444" customFormat="1" ht="15" customHeight="1">
      <c r="A5469" s="203">
        <v>41562</v>
      </c>
      <c r="B5469" s="382"/>
      <c r="C5469" s="75" t="s">
        <v>941</v>
      </c>
      <c r="D5469" s="75" t="s">
        <v>5646</v>
      </c>
      <c r="E5469" s="525">
        <v>16181</v>
      </c>
      <c r="F5469" s="184">
        <v>2000</v>
      </c>
      <c r="G5469" s="309"/>
      <c r="H5469" s="309"/>
      <c r="I5469" s="24"/>
      <c r="J5469" s="2"/>
    </row>
    <row r="5472" spans="1:10">
      <c r="A5472" s="60">
        <v>41570</v>
      </c>
    </row>
    <row r="5473" spans="1:10" s="444" customFormat="1" ht="15" customHeight="1">
      <c r="A5473" s="203">
        <v>41565</v>
      </c>
      <c r="B5473" s="382"/>
      <c r="C5473" s="75" t="s">
        <v>2218</v>
      </c>
      <c r="D5473" s="75" t="s">
        <v>5728</v>
      </c>
      <c r="E5473" s="525">
        <v>16264</v>
      </c>
      <c r="F5473" s="184">
        <v>121.15</v>
      </c>
      <c r="G5473" s="309"/>
      <c r="H5473" s="309"/>
      <c r="I5473" s="24"/>
      <c r="J5473" s="2"/>
    </row>
    <row r="5474" spans="1:10" s="444" customFormat="1" ht="15" customHeight="1">
      <c r="A5474" s="203">
        <v>41557</v>
      </c>
      <c r="B5474" s="382">
        <v>41563</v>
      </c>
      <c r="C5474" s="75" t="s">
        <v>3881</v>
      </c>
      <c r="D5474" s="75" t="s">
        <v>5601</v>
      </c>
      <c r="E5474" s="525">
        <v>16152</v>
      </c>
      <c r="F5474" s="184">
        <v>137.16</v>
      </c>
      <c r="G5474" s="309"/>
      <c r="H5474" s="309"/>
      <c r="I5474" s="24"/>
      <c r="J5474" s="2"/>
    </row>
    <row r="5475" spans="1:10" s="444" customFormat="1" ht="15" customHeight="1">
      <c r="A5475" s="203">
        <v>41565</v>
      </c>
      <c r="B5475" s="382">
        <v>41570</v>
      </c>
      <c r="C5475" s="75" t="s">
        <v>438</v>
      </c>
      <c r="D5475" s="75" t="s">
        <v>5734</v>
      </c>
      <c r="E5475" s="525">
        <v>16270</v>
      </c>
      <c r="F5475" s="184">
        <v>350</v>
      </c>
      <c r="G5475" s="309"/>
      <c r="H5475" s="309"/>
      <c r="I5475" s="24"/>
      <c r="J5475" s="2"/>
    </row>
    <row r="5476" spans="1:10" s="444" customFormat="1" ht="15" customHeight="1">
      <c r="A5476" s="203">
        <v>41565</v>
      </c>
      <c r="B5476" s="382">
        <v>41570</v>
      </c>
      <c r="C5476" s="75" t="s">
        <v>3689</v>
      </c>
      <c r="D5476" s="75" t="s">
        <v>5735</v>
      </c>
      <c r="E5476" s="525">
        <v>16271</v>
      </c>
      <c r="F5476" s="184">
        <v>400</v>
      </c>
      <c r="G5476" s="309"/>
      <c r="H5476" s="309"/>
      <c r="I5476" s="24"/>
      <c r="J5476" s="2"/>
    </row>
    <row r="5477" spans="1:10" s="444" customFormat="1" ht="15" customHeight="1">
      <c r="A5477" s="203">
        <v>41565</v>
      </c>
      <c r="B5477" s="382"/>
      <c r="C5477" s="75" t="s">
        <v>388</v>
      </c>
      <c r="D5477" s="75" t="s">
        <v>5720</v>
      </c>
      <c r="E5477" s="525">
        <v>16254</v>
      </c>
      <c r="F5477" s="184">
        <v>500</v>
      </c>
      <c r="G5477" s="309"/>
      <c r="H5477" s="309"/>
      <c r="I5477" s="24"/>
      <c r="J5477" s="2"/>
    </row>
    <row r="5478" spans="1:10" s="444" customFormat="1" ht="15" customHeight="1">
      <c r="A5478" s="203">
        <v>41570</v>
      </c>
      <c r="B5478" s="382"/>
      <c r="C5478" s="75" t="s">
        <v>3157</v>
      </c>
      <c r="D5478" s="75" t="s">
        <v>5745</v>
      </c>
      <c r="E5478" s="525">
        <v>16294</v>
      </c>
      <c r="F5478" s="184">
        <v>3340.36</v>
      </c>
      <c r="G5478" s="309"/>
      <c r="H5478" s="309"/>
      <c r="I5478" s="24"/>
      <c r="J5478" s="2"/>
    </row>
    <row r="5479" spans="1:10" s="444" customFormat="1" ht="15" customHeight="1">
      <c r="A5479" s="203">
        <v>41537</v>
      </c>
      <c r="B5479" s="382">
        <v>41570</v>
      </c>
      <c r="C5479" s="75" t="s">
        <v>469</v>
      </c>
      <c r="D5479" s="75" t="s">
        <v>5408</v>
      </c>
      <c r="E5479" s="525">
        <v>15949</v>
      </c>
      <c r="F5479" s="184">
        <v>4892.16</v>
      </c>
      <c r="G5479" s="309"/>
      <c r="H5479" s="309"/>
      <c r="I5479" s="24"/>
      <c r="J5479" s="2"/>
    </row>
    <row r="5480" spans="1:10" s="444" customFormat="1" ht="15" customHeight="1">
      <c r="A5480" s="203">
        <v>41562</v>
      </c>
      <c r="B5480" s="382"/>
      <c r="C5480" s="75" t="s">
        <v>356</v>
      </c>
      <c r="D5480" s="75" t="s">
        <v>5667</v>
      </c>
      <c r="E5480" s="525">
        <v>16202</v>
      </c>
      <c r="F5480" s="184">
        <v>176</v>
      </c>
      <c r="G5480" s="309"/>
      <c r="H5480" s="309"/>
      <c r="I5480" s="24"/>
      <c r="J5480" s="2"/>
    </row>
    <row r="5483" spans="1:10">
      <c r="A5483" s="60">
        <v>41571</v>
      </c>
    </row>
    <row r="5484" spans="1:10" s="444" customFormat="1" ht="15" customHeight="1">
      <c r="A5484" s="203">
        <v>41523</v>
      </c>
      <c r="B5484" s="382">
        <v>41528</v>
      </c>
      <c r="C5484" s="75" t="s">
        <v>4832</v>
      </c>
      <c r="D5484" s="75" t="s">
        <v>4839</v>
      </c>
      <c r="E5484" s="525">
        <v>15808</v>
      </c>
      <c r="F5484" s="184">
        <v>300</v>
      </c>
      <c r="G5484" s="309"/>
      <c r="H5484" s="309"/>
      <c r="I5484" s="24"/>
      <c r="J5484" s="2"/>
    </row>
    <row r="5485" spans="1:10" s="444" customFormat="1" ht="15" customHeight="1">
      <c r="A5485" s="203">
        <v>41565</v>
      </c>
      <c r="B5485" s="382">
        <v>41570</v>
      </c>
      <c r="C5485" s="75" t="s">
        <v>1288</v>
      </c>
      <c r="D5485" s="75" t="s">
        <v>5730</v>
      </c>
      <c r="E5485" s="525">
        <v>16266</v>
      </c>
      <c r="F5485" s="184">
        <v>400</v>
      </c>
      <c r="G5485" s="309"/>
      <c r="H5485" s="309"/>
      <c r="I5485" s="24"/>
      <c r="J5485" s="2"/>
    </row>
    <row r="5486" spans="1:10" s="444" customFormat="1" ht="15" customHeight="1">
      <c r="A5486" s="203">
        <v>41565</v>
      </c>
      <c r="B5486" s="382">
        <v>41570</v>
      </c>
      <c r="C5486" s="75" t="s">
        <v>3048</v>
      </c>
      <c r="D5486" s="75" t="s">
        <v>5732</v>
      </c>
      <c r="E5486" s="525">
        <v>16268</v>
      </c>
      <c r="F5486" s="184">
        <v>400</v>
      </c>
      <c r="G5486" s="309"/>
      <c r="H5486" s="309"/>
      <c r="I5486" s="24"/>
      <c r="J5486" s="2"/>
    </row>
    <row r="5487" spans="1:10" s="444" customFormat="1" ht="15" customHeight="1">
      <c r="A5487" s="203">
        <v>41565</v>
      </c>
      <c r="B5487" s="382"/>
      <c r="C5487" s="75" t="s">
        <v>1797</v>
      </c>
      <c r="D5487" s="75" t="s">
        <v>5726</v>
      </c>
      <c r="E5487" s="525">
        <v>16261</v>
      </c>
      <c r="F5487" s="184">
        <v>427</v>
      </c>
      <c r="G5487" s="309"/>
      <c r="H5487" s="309"/>
      <c r="I5487" s="24"/>
      <c r="J5487" s="2"/>
    </row>
    <row r="5488" spans="1:10" s="444" customFormat="1" ht="15" customHeight="1">
      <c r="A5488" s="203">
        <v>41570</v>
      </c>
      <c r="B5488" s="382"/>
      <c r="C5488" s="75" t="s">
        <v>5752</v>
      </c>
      <c r="D5488" s="75" t="s">
        <v>5756</v>
      </c>
      <c r="E5488" s="525">
        <v>16292</v>
      </c>
      <c r="F5488" s="184">
        <v>400</v>
      </c>
      <c r="G5488" s="309"/>
      <c r="H5488" s="309"/>
      <c r="I5488" s="24"/>
      <c r="J5488" s="2"/>
    </row>
    <row r="5492" spans="1:10">
      <c r="A5492" s="60">
        <v>41572</v>
      </c>
    </row>
    <row r="5493" spans="1:10" s="444" customFormat="1">
      <c r="A5493" s="203">
        <v>41495</v>
      </c>
      <c r="B5493" s="382"/>
      <c r="C5493" s="75" t="s">
        <v>4833</v>
      </c>
      <c r="D5493" s="75" t="s">
        <v>4840</v>
      </c>
      <c r="E5493" s="525">
        <v>15416</v>
      </c>
      <c r="F5493" s="184">
        <v>99</v>
      </c>
      <c r="G5493" s="309"/>
      <c r="H5493" s="309"/>
      <c r="I5493" s="24"/>
      <c r="J5493" s="2"/>
    </row>
    <row r="5494" spans="1:10" s="444" customFormat="1" ht="15" customHeight="1">
      <c r="A5494" s="203">
        <v>41565</v>
      </c>
      <c r="B5494" s="382">
        <v>41570</v>
      </c>
      <c r="C5494" s="75" t="s">
        <v>662</v>
      </c>
      <c r="D5494" s="75" t="s">
        <v>5736</v>
      </c>
      <c r="E5494" s="525">
        <v>16272</v>
      </c>
      <c r="F5494" s="184">
        <v>148.08000000000001</v>
      </c>
      <c r="G5494" s="309"/>
      <c r="H5494" s="309"/>
      <c r="I5494" s="24"/>
      <c r="J5494" s="2"/>
    </row>
    <row r="5495" spans="1:10" s="444" customFormat="1" ht="15" customHeight="1">
      <c r="A5495" s="203">
        <v>41565</v>
      </c>
      <c r="B5495" s="382">
        <v>41570</v>
      </c>
      <c r="C5495" s="75" t="s">
        <v>896</v>
      </c>
      <c r="D5495" s="75" t="s">
        <v>5737</v>
      </c>
      <c r="E5495" s="525">
        <v>16274</v>
      </c>
      <c r="F5495" s="184">
        <v>300</v>
      </c>
      <c r="G5495" s="309"/>
      <c r="H5495" s="309"/>
      <c r="I5495" s="24"/>
      <c r="J5495" s="2"/>
    </row>
    <row r="5496" spans="1:10" s="444" customFormat="1" ht="15" customHeight="1">
      <c r="A5496" s="203">
        <v>41565</v>
      </c>
      <c r="B5496" s="382"/>
      <c r="C5496" s="75" t="s">
        <v>5718</v>
      </c>
      <c r="D5496" s="75" t="s">
        <v>5723</v>
      </c>
      <c r="E5496" s="525">
        <v>16257</v>
      </c>
      <c r="F5496" s="184">
        <v>609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5759</v>
      </c>
      <c r="D5497" s="75" t="s">
        <v>5758</v>
      </c>
      <c r="E5497" s="525">
        <v>16295</v>
      </c>
      <c r="F5497" s="184">
        <v>19689.98</v>
      </c>
      <c r="G5497" s="309"/>
      <c r="H5497" s="309"/>
      <c r="I5497" s="24"/>
      <c r="J5497" s="2"/>
    </row>
    <row r="5498" spans="1:10" s="444" customFormat="1" ht="15" customHeight="1">
      <c r="A5498" s="203">
        <v>41572</v>
      </c>
      <c r="B5498" s="382"/>
      <c r="C5498" s="75" t="s">
        <v>389</v>
      </c>
      <c r="D5498" s="75" t="s">
        <v>5769</v>
      </c>
      <c r="E5498" s="525">
        <v>16304</v>
      </c>
      <c r="F5498" s="184">
        <v>400</v>
      </c>
      <c r="G5498" s="309"/>
      <c r="H5498" s="693"/>
      <c r="I5498" s="24"/>
      <c r="J5498" s="2"/>
    </row>
    <row r="5499" spans="1:10" s="444" customFormat="1" ht="15" customHeight="1">
      <c r="A5499" s="203">
        <v>41572</v>
      </c>
      <c r="B5499" s="382"/>
      <c r="C5499" s="75" t="s">
        <v>1419</v>
      </c>
      <c r="D5499" s="75" t="s">
        <v>5761</v>
      </c>
      <c r="E5499" s="525">
        <v>16296</v>
      </c>
      <c r="F5499" s="184">
        <v>292</v>
      </c>
      <c r="G5499" s="309"/>
      <c r="H5499" s="309"/>
      <c r="I5499" s="24"/>
      <c r="J5499" s="2"/>
    </row>
    <row r="5500" spans="1:10" s="444" customFormat="1" ht="15" customHeight="1">
      <c r="A5500" s="203">
        <v>41572</v>
      </c>
      <c r="B5500" s="382"/>
      <c r="C5500" s="75" t="s">
        <v>145</v>
      </c>
      <c r="D5500" s="75" t="s">
        <v>5764</v>
      </c>
      <c r="E5500" s="525">
        <v>16299</v>
      </c>
      <c r="F5500" s="184">
        <v>307</v>
      </c>
      <c r="G5500" s="309"/>
      <c r="H5500" s="309"/>
      <c r="I5500" s="24"/>
      <c r="J5500" s="2"/>
    </row>
    <row r="5501" spans="1:10" s="444" customFormat="1" ht="15" customHeight="1">
      <c r="A5501" s="203">
        <v>41572</v>
      </c>
      <c r="B5501" s="382"/>
      <c r="C5501" s="75" t="s">
        <v>226</v>
      </c>
      <c r="D5501" s="75" t="s">
        <v>5765</v>
      </c>
      <c r="E5501" s="525">
        <v>16300</v>
      </c>
      <c r="F5501" s="184">
        <v>260.83999999999997</v>
      </c>
      <c r="G5501" s="309"/>
      <c r="H5501" s="309"/>
      <c r="I5501" s="24"/>
      <c r="J5501" s="2"/>
    </row>
    <row r="5502" spans="1:10" s="444" customFormat="1" ht="15" customHeight="1">
      <c r="A5502" s="203">
        <v>41549</v>
      </c>
      <c r="B5502" s="382">
        <v>41568</v>
      </c>
      <c r="C5502" s="75" t="s">
        <v>344</v>
      </c>
      <c r="D5502" s="75" t="s">
        <v>5547</v>
      </c>
      <c r="E5502" s="525">
        <v>16087</v>
      </c>
      <c r="F5502" s="184">
        <v>322.51</v>
      </c>
      <c r="G5502" s="309"/>
      <c r="H5502" s="309"/>
      <c r="I5502" s="24"/>
      <c r="J5502" s="2"/>
    </row>
    <row r="5503" spans="1:10" s="444" customFormat="1" ht="15" customHeight="1">
      <c r="A5503" s="203">
        <v>41542</v>
      </c>
      <c r="B5503" s="382">
        <v>41572</v>
      </c>
      <c r="C5503" s="75" t="s">
        <v>133</v>
      </c>
      <c r="D5503" s="75" t="s">
        <v>5439</v>
      </c>
      <c r="E5503" s="525">
        <v>15984</v>
      </c>
      <c r="F5503" s="184">
        <v>703.38</v>
      </c>
      <c r="G5503" s="309"/>
      <c r="H5503" s="693"/>
      <c r="I5503" s="24"/>
      <c r="J5503" s="2"/>
    </row>
    <row r="5504" spans="1:10" s="444" customFormat="1" ht="15" customHeight="1">
      <c r="A5504" s="203">
        <v>41565</v>
      </c>
      <c r="B5504" s="382"/>
      <c r="C5504" s="75" t="s">
        <v>5403</v>
      </c>
      <c r="D5504" s="75" t="s">
        <v>6111</v>
      </c>
      <c r="E5504" s="525">
        <v>16258</v>
      </c>
      <c r="F5504" s="184">
        <v>320</v>
      </c>
      <c r="G5504" s="309"/>
      <c r="H5504" s="693"/>
      <c r="I5504" s="24"/>
      <c r="J5504" s="2"/>
    </row>
    <row r="5505" spans="1:10" s="444" customFormat="1" ht="15" customHeight="1">
      <c r="A5505" s="203">
        <v>41565</v>
      </c>
      <c r="B5505" s="382">
        <v>41570</v>
      </c>
      <c r="C5505" s="75" t="s">
        <v>5729</v>
      </c>
      <c r="D5505" s="75" t="s">
        <v>5731</v>
      </c>
      <c r="E5505" s="525">
        <v>16267</v>
      </c>
      <c r="F5505" s="184">
        <v>385.11</v>
      </c>
      <c r="G5505" s="309"/>
      <c r="H5505" s="693"/>
      <c r="I5505" s="24"/>
      <c r="J5505" s="2"/>
    </row>
    <row r="5508" spans="1:10">
      <c r="A5508" s="60">
        <v>41576</v>
      </c>
    </row>
    <row r="5509" spans="1:10" s="444" customFormat="1" ht="15" customHeight="1">
      <c r="A5509" s="203">
        <v>41572</v>
      </c>
      <c r="B5509" s="382"/>
      <c r="C5509" s="75" t="s">
        <v>4640</v>
      </c>
      <c r="D5509" s="75" t="s">
        <v>5770</v>
      </c>
      <c r="E5509" s="525">
        <v>16305</v>
      </c>
      <c r="F5509" s="184">
        <v>55.12</v>
      </c>
      <c r="G5509" s="309"/>
      <c r="H5509" s="309"/>
      <c r="I5509" s="24"/>
      <c r="J5509" s="2"/>
    </row>
    <row r="5510" spans="1:10" s="444" customFormat="1" ht="15" customHeight="1">
      <c r="A5510" s="203">
        <v>41572</v>
      </c>
      <c r="B5510" s="382"/>
      <c r="C5510" s="75" t="s">
        <v>622</v>
      </c>
      <c r="D5510" s="75" t="s">
        <v>5771</v>
      </c>
      <c r="E5510" s="525">
        <v>16306</v>
      </c>
      <c r="F5510" s="184">
        <v>294.39999999999998</v>
      </c>
      <c r="G5510" s="309"/>
      <c r="H5510" s="693"/>
      <c r="I5510" s="24"/>
      <c r="J5510" s="2"/>
    </row>
    <row r="5511" spans="1:10" s="444" customFormat="1" ht="15" customHeight="1">
      <c r="A5511" s="203">
        <v>41572</v>
      </c>
      <c r="B5511" s="382"/>
      <c r="C5511" s="75" t="s">
        <v>1124</v>
      </c>
      <c r="D5511" s="75" t="s">
        <v>5768</v>
      </c>
      <c r="E5511" s="525">
        <v>16303</v>
      </c>
      <c r="F5511" s="184">
        <v>350</v>
      </c>
      <c r="G5511" s="309"/>
      <c r="H5511" s="693"/>
      <c r="I5511" s="24"/>
      <c r="J5511" s="2"/>
    </row>
    <row r="5512" spans="1:10" s="444" customFormat="1" ht="15" customHeight="1">
      <c r="A5512" s="203">
        <v>41572</v>
      </c>
      <c r="B5512" s="382"/>
      <c r="C5512" s="75" t="s">
        <v>130</v>
      </c>
      <c r="D5512" s="75" t="s">
        <v>5762</v>
      </c>
      <c r="E5512" s="525">
        <v>16297</v>
      </c>
      <c r="F5512" s="184">
        <v>975</v>
      </c>
      <c r="G5512" s="309"/>
      <c r="H5512" s="693"/>
      <c r="I5512" s="24"/>
      <c r="J5512" s="2"/>
    </row>
    <row r="5513" spans="1:10" s="444" customFormat="1" ht="15" customHeight="1">
      <c r="A5513" s="203">
        <v>41576</v>
      </c>
      <c r="B5513" s="382"/>
      <c r="C5513" s="75" t="s">
        <v>2206</v>
      </c>
      <c r="D5513" s="75" t="s">
        <v>5775</v>
      </c>
      <c r="E5513" s="525">
        <v>16309</v>
      </c>
      <c r="F5513" s="184">
        <v>447</v>
      </c>
      <c r="G5513" s="309"/>
      <c r="H5513" s="693"/>
      <c r="I5513" s="24"/>
      <c r="J5513" s="2"/>
    </row>
    <row r="5514" spans="1:10" s="444" customFormat="1" ht="15" customHeight="1">
      <c r="A5514" s="203">
        <v>41570</v>
      </c>
      <c r="B5514" s="382"/>
      <c r="C5514" s="75" t="s">
        <v>1707</v>
      </c>
      <c r="D5514" s="75" t="s">
        <v>5757</v>
      </c>
      <c r="E5514" s="525">
        <v>16293</v>
      </c>
      <c r="F5514" s="184">
        <v>264</v>
      </c>
      <c r="G5514" s="309"/>
      <c r="H5514" s="693"/>
      <c r="I5514" s="24"/>
      <c r="J5514" s="2"/>
    </row>
    <row r="5515" spans="1:10">
      <c r="H5515" s="693"/>
    </row>
    <row r="5517" spans="1:10">
      <c r="A5517" s="60">
        <v>41577</v>
      </c>
    </row>
    <row r="5518" spans="1:10" s="444" customFormat="1" ht="15" customHeight="1">
      <c r="A5518" s="203">
        <v>41572</v>
      </c>
      <c r="B5518" s="382"/>
      <c r="C5518" s="75" t="s">
        <v>438</v>
      </c>
      <c r="D5518" s="75" t="s">
        <v>5766</v>
      </c>
      <c r="E5518" s="525">
        <v>16301</v>
      </c>
      <c r="F5518" s="184">
        <v>400</v>
      </c>
      <c r="G5518" s="309"/>
      <c r="H5518" s="309"/>
      <c r="I5518" s="24"/>
      <c r="J5518" s="2"/>
    </row>
    <row r="5519" spans="1:10" s="444" customFormat="1" ht="15" customHeight="1">
      <c r="A5519" s="203">
        <v>41576</v>
      </c>
      <c r="B5519" s="382"/>
      <c r="C5519" s="75" t="s">
        <v>1797</v>
      </c>
      <c r="D5519" s="75" t="s">
        <v>5774</v>
      </c>
      <c r="E5519" s="525">
        <v>16308</v>
      </c>
      <c r="F5519" s="184">
        <v>454.4</v>
      </c>
      <c r="G5519" s="309"/>
      <c r="H5519" s="693"/>
      <c r="I5519" s="24"/>
      <c r="J5519" s="2"/>
    </row>
    <row r="5520" spans="1:10" s="444" customFormat="1" ht="15" customHeight="1">
      <c r="A5520" s="203">
        <v>41576</v>
      </c>
      <c r="B5520" s="382"/>
      <c r="C5520" s="75" t="s">
        <v>5772</v>
      </c>
      <c r="D5520" s="75" t="s">
        <v>5776</v>
      </c>
      <c r="E5520" s="525">
        <v>16310</v>
      </c>
      <c r="F5520" s="184">
        <v>420</v>
      </c>
      <c r="G5520" s="309"/>
      <c r="H5520" s="693"/>
      <c r="I5520" s="24"/>
      <c r="J5520" s="2"/>
    </row>
    <row r="5521" spans="1:10" s="444" customFormat="1" ht="15" customHeight="1">
      <c r="A5521" s="203">
        <v>41576</v>
      </c>
      <c r="B5521" s="382"/>
      <c r="C5521" s="75" t="s">
        <v>4129</v>
      </c>
      <c r="D5521" s="75" t="s">
        <v>5779</v>
      </c>
      <c r="E5521" s="525">
        <v>16313</v>
      </c>
      <c r="F5521" s="184">
        <v>240</v>
      </c>
      <c r="G5521" s="309"/>
      <c r="H5521" s="693"/>
      <c r="I5521" s="24"/>
      <c r="J5521" s="2"/>
    </row>
    <row r="5522" spans="1:10">
      <c r="H5522" s="693"/>
    </row>
    <row r="5525" spans="1:10">
      <c r="A5525" s="60">
        <v>41577</v>
      </c>
    </row>
    <row r="5526" spans="1:10" s="444" customFormat="1" ht="15" customHeight="1">
      <c r="A5526" s="203">
        <v>41577</v>
      </c>
      <c r="B5526" s="382"/>
      <c r="C5526" s="75" t="s">
        <v>5780</v>
      </c>
      <c r="D5526" s="75" t="s">
        <v>5575</v>
      </c>
      <c r="E5526" s="525">
        <v>16315</v>
      </c>
      <c r="F5526" s="184">
        <v>160</v>
      </c>
      <c r="G5526" s="309"/>
      <c r="H5526" s="309"/>
      <c r="I5526" s="24"/>
      <c r="J5526" s="2"/>
    </row>
    <row r="5527" spans="1:10" s="444" customFormat="1" ht="15" customHeight="1">
      <c r="A5527" s="203">
        <v>41565</v>
      </c>
      <c r="B5527" s="382"/>
      <c r="C5527" s="75" t="s">
        <v>78</v>
      </c>
      <c r="D5527" s="75" t="s">
        <v>5724</v>
      </c>
      <c r="E5527" s="525">
        <v>16259</v>
      </c>
      <c r="F5527" s="184">
        <v>690</v>
      </c>
      <c r="G5527" s="309"/>
      <c r="H5527" s="693"/>
      <c r="I5527" s="24"/>
      <c r="J5527" s="2"/>
    </row>
    <row r="5528" spans="1:10" s="444" customFormat="1" ht="15" customHeight="1">
      <c r="A5528" s="203">
        <v>41570</v>
      </c>
      <c r="B5528" s="382"/>
      <c r="C5528" s="75" t="s">
        <v>5751</v>
      </c>
      <c r="D5528" s="75" t="s">
        <v>5753</v>
      </c>
      <c r="E5528" s="525">
        <v>16289</v>
      </c>
      <c r="F5528" s="184">
        <v>4400</v>
      </c>
      <c r="G5528" s="309"/>
      <c r="H5528" s="693"/>
      <c r="I5528" s="24"/>
      <c r="J5528" s="2"/>
    </row>
    <row r="5529" spans="1:10" s="444" customFormat="1" ht="15" customHeight="1">
      <c r="A5529" s="203">
        <v>41578</v>
      </c>
      <c r="B5529" s="382"/>
      <c r="C5529" s="75" t="s">
        <v>226</v>
      </c>
      <c r="D5529" s="75" t="s">
        <v>5783</v>
      </c>
      <c r="E5529" s="525">
        <v>16319</v>
      </c>
      <c r="F5529" s="184">
        <v>200</v>
      </c>
      <c r="G5529" s="309"/>
      <c r="H5529" s="693"/>
      <c r="I5529" s="24"/>
      <c r="J5529" s="2"/>
    </row>
    <row r="5530" spans="1:10">
      <c r="H5530" s="693"/>
    </row>
    <row r="5532" spans="1:10">
      <c r="A5532" s="60">
        <v>41579</v>
      </c>
    </row>
    <row r="5533" spans="1:10" s="444" customFormat="1" ht="15" customHeight="1">
      <c r="A5533" s="203">
        <v>41576</v>
      </c>
      <c r="B5533" s="382"/>
      <c r="C5533" s="75" t="s">
        <v>5777</v>
      </c>
      <c r="D5533" s="75" t="s">
        <v>5778</v>
      </c>
      <c r="E5533" s="525">
        <v>16314</v>
      </c>
      <c r="F5533" s="184">
        <v>272.8</v>
      </c>
      <c r="G5533" s="309"/>
      <c r="H5533" s="309"/>
      <c r="I5533" s="24"/>
      <c r="J5533" s="2"/>
    </row>
    <row r="5534" spans="1:10" s="444" customFormat="1" ht="15" customHeight="1">
      <c r="A5534" s="203">
        <v>41578</v>
      </c>
      <c r="B5534" s="382"/>
      <c r="C5534" s="75" t="s">
        <v>4500</v>
      </c>
      <c r="D5534" s="75" t="s">
        <v>5782</v>
      </c>
      <c r="E5534" s="525">
        <v>16318</v>
      </c>
      <c r="F5534" s="184">
        <v>460</v>
      </c>
      <c r="G5534" s="309"/>
      <c r="H5534" s="693"/>
      <c r="I5534" s="24"/>
      <c r="J5534" s="2"/>
    </row>
    <row r="5535" spans="1:10" s="444" customFormat="1" ht="15" customHeight="1">
      <c r="A5535" s="203">
        <v>41578</v>
      </c>
      <c r="B5535" s="382"/>
      <c r="C5535" s="75" t="s">
        <v>457</v>
      </c>
      <c r="D5535" s="75" t="s">
        <v>5781</v>
      </c>
      <c r="E5535" s="525">
        <v>16317</v>
      </c>
      <c r="F5535" s="184">
        <v>1000.13</v>
      </c>
      <c r="G5535" s="309"/>
      <c r="H5535" s="693"/>
      <c r="I5535" s="24"/>
      <c r="J5535" s="2"/>
    </row>
    <row r="5536" spans="1:10" s="444" customFormat="1" ht="15" customHeight="1">
      <c r="A5536" s="203">
        <v>41572</v>
      </c>
      <c r="B5536" s="382"/>
      <c r="C5536" s="75" t="s">
        <v>5760</v>
      </c>
      <c r="D5536" s="75" t="s">
        <v>5763</v>
      </c>
      <c r="E5536" s="525">
        <v>16298</v>
      </c>
      <c r="F5536" s="184">
        <v>5550</v>
      </c>
      <c r="G5536" s="309"/>
      <c r="H5536" s="693"/>
      <c r="I5536" s="24"/>
      <c r="J5536" s="2"/>
    </row>
    <row r="5537" spans="1:10">
      <c r="H5537" s="693"/>
    </row>
    <row r="5539" spans="1:10">
      <c r="A5539" s="60">
        <v>41582</v>
      </c>
    </row>
    <row r="5540" spans="1:10" s="444" customFormat="1" ht="15" customHeight="1">
      <c r="A5540" s="203">
        <v>41576</v>
      </c>
      <c r="B5540" s="382"/>
      <c r="C5540" s="75" t="s">
        <v>2945</v>
      </c>
      <c r="D5540" s="75" t="s">
        <v>3868</v>
      </c>
      <c r="E5540" s="525">
        <v>16312</v>
      </c>
      <c r="F5540" s="184">
        <v>235.52</v>
      </c>
      <c r="G5540" s="309"/>
      <c r="H5540" s="309"/>
      <c r="I5540" s="24"/>
      <c r="J5540" s="2"/>
    </row>
    <row r="5541" spans="1:10" s="444" customFormat="1">
      <c r="A5541" s="291">
        <v>41509</v>
      </c>
      <c r="B5541" s="209">
        <v>41578</v>
      </c>
      <c r="C5541" s="118" t="s">
        <v>761</v>
      </c>
      <c r="D5541" s="118" t="s">
        <v>5013</v>
      </c>
      <c r="E5541" s="520">
        <v>15584</v>
      </c>
      <c r="F5541" s="184">
        <v>1422.32</v>
      </c>
      <c r="G5541" s="309"/>
      <c r="H5541" s="693"/>
      <c r="I5541" s="24"/>
      <c r="J5541" s="2"/>
    </row>
    <row r="5542" spans="1:10">
      <c r="H5542" s="693"/>
    </row>
    <row r="5544" spans="1:10">
      <c r="A5544" s="60">
        <v>41583</v>
      </c>
    </row>
    <row r="5545" spans="1:10" s="444" customFormat="1" ht="15" customHeight="1">
      <c r="A5545" s="203">
        <v>41534</v>
      </c>
      <c r="B5545" s="382"/>
      <c r="C5545" s="75" t="s">
        <v>5708</v>
      </c>
      <c r="D5545" s="75" t="s">
        <v>5711</v>
      </c>
      <c r="E5545" s="525">
        <v>16246</v>
      </c>
      <c r="F5545" s="184">
        <v>203.2</v>
      </c>
      <c r="G5545" s="309"/>
      <c r="H5545" s="309"/>
      <c r="I5545" s="24"/>
      <c r="J5545" s="2"/>
    </row>
    <row r="5546" spans="1:10" s="444" customFormat="1" ht="15" customHeight="1">
      <c r="A5546" s="203">
        <v>41562</v>
      </c>
      <c r="B5546" s="382"/>
      <c r="C5546" s="75" t="s">
        <v>5613</v>
      </c>
      <c r="D5546" s="75" t="s">
        <v>5674</v>
      </c>
      <c r="E5546" s="525">
        <v>16209</v>
      </c>
      <c r="F5546" s="184">
        <v>300</v>
      </c>
      <c r="G5546" s="309"/>
      <c r="H5546" s="693"/>
      <c r="I5546" s="24"/>
      <c r="J5546" s="2"/>
    </row>
    <row r="5547" spans="1:10" s="444" customFormat="1" ht="15" customHeight="1">
      <c r="A5547" s="203">
        <v>41547</v>
      </c>
      <c r="B5547" s="382"/>
      <c r="C5547" s="75" t="s">
        <v>5458</v>
      </c>
      <c r="D5547" s="75" t="s">
        <v>5516</v>
      </c>
      <c r="E5547" s="525">
        <v>16051</v>
      </c>
      <c r="F5547" s="184">
        <v>679.88</v>
      </c>
      <c r="G5547" s="309"/>
      <c r="H5547" s="693"/>
      <c r="I5547" s="24"/>
      <c r="J5547" s="2"/>
    </row>
    <row r="5548" spans="1:10">
      <c r="H5548" s="693"/>
    </row>
    <row r="5550" spans="1:10">
      <c r="A5550" s="60">
        <v>41584</v>
      </c>
    </row>
    <row r="5551" spans="1:10" s="444" customFormat="1" ht="15" customHeight="1">
      <c r="A5551" s="203">
        <v>41582</v>
      </c>
      <c r="B5551" s="382"/>
      <c r="C5551" s="75" t="s">
        <v>5876</v>
      </c>
      <c r="D5551" s="75" t="s">
        <v>5877</v>
      </c>
      <c r="E5551" s="525">
        <v>16322</v>
      </c>
      <c r="F5551" s="184">
        <v>5000</v>
      </c>
      <c r="G5551" s="309"/>
      <c r="H5551" s="309"/>
      <c r="I5551" s="24"/>
      <c r="J5551" s="2"/>
    </row>
    <row r="5552" spans="1:10" s="444" customFormat="1" ht="15" customHeight="1">
      <c r="A5552" s="203">
        <v>41583</v>
      </c>
      <c r="B5552" s="382"/>
      <c r="C5552" s="75" t="s">
        <v>226</v>
      </c>
      <c r="D5552" s="75" t="s">
        <v>5882</v>
      </c>
      <c r="E5552" s="525">
        <v>16326</v>
      </c>
      <c r="F5552" s="184">
        <v>369.81</v>
      </c>
      <c r="G5552" s="309"/>
      <c r="H5552" s="693"/>
      <c r="I5552" s="24"/>
      <c r="J5552" s="2"/>
    </row>
    <row r="5553" spans="1:10">
      <c r="A5553" s="203">
        <v>41583</v>
      </c>
      <c r="B5553" s="382"/>
      <c r="C5553" s="75" t="s">
        <v>5878</v>
      </c>
      <c r="D5553" s="75" t="s">
        <v>5883</v>
      </c>
      <c r="E5553" s="525">
        <v>16327</v>
      </c>
      <c r="F5553" s="184">
        <v>250</v>
      </c>
      <c r="H5553" s="693"/>
    </row>
    <row r="5554" spans="1:10" s="444" customFormat="1" ht="15" customHeight="1">
      <c r="A5554" s="203">
        <v>41554</v>
      </c>
      <c r="B5554" s="382">
        <v>41585</v>
      </c>
      <c r="C5554" s="75" t="s">
        <v>133</v>
      </c>
      <c r="D5554" s="75" t="s">
        <v>5570</v>
      </c>
      <c r="E5554" s="525">
        <v>16115</v>
      </c>
      <c r="F5554" s="184">
        <v>1227.6600000000001</v>
      </c>
      <c r="G5554" s="309"/>
      <c r="H5554" s="693"/>
      <c r="I5554" s="24"/>
      <c r="J5554" s="2"/>
    </row>
    <row r="5555" spans="1:10">
      <c r="H5555" s="693"/>
    </row>
    <row r="5557" spans="1:10">
      <c r="A5557" s="60">
        <v>41585</v>
      </c>
    </row>
    <row r="5558" spans="1:10" s="444" customFormat="1" ht="15" customHeight="1">
      <c r="A5558" s="203">
        <v>41570</v>
      </c>
      <c r="B5558" s="382"/>
      <c r="C5558" s="75" t="s">
        <v>1871</v>
      </c>
      <c r="D5558" s="75" t="s">
        <v>5755</v>
      </c>
      <c r="E5558" s="525">
        <v>16291</v>
      </c>
      <c r="F5558" s="184">
        <v>341.38</v>
      </c>
      <c r="G5558" s="309"/>
      <c r="H5558" s="309"/>
      <c r="I5558" s="24"/>
      <c r="J5558" s="2"/>
    </row>
    <row r="5559" spans="1:10" s="444" customFormat="1" ht="15" customHeight="1">
      <c r="A5559" s="203">
        <v>41577</v>
      </c>
      <c r="B5559" s="382">
        <v>41582</v>
      </c>
      <c r="C5559" s="75" t="s">
        <v>1797</v>
      </c>
      <c r="D5559" s="75" t="s">
        <v>5750</v>
      </c>
      <c r="E5559" s="525">
        <v>16316</v>
      </c>
      <c r="F5559" s="184">
        <v>500</v>
      </c>
      <c r="G5559" s="309"/>
      <c r="H5559" s="693"/>
      <c r="I5559" s="24"/>
      <c r="J5559" s="2"/>
    </row>
    <row r="5560" spans="1:10" s="444" customFormat="1" ht="15" customHeight="1">
      <c r="A5560" s="203">
        <v>41583</v>
      </c>
      <c r="B5560" s="382"/>
      <c r="C5560" s="75" t="s">
        <v>166</v>
      </c>
      <c r="D5560" s="75" t="s">
        <v>5881</v>
      </c>
      <c r="E5560" s="525">
        <v>16325</v>
      </c>
      <c r="F5560" s="184">
        <v>611.63</v>
      </c>
      <c r="G5560" s="309"/>
      <c r="H5560" s="693"/>
      <c r="I5560" s="24"/>
      <c r="J5560" s="2"/>
    </row>
    <row r="5561" spans="1:10" s="444" customFormat="1" ht="15" customHeight="1">
      <c r="A5561" s="203">
        <v>41583</v>
      </c>
      <c r="B5561" s="382"/>
      <c r="C5561" s="75" t="s">
        <v>745</v>
      </c>
      <c r="D5561" s="75" t="s">
        <v>5880</v>
      </c>
      <c r="E5561" s="525">
        <v>16324</v>
      </c>
      <c r="F5561" s="184">
        <v>11704</v>
      </c>
      <c r="G5561" s="309"/>
      <c r="H5561" s="693"/>
      <c r="I5561" s="24"/>
      <c r="J5561" s="2"/>
    </row>
    <row r="5562" spans="1:10">
      <c r="H5562" s="693"/>
    </row>
    <row r="5564" spans="1:10">
      <c r="A5564" s="60">
        <v>41586</v>
      </c>
    </row>
    <row r="5565" spans="1:10">
      <c r="A5565" s="203">
        <v>41572</v>
      </c>
      <c r="B5565" s="382"/>
      <c r="C5565" s="75" t="s">
        <v>3689</v>
      </c>
      <c r="D5565" s="75" t="s">
        <v>5767</v>
      </c>
      <c r="E5565" s="525">
        <v>16302</v>
      </c>
      <c r="F5565" s="184">
        <v>250</v>
      </c>
    </row>
    <row r="5566" spans="1:10" s="444" customFormat="1" ht="15" customHeight="1">
      <c r="A5566" s="203">
        <v>41585</v>
      </c>
      <c r="B5566" s="382"/>
      <c r="C5566" s="75" t="s">
        <v>5923</v>
      </c>
      <c r="D5566" s="75" t="s">
        <v>5922</v>
      </c>
      <c r="E5566" s="525">
        <v>16330</v>
      </c>
      <c r="F5566" s="184">
        <v>800</v>
      </c>
      <c r="G5566" s="309"/>
      <c r="H5566" s="693"/>
      <c r="I5566" s="24"/>
      <c r="J5566" s="2"/>
    </row>
    <row r="5567" spans="1:10" s="444" customFormat="1" ht="15" customHeight="1">
      <c r="A5567" s="203">
        <v>41585</v>
      </c>
      <c r="B5567" s="382"/>
      <c r="C5567" s="75" t="s">
        <v>4279</v>
      </c>
      <c r="D5567" s="75" t="s">
        <v>5885</v>
      </c>
      <c r="E5567" s="525">
        <v>16329</v>
      </c>
      <c r="F5567" s="184">
        <v>600</v>
      </c>
      <c r="G5567" s="309"/>
      <c r="H5567" s="693"/>
      <c r="I5567" s="24"/>
      <c r="J5567" s="2"/>
    </row>
    <row r="5568" spans="1:10" s="444" customFormat="1" ht="15" customHeight="1">
      <c r="A5568" s="203">
        <v>41585</v>
      </c>
      <c r="B5568" s="382"/>
      <c r="C5568" s="75" t="s">
        <v>4278</v>
      </c>
      <c r="D5568" s="75" t="s">
        <v>5884</v>
      </c>
      <c r="E5568" s="525">
        <v>16328</v>
      </c>
      <c r="F5568" s="184">
        <v>600</v>
      </c>
      <c r="G5568" s="309"/>
      <c r="H5568" s="693"/>
      <c r="I5568" s="24"/>
      <c r="J5568" s="2"/>
    </row>
    <row r="5569" spans="1:10" s="444" customFormat="1" ht="15" customHeight="1">
      <c r="A5569" s="203">
        <v>41586</v>
      </c>
      <c r="B5569" s="382"/>
      <c r="C5569" s="75" t="s">
        <v>100</v>
      </c>
      <c r="D5569" s="75" t="s">
        <v>5892</v>
      </c>
      <c r="E5569" s="525">
        <v>16332</v>
      </c>
      <c r="F5569" s="184">
        <v>2000</v>
      </c>
      <c r="G5569" s="309"/>
      <c r="H5569" s="693"/>
      <c r="I5569" s="24"/>
      <c r="J5569" s="2"/>
    </row>
    <row r="5570" spans="1:10" s="444" customFormat="1" ht="15" customHeight="1">
      <c r="A5570" s="203">
        <v>41586</v>
      </c>
      <c r="B5570" s="382"/>
      <c r="C5570" s="75" t="s">
        <v>389</v>
      </c>
      <c r="D5570" s="75" t="s">
        <v>5916</v>
      </c>
      <c r="E5570" s="525">
        <v>16358</v>
      </c>
      <c r="F5570" s="184">
        <v>400</v>
      </c>
      <c r="G5570" s="309"/>
      <c r="H5570" s="693"/>
      <c r="I5570" s="24"/>
      <c r="J5570" s="2"/>
    </row>
    <row r="5571" spans="1:10" s="444" customFormat="1" ht="15" customHeight="1">
      <c r="A5571" s="203">
        <v>41586</v>
      </c>
      <c r="B5571" s="382"/>
      <c r="C5571" s="75" t="s">
        <v>3101</v>
      </c>
      <c r="D5571" s="75" t="s">
        <v>5917</v>
      </c>
      <c r="E5571" s="525">
        <v>16359</v>
      </c>
      <c r="F5571" s="184">
        <v>324</v>
      </c>
      <c r="G5571" s="309"/>
      <c r="H5571" s="693"/>
      <c r="I5571" s="24"/>
      <c r="J5571" s="2"/>
    </row>
    <row r="5572" spans="1:10" s="444" customFormat="1" ht="15" customHeight="1">
      <c r="A5572" s="203">
        <v>41586</v>
      </c>
      <c r="B5572" s="382"/>
      <c r="C5572" s="75" t="s">
        <v>2482</v>
      </c>
      <c r="D5572" s="75" t="s">
        <v>5893</v>
      </c>
      <c r="E5572" s="525">
        <v>16333</v>
      </c>
      <c r="F5572" s="184">
        <v>1500</v>
      </c>
      <c r="G5572" s="309"/>
      <c r="H5572" s="693"/>
      <c r="I5572" s="24"/>
      <c r="J5572" s="2"/>
    </row>
    <row r="5573" spans="1:10">
      <c r="H5573" s="693"/>
    </row>
    <row r="5574" spans="1:10">
      <c r="A5574" s="60">
        <v>41589</v>
      </c>
    </row>
    <row r="5575" spans="1:10">
      <c r="A5575" s="203">
        <v>41568</v>
      </c>
      <c r="B5575" s="382">
        <v>41591</v>
      </c>
      <c r="C5575" s="75" t="s">
        <v>5739</v>
      </c>
      <c r="D5575" s="75" t="s">
        <v>5741</v>
      </c>
      <c r="E5575" s="525">
        <v>16276</v>
      </c>
      <c r="F5575" s="184">
        <v>1000</v>
      </c>
    </row>
    <row r="5576" spans="1:10">
      <c r="A5576" s="203">
        <v>41586</v>
      </c>
      <c r="B5576" s="382"/>
      <c r="C5576" s="75" t="s">
        <v>226</v>
      </c>
      <c r="D5576" s="75" t="s">
        <v>5924</v>
      </c>
      <c r="E5576" s="525">
        <v>16365</v>
      </c>
      <c r="F5576" s="184">
        <v>1050</v>
      </c>
      <c r="H5576" s="693"/>
    </row>
    <row r="5577" spans="1:10" s="444" customFormat="1" ht="15" customHeight="1">
      <c r="A5577" s="203">
        <v>41586</v>
      </c>
      <c r="B5577" s="382"/>
      <c r="C5577" s="75" t="s">
        <v>120</v>
      </c>
      <c r="D5577" s="75" t="s">
        <v>5891</v>
      </c>
      <c r="E5577" s="525">
        <v>16331</v>
      </c>
      <c r="F5577" s="184">
        <v>2000</v>
      </c>
      <c r="G5577" s="309"/>
      <c r="H5577" s="693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2897</v>
      </c>
      <c r="D5578" s="75" t="s">
        <v>5927</v>
      </c>
      <c r="E5578" s="525">
        <v>16367</v>
      </c>
      <c r="F5578" s="184">
        <v>5000</v>
      </c>
      <c r="G5578" s="309"/>
      <c r="H5578" s="693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5934</v>
      </c>
      <c r="E5579" s="525">
        <v>16374</v>
      </c>
      <c r="F5579" s="184">
        <v>145.52000000000001</v>
      </c>
      <c r="G5579" s="309"/>
      <c r="H5579" s="693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5933</v>
      </c>
      <c r="E5580" s="525">
        <v>16373</v>
      </c>
      <c r="F5580" s="184">
        <v>248.44</v>
      </c>
      <c r="G5580" s="309"/>
      <c r="H5580" s="693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5932</v>
      </c>
      <c r="E5581" s="525">
        <v>16372</v>
      </c>
      <c r="F5581" s="184">
        <v>157.56</v>
      </c>
      <c r="G5581" s="309"/>
      <c r="H5581" s="693"/>
      <c r="I5581" s="24"/>
      <c r="J5581" s="2"/>
    </row>
    <row r="5582" spans="1:10" s="444" customFormat="1" ht="15" customHeight="1">
      <c r="A5582" s="203">
        <v>41589</v>
      </c>
      <c r="B5582" s="382"/>
      <c r="C5582" s="75" t="s">
        <v>1419</v>
      </c>
      <c r="D5582" s="75" t="s">
        <v>5930</v>
      </c>
      <c r="E5582" s="525">
        <v>16370</v>
      </c>
      <c r="F5582" s="184">
        <v>174.87</v>
      </c>
      <c r="G5582" s="309"/>
      <c r="H5582" s="693"/>
      <c r="I5582" s="24"/>
      <c r="J5582" s="2"/>
    </row>
    <row r="5583" spans="1:10" s="444" customFormat="1" ht="15" customHeight="1">
      <c r="A5583" s="203">
        <v>41589</v>
      </c>
      <c r="B5583" s="382"/>
      <c r="C5583" s="75" t="s">
        <v>1419</v>
      </c>
      <c r="D5583" s="75" t="s">
        <v>5931</v>
      </c>
      <c r="E5583" s="525">
        <v>16371</v>
      </c>
      <c r="F5583" s="184">
        <v>190.44</v>
      </c>
      <c r="G5583" s="309"/>
      <c r="H5583" s="693"/>
      <c r="I5583" s="24"/>
      <c r="J5583" s="2"/>
    </row>
    <row r="5584" spans="1:10" s="444" customFormat="1" ht="15" customHeight="1">
      <c r="A5584" s="203">
        <v>41589</v>
      </c>
      <c r="B5584" s="382"/>
      <c r="C5584" s="75" t="s">
        <v>1419</v>
      </c>
      <c r="D5584" s="75" t="s">
        <v>5929</v>
      </c>
      <c r="E5584" s="525">
        <v>16369</v>
      </c>
      <c r="F5584" s="184">
        <v>4500</v>
      </c>
      <c r="G5584" s="309"/>
      <c r="H5584" s="693"/>
      <c r="I5584" s="24"/>
      <c r="J5584" s="2"/>
    </row>
    <row r="5585" spans="1:10" s="444" customFormat="1" ht="15" customHeight="1">
      <c r="A5585" s="203">
        <v>41589</v>
      </c>
      <c r="B5585" s="382"/>
      <c r="C5585" s="75" t="s">
        <v>1419</v>
      </c>
      <c r="D5585" s="75" t="s">
        <v>5928</v>
      </c>
      <c r="E5585" s="525">
        <v>16368</v>
      </c>
      <c r="F5585" s="184">
        <v>19689.98</v>
      </c>
      <c r="G5585" s="309"/>
      <c r="H5585" s="693"/>
      <c r="I5585" s="24"/>
      <c r="J5585" s="2"/>
    </row>
    <row r="5586" spans="1:10" s="444" customFormat="1" ht="15" customHeight="1">
      <c r="A5586" s="291">
        <v>41576</v>
      </c>
      <c r="B5586" s="209">
        <v>41589</v>
      </c>
      <c r="C5586" s="118" t="s">
        <v>158</v>
      </c>
      <c r="D5586" s="118" t="s">
        <v>5773</v>
      </c>
      <c r="E5586" s="520">
        <v>16307</v>
      </c>
      <c r="F5586" s="184">
        <v>4729.57</v>
      </c>
      <c r="G5586" s="309"/>
      <c r="H5586" s="693"/>
      <c r="I5586" s="24"/>
      <c r="J5586" s="2"/>
    </row>
    <row r="5587" spans="1:10">
      <c r="H5587" s="693"/>
    </row>
    <row r="5589" spans="1:10">
      <c r="A5589" s="60">
        <v>41590</v>
      </c>
    </row>
    <row r="5590" spans="1:10" s="444" customFormat="1" ht="15" customHeight="1">
      <c r="A5590" s="203">
        <v>41586</v>
      </c>
      <c r="B5590" s="382">
        <v>41591</v>
      </c>
      <c r="C5590" s="75" t="s">
        <v>438</v>
      </c>
      <c r="D5590" s="75" t="s">
        <v>5909</v>
      </c>
      <c r="E5590" s="525">
        <v>16351</v>
      </c>
      <c r="F5590" s="184">
        <v>400</v>
      </c>
      <c r="G5590" s="309"/>
      <c r="H5590" s="309"/>
      <c r="I5590" s="24"/>
      <c r="J5590" s="2"/>
    </row>
    <row r="5591" spans="1:10">
      <c r="A5591" s="203">
        <v>41586</v>
      </c>
      <c r="B5591" s="382"/>
      <c r="C5591" s="75" t="s">
        <v>3419</v>
      </c>
      <c r="D5591" s="75" t="s">
        <v>5899</v>
      </c>
      <c r="E5591" s="525">
        <v>16340</v>
      </c>
      <c r="F5591" s="184">
        <v>754.4</v>
      </c>
      <c r="H5591" s="693"/>
    </row>
    <row r="5592" spans="1:10" s="444" customFormat="1">
      <c r="A5592" s="393"/>
      <c r="B5592" s="383"/>
      <c r="C5592" s="384"/>
      <c r="D5592" s="384"/>
      <c r="E5592" s="543"/>
      <c r="F5592" s="371"/>
      <c r="G5592" s="309"/>
      <c r="H5592" s="309"/>
      <c r="I5592" s="24"/>
      <c r="J5592" s="2"/>
    </row>
    <row r="5593" spans="1:10" s="444" customFormat="1">
      <c r="A5593" s="393"/>
      <c r="B5593" s="383"/>
      <c r="C5593" s="384"/>
      <c r="D5593" s="384"/>
      <c r="E5593" s="543"/>
      <c r="F5593" s="371"/>
      <c r="G5593" s="309"/>
      <c r="H5593" s="309"/>
      <c r="I5593" s="24"/>
      <c r="J5593" s="2"/>
    </row>
    <row r="5594" spans="1:10" s="444" customFormat="1" ht="15" customHeight="1">
      <c r="A5594" s="60">
        <v>41591</v>
      </c>
      <c r="E5594" s="517"/>
      <c r="G5594" s="309"/>
      <c r="H5594" s="309"/>
      <c r="I5594" s="24"/>
      <c r="J5594" s="2"/>
    </row>
    <row r="5595" spans="1:10">
      <c r="A5595" s="203">
        <v>41586</v>
      </c>
      <c r="B5595" s="382">
        <v>41591</v>
      </c>
      <c r="C5595" s="75" t="s">
        <v>3048</v>
      </c>
      <c r="D5595" s="75" t="s">
        <v>5910</v>
      </c>
      <c r="E5595" s="525">
        <v>16352</v>
      </c>
      <c r="F5595" s="184">
        <v>374.04</v>
      </c>
      <c r="H5595" s="693"/>
    </row>
    <row r="5596" spans="1:10">
      <c r="A5596" s="291">
        <v>41586</v>
      </c>
      <c r="B5596" s="209">
        <v>41589</v>
      </c>
      <c r="C5596" s="118" t="s">
        <v>4957</v>
      </c>
      <c r="D5596" s="118" t="s">
        <v>5900</v>
      </c>
      <c r="E5596" s="520">
        <v>16341</v>
      </c>
      <c r="F5596" s="121">
        <v>552</v>
      </c>
    </row>
    <row r="5597" spans="1:10">
      <c r="A5597" s="291">
        <v>41586</v>
      </c>
      <c r="B5597" s="209">
        <v>41589</v>
      </c>
      <c r="C5597" s="118" t="s">
        <v>4500</v>
      </c>
      <c r="D5597" s="118" t="s">
        <v>5906</v>
      </c>
      <c r="E5597" s="520">
        <v>16347</v>
      </c>
      <c r="F5597" s="121">
        <v>690</v>
      </c>
    </row>
    <row r="5598" spans="1:10">
      <c r="A5598" s="203">
        <v>41586</v>
      </c>
      <c r="B5598" s="382">
        <v>41591</v>
      </c>
      <c r="C5598" s="75" t="s">
        <v>5890</v>
      </c>
      <c r="D5598" s="75" t="s">
        <v>5921</v>
      </c>
      <c r="E5598" s="525">
        <v>16363</v>
      </c>
      <c r="F5598" s="184">
        <v>800</v>
      </c>
      <c r="H5598" s="693"/>
    </row>
    <row r="5599" spans="1:10">
      <c r="A5599" s="291">
        <v>41589</v>
      </c>
      <c r="B5599" s="382"/>
      <c r="C5599" s="75" t="s">
        <v>5925</v>
      </c>
      <c r="D5599" s="75" t="s">
        <v>5926</v>
      </c>
      <c r="E5599" s="525">
        <v>16366</v>
      </c>
      <c r="F5599" s="184">
        <v>1383.95</v>
      </c>
    </row>
    <row r="5600" spans="1:10">
      <c r="A5600" s="203">
        <v>41591</v>
      </c>
      <c r="B5600" s="382"/>
      <c r="C5600" s="75" t="s">
        <v>389</v>
      </c>
      <c r="D5600" s="75" t="s">
        <v>5937</v>
      </c>
      <c r="E5600" s="525">
        <v>16377</v>
      </c>
      <c r="F5600" s="184">
        <v>1500</v>
      </c>
    </row>
    <row r="5601" spans="1:10">
      <c r="A5601" s="291">
        <v>41592</v>
      </c>
      <c r="B5601" s="382"/>
      <c r="C5601" s="75" t="s">
        <v>389</v>
      </c>
      <c r="D5601" s="75" t="s">
        <v>5937</v>
      </c>
      <c r="E5601" s="525">
        <v>16378</v>
      </c>
      <c r="F5601" s="184">
        <v>1500</v>
      </c>
    </row>
    <row r="5602" spans="1:10" s="444" customFormat="1" ht="15" customHeight="1">
      <c r="A5602" s="291">
        <v>41586</v>
      </c>
      <c r="B5602" s="209">
        <v>41589</v>
      </c>
      <c r="C5602" s="118" t="s">
        <v>5221</v>
      </c>
      <c r="D5602" s="118" t="s">
        <v>5902</v>
      </c>
      <c r="E5602" s="520">
        <v>16343</v>
      </c>
      <c r="F5602" s="121">
        <v>533.6</v>
      </c>
      <c r="G5602" s="309"/>
      <c r="H5602" s="693"/>
      <c r="I5602" s="24"/>
      <c r="J5602" s="2"/>
    </row>
    <row r="5603" spans="1:10">
      <c r="H5603" s="693"/>
    </row>
    <row r="5605" spans="1:10">
      <c r="A5605" s="60">
        <v>41592</v>
      </c>
    </row>
    <row r="5606" spans="1:10" s="444" customFormat="1" ht="15" customHeight="1">
      <c r="A5606" s="203">
        <v>41586</v>
      </c>
      <c r="B5606" s="382">
        <v>41591</v>
      </c>
      <c r="C5606" s="75" t="s">
        <v>662</v>
      </c>
      <c r="D5606" s="75" t="s">
        <v>5912</v>
      </c>
      <c r="E5606" s="525">
        <v>16354</v>
      </c>
      <c r="F5606" s="184">
        <v>117.35</v>
      </c>
      <c r="G5606" s="309"/>
      <c r="H5606" s="309"/>
      <c r="I5606" s="24"/>
      <c r="J5606" s="2"/>
    </row>
    <row r="5607" spans="1:10" s="444" customFormat="1" ht="15" customHeight="1">
      <c r="A5607" s="203">
        <v>41583</v>
      </c>
      <c r="B5607" s="382"/>
      <c r="C5607" s="75" t="s">
        <v>4430</v>
      </c>
      <c r="D5607" s="75" t="s">
        <v>5879</v>
      </c>
      <c r="E5607" s="525">
        <v>16320</v>
      </c>
      <c r="F5607" s="184">
        <v>176.88</v>
      </c>
      <c r="G5607" s="309"/>
      <c r="H5607" s="693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4197</v>
      </c>
      <c r="D5608" s="75" t="s">
        <v>5913</v>
      </c>
      <c r="E5608" s="525">
        <v>16355</v>
      </c>
      <c r="F5608" s="184">
        <v>224.14</v>
      </c>
      <c r="G5608" s="309"/>
      <c r="H5608" s="693"/>
      <c r="I5608" s="24"/>
      <c r="J5608" s="2"/>
    </row>
    <row r="5609" spans="1:10" s="444" customFormat="1" ht="15" customHeight="1">
      <c r="A5609" s="203">
        <v>41586</v>
      </c>
      <c r="B5609" s="382">
        <v>41591</v>
      </c>
      <c r="C5609" s="75" t="s">
        <v>896</v>
      </c>
      <c r="D5609" s="75" t="s">
        <v>5915</v>
      </c>
      <c r="E5609" s="525">
        <v>16357</v>
      </c>
      <c r="F5609" s="184">
        <v>300</v>
      </c>
      <c r="G5609" s="309"/>
      <c r="H5609" s="693"/>
      <c r="I5609" s="24"/>
      <c r="J5609" s="2"/>
    </row>
    <row r="5610" spans="1:10" s="444" customFormat="1" ht="15" customHeight="1">
      <c r="A5610" s="203">
        <v>41586</v>
      </c>
      <c r="B5610" s="382">
        <v>41591</v>
      </c>
      <c r="C5610" s="75" t="s">
        <v>5074</v>
      </c>
      <c r="D5610" s="75" t="s">
        <v>5911</v>
      </c>
      <c r="E5610" s="525">
        <v>16353</v>
      </c>
      <c r="F5610" s="184">
        <v>326.7</v>
      </c>
      <c r="G5610" s="309"/>
      <c r="H5610" s="693"/>
      <c r="I5610" s="24"/>
      <c r="J5610" s="2"/>
    </row>
    <row r="5611" spans="1:10" s="444" customFormat="1" ht="15" customHeight="1">
      <c r="A5611" s="203">
        <v>41586</v>
      </c>
      <c r="B5611" s="382">
        <v>41591</v>
      </c>
      <c r="C5611" s="75" t="s">
        <v>1288</v>
      </c>
      <c r="D5611" s="75" t="s">
        <v>5908</v>
      </c>
      <c r="E5611" s="525">
        <v>16350</v>
      </c>
      <c r="F5611" s="184">
        <v>400</v>
      </c>
      <c r="G5611" s="309"/>
      <c r="H5611" s="693"/>
      <c r="I5611" s="24"/>
      <c r="J5611" s="2"/>
    </row>
    <row r="5612" spans="1:10" s="444" customFormat="1" ht="15" customHeight="1">
      <c r="A5612" s="203">
        <v>41586</v>
      </c>
      <c r="B5612" s="382">
        <v>41591</v>
      </c>
      <c r="C5612" s="75" t="s">
        <v>129</v>
      </c>
      <c r="D5612" s="75" t="s">
        <v>5920</v>
      </c>
      <c r="E5612" s="525">
        <v>16362</v>
      </c>
      <c r="F5612" s="184">
        <v>418.09</v>
      </c>
      <c r="G5612" s="309"/>
      <c r="H5612" s="693"/>
      <c r="I5612" s="24"/>
      <c r="J5612" s="2"/>
    </row>
    <row r="5613" spans="1:10">
      <c r="H5613" s="693"/>
    </row>
    <row r="5615" spans="1:10">
      <c r="A5615" s="60">
        <v>41593</v>
      </c>
    </row>
    <row r="5616" spans="1:10" s="444" customFormat="1" ht="15" customHeight="1">
      <c r="A5616" s="203">
        <v>41586</v>
      </c>
      <c r="B5616" s="382">
        <v>41592</v>
      </c>
      <c r="C5616" s="75" t="s">
        <v>2439</v>
      </c>
      <c r="D5616" s="75" t="s">
        <v>5904</v>
      </c>
      <c r="E5616" s="525">
        <v>16345</v>
      </c>
      <c r="F5616" s="184">
        <v>420</v>
      </c>
      <c r="G5616" s="698"/>
      <c r="H5616" s="309"/>
      <c r="I5616" s="24"/>
      <c r="J5616" s="2"/>
    </row>
    <row r="5617" spans="1:10" s="444" customFormat="1" ht="15" customHeight="1">
      <c r="A5617" s="203">
        <v>41586</v>
      </c>
      <c r="B5617" s="382">
        <v>41590</v>
      </c>
      <c r="C5617" s="75" t="s">
        <v>4464</v>
      </c>
      <c r="D5617" s="75" t="s">
        <v>5905</v>
      </c>
      <c r="E5617" s="525">
        <v>16346</v>
      </c>
      <c r="F5617" s="184">
        <v>552</v>
      </c>
      <c r="G5617" s="698"/>
      <c r="H5617" s="696"/>
      <c r="I5617" s="24"/>
      <c r="J5617" s="2"/>
    </row>
    <row r="5618" spans="1:10" s="444" customFormat="1" ht="15" customHeight="1">
      <c r="A5618" s="203">
        <v>41586</v>
      </c>
      <c r="B5618" s="382"/>
      <c r="C5618" s="75" t="s">
        <v>3840</v>
      </c>
      <c r="D5618" s="75" t="s">
        <v>5898</v>
      </c>
      <c r="E5618" s="525">
        <v>16339</v>
      </c>
      <c r="F5618" s="184">
        <v>588.79999999999995</v>
      </c>
      <c r="G5618" s="698"/>
      <c r="H5618" s="696"/>
      <c r="I5618" s="24"/>
      <c r="J5618" s="2"/>
    </row>
    <row r="5619" spans="1:10" s="444" customFormat="1" ht="15" customHeight="1">
      <c r="A5619" s="203">
        <v>41590</v>
      </c>
      <c r="B5619" s="382"/>
      <c r="C5619" s="75" t="s">
        <v>166</v>
      </c>
      <c r="D5619" s="75" t="s">
        <v>5935</v>
      </c>
      <c r="E5619" s="525">
        <v>16375</v>
      </c>
      <c r="F5619" s="184">
        <v>762</v>
      </c>
      <c r="G5619" s="698"/>
      <c r="H5619" s="696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615</v>
      </c>
      <c r="D5620" s="75" t="s">
        <v>5938</v>
      </c>
      <c r="E5620" s="525">
        <v>16379</v>
      </c>
      <c r="F5620" s="184">
        <v>1500</v>
      </c>
      <c r="G5620" s="698"/>
      <c r="H5620" s="696"/>
      <c r="I5620" s="24"/>
      <c r="J5620" s="2"/>
    </row>
    <row r="5621" spans="1:10" s="444" customFormat="1" ht="15" customHeight="1">
      <c r="A5621" s="203">
        <v>41594</v>
      </c>
      <c r="B5621" s="382"/>
      <c r="C5621" s="75" t="s">
        <v>19</v>
      </c>
      <c r="D5621" s="75" t="s">
        <v>5939</v>
      </c>
      <c r="E5621" s="525">
        <v>16380</v>
      </c>
      <c r="F5621" s="184">
        <v>2000</v>
      </c>
      <c r="G5621" s="698"/>
      <c r="H5621" s="696"/>
      <c r="I5621" s="24"/>
      <c r="J5621" s="2"/>
    </row>
    <row r="5622" spans="1:10" s="444" customFormat="1" ht="15" customHeight="1">
      <c r="A5622" s="203">
        <v>41592</v>
      </c>
      <c r="B5622" s="382"/>
      <c r="C5622" s="75" t="s">
        <v>226</v>
      </c>
      <c r="D5622" s="75" t="s">
        <v>5940</v>
      </c>
      <c r="E5622" s="525">
        <v>16381</v>
      </c>
      <c r="F5622" s="184">
        <v>580.17999999999995</v>
      </c>
      <c r="G5622" s="698"/>
      <c r="H5622" s="696"/>
      <c r="I5622" s="24"/>
      <c r="J5622" s="2"/>
    </row>
    <row r="5623" spans="1:10" s="444" customFormat="1" ht="15" customHeight="1">
      <c r="A5623" s="203" t="s">
        <v>5942</v>
      </c>
      <c r="B5623" s="382"/>
      <c r="C5623" s="75" t="s">
        <v>2897</v>
      </c>
      <c r="D5623" s="75" t="s">
        <v>5941</v>
      </c>
      <c r="E5623" s="525">
        <v>16413</v>
      </c>
      <c r="F5623" s="184">
        <v>3000</v>
      </c>
      <c r="G5623" s="698"/>
      <c r="H5623" s="696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2268</v>
      </c>
      <c r="D5624" s="75" t="s">
        <v>6037</v>
      </c>
      <c r="E5624" s="525">
        <v>16474</v>
      </c>
      <c r="F5624" s="184">
        <v>520</v>
      </c>
      <c r="G5624" s="698"/>
      <c r="H5624" s="696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354</v>
      </c>
      <c r="D5625" s="75" t="s">
        <v>6035</v>
      </c>
      <c r="E5625" s="525">
        <v>16471</v>
      </c>
      <c r="F5625" s="184">
        <v>1260</v>
      </c>
      <c r="G5625" s="698"/>
      <c r="H5625" s="696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1992</v>
      </c>
      <c r="D5626" s="75" t="s">
        <v>5960</v>
      </c>
      <c r="E5626" s="525">
        <v>16392</v>
      </c>
      <c r="F5626" s="184">
        <v>199.4</v>
      </c>
      <c r="G5626" s="698"/>
      <c r="H5626" s="696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265</v>
      </c>
      <c r="D5627" s="75" t="s">
        <v>5996</v>
      </c>
      <c r="E5627" s="525">
        <v>16430</v>
      </c>
      <c r="F5627" s="184">
        <v>154</v>
      </c>
      <c r="G5627" s="698"/>
      <c r="H5627" s="696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528</v>
      </c>
      <c r="D5628" s="75" t="s">
        <v>5993</v>
      </c>
      <c r="E5628" s="525">
        <v>16427</v>
      </c>
      <c r="F5628" s="184">
        <v>220</v>
      </c>
      <c r="G5628" s="698"/>
      <c r="H5628" s="696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519</v>
      </c>
      <c r="D5629" s="75" t="s">
        <v>6034</v>
      </c>
      <c r="E5629" s="525">
        <v>16470</v>
      </c>
      <c r="F5629" s="184">
        <v>248.4</v>
      </c>
      <c r="G5629" s="698"/>
      <c r="H5629" s="696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5295</v>
      </c>
      <c r="D5630" s="75" t="s">
        <v>6026</v>
      </c>
      <c r="E5630" s="525">
        <v>16461</v>
      </c>
      <c r="F5630" s="184">
        <v>140</v>
      </c>
      <c r="G5630" s="698"/>
      <c r="H5630" s="696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164</v>
      </c>
      <c r="D5631" s="75" t="s">
        <v>6012</v>
      </c>
      <c r="E5631" s="525">
        <v>16447</v>
      </c>
      <c r="F5631" s="184">
        <v>480</v>
      </c>
      <c r="G5631" s="698"/>
      <c r="H5631" s="696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1480</v>
      </c>
      <c r="D5632" s="75" t="s">
        <v>5957</v>
      </c>
      <c r="E5632" s="525">
        <v>16389</v>
      </c>
      <c r="F5632" s="184">
        <v>576</v>
      </c>
      <c r="G5632" s="698"/>
      <c r="H5632" s="696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32</v>
      </c>
      <c r="D5633" s="75" t="s">
        <v>6001</v>
      </c>
      <c r="E5633" s="525">
        <v>16435</v>
      </c>
      <c r="F5633" s="184">
        <v>422.4</v>
      </c>
      <c r="G5633" s="698"/>
      <c r="H5633" s="696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1703</v>
      </c>
      <c r="D5634" s="75" t="s">
        <v>5980</v>
      </c>
      <c r="E5634" s="525">
        <v>16414</v>
      </c>
      <c r="F5634" s="184">
        <v>183.8</v>
      </c>
      <c r="G5634" s="698"/>
      <c r="H5634" s="696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636</v>
      </c>
      <c r="D5635" s="75" t="s">
        <v>5974</v>
      </c>
      <c r="E5635" s="525">
        <v>16406</v>
      </c>
      <c r="F5635" s="184">
        <v>140.97</v>
      </c>
      <c r="G5635" s="698"/>
      <c r="H5635" s="696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2404</v>
      </c>
      <c r="D5636" s="75" t="s">
        <v>5971</v>
      </c>
      <c r="E5636" s="525">
        <v>16403</v>
      </c>
      <c r="F5636" s="184">
        <v>128.16</v>
      </c>
      <c r="G5636" s="698"/>
      <c r="H5636" s="696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2013</v>
      </c>
      <c r="D5637" s="75" t="s">
        <v>6003</v>
      </c>
      <c r="E5637" s="525">
        <v>16437</v>
      </c>
      <c r="F5637" s="184">
        <v>460</v>
      </c>
      <c r="G5637" s="698"/>
      <c r="H5637" s="696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1485</v>
      </c>
      <c r="D5638" s="75" t="s">
        <v>6013</v>
      </c>
      <c r="E5638" s="525">
        <v>16448</v>
      </c>
      <c r="F5638" s="184">
        <v>276</v>
      </c>
      <c r="G5638" s="698"/>
      <c r="H5638" s="696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5946</v>
      </c>
      <c r="D5639" s="75" t="s">
        <v>6033</v>
      </c>
      <c r="E5639" s="525">
        <v>16469</v>
      </c>
      <c r="F5639" s="184">
        <v>120</v>
      </c>
      <c r="G5639" s="698"/>
      <c r="H5639" s="696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558</v>
      </c>
      <c r="D5640" s="75" t="s">
        <v>5952</v>
      </c>
      <c r="E5640" s="525">
        <v>16384</v>
      </c>
      <c r="F5640" s="184">
        <v>660</v>
      </c>
      <c r="G5640" s="698"/>
      <c r="H5640" s="696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5297</v>
      </c>
      <c r="D5641" s="75" t="s">
        <v>6029</v>
      </c>
      <c r="E5641" s="525">
        <v>16464</v>
      </c>
      <c r="F5641" s="184">
        <v>352</v>
      </c>
      <c r="G5641" s="698"/>
      <c r="H5641" s="696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3529</v>
      </c>
      <c r="D5642" s="75" t="s">
        <v>6015</v>
      </c>
      <c r="E5642" s="525">
        <v>16450</v>
      </c>
      <c r="F5642" s="184">
        <v>400</v>
      </c>
      <c r="G5642" s="698"/>
      <c r="H5642" s="696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562</v>
      </c>
      <c r="D5643" s="75" t="s">
        <v>5995</v>
      </c>
      <c r="E5643" s="525">
        <v>16429</v>
      </c>
      <c r="F5643" s="184">
        <v>174</v>
      </c>
      <c r="G5643" s="698"/>
      <c r="H5643" s="696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2272</v>
      </c>
      <c r="D5644" s="75" t="s">
        <v>6009</v>
      </c>
      <c r="E5644" s="525">
        <v>16444</v>
      </c>
      <c r="F5644" s="184">
        <v>480</v>
      </c>
      <c r="G5644" s="698"/>
      <c r="H5644" s="696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2397</v>
      </c>
      <c r="D5645" s="75" t="s">
        <v>5967</v>
      </c>
      <c r="E5645" s="525">
        <v>16399</v>
      </c>
      <c r="F5645" s="184">
        <v>128.16</v>
      </c>
      <c r="G5645" s="698"/>
      <c r="H5645" s="696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233</v>
      </c>
      <c r="D5646" s="75" t="s">
        <v>6004</v>
      </c>
      <c r="E5646" s="525">
        <v>16438</v>
      </c>
      <c r="F5646" s="184">
        <v>298.8</v>
      </c>
      <c r="G5646" s="698"/>
      <c r="H5646" s="696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200</v>
      </c>
      <c r="D5647" s="75" t="s">
        <v>5966</v>
      </c>
      <c r="E5647" s="525">
        <v>16398</v>
      </c>
      <c r="F5647" s="184">
        <v>165.2</v>
      </c>
      <c r="G5647" s="698"/>
      <c r="H5647" s="696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3925</v>
      </c>
      <c r="D5648" s="75" t="s">
        <v>5982</v>
      </c>
      <c r="E5648" s="525">
        <v>16416</v>
      </c>
      <c r="F5648" s="184">
        <v>160</v>
      </c>
      <c r="G5648" s="698"/>
      <c r="H5648" s="696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5787</v>
      </c>
      <c r="D5649" s="75" t="s">
        <v>6023</v>
      </c>
      <c r="E5649" s="525">
        <v>16458</v>
      </c>
      <c r="F5649" s="184">
        <v>140</v>
      </c>
      <c r="G5649" s="698"/>
      <c r="H5649" s="696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492</v>
      </c>
      <c r="D5650" s="75" t="s">
        <v>5959</v>
      </c>
      <c r="E5650" s="525">
        <v>16391</v>
      </c>
      <c r="F5650" s="184">
        <v>195.4</v>
      </c>
      <c r="G5650" s="698"/>
      <c r="H5650" s="696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529</v>
      </c>
      <c r="D5651" s="75" t="s">
        <v>5997</v>
      </c>
      <c r="E5651" s="525">
        <v>16431</v>
      </c>
      <c r="F5651" s="184">
        <v>218</v>
      </c>
      <c r="G5651" s="698"/>
      <c r="H5651" s="696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192</v>
      </c>
      <c r="D5652" s="75" t="s">
        <v>5962</v>
      </c>
      <c r="E5652" s="525">
        <v>16394</v>
      </c>
      <c r="F5652" s="184">
        <v>165.2</v>
      </c>
      <c r="G5652" s="698"/>
      <c r="H5652" s="696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5609</v>
      </c>
      <c r="D5653" s="75" t="s">
        <v>5978</v>
      </c>
      <c r="E5653" s="525">
        <v>16410</v>
      </c>
      <c r="F5653" s="184">
        <v>128</v>
      </c>
      <c r="G5653" s="698"/>
      <c r="H5653" s="696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4467</v>
      </c>
      <c r="D5654" s="75" t="s">
        <v>5977</v>
      </c>
      <c r="E5654" s="525">
        <v>16409</v>
      </c>
      <c r="F5654" s="184">
        <v>128</v>
      </c>
      <c r="G5654" s="698"/>
      <c r="H5654" s="696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761</v>
      </c>
      <c r="D5655" s="75" t="s">
        <v>6038</v>
      </c>
      <c r="E5655" s="525">
        <v>16475</v>
      </c>
      <c r="F5655" s="184">
        <v>65.19</v>
      </c>
      <c r="G5655" s="698"/>
      <c r="H5655" s="696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2147</v>
      </c>
      <c r="D5656" s="75" t="s">
        <v>5985</v>
      </c>
      <c r="E5656" s="525">
        <v>16419</v>
      </c>
      <c r="F5656" s="184">
        <v>176</v>
      </c>
      <c r="G5656" s="698"/>
      <c r="H5656" s="696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633</v>
      </c>
      <c r="D5657" s="75" t="s">
        <v>5970</v>
      </c>
      <c r="E5657" s="525">
        <v>16402</v>
      </c>
      <c r="F5657" s="184">
        <v>151.80000000000001</v>
      </c>
      <c r="G5657" s="698"/>
      <c r="H5657" s="696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145</v>
      </c>
      <c r="D5658" s="75" t="s">
        <v>6047</v>
      </c>
      <c r="E5658" s="525">
        <v>16484</v>
      </c>
      <c r="F5658" s="184">
        <v>241</v>
      </c>
      <c r="G5658" s="698"/>
      <c r="H5658" s="696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173</v>
      </c>
      <c r="D5659" s="75" t="s">
        <v>5972</v>
      </c>
      <c r="E5659" s="525">
        <v>16404</v>
      </c>
      <c r="F5659" s="184">
        <v>247.46</v>
      </c>
      <c r="G5659" s="698"/>
      <c r="H5659" s="696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2557</v>
      </c>
      <c r="D5660" s="75" t="s">
        <v>5989</v>
      </c>
      <c r="E5660" s="525">
        <v>16423</v>
      </c>
      <c r="F5660" s="184">
        <v>184</v>
      </c>
      <c r="G5660" s="698"/>
      <c r="H5660" s="696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537</v>
      </c>
      <c r="D5661" s="75" t="s">
        <v>6006</v>
      </c>
      <c r="E5661" s="525">
        <v>16441</v>
      </c>
      <c r="F5661" s="184">
        <v>480</v>
      </c>
      <c r="G5661" s="698"/>
      <c r="H5661" s="696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2960</v>
      </c>
      <c r="D5662" s="75" t="s">
        <v>5961</v>
      </c>
      <c r="E5662" s="525">
        <v>16393</v>
      </c>
      <c r="F5662" s="184">
        <v>160</v>
      </c>
      <c r="G5662" s="698"/>
      <c r="H5662" s="696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3778</v>
      </c>
      <c r="D5663" s="75" t="s">
        <v>5987</v>
      </c>
      <c r="E5663" s="525">
        <v>16421</v>
      </c>
      <c r="F5663" s="184">
        <v>160</v>
      </c>
      <c r="G5663" s="698"/>
      <c r="H5663" s="696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561</v>
      </c>
      <c r="D5664" s="75" t="s">
        <v>5992</v>
      </c>
      <c r="E5664" s="525">
        <v>16426</v>
      </c>
      <c r="F5664" s="184">
        <v>161</v>
      </c>
      <c r="G5664" s="698"/>
      <c r="H5664" s="696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389</v>
      </c>
      <c r="D5665" s="75" t="s">
        <v>6042</v>
      </c>
      <c r="E5665" s="525">
        <v>16479</v>
      </c>
      <c r="F5665" s="184">
        <v>200</v>
      </c>
      <c r="G5665" s="698"/>
      <c r="H5665" s="696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559</v>
      </c>
      <c r="D5666" s="75" t="s">
        <v>5983</v>
      </c>
      <c r="E5666" s="525">
        <v>16417</v>
      </c>
      <c r="F5666" s="184">
        <v>184</v>
      </c>
      <c r="G5666" s="698"/>
      <c r="H5666" s="696"/>
      <c r="I5666" s="24"/>
      <c r="J5666" s="2"/>
    </row>
    <row r="5667" spans="1:10" s="444" customFormat="1" ht="15" customHeight="1">
      <c r="A5667" s="203">
        <v>41593</v>
      </c>
      <c r="B5667" s="382"/>
      <c r="C5667" s="75" t="s">
        <v>538</v>
      </c>
      <c r="D5667" s="75" t="s">
        <v>6008</v>
      </c>
      <c r="E5667" s="525">
        <v>16443</v>
      </c>
      <c r="F5667" s="184">
        <v>403.2</v>
      </c>
      <c r="G5667" s="698"/>
      <c r="H5667" s="696"/>
      <c r="I5667" s="24"/>
      <c r="J5667" s="2"/>
    </row>
    <row r="5668" spans="1:10" s="444" customFormat="1" ht="15" customHeight="1">
      <c r="A5668" s="203">
        <v>41593</v>
      </c>
      <c r="B5668" s="382"/>
      <c r="C5668" s="75" t="s">
        <v>5298</v>
      </c>
      <c r="D5668" s="75" t="s">
        <v>6030</v>
      </c>
      <c r="E5668" s="525">
        <v>16466</v>
      </c>
      <c r="F5668" s="184">
        <v>120</v>
      </c>
      <c r="G5668" s="698"/>
      <c r="H5668" s="696"/>
      <c r="I5668" s="24"/>
      <c r="J5668" s="2"/>
    </row>
    <row r="5669" spans="1:10" s="444" customFormat="1" ht="15" customHeight="1">
      <c r="A5669" s="203">
        <v>41593</v>
      </c>
      <c r="B5669" s="382"/>
      <c r="C5669" s="75" t="s">
        <v>681</v>
      </c>
      <c r="D5669" s="75" t="s">
        <v>5965</v>
      </c>
      <c r="E5669" s="525">
        <v>16397</v>
      </c>
      <c r="F5669" s="184">
        <v>191.8</v>
      </c>
      <c r="G5669" s="698"/>
      <c r="H5669" s="696"/>
      <c r="I5669" s="24"/>
      <c r="J5669" s="2"/>
    </row>
    <row r="5670" spans="1:10" s="444" customFormat="1" ht="15" customHeight="1">
      <c r="A5670" s="203">
        <v>41593</v>
      </c>
      <c r="B5670" s="382"/>
      <c r="C5670" s="75" t="s">
        <v>520</v>
      </c>
      <c r="D5670" s="75" t="s">
        <v>5981</v>
      </c>
      <c r="E5670" s="525">
        <v>16415</v>
      </c>
      <c r="F5670" s="184">
        <v>184</v>
      </c>
      <c r="G5670" s="698"/>
      <c r="H5670" s="696"/>
      <c r="I5670" s="24"/>
      <c r="J5670" s="2"/>
    </row>
    <row r="5671" spans="1:10">
      <c r="A5671" s="203">
        <v>41593</v>
      </c>
      <c r="B5671" s="382"/>
      <c r="C5671" s="75" t="s">
        <v>1629</v>
      </c>
      <c r="D5671" s="75" t="s">
        <v>6005</v>
      </c>
      <c r="E5671" s="525">
        <v>16440</v>
      </c>
      <c r="F5671" s="184">
        <v>460</v>
      </c>
      <c r="H5671" s="696"/>
    </row>
    <row r="5672" spans="1:10">
      <c r="A5672" s="203">
        <v>41593</v>
      </c>
      <c r="B5672" s="382"/>
      <c r="C5672" s="75" t="s">
        <v>4053</v>
      </c>
      <c r="D5672" s="75" t="s">
        <v>5969</v>
      </c>
      <c r="E5672" s="525">
        <v>16401</v>
      </c>
      <c r="F5672" s="184">
        <v>128.16</v>
      </c>
      <c r="H5672" s="696"/>
    </row>
    <row r="5673" spans="1:10">
      <c r="A5673" s="203">
        <v>41593</v>
      </c>
      <c r="B5673" s="382"/>
      <c r="C5673" s="75" t="s">
        <v>2520</v>
      </c>
      <c r="D5673" s="75" t="s">
        <v>5975</v>
      </c>
      <c r="E5673" s="525">
        <v>16407</v>
      </c>
      <c r="F5673" s="184">
        <v>128.16</v>
      </c>
      <c r="H5673" s="696"/>
    </row>
    <row r="5674" spans="1:10" s="444" customFormat="1" ht="15" customHeight="1">
      <c r="A5674" s="203">
        <v>41593</v>
      </c>
      <c r="B5674" s="382"/>
      <c r="C5674" s="75" t="s">
        <v>635</v>
      </c>
      <c r="D5674" s="75" t="s">
        <v>5973</v>
      </c>
      <c r="E5674" s="525">
        <v>16405</v>
      </c>
      <c r="F5674" s="184">
        <v>140.97</v>
      </c>
      <c r="G5674" s="309"/>
      <c r="H5674" s="696"/>
      <c r="I5674" s="24"/>
      <c r="J5674" s="2"/>
    </row>
    <row r="5675" spans="1:10" s="444" customFormat="1" ht="15" customHeight="1">
      <c r="A5675" s="203">
        <v>41593</v>
      </c>
      <c r="B5675" s="382"/>
      <c r="C5675" s="75" t="s">
        <v>632</v>
      </c>
      <c r="D5675" s="75" t="s">
        <v>5968</v>
      </c>
      <c r="E5675" s="525">
        <v>16400</v>
      </c>
      <c r="F5675" s="184">
        <v>140.97</v>
      </c>
      <c r="G5675" s="309"/>
      <c r="H5675" s="696"/>
      <c r="I5675" s="24"/>
      <c r="J5675" s="2"/>
    </row>
    <row r="5676" spans="1:10">
      <c r="H5676" s="696"/>
    </row>
    <row r="5677" spans="1:10">
      <c r="H5677" s="696"/>
    </row>
    <row r="5678" spans="1:10">
      <c r="A5678" s="60">
        <v>41596</v>
      </c>
      <c r="H5678" s="696"/>
    </row>
    <row r="5679" spans="1:10" s="444" customFormat="1" ht="15" customHeight="1">
      <c r="A5679" s="203">
        <v>41593</v>
      </c>
      <c r="B5679" s="382"/>
      <c r="C5679" s="75" t="s">
        <v>5945</v>
      </c>
      <c r="D5679" s="75" t="s">
        <v>6021</v>
      </c>
      <c r="E5679" s="525">
        <v>16456</v>
      </c>
      <c r="F5679" s="184">
        <v>400</v>
      </c>
      <c r="G5679" s="309"/>
      <c r="H5679" s="696"/>
      <c r="I5679" s="24"/>
      <c r="J5679" s="2"/>
    </row>
    <row r="5680" spans="1:10" s="444" customFormat="1" ht="15" customHeight="1">
      <c r="A5680" s="203">
        <v>41593</v>
      </c>
      <c r="B5680" s="382">
        <v>41596</v>
      </c>
      <c r="C5680" s="75" t="s">
        <v>5949</v>
      </c>
      <c r="D5680" s="75" t="s">
        <v>6051</v>
      </c>
      <c r="E5680" s="525">
        <v>16488</v>
      </c>
      <c r="F5680" s="184">
        <v>1078.92</v>
      </c>
      <c r="G5680" s="309"/>
      <c r="H5680" s="696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761</v>
      </c>
      <c r="D5681" s="75" t="s">
        <v>6039</v>
      </c>
      <c r="E5681" s="525">
        <v>16476</v>
      </c>
      <c r="F5681" s="184">
        <v>1383.27</v>
      </c>
      <c r="G5681" s="309"/>
      <c r="H5681" s="696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1483</v>
      </c>
      <c r="D5682" s="75" t="s">
        <v>6002</v>
      </c>
      <c r="E5682" s="525">
        <v>16436</v>
      </c>
      <c r="F5682" s="184">
        <v>109.98</v>
      </c>
      <c r="G5682" s="309"/>
      <c r="H5682" s="696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2010</v>
      </c>
      <c r="D5683" s="75" t="s">
        <v>5991</v>
      </c>
      <c r="E5683" s="525">
        <v>16425</v>
      </c>
      <c r="F5683" s="184">
        <v>154</v>
      </c>
      <c r="G5683" s="309"/>
      <c r="H5683" s="696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497</v>
      </c>
      <c r="D5684" s="75" t="s">
        <v>5963</v>
      </c>
      <c r="E5684" s="525">
        <v>16395</v>
      </c>
      <c r="F5684" s="184">
        <v>134.4</v>
      </c>
      <c r="G5684" s="309"/>
      <c r="H5684" s="696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518</v>
      </c>
      <c r="D5685" s="75" t="s">
        <v>5979</v>
      </c>
      <c r="E5685" s="525">
        <v>16411</v>
      </c>
      <c r="F5685" s="184">
        <v>240</v>
      </c>
      <c r="G5685" s="309"/>
      <c r="H5685" s="696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3368</v>
      </c>
      <c r="D5686" s="75" t="s">
        <v>5988</v>
      </c>
      <c r="E5686" s="525">
        <v>16422</v>
      </c>
      <c r="F5686" s="184">
        <v>140</v>
      </c>
      <c r="G5686" s="309"/>
      <c r="H5686" s="696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1727</v>
      </c>
      <c r="D5687" s="75" t="s">
        <v>5994</v>
      </c>
      <c r="E5687" s="525">
        <v>16428</v>
      </c>
      <c r="F5687" s="184">
        <v>154</v>
      </c>
      <c r="G5687" s="309"/>
      <c r="H5687" s="696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3662</v>
      </c>
      <c r="D5688" s="75" t="s">
        <v>5986</v>
      </c>
      <c r="E5688" s="525">
        <v>16420</v>
      </c>
      <c r="F5688" s="184">
        <v>140</v>
      </c>
      <c r="G5688" s="309"/>
      <c r="H5688" s="696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5786</v>
      </c>
      <c r="D5689" s="75" t="s">
        <v>6011</v>
      </c>
      <c r="E5689" s="525">
        <v>16446</v>
      </c>
      <c r="F5689" s="184">
        <v>400</v>
      </c>
      <c r="G5689" s="309"/>
      <c r="H5689" s="696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796</v>
      </c>
      <c r="D5690" s="75" t="s">
        <v>5984</v>
      </c>
      <c r="E5690" s="525">
        <v>16418</v>
      </c>
      <c r="F5690" s="184">
        <v>392</v>
      </c>
      <c r="G5690" s="309"/>
      <c r="H5690" s="696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5617</v>
      </c>
      <c r="D5691" s="75" t="s">
        <v>6028</v>
      </c>
      <c r="E5691" s="525">
        <v>16463</v>
      </c>
      <c r="F5691" s="184">
        <v>312</v>
      </c>
      <c r="G5691" s="309"/>
      <c r="H5691" s="696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5944</v>
      </c>
      <c r="D5692" s="75" t="s">
        <v>6018</v>
      </c>
      <c r="E5692" s="525">
        <v>16453</v>
      </c>
      <c r="F5692" s="184">
        <v>480</v>
      </c>
      <c r="G5692" s="309"/>
      <c r="H5692" s="696"/>
      <c r="I5692" s="24"/>
      <c r="J5692" s="2"/>
    </row>
    <row r="5693" spans="1:10" s="444" customFormat="1" ht="15" customHeight="1">
      <c r="A5693" s="203">
        <v>41593</v>
      </c>
      <c r="B5693" s="382"/>
      <c r="C5693" s="75" t="s">
        <v>2644</v>
      </c>
      <c r="D5693" s="75" t="s">
        <v>6019</v>
      </c>
      <c r="E5693" s="525">
        <v>16454</v>
      </c>
      <c r="F5693" s="184">
        <v>240</v>
      </c>
      <c r="G5693" s="309"/>
      <c r="H5693" s="696"/>
      <c r="I5693" s="24"/>
      <c r="J5693" s="2"/>
    </row>
    <row r="5694" spans="1:10" s="444" customFormat="1" ht="15" customHeight="1">
      <c r="A5694" s="203">
        <v>41593</v>
      </c>
      <c r="B5694" s="382"/>
      <c r="C5694" s="75" t="s">
        <v>531</v>
      </c>
      <c r="D5694" s="75" t="s">
        <v>6000</v>
      </c>
      <c r="E5694" s="525">
        <v>16434</v>
      </c>
      <c r="F5694" s="184">
        <v>480</v>
      </c>
      <c r="G5694" s="309"/>
      <c r="H5694" s="696"/>
      <c r="I5694" s="24"/>
      <c r="J5694" s="2"/>
    </row>
    <row r="5695" spans="1:10" s="444" customFormat="1" ht="15" customHeight="1">
      <c r="A5695" s="203">
        <v>41593</v>
      </c>
      <c r="B5695" s="382"/>
      <c r="C5695" s="75" t="s">
        <v>563</v>
      </c>
      <c r="D5695" s="75" t="s">
        <v>6017</v>
      </c>
      <c r="E5695" s="525">
        <v>16452</v>
      </c>
      <c r="F5695" s="184">
        <v>460</v>
      </c>
      <c r="G5695" s="309"/>
      <c r="H5695" s="696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5784</v>
      </c>
      <c r="D5696" s="75" t="s">
        <v>5976</v>
      </c>
      <c r="E5696" s="525">
        <v>16408</v>
      </c>
      <c r="F5696" s="184">
        <v>128</v>
      </c>
      <c r="G5696" s="309"/>
      <c r="H5696" s="696"/>
      <c r="I5696" s="24"/>
      <c r="J5696" s="2"/>
    </row>
    <row r="5697" spans="1:10">
      <c r="A5697" s="203">
        <v>41593</v>
      </c>
      <c r="B5697" s="382"/>
      <c r="C5697" s="75" t="s">
        <v>525</v>
      </c>
      <c r="D5697" s="75" t="s">
        <v>5990</v>
      </c>
      <c r="E5697" s="525">
        <v>16424</v>
      </c>
      <c r="F5697" s="184">
        <v>220</v>
      </c>
      <c r="H5697" s="696"/>
    </row>
    <row r="5698" spans="1:10">
      <c r="A5698" s="203">
        <v>41593</v>
      </c>
      <c r="B5698" s="382"/>
      <c r="C5698" s="75" t="s">
        <v>5788</v>
      </c>
      <c r="D5698" s="75" t="s">
        <v>6022</v>
      </c>
      <c r="E5698" s="525">
        <v>16457</v>
      </c>
      <c r="F5698" s="184">
        <v>240</v>
      </c>
      <c r="H5698" s="696"/>
    </row>
    <row r="5699" spans="1:10" s="444" customFormat="1" ht="15" customHeight="1">
      <c r="A5699" s="203">
        <v>41593</v>
      </c>
      <c r="B5699" s="382"/>
      <c r="C5699" s="75" t="s">
        <v>369</v>
      </c>
      <c r="D5699" s="75" t="s">
        <v>5955</v>
      </c>
      <c r="E5699" s="525">
        <v>16387</v>
      </c>
      <c r="F5699" s="184">
        <v>604</v>
      </c>
      <c r="G5699" s="309"/>
      <c r="H5699" s="696"/>
      <c r="I5699" s="24"/>
      <c r="J5699" s="2"/>
    </row>
    <row r="5700" spans="1:10" s="444" customFormat="1" ht="15" customHeight="1">
      <c r="A5700" s="203">
        <v>41593</v>
      </c>
      <c r="B5700" s="382"/>
      <c r="C5700" s="75" t="s">
        <v>367</v>
      </c>
      <c r="D5700" s="75" t="s">
        <v>5953</v>
      </c>
      <c r="E5700" s="525">
        <v>16385</v>
      </c>
      <c r="F5700" s="184">
        <v>660</v>
      </c>
      <c r="G5700" s="309"/>
      <c r="H5700" s="696"/>
      <c r="I5700" s="24"/>
      <c r="J5700" s="2"/>
    </row>
    <row r="5701" spans="1:10" s="444" customFormat="1" ht="15" customHeight="1">
      <c r="A5701" s="203">
        <v>41579</v>
      </c>
      <c r="B5701" s="382">
        <v>41582</v>
      </c>
      <c r="C5701" s="75" t="s">
        <v>5875</v>
      </c>
      <c r="D5701" s="75" t="s">
        <v>5874</v>
      </c>
      <c r="E5701" s="525">
        <v>16321</v>
      </c>
      <c r="F5701" s="184">
        <v>609</v>
      </c>
      <c r="G5701" s="309"/>
      <c r="H5701" s="696"/>
      <c r="I5701" s="24"/>
      <c r="J5701" s="2"/>
    </row>
    <row r="5702" spans="1:10">
      <c r="H5702" s="696"/>
    </row>
    <row r="5705" spans="1:10">
      <c r="A5705" s="60">
        <v>41597</v>
      </c>
    </row>
    <row r="5706" spans="1:10" s="444" customFormat="1" ht="15" customHeight="1">
      <c r="A5706" s="203">
        <v>41593</v>
      </c>
      <c r="B5706" s="382">
        <v>41598</v>
      </c>
      <c r="C5706" s="75" t="s">
        <v>5948</v>
      </c>
      <c r="D5706" s="75" t="s">
        <v>6045</v>
      </c>
      <c r="E5706" s="525">
        <v>16482</v>
      </c>
      <c r="F5706" s="184">
        <v>352</v>
      </c>
      <c r="G5706" s="309"/>
      <c r="H5706" s="309"/>
      <c r="I5706" s="24"/>
      <c r="J5706" s="2"/>
    </row>
    <row r="5707" spans="1:10" s="444" customFormat="1" ht="15" customHeight="1">
      <c r="A5707" s="203">
        <v>41593</v>
      </c>
      <c r="B5707" s="382"/>
      <c r="C5707" s="75" t="s">
        <v>4500</v>
      </c>
      <c r="D5707" s="75" t="s">
        <v>6027</v>
      </c>
      <c r="E5707" s="525">
        <v>16462</v>
      </c>
      <c r="F5707" s="184">
        <v>460</v>
      </c>
      <c r="G5707" s="309"/>
      <c r="H5707" s="696"/>
      <c r="I5707" s="24"/>
      <c r="J5707" s="2"/>
    </row>
    <row r="5708" spans="1:10" s="444" customFormat="1" ht="15" customHeight="1">
      <c r="A5708" s="203">
        <v>41586</v>
      </c>
      <c r="B5708" s="382">
        <v>41592</v>
      </c>
      <c r="C5708" s="75" t="s">
        <v>5888</v>
      </c>
      <c r="D5708" s="75" t="s">
        <v>3446</v>
      </c>
      <c r="E5708" s="525">
        <v>16348</v>
      </c>
      <c r="F5708" s="184">
        <v>690</v>
      </c>
      <c r="G5708" s="309"/>
      <c r="H5708" s="696"/>
      <c r="I5708" s="24"/>
      <c r="J5708" s="2"/>
    </row>
    <row r="5709" spans="1:10" s="444" customFormat="1" ht="15" customHeight="1">
      <c r="A5709" s="203">
        <v>41534</v>
      </c>
      <c r="B5709" s="382">
        <v>41595</v>
      </c>
      <c r="C5709" s="75" t="s">
        <v>1982</v>
      </c>
      <c r="D5709" s="75" t="s">
        <v>5386</v>
      </c>
      <c r="E5709" s="525">
        <v>15933</v>
      </c>
      <c r="F5709" s="184">
        <v>800</v>
      </c>
      <c r="G5709" s="309"/>
      <c r="H5709" s="696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457</v>
      </c>
      <c r="D5710" s="75" t="s">
        <v>5956</v>
      </c>
      <c r="E5710" s="525">
        <v>16388</v>
      </c>
      <c r="F5710" s="184">
        <v>800</v>
      </c>
      <c r="G5710" s="309"/>
      <c r="H5710" s="696"/>
      <c r="I5710" s="24"/>
      <c r="J5710" s="2"/>
    </row>
    <row r="5711" spans="1:10" s="444" customFormat="1" ht="15" customHeight="1">
      <c r="A5711" s="203">
        <v>41586</v>
      </c>
      <c r="B5711" s="382">
        <v>41595</v>
      </c>
      <c r="C5711" s="75" t="s">
        <v>1982</v>
      </c>
      <c r="D5711" s="75" t="s">
        <v>5895</v>
      </c>
      <c r="E5711" s="525">
        <v>16335</v>
      </c>
      <c r="F5711" s="184">
        <v>5000</v>
      </c>
      <c r="G5711" s="309"/>
      <c r="H5711" s="696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1043</v>
      </c>
      <c r="D5712" s="75" t="s">
        <v>6032</v>
      </c>
      <c r="E5712" s="525">
        <v>16468</v>
      </c>
      <c r="F5712" s="184">
        <v>80</v>
      </c>
      <c r="G5712" s="309"/>
      <c r="H5712" s="696"/>
      <c r="I5712" s="24"/>
      <c r="J5712" s="2"/>
    </row>
    <row r="5713" spans="1:10" s="444" customFormat="1" ht="15" customHeight="1">
      <c r="A5713" s="203">
        <v>41593</v>
      </c>
      <c r="B5713" s="382"/>
      <c r="C5713" s="75" t="s">
        <v>527</v>
      </c>
      <c r="D5713" s="75" t="s">
        <v>6014</v>
      </c>
      <c r="E5713" s="525">
        <v>16449</v>
      </c>
      <c r="F5713" s="184">
        <v>388</v>
      </c>
      <c r="G5713" s="309"/>
      <c r="H5713" s="696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530</v>
      </c>
      <c r="D5714" s="75" t="s">
        <v>5999</v>
      </c>
      <c r="E5714" s="525">
        <v>16433</v>
      </c>
      <c r="F5714" s="184">
        <v>460</v>
      </c>
      <c r="G5714" s="309"/>
      <c r="H5714" s="696"/>
      <c r="I5714" s="24"/>
      <c r="J5714" s="2"/>
    </row>
    <row r="5715" spans="1:10" s="444" customFormat="1" ht="15" customHeight="1">
      <c r="A5715" s="203">
        <v>41593</v>
      </c>
      <c r="B5715" s="382"/>
      <c r="C5715" s="75" t="s">
        <v>4349</v>
      </c>
      <c r="D5715" s="75" t="s">
        <v>6025</v>
      </c>
      <c r="E5715" s="525">
        <v>16460</v>
      </c>
      <c r="F5715" s="184">
        <v>160</v>
      </c>
      <c r="G5715" s="309"/>
      <c r="H5715" s="696"/>
      <c r="I5715" s="24"/>
      <c r="J5715" s="2"/>
    </row>
    <row r="5716" spans="1:10" s="444" customFormat="1" ht="15" customHeight="1">
      <c r="A5716" s="203">
        <v>41593</v>
      </c>
      <c r="B5716" s="382"/>
      <c r="C5716" s="75" t="s">
        <v>533</v>
      </c>
      <c r="D5716" s="75" t="s">
        <v>5954</v>
      </c>
      <c r="E5716" s="525">
        <v>16386</v>
      </c>
      <c r="F5716" s="184">
        <v>665.15</v>
      </c>
      <c r="G5716" s="309"/>
      <c r="H5716" s="696"/>
      <c r="I5716" s="24"/>
      <c r="J5716" s="2"/>
    </row>
    <row r="5717" spans="1:10" s="444" customFormat="1" ht="15" customHeight="1">
      <c r="A5717" s="203">
        <v>41596</v>
      </c>
      <c r="B5717" s="382"/>
      <c r="C5717" s="75" t="s">
        <v>251</v>
      </c>
      <c r="D5717" s="75" t="s">
        <v>6062</v>
      </c>
      <c r="E5717" s="525">
        <v>16497</v>
      </c>
      <c r="F5717" s="184">
        <v>583.28</v>
      </c>
      <c r="G5717" s="309"/>
      <c r="H5717" s="696"/>
      <c r="I5717" s="24"/>
      <c r="J5717" s="2"/>
    </row>
    <row r="5718" spans="1:10" s="444" customFormat="1" ht="15" customHeight="1">
      <c r="A5718" s="203">
        <v>41593</v>
      </c>
      <c r="B5718" s="382"/>
      <c r="C5718" s="75" t="s">
        <v>356</v>
      </c>
      <c r="D5718" s="75" t="s">
        <v>5998</v>
      </c>
      <c r="E5718" s="525">
        <v>16432</v>
      </c>
      <c r="F5718" s="184">
        <v>176</v>
      </c>
      <c r="G5718" s="309"/>
      <c r="H5718" s="696"/>
      <c r="I5718" s="24"/>
      <c r="J5718" s="2"/>
    </row>
    <row r="5719" spans="1:10">
      <c r="A5719" s="203">
        <v>41586</v>
      </c>
      <c r="B5719" s="382">
        <v>41590</v>
      </c>
      <c r="C5719" s="75" t="s">
        <v>5886</v>
      </c>
      <c r="D5719" s="75" t="s">
        <v>5901</v>
      </c>
      <c r="E5719" s="525">
        <v>16342</v>
      </c>
      <c r="F5719" s="184">
        <v>552</v>
      </c>
      <c r="H5719" s="696"/>
    </row>
    <row r="5720" spans="1:10">
      <c r="H5720" s="696"/>
    </row>
    <row r="5721" spans="1:10">
      <c r="A5721" s="60">
        <v>41598</v>
      </c>
      <c r="H5721" s="696"/>
    </row>
    <row r="5722" spans="1:10">
      <c r="A5722" s="203">
        <v>41593</v>
      </c>
      <c r="B5722" s="382">
        <v>41596</v>
      </c>
      <c r="C5722" s="75" t="s">
        <v>941</v>
      </c>
      <c r="D5722" s="75" t="s">
        <v>6043</v>
      </c>
      <c r="E5722" s="525">
        <v>16480</v>
      </c>
      <c r="F5722" s="184">
        <v>2000</v>
      </c>
      <c r="H5722" s="696"/>
    </row>
    <row r="5723" spans="1:10">
      <c r="A5723" s="203">
        <v>41593</v>
      </c>
      <c r="B5723" s="382"/>
      <c r="C5723" s="75" t="s">
        <v>1640</v>
      </c>
      <c r="D5723" s="75" t="s">
        <v>6031</v>
      </c>
      <c r="E5723" s="525">
        <v>16467</v>
      </c>
      <c r="F5723" s="184">
        <v>120</v>
      </c>
      <c r="H5723" s="696"/>
    </row>
    <row r="5724" spans="1:10">
      <c r="A5724" s="203">
        <v>41593</v>
      </c>
      <c r="B5724" s="382"/>
      <c r="C5724" s="75" t="s">
        <v>1633</v>
      </c>
      <c r="D5724" s="75" t="s">
        <v>6010</v>
      </c>
      <c r="E5724" s="525">
        <v>16445</v>
      </c>
      <c r="F5724" s="184">
        <v>228</v>
      </c>
      <c r="H5724" s="696"/>
    </row>
    <row r="5725" spans="1:10">
      <c r="A5725" s="203">
        <v>41596</v>
      </c>
      <c r="B5725" s="382"/>
      <c r="C5725" s="75" t="s">
        <v>6056</v>
      </c>
      <c r="D5725" s="75" t="s">
        <v>6059</v>
      </c>
      <c r="E5725" s="525">
        <v>16493</v>
      </c>
      <c r="F5725" s="184">
        <v>294.39999999999998</v>
      </c>
      <c r="H5725" s="696"/>
    </row>
    <row r="5726" spans="1:10">
      <c r="A5726" s="203">
        <v>41562</v>
      </c>
      <c r="B5726" s="382"/>
      <c r="C5726" s="75" t="s">
        <v>5614</v>
      </c>
      <c r="D5726" s="75" t="s">
        <v>5684</v>
      </c>
      <c r="E5726" s="525">
        <v>16219</v>
      </c>
      <c r="F5726" s="103">
        <v>300</v>
      </c>
      <c r="H5726" s="696"/>
    </row>
    <row r="5727" spans="1:10">
      <c r="A5727" s="203">
        <v>41586</v>
      </c>
      <c r="B5727" s="382">
        <v>41591</v>
      </c>
      <c r="C5727" s="75" t="s">
        <v>5708</v>
      </c>
      <c r="D5727" s="75" t="s">
        <v>5914</v>
      </c>
      <c r="E5727" s="525">
        <v>16356</v>
      </c>
      <c r="F5727" s="103">
        <v>400</v>
      </c>
      <c r="H5727" s="696"/>
    </row>
    <row r="5728" spans="1:10">
      <c r="A5728" s="203">
        <v>41586</v>
      </c>
      <c r="B5728" s="382">
        <v>41591</v>
      </c>
      <c r="C5728" s="75" t="s">
        <v>5889</v>
      </c>
      <c r="D5728" s="75" t="s">
        <v>5918</v>
      </c>
      <c r="E5728" s="525">
        <v>16360</v>
      </c>
      <c r="F5728" s="103">
        <v>500</v>
      </c>
      <c r="H5728" s="696"/>
    </row>
    <row r="5729" spans="1:10">
      <c r="A5729" s="203">
        <v>41586</v>
      </c>
      <c r="B5729" s="382">
        <v>41592</v>
      </c>
      <c r="C5729" s="75" t="s">
        <v>2299</v>
      </c>
      <c r="D5729" s="75" t="s">
        <v>5907</v>
      </c>
      <c r="E5729" s="525">
        <v>16349</v>
      </c>
      <c r="F5729" s="103">
        <v>552</v>
      </c>
      <c r="H5729" s="696"/>
    </row>
    <row r="5730" spans="1:10">
      <c r="A5730" s="203">
        <v>41586</v>
      </c>
      <c r="B5730" s="382"/>
      <c r="C5730" s="75" t="s">
        <v>4831</v>
      </c>
      <c r="D5730" s="75" t="s">
        <v>5894</v>
      </c>
      <c r="E5730" s="525">
        <v>16334</v>
      </c>
      <c r="F5730" s="103">
        <v>1840.49</v>
      </c>
      <c r="H5730" s="696"/>
    </row>
    <row r="5731" spans="1:10" s="444" customFormat="1" ht="15" customHeight="1">
      <c r="A5731" s="203">
        <v>41593</v>
      </c>
      <c r="B5731" s="382"/>
      <c r="C5731" s="75" t="s">
        <v>626</v>
      </c>
      <c r="D5731" s="75" t="s">
        <v>5964</v>
      </c>
      <c r="E5731" s="525">
        <v>16396</v>
      </c>
      <c r="F5731" s="103">
        <v>140.97</v>
      </c>
      <c r="G5731" s="309"/>
      <c r="H5731" s="696"/>
      <c r="I5731" s="24"/>
      <c r="J5731" s="2"/>
    </row>
    <row r="5732" spans="1:10" s="444" customFormat="1" ht="15" customHeight="1">
      <c r="A5732" s="203">
        <v>41593</v>
      </c>
      <c r="B5732" s="382"/>
      <c r="C5732" s="75" t="s">
        <v>468</v>
      </c>
      <c r="D5732" s="75" t="s">
        <v>5951</v>
      </c>
      <c r="E5732" s="525">
        <v>16382</v>
      </c>
      <c r="F5732" s="103">
        <v>1380</v>
      </c>
      <c r="G5732" s="309"/>
      <c r="H5732" s="696"/>
      <c r="I5732" s="24"/>
      <c r="J5732" s="2"/>
    </row>
    <row r="5733" spans="1:10" s="444" customFormat="1" ht="15" customHeight="1">
      <c r="A5733" s="203">
        <v>41596</v>
      </c>
      <c r="B5733" s="382"/>
      <c r="C5733" s="75" t="s">
        <v>6057</v>
      </c>
      <c r="D5733" s="75" t="s">
        <v>6060</v>
      </c>
      <c r="E5733" s="525">
        <v>16495</v>
      </c>
      <c r="F5733" s="103">
        <v>469.2</v>
      </c>
      <c r="G5733" s="309"/>
      <c r="H5733" s="696"/>
      <c r="I5733" s="24"/>
      <c r="J5733" s="2"/>
    </row>
    <row r="5734" spans="1:10" s="444" customFormat="1" ht="15" customHeight="1">
      <c r="A5734" s="203">
        <v>41568</v>
      </c>
      <c r="B5734" s="382">
        <v>41598</v>
      </c>
      <c r="C5734" s="75" t="s">
        <v>469</v>
      </c>
      <c r="D5734" s="75" t="s">
        <v>5742</v>
      </c>
      <c r="E5734" s="525">
        <v>16277</v>
      </c>
      <c r="F5734" s="103">
        <v>4892.16</v>
      </c>
      <c r="G5734" s="309"/>
      <c r="H5734" s="696"/>
      <c r="I5734" s="24"/>
      <c r="J5734" s="2"/>
    </row>
    <row r="5735" spans="1:10" s="444" customFormat="1" ht="15" customHeight="1">
      <c r="A5735" s="203">
        <v>41593</v>
      </c>
      <c r="B5735" s="382"/>
      <c r="C5735" s="75" t="s">
        <v>5950</v>
      </c>
      <c r="D5735" s="75" t="s">
        <v>6053</v>
      </c>
      <c r="E5735" s="525">
        <v>16490</v>
      </c>
      <c r="F5735" s="103">
        <v>800</v>
      </c>
      <c r="G5735" s="309"/>
      <c r="H5735" s="696"/>
      <c r="I5735" s="24"/>
      <c r="J5735" s="2"/>
    </row>
    <row r="5736" spans="1:10">
      <c r="H5736" s="696"/>
    </row>
    <row r="5738" spans="1:10">
      <c r="A5738" s="60">
        <v>41599</v>
      </c>
    </row>
    <row r="5739" spans="1:10" s="444" customFormat="1" ht="15" customHeight="1">
      <c r="A5739" s="203">
        <v>41593</v>
      </c>
      <c r="B5739" s="382">
        <v>41598</v>
      </c>
      <c r="C5739" s="75" t="s">
        <v>348</v>
      </c>
      <c r="D5739" s="75" t="s">
        <v>6050</v>
      </c>
      <c r="E5739" s="525">
        <v>16487</v>
      </c>
      <c r="F5739" s="103">
        <v>101.46</v>
      </c>
      <c r="G5739" s="309"/>
      <c r="H5739" s="309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5616</v>
      </c>
      <c r="D5740" s="75" t="s">
        <v>6024</v>
      </c>
      <c r="E5740" s="525">
        <v>16459</v>
      </c>
      <c r="F5740" s="103">
        <v>140</v>
      </c>
      <c r="G5740" s="309"/>
      <c r="H5740" s="696"/>
      <c r="I5740" s="24"/>
      <c r="J5740" s="2"/>
    </row>
    <row r="5741" spans="1:10" s="444" customFormat="1" ht="15" customHeight="1">
      <c r="A5741" s="203">
        <v>41593</v>
      </c>
      <c r="B5741" s="382">
        <v>41598</v>
      </c>
      <c r="C5741" s="75" t="s">
        <v>1270</v>
      </c>
      <c r="D5741" s="75" t="s">
        <v>6049</v>
      </c>
      <c r="E5741" s="525">
        <v>16486</v>
      </c>
      <c r="F5741" s="103">
        <v>140.21</v>
      </c>
      <c r="G5741" s="309"/>
      <c r="H5741" s="696"/>
      <c r="I5741" s="24"/>
      <c r="J5741" s="2"/>
    </row>
    <row r="5742" spans="1:10" s="444" customFormat="1" ht="15" customHeight="1">
      <c r="A5742" s="203">
        <v>41593</v>
      </c>
      <c r="B5742" s="382">
        <v>41598</v>
      </c>
      <c r="C5742" s="75" t="s">
        <v>662</v>
      </c>
      <c r="D5742" s="75" t="s">
        <v>6048</v>
      </c>
      <c r="E5742" s="525">
        <v>16485</v>
      </c>
      <c r="F5742" s="103">
        <v>187.19</v>
      </c>
      <c r="G5742" s="309"/>
      <c r="H5742" s="696"/>
      <c r="I5742" s="24"/>
      <c r="J5742" s="2"/>
    </row>
    <row r="5743" spans="1:10" s="444" customFormat="1" ht="15" customHeight="1">
      <c r="A5743" s="203">
        <v>41586</v>
      </c>
      <c r="B5743" s="382">
        <v>41592</v>
      </c>
      <c r="C5743" s="75" t="s">
        <v>5887</v>
      </c>
      <c r="D5743" s="75" t="s">
        <v>5903</v>
      </c>
      <c r="E5743" s="525">
        <v>16344</v>
      </c>
      <c r="F5743" s="103">
        <v>552</v>
      </c>
      <c r="G5743" s="309"/>
      <c r="H5743" s="696"/>
      <c r="I5743" s="24"/>
      <c r="J5743" s="2"/>
    </row>
    <row r="5744" spans="1:10" s="444" customFormat="1" ht="15" customHeight="1">
      <c r="A5744" s="203">
        <v>41593</v>
      </c>
      <c r="B5744" s="382"/>
      <c r="C5744" s="75" t="s">
        <v>5947</v>
      </c>
      <c r="D5744" s="75" t="s">
        <v>6036</v>
      </c>
      <c r="E5744" s="525">
        <v>16473</v>
      </c>
      <c r="F5744" s="103">
        <v>600</v>
      </c>
      <c r="G5744" s="309"/>
      <c r="H5744" s="696"/>
      <c r="I5744" s="24"/>
      <c r="J5744" s="2"/>
    </row>
    <row r="5745" spans="1:10" s="444" customFormat="1" ht="15" customHeight="1">
      <c r="A5745" s="203">
        <v>41593</v>
      </c>
      <c r="B5745" s="382">
        <v>41596</v>
      </c>
      <c r="C5745" s="75" t="s">
        <v>130</v>
      </c>
      <c r="D5745" s="75" t="s">
        <v>6040</v>
      </c>
      <c r="E5745" s="525">
        <v>16477</v>
      </c>
      <c r="F5745" s="103">
        <v>975</v>
      </c>
      <c r="G5745" s="309"/>
      <c r="H5745" s="696"/>
      <c r="I5745" s="24"/>
      <c r="J5745" s="2"/>
    </row>
    <row r="5746" spans="1:10" s="444" customFormat="1" ht="15" customHeight="1">
      <c r="A5746" s="203">
        <v>41593</v>
      </c>
      <c r="B5746" s="382"/>
      <c r="C5746" s="75" t="s">
        <v>5615</v>
      </c>
      <c r="D5746" s="75" t="s">
        <v>6020</v>
      </c>
      <c r="E5746" s="525">
        <v>16455</v>
      </c>
      <c r="F5746" s="103">
        <v>220</v>
      </c>
      <c r="G5746" s="309"/>
      <c r="H5746" s="696"/>
      <c r="I5746" s="24"/>
      <c r="J5746" s="2"/>
    </row>
    <row r="5747" spans="1:10">
      <c r="H5747" s="696"/>
    </row>
    <row r="5750" spans="1:10">
      <c r="A5750" s="60">
        <v>41603</v>
      </c>
    </row>
    <row r="5751" spans="1:10" s="444" customFormat="1" ht="15" customHeight="1">
      <c r="A5751" s="203">
        <v>41596</v>
      </c>
      <c r="B5751" s="382"/>
      <c r="C5751" s="75" t="s">
        <v>621</v>
      </c>
      <c r="D5751" s="75" t="s">
        <v>3081</v>
      </c>
      <c r="E5751" s="525">
        <v>16494</v>
      </c>
      <c r="F5751" s="103">
        <v>294.39999999999998</v>
      </c>
      <c r="G5751" s="309"/>
      <c r="H5751" s="309"/>
      <c r="I5751" s="24"/>
      <c r="J5751" s="2"/>
    </row>
    <row r="5752" spans="1:10" s="444" customFormat="1" ht="15" customHeight="1">
      <c r="A5752" s="203">
        <v>41590</v>
      </c>
      <c r="B5752" s="382"/>
      <c r="C5752" s="75" t="s">
        <v>1871</v>
      </c>
      <c r="D5752" s="75" t="s">
        <v>5936</v>
      </c>
      <c r="E5752" s="525">
        <v>16376</v>
      </c>
      <c r="F5752" s="103">
        <v>827.53</v>
      </c>
      <c r="G5752" s="309"/>
      <c r="H5752" s="696"/>
      <c r="I5752" s="24"/>
      <c r="J5752" s="2"/>
    </row>
    <row r="5753" spans="1:10">
      <c r="A5753" s="4">
        <v>41603</v>
      </c>
      <c r="B5753" s="4"/>
      <c r="C5753" s="7" t="s">
        <v>6097</v>
      </c>
      <c r="D5753" s="7" t="s">
        <v>6096</v>
      </c>
      <c r="E5753" s="519">
        <v>16498</v>
      </c>
      <c r="F5753" s="103">
        <v>4000</v>
      </c>
      <c r="H5753" s="696"/>
      <c r="I5753"/>
      <c r="J5753"/>
    </row>
    <row r="5754" spans="1:10" s="444" customFormat="1">
      <c r="A5754" s="203">
        <v>41603</v>
      </c>
      <c r="B5754" s="382"/>
      <c r="C5754" s="75" t="s">
        <v>2358</v>
      </c>
      <c r="D5754" s="75" t="s">
        <v>6098</v>
      </c>
      <c r="E5754" s="525">
        <v>16499</v>
      </c>
      <c r="F5754" s="103">
        <v>200</v>
      </c>
      <c r="G5754" s="309"/>
      <c r="H5754" s="696"/>
    </row>
    <row r="5755" spans="1:10" s="444" customFormat="1">
      <c r="A5755" s="203">
        <v>41603</v>
      </c>
      <c r="B5755" s="382"/>
      <c r="C5755" s="75" t="s">
        <v>226</v>
      </c>
      <c r="D5755" s="75" t="s">
        <v>6099</v>
      </c>
      <c r="E5755" s="525">
        <v>16501</v>
      </c>
      <c r="F5755" s="103">
        <v>150</v>
      </c>
      <c r="G5755" s="309"/>
      <c r="H5755" s="696"/>
    </row>
    <row r="5756" spans="1:10">
      <c r="H5756" s="696"/>
    </row>
    <row r="5758" spans="1:10">
      <c r="A5758" s="60">
        <v>41604</v>
      </c>
    </row>
    <row r="5759" spans="1:10" s="444" customFormat="1" ht="15" customHeight="1">
      <c r="A5759" s="203">
        <v>41596</v>
      </c>
      <c r="B5759" s="382"/>
      <c r="C5759" s="75" t="s">
        <v>6055</v>
      </c>
      <c r="D5759" s="75" t="s">
        <v>6058</v>
      </c>
      <c r="E5759" s="525">
        <v>16492</v>
      </c>
      <c r="F5759" s="103">
        <v>522.26</v>
      </c>
      <c r="G5759" s="309"/>
      <c r="H5759" s="309"/>
      <c r="I5759" s="24"/>
      <c r="J5759" s="2"/>
    </row>
    <row r="5760" spans="1:10" s="444" customFormat="1" ht="15" customHeight="1">
      <c r="A5760" s="203">
        <v>41604</v>
      </c>
      <c r="B5760" s="382"/>
      <c r="C5760" s="75" t="s">
        <v>3157</v>
      </c>
      <c r="D5760" s="75" t="s">
        <v>6100</v>
      </c>
      <c r="E5760" s="525">
        <v>16502</v>
      </c>
      <c r="F5760" s="103">
        <v>2483.23</v>
      </c>
      <c r="G5760" s="309"/>
      <c r="H5760" s="696"/>
      <c r="I5760" s="24"/>
      <c r="J5760" s="2"/>
    </row>
    <row r="5761" spans="1:10" s="444" customFormat="1" ht="15" customHeight="1">
      <c r="A5761" s="203">
        <v>41604</v>
      </c>
      <c r="B5761" s="382"/>
      <c r="C5761" s="75" t="s">
        <v>2162</v>
      </c>
      <c r="D5761" s="75" t="s">
        <v>6102</v>
      </c>
      <c r="E5761" s="525">
        <v>16504</v>
      </c>
      <c r="F5761" s="103">
        <v>300</v>
      </c>
      <c r="G5761" s="309"/>
      <c r="H5761" s="696"/>
      <c r="I5761" s="24"/>
      <c r="J5761" s="2"/>
    </row>
    <row r="5762" spans="1:10" s="444" customFormat="1" ht="15" customHeight="1">
      <c r="A5762" s="203">
        <v>41604</v>
      </c>
      <c r="B5762" s="382"/>
      <c r="C5762" s="75" t="s">
        <v>2162</v>
      </c>
      <c r="D5762" s="75" t="s">
        <v>6101</v>
      </c>
      <c r="E5762" s="525">
        <v>16503</v>
      </c>
      <c r="F5762" s="103">
        <v>80</v>
      </c>
      <c r="G5762" s="309"/>
      <c r="H5762" s="696"/>
      <c r="I5762" s="24"/>
      <c r="J5762" s="2"/>
    </row>
    <row r="5763" spans="1:10" s="444" customFormat="1" ht="15" customHeight="1">
      <c r="A5763" s="203">
        <v>41604</v>
      </c>
      <c r="B5763" s="382"/>
      <c r="C5763" s="75" t="s">
        <v>2205</v>
      </c>
      <c r="D5763" s="75" t="s">
        <v>6106</v>
      </c>
      <c r="E5763" s="525">
        <v>16507</v>
      </c>
      <c r="F5763" s="103">
        <v>94</v>
      </c>
      <c r="G5763" s="309"/>
      <c r="H5763" s="696"/>
      <c r="I5763" s="24"/>
      <c r="J5763" s="2"/>
    </row>
    <row r="5764" spans="1:10">
      <c r="H5764" s="696"/>
    </row>
    <row r="5766" spans="1:10">
      <c r="A5766" s="60">
        <v>41605</v>
      </c>
    </row>
    <row r="5767" spans="1:10" s="444" customFormat="1" ht="15" customHeight="1">
      <c r="A5767" s="203">
        <v>41604</v>
      </c>
      <c r="B5767" s="382"/>
      <c r="C5767" s="75" t="s">
        <v>5606</v>
      </c>
      <c r="D5767" s="75" t="s">
        <v>6105</v>
      </c>
      <c r="E5767" s="525">
        <v>16506</v>
      </c>
      <c r="F5767" s="103">
        <v>88</v>
      </c>
      <c r="G5767" s="309"/>
      <c r="H5767" s="309"/>
      <c r="I5767" s="24"/>
      <c r="J5767" s="2"/>
    </row>
    <row r="5768" spans="1:10" s="444" customFormat="1" ht="15" customHeight="1">
      <c r="A5768" s="203">
        <v>41604</v>
      </c>
      <c r="B5768" s="382"/>
      <c r="C5768" s="75" t="s">
        <v>6104</v>
      </c>
      <c r="D5768" s="75" t="s">
        <v>6103</v>
      </c>
      <c r="E5768" s="525">
        <v>16505</v>
      </c>
      <c r="F5768" s="103">
        <v>478.4</v>
      </c>
      <c r="G5768" s="309"/>
      <c r="H5768" s="696"/>
      <c r="I5768" s="24"/>
      <c r="J5768" s="2"/>
    </row>
    <row r="5769" spans="1:10">
      <c r="H5769" s="696"/>
    </row>
    <row r="5771" spans="1:10">
      <c r="A5771" s="60">
        <v>41606</v>
      </c>
    </row>
    <row r="5772" spans="1:10" s="444" customFormat="1" ht="15" customHeight="1">
      <c r="A5772" s="203">
        <v>41606</v>
      </c>
      <c r="B5772" s="382"/>
      <c r="C5772" s="75" t="s">
        <v>226</v>
      </c>
      <c r="D5772" s="75" t="s">
        <v>6110</v>
      </c>
      <c r="E5772" s="525">
        <v>16513</v>
      </c>
      <c r="F5772" s="103">
        <v>492.69</v>
      </c>
      <c r="G5772" s="309"/>
      <c r="H5772" s="309"/>
      <c r="I5772" s="24"/>
      <c r="J5772" s="2"/>
    </row>
    <row r="5773" spans="1:10" s="444" customFormat="1" ht="15" customHeight="1">
      <c r="A5773" s="393"/>
      <c r="B5773" s="383"/>
      <c r="C5773" s="384"/>
      <c r="D5773" s="384"/>
      <c r="E5773" s="543"/>
      <c r="F5773" s="125"/>
      <c r="G5773" s="309"/>
      <c r="H5773" s="696"/>
      <c r="I5773" s="24"/>
      <c r="J5773" s="2"/>
    </row>
    <row r="5774" spans="1:10">
      <c r="H5774" s="696"/>
    </row>
    <row r="5775" spans="1:10">
      <c r="A5775" s="60">
        <v>41607</v>
      </c>
    </row>
    <row r="5776" spans="1:10" s="444" customFormat="1" ht="15" customHeight="1">
      <c r="A5776" s="203">
        <v>41593</v>
      </c>
      <c r="B5776" s="382"/>
      <c r="C5776" s="75" t="s">
        <v>1288</v>
      </c>
      <c r="D5776" s="75" t="s">
        <v>6054</v>
      </c>
      <c r="E5776" s="525">
        <v>16491</v>
      </c>
      <c r="F5776" s="103">
        <v>300</v>
      </c>
      <c r="G5776" s="309"/>
      <c r="H5776" s="309"/>
      <c r="I5776" s="24"/>
      <c r="J5776" s="2"/>
    </row>
    <row r="5777" spans="1:10" s="444" customFormat="1" ht="15" customHeight="1">
      <c r="A5777" s="203">
        <v>41605</v>
      </c>
      <c r="B5777" s="382"/>
      <c r="C5777" s="75" t="s">
        <v>166</v>
      </c>
      <c r="D5777" s="75" t="s">
        <v>6107</v>
      </c>
      <c r="E5777" s="525">
        <v>16508</v>
      </c>
      <c r="F5777" s="103">
        <v>575.05999999999995</v>
      </c>
      <c r="G5777" s="309"/>
      <c r="H5777" s="696"/>
      <c r="I5777" s="24"/>
      <c r="J5777" s="2"/>
    </row>
    <row r="5778" spans="1:10" s="444" customFormat="1" ht="15" customHeight="1">
      <c r="A5778" s="203">
        <v>41563</v>
      </c>
      <c r="B5778" s="382"/>
      <c r="C5778" s="75" t="s">
        <v>100</v>
      </c>
      <c r="D5778" s="75" t="s">
        <v>5704</v>
      </c>
      <c r="E5778" s="525">
        <v>16239</v>
      </c>
      <c r="F5778" s="103">
        <v>1150</v>
      </c>
      <c r="G5778" s="309"/>
      <c r="H5778" s="696"/>
      <c r="I5778" s="24"/>
      <c r="J5778" s="2"/>
    </row>
    <row r="5779" spans="1:10" s="444" customFormat="1" ht="15" customHeight="1">
      <c r="A5779" s="203">
        <v>41607</v>
      </c>
      <c r="B5779" s="382"/>
      <c r="C5779" s="75" t="s">
        <v>389</v>
      </c>
      <c r="D5779" s="75" t="s">
        <v>6115</v>
      </c>
      <c r="E5779" s="525">
        <v>16519</v>
      </c>
      <c r="F5779" s="103">
        <v>250</v>
      </c>
      <c r="G5779" s="309"/>
      <c r="H5779" s="696"/>
      <c r="I5779" s="24"/>
      <c r="J5779" s="2"/>
    </row>
    <row r="5780" spans="1:10" s="444" customFormat="1" ht="15" customHeight="1">
      <c r="A5780" s="203">
        <v>41607</v>
      </c>
      <c r="B5780" s="382"/>
      <c r="C5780" s="75" t="s">
        <v>145</v>
      </c>
      <c r="D5780" s="75" t="s">
        <v>6114</v>
      </c>
      <c r="E5780" s="525">
        <v>16518</v>
      </c>
      <c r="F5780" s="103">
        <v>336</v>
      </c>
      <c r="G5780" s="309"/>
      <c r="H5780" s="696"/>
      <c r="I5780" s="24"/>
      <c r="J5780" s="2"/>
    </row>
    <row r="5781" spans="1:10">
      <c r="H5781" s="696"/>
    </row>
    <row r="5783" spans="1:10">
      <c r="A5783" s="60">
        <v>41610</v>
      </c>
    </row>
    <row r="5784" spans="1:10" s="444" customFormat="1" ht="15" customHeight="1">
      <c r="A5784" s="203">
        <v>41605</v>
      </c>
      <c r="B5784" s="382"/>
      <c r="C5784" s="75" t="s">
        <v>3420</v>
      </c>
      <c r="D5784" s="75" t="s">
        <v>3085</v>
      </c>
      <c r="E5784" s="525">
        <v>16511</v>
      </c>
      <c r="F5784" s="103">
        <v>552</v>
      </c>
      <c r="G5784" s="309"/>
      <c r="H5784" s="309"/>
      <c r="I5784" s="24"/>
      <c r="J5784" s="2"/>
    </row>
    <row r="5785" spans="1:10" s="444" customFormat="1" ht="15" customHeight="1">
      <c r="A5785" s="203">
        <v>41607</v>
      </c>
      <c r="B5785" s="382"/>
      <c r="C5785" s="75" t="s">
        <v>6118</v>
      </c>
      <c r="D5785" s="75" t="s">
        <v>3719</v>
      </c>
      <c r="E5785" s="525">
        <v>16550</v>
      </c>
      <c r="F5785" s="103">
        <v>552</v>
      </c>
      <c r="G5785" s="309"/>
      <c r="H5785" s="696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2520</v>
      </c>
      <c r="D5786" s="75" t="s">
        <v>6146</v>
      </c>
      <c r="E5786" s="525">
        <v>16546</v>
      </c>
      <c r="F5786" s="103">
        <v>162.28</v>
      </c>
      <c r="G5786" s="309"/>
      <c r="H5786" s="696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632</v>
      </c>
      <c r="D5787" s="75" t="s">
        <v>6139</v>
      </c>
      <c r="E5787" s="525">
        <v>16539</v>
      </c>
      <c r="F5787" s="103">
        <v>207.86</v>
      </c>
      <c r="G5787" s="309"/>
      <c r="H5787" s="696"/>
      <c r="I5787" s="24"/>
      <c r="J5787" s="2"/>
    </row>
    <row r="5788" spans="1:10" s="444" customFormat="1" ht="15" customHeight="1">
      <c r="A5788" s="203">
        <v>41610</v>
      </c>
      <c r="B5788" s="382"/>
      <c r="C5788" s="75" t="s">
        <v>636</v>
      </c>
      <c r="D5788" s="75" t="s">
        <v>6145</v>
      </c>
      <c r="E5788" s="525">
        <v>16545</v>
      </c>
      <c r="F5788" s="103">
        <v>207.86</v>
      </c>
      <c r="G5788" s="309"/>
      <c r="H5788" s="696"/>
      <c r="I5788" s="24"/>
      <c r="J5788" s="2"/>
    </row>
    <row r="5789" spans="1:10" s="444" customFormat="1" ht="15" customHeight="1">
      <c r="A5789" s="203">
        <v>41610</v>
      </c>
      <c r="B5789" s="382"/>
      <c r="C5789" s="75" t="s">
        <v>635</v>
      </c>
      <c r="D5789" s="75" t="s">
        <v>6144</v>
      </c>
      <c r="E5789" s="525">
        <v>16544</v>
      </c>
      <c r="F5789" s="103">
        <v>207.86</v>
      </c>
      <c r="G5789" s="309"/>
      <c r="H5789" s="696"/>
      <c r="I5789" s="24"/>
      <c r="J5789" s="2"/>
    </row>
    <row r="5790" spans="1:10" s="444" customFormat="1" ht="15" customHeight="1">
      <c r="A5790" s="203">
        <v>41610</v>
      </c>
      <c r="B5790" s="382"/>
      <c r="C5790" s="75" t="s">
        <v>200</v>
      </c>
      <c r="D5790" s="75" t="s">
        <v>6137</v>
      </c>
      <c r="E5790" s="525">
        <v>16537</v>
      </c>
      <c r="F5790" s="103">
        <v>193.59</v>
      </c>
      <c r="G5790" s="309"/>
      <c r="H5790" s="696"/>
      <c r="I5790" s="24"/>
      <c r="J5790" s="2"/>
    </row>
    <row r="5791" spans="1:10" s="444" customFormat="1" ht="15" customHeight="1">
      <c r="A5791" s="203">
        <v>41610</v>
      </c>
      <c r="B5791" s="382"/>
      <c r="C5791" s="75" t="s">
        <v>6119</v>
      </c>
      <c r="D5791" s="75" t="s">
        <v>6140</v>
      </c>
      <c r="E5791" s="525">
        <v>16540</v>
      </c>
      <c r="F5791" s="103">
        <v>151.63</v>
      </c>
      <c r="G5791" s="309"/>
      <c r="H5791" s="696"/>
      <c r="I5791" s="24"/>
      <c r="J5791" s="2"/>
    </row>
    <row r="5792" spans="1:10">
      <c r="A5792" s="203">
        <v>41610</v>
      </c>
      <c r="B5792" s="382"/>
      <c r="C5792" s="75" t="s">
        <v>5609</v>
      </c>
      <c r="D5792" s="75" t="s">
        <v>6148</v>
      </c>
      <c r="E5792" s="525">
        <v>16548</v>
      </c>
      <c r="F5792" s="103">
        <v>185.6</v>
      </c>
      <c r="H5792" s="696"/>
    </row>
    <row r="5793" spans="1:10">
      <c r="A5793" s="203">
        <v>41610</v>
      </c>
      <c r="B5793" s="382"/>
      <c r="C5793" s="75" t="s">
        <v>1480</v>
      </c>
      <c r="D5793" s="75" t="s">
        <v>6128</v>
      </c>
      <c r="E5793" s="525">
        <v>16528</v>
      </c>
      <c r="F5793" s="103">
        <v>784.07</v>
      </c>
      <c r="H5793" s="696"/>
    </row>
    <row r="5794" spans="1:10">
      <c r="A5794" s="203">
        <v>41610</v>
      </c>
      <c r="B5794" s="382"/>
      <c r="C5794" s="75" t="s">
        <v>6120</v>
      </c>
      <c r="D5794" s="75" t="s">
        <v>6151</v>
      </c>
      <c r="E5794" s="525">
        <v>16552</v>
      </c>
      <c r="F5794" s="103">
        <v>366.27</v>
      </c>
      <c r="H5794" s="696"/>
    </row>
    <row r="5795" spans="1:10">
      <c r="A5795" s="203">
        <v>41610</v>
      </c>
      <c r="B5795" s="382"/>
      <c r="C5795" s="75" t="s">
        <v>173</v>
      </c>
      <c r="D5795" s="75" t="s">
        <v>6143</v>
      </c>
      <c r="E5795" s="525">
        <v>16543</v>
      </c>
      <c r="F5795" s="103">
        <v>364.88</v>
      </c>
      <c r="H5795" s="696"/>
    </row>
    <row r="5796" spans="1:10">
      <c r="A5796" s="203">
        <v>41610</v>
      </c>
      <c r="B5796" s="382"/>
      <c r="C5796" s="75" t="s">
        <v>678</v>
      </c>
      <c r="D5796" s="75" t="s">
        <v>6131</v>
      </c>
      <c r="E5796" s="525">
        <v>16531</v>
      </c>
      <c r="F5796" s="103">
        <v>294.02</v>
      </c>
      <c r="H5796" s="696"/>
    </row>
    <row r="5797" spans="1:10">
      <c r="A5797" s="203">
        <v>41593</v>
      </c>
      <c r="B5797" s="382">
        <v>41598</v>
      </c>
      <c r="C5797" s="75" t="s">
        <v>438</v>
      </c>
      <c r="D5797" s="75" t="s">
        <v>6041</v>
      </c>
      <c r="E5797" s="525">
        <v>16478</v>
      </c>
      <c r="F5797" s="103">
        <v>400</v>
      </c>
      <c r="H5797" s="696"/>
    </row>
    <row r="5798" spans="1:10">
      <c r="A5798" s="203">
        <v>41610</v>
      </c>
      <c r="B5798" s="382"/>
      <c r="C5798" s="75" t="s">
        <v>2960</v>
      </c>
      <c r="D5798" s="75" t="s">
        <v>6132</v>
      </c>
      <c r="E5798" s="525">
        <v>16532</v>
      </c>
      <c r="F5798" s="103">
        <v>202.6</v>
      </c>
      <c r="H5798" s="696"/>
    </row>
    <row r="5799" spans="1:10">
      <c r="A5799" s="203">
        <v>41610</v>
      </c>
      <c r="B5799" s="382"/>
      <c r="C5799" s="75" t="s">
        <v>1485</v>
      </c>
      <c r="D5799" s="75" t="s">
        <v>6184</v>
      </c>
      <c r="E5799" s="525">
        <v>16587</v>
      </c>
      <c r="F5799" s="103">
        <v>847.82</v>
      </c>
      <c r="H5799" s="696"/>
    </row>
    <row r="5800" spans="1:10">
      <c r="A5800" s="203">
        <v>41610</v>
      </c>
      <c r="B5800" s="382"/>
      <c r="C5800" s="75" t="s">
        <v>3662</v>
      </c>
      <c r="D5800" s="75" t="s">
        <v>6158</v>
      </c>
      <c r="E5800" s="525">
        <v>16559</v>
      </c>
      <c r="F5800" s="103">
        <v>177.28</v>
      </c>
      <c r="H5800" s="696"/>
    </row>
    <row r="5801" spans="1:10">
      <c r="A5801" s="203">
        <v>41610</v>
      </c>
      <c r="B5801" s="382"/>
      <c r="C5801" s="75" t="s">
        <v>1727</v>
      </c>
      <c r="D5801" s="75" t="s">
        <v>6166</v>
      </c>
      <c r="E5801" s="525">
        <v>16567</v>
      </c>
      <c r="F5801" s="103">
        <v>206.07</v>
      </c>
      <c r="H5801" s="696"/>
    </row>
    <row r="5802" spans="1:10">
      <c r="A5802" s="203">
        <v>41610</v>
      </c>
      <c r="B5802" s="382"/>
      <c r="C5802" s="75" t="s">
        <v>1485</v>
      </c>
      <c r="D5802" s="75" t="s">
        <v>6204</v>
      </c>
      <c r="E5802" s="525">
        <v>16608</v>
      </c>
      <c r="F5802" s="103">
        <v>156</v>
      </c>
      <c r="H5802" s="696"/>
    </row>
    <row r="5803" spans="1:10">
      <c r="A5803" s="203">
        <v>41610</v>
      </c>
      <c r="B5803" s="382"/>
      <c r="C5803" s="75" t="s">
        <v>2397</v>
      </c>
      <c r="D5803" s="75" t="s">
        <v>6138</v>
      </c>
      <c r="E5803" s="525">
        <v>16538</v>
      </c>
      <c r="F5803" s="103">
        <v>188.97</v>
      </c>
      <c r="H5803" s="696"/>
    </row>
    <row r="5804" spans="1:10">
      <c r="A5804" s="203">
        <v>41610</v>
      </c>
      <c r="B5804" s="382"/>
      <c r="C5804" s="75" t="s">
        <v>2013</v>
      </c>
      <c r="D5804" s="75" t="s">
        <v>6175</v>
      </c>
      <c r="E5804" s="525">
        <v>16613</v>
      </c>
      <c r="F5804" s="103">
        <v>582.48</v>
      </c>
      <c r="H5804" s="696"/>
    </row>
    <row r="5805" spans="1:10">
      <c r="A5805" s="203">
        <v>41610</v>
      </c>
      <c r="B5805" s="382"/>
      <c r="C5805" s="75" t="s">
        <v>4349</v>
      </c>
      <c r="D5805" s="75" t="s">
        <v>6195</v>
      </c>
      <c r="E5805" s="525">
        <v>16599</v>
      </c>
      <c r="F5805" s="103">
        <v>232</v>
      </c>
      <c r="H5805" s="696"/>
    </row>
    <row r="5806" spans="1:10">
      <c r="A5806" s="203">
        <v>41610</v>
      </c>
      <c r="B5806" s="382"/>
      <c r="C5806" s="75" t="s">
        <v>233</v>
      </c>
      <c r="D5806" s="75" t="s">
        <v>6176</v>
      </c>
      <c r="E5806" s="525">
        <v>16577</v>
      </c>
      <c r="F5806" s="103">
        <v>440.58</v>
      </c>
      <c r="H5806" s="696"/>
    </row>
    <row r="5807" spans="1:10" s="444" customFormat="1" ht="15" customHeight="1">
      <c r="A5807" s="203">
        <v>41610</v>
      </c>
      <c r="B5807" s="382"/>
      <c r="C5807" s="75" t="s">
        <v>4467</v>
      </c>
      <c r="D5807" s="75" t="s">
        <v>6149</v>
      </c>
      <c r="E5807" s="525">
        <v>16549</v>
      </c>
      <c r="F5807" s="103">
        <v>185.6</v>
      </c>
      <c r="G5807" s="309"/>
      <c r="H5807" s="696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192</v>
      </c>
      <c r="D5808" s="75" t="s">
        <v>6133</v>
      </c>
      <c r="E5808" s="525">
        <v>16533</v>
      </c>
      <c r="F5808" s="103">
        <v>243.59</v>
      </c>
      <c r="G5808" s="309"/>
      <c r="H5808" s="696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5787</v>
      </c>
      <c r="D5809" s="75" t="s">
        <v>6193</v>
      </c>
      <c r="E5809" s="525">
        <v>16597</v>
      </c>
      <c r="F5809" s="103">
        <v>203</v>
      </c>
      <c r="G5809" s="309"/>
      <c r="H5809" s="696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681</v>
      </c>
      <c r="D5810" s="75" t="s">
        <v>6136</v>
      </c>
      <c r="E5810" s="525">
        <v>16536</v>
      </c>
      <c r="F5810" s="103">
        <v>282.81</v>
      </c>
      <c r="G5810" s="309"/>
      <c r="H5810" s="696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3529</v>
      </c>
      <c r="D5811" s="75" t="s">
        <v>6186</v>
      </c>
      <c r="E5811" s="525">
        <v>16589</v>
      </c>
      <c r="F5811" s="103">
        <v>506.5</v>
      </c>
      <c r="G5811" s="309"/>
      <c r="H5811" s="696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633</v>
      </c>
      <c r="D5812" s="75" t="s">
        <v>6141</v>
      </c>
      <c r="E5812" s="525">
        <v>16541</v>
      </c>
      <c r="F5812" s="103">
        <v>223.83</v>
      </c>
      <c r="G5812" s="309"/>
      <c r="H5812" s="696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562</v>
      </c>
      <c r="D5813" s="75" t="s">
        <v>6167</v>
      </c>
      <c r="E5813" s="525">
        <v>16568</v>
      </c>
      <c r="F5813" s="103">
        <v>256.56</v>
      </c>
      <c r="G5813" s="309"/>
      <c r="H5813" s="696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</v>
      </c>
      <c r="D5814" s="75" t="s">
        <v>6169</v>
      </c>
      <c r="E5814" s="525">
        <v>16570</v>
      </c>
      <c r="F5814" s="103">
        <v>321.44</v>
      </c>
      <c r="G5814" s="309"/>
      <c r="H5814" s="696"/>
      <c r="I5814" s="24"/>
      <c r="J5814" s="2"/>
    </row>
    <row r="5815" spans="1:10" s="444" customFormat="1" ht="15" customHeight="1">
      <c r="A5815" s="203">
        <v>41610</v>
      </c>
      <c r="B5815" s="382"/>
      <c r="C5815" s="75" t="s">
        <v>5784</v>
      </c>
      <c r="D5815" s="75" t="s">
        <v>6147</v>
      </c>
      <c r="E5815" s="525">
        <v>16547</v>
      </c>
      <c r="F5815" s="103">
        <v>185.6</v>
      </c>
      <c r="G5815" s="309"/>
      <c r="H5815" s="696"/>
      <c r="I5815" s="24"/>
      <c r="J5815" s="2"/>
    </row>
    <row r="5816" spans="1:10" s="444" customFormat="1" ht="15" customHeight="1">
      <c r="A5816" s="203">
        <v>41610</v>
      </c>
      <c r="B5816" s="382"/>
      <c r="C5816" s="75" t="s">
        <v>2011</v>
      </c>
      <c r="D5816" s="75" t="s">
        <v>6168</v>
      </c>
      <c r="E5816" s="525">
        <v>16569</v>
      </c>
      <c r="F5816" s="103">
        <v>227.07</v>
      </c>
      <c r="G5816" s="309"/>
      <c r="H5816" s="696"/>
      <c r="I5816" s="24"/>
      <c r="J5816" s="2"/>
    </row>
    <row r="5817" spans="1:10" s="444" customFormat="1" ht="15" customHeight="1">
      <c r="A5817" s="203">
        <v>41610</v>
      </c>
      <c r="B5817" s="382"/>
      <c r="C5817" s="75" t="s">
        <v>2272</v>
      </c>
      <c r="D5817" s="75" t="s">
        <v>6205</v>
      </c>
      <c r="E5817" s="525">
        <v>16609</v>
      </c>
      <c r="F5817" s="103">
        <v>707.76</v>
      </c>
      <c r="G5817" s="309"/>
      <c r="H5817" s="696"/>
      <c r="I5817" s="24"/>
      <c r="J5817" s="2"/>
    </row>
    <row r="5818" spans="1:10" s="444" customFormat="1" ht="15" customHeight="1">
      <c r="A5818" s="203">
        <v>41610</v>
      </c>
      <c r="B5818" s="382"/>
      <c r="C5818" s="75" t="s">
        <v>5298</v>
      </c>
      <c r="D5818" s="75" t="s">
        <v>6201</v>
      </c>
      <c r="E5818" s="525">
        <v>16605</v>
      </c>
      <c r="F5818" s="103">
        <v>156</v>
      </c>
      <c r="G5818" s="309"/>
      <c r="H5818" s="696"/>
      <c r="I5818" s="24"/>
      <c r="J5818" s="2"/>
    </row>
    <row r="5819" spans="1:10">
      <c r="A5819" s="203">
        <v>41610</v>
      </c>
      <c r="B5819" s="382"/>
      <c r="C5819" s="75" t="s">
        <v>1734</v>
      </c>
      <c r="D5819" s="75" t="s">
        <v>6161</v>
      </c>
      <c r="E5819" s="525">
        <v>16562</v>
      </c>
      <c r="F5819" s="80">
        <v>271.31</v>
      </c>
      <c r="H5819" s="696"/>
    </row>
    <row r="5820" spans="1:10">
      <c r="A5820" s="203">
        <v>41610</v>
      </c>
      <c r="B5820" s="382"/>
      <c r="C5820" s="75" t="s">
        <v>2147</v>
      </c>
      <c r="D5820" s="75" t="s">
        <v>6157</v>
      </c>
      <c r="E5820" s="525">
        <v>16558</v>
      </c>
      <c r="F5820" s="80">
        <v>259.51</v>
      </c>
      <c r="H5820" s="696"/>
    </row>
    <row r="5821" spans="1:10">
      <c r="A5821" s="203">
        <v>41610</v>
      </c>
      <c r="B5821" s="382"/>
      <c r="C5821" s="75" t="s">
        <v>1703</v>
      </c>
      <c r="D5821" s="75" t="s">
        <v>6152</v>
      </c>
      <c r="E5821" s="525">
        <v>16553</v>
      </c>
      <c r="F5821" s="80">
        <v>271.01</v>
      </c>
      <c r="H5821" s="696"/>
    </row>
    <row r="5822" spans="1:10">
      <c r="A5822" s="203">
        <v>41610</v>
      </c>
      <c r="B5822" s="382"/>
      <c r="C5822" s="75" t="s">
        <v>520</v>
      </c>
      <c r="D5822" s="75" t="s">
        <v>6153</v>
      </c>
      <c r="E5822" s="525">
        <v>16554</v>
      </c>
      <c r="F5822" s="80">
        <v>271.31</v>
      </c>
      <c r="H5822" s="696"/>
    </row>
    <row r="5823" spans="1:10">
      <c r="A5823" s="203">
        <v>41610</v>
      </c>
      <c r="B5823" s="382"/>
      <c r="C5823" s="75" t="s">
        <v>561</v>
      </c>
      <c r="D5823" s="75" t="s">
        <v>6164</v>
      </c>
      <c r="E5823" s="525">
        <v>16565</v>
      </c>
      <c r="F5823" s="80">
        <v>237.39</v>
      </c>
      <c r="H5823" s="696"/>
    </row>
    <row r="5824" spans="1:10">
      <c r="A5824" s="203">
        <v>41610</v>
      </c>
      <c r="B5824" s="382"/>
      <c r="C5824" s="75" t="s">
        <v>492</v>
      </c>
      <c r="D5824" s="75" t="s">
        <v>6130</v>
      </c>
      <c r="E5824" s="525">
        <v>16530</v>
      </c>
      <c r="F5824" s="80">
        <v>192.52</v>
      </c>
      <c r="H5824" s="696"/>
    </row>
    <row r="5825" spans="1:10">
      <c r="A5825" s="203">
        <v>41610</v>
      </c>
      <c r="B5825" s="382"/>
      <c r="C5825" s="75" t="s">
        <v>795</v>
      </c>
      <c r="D5825" s="75" t="s">
        <v>6155</v>
      </c>
      <c r="E5825" s="525">
        <v>16556</v>
      </c>
      <c r="F5825" s="80">
        <v>116.16</v>
      </c>
      <c r="H5825" s="696"/>
    </row>
    <row r="5826" spans="1:10">
      <c r="A5826" s="203">
        <v>41610</v>
      </c>
      <c r="B5826" s="382"/>
      <c r="C5826" s="75" t="s">
        <v>537</v>
      </c>
      <c r="D5826" s="75" t="s">
        <v>6179</v>
      </c>
      <c r="E5826" s="525">
        <v>16614</v>
      </c>
      <c r="F5826" s="80">
        <v>695.79</v>
      </c>
      <c r="H5826" s="696"/>
    </row>
    <row r="5827" spans="1:10">
      <c r="A5827" s="203">
        <v>41610</v>
      </c>
      <c r="B5827" s="382"/>
      <c r="C5827" s="75" t="s">
        <v>558</v>
      </c>
      <c r="D5827" s="75" t="s">
        <v>6124</v>
      </c>
      <c r="E5827" s="525">
        <v>16524</v>
      </c>
      <c r="F5827" s="80">
        <v>992.21</v>
      </c>
      <c r="H5827" s="696"/>
    </row>
    <row r="5828" spans="1:10">
      <c r="A5828" s="203">
        <v>41610</v>
      </c>
      <c r="B5828" s="382"/>
      <c r="C5828" s="75" t="s">
        <v>5297</v>
      </c>
      <c r="D5828" s="75" t="s">
        <v>6199</v>
      </c>
      <c r="E5828" s="525">
        <v>16603</v>
      </c>
      <c r="F5828" s="80">
        <v>457.6</v>
      </c>
      <c r="H5828" s="696"/>
    </row>
    <row r="5829" spans="1:10">
      <c r="A5829" s="203">
        <v>41610</v>
      </c>
      <c r="B5829" s="382"/>
      <c r="C5829" s="75" t="s">
        <v>369</v>
      </c>
      <c r="D5829" s="75" t="s">
        <v>6126</v>
      </c>
      <c r="E5829" s="525">
        <v>16526</v>
      </c>
      <c r="F5829" s="80">
        <v>1233.29</v>
      </c>
      <c r="H5829" s="696"/>
    </row>
    <row r="5830" spans="1:10">
      <c r="A5830" s="203">
        <v>41610</v>
      </c>
      <c r="B5830" s="382"/>
      <c r="C5830" s="75" t="s">
        <v>737</v>
      </c>
      <c r="D5830" s="75" t="s">
        <v>6188</v>
      </c>
      <c r="E5830" s="525">
        <v>16591</v>
      </c>
      <c r="F5830" s="80">
        <v>678.27</v>
      </c>
      <c r="H5830" s="696"/>
    </row>
    <row r="5831" spans="1:10">
      <c r="A5831" s="203">
        <v>41610</v>
      </c>
      <c r="B5831" s="382"/>
      <c r="C5831" s="75" t="s">
        <v>525</v>
      </c>
      <c r="D5831" s="75" t="s">
        <v>6162</v>
      </c>
      <c r="E5831" s="525">
        <v>16563</v>
      </c>
      <c r="F5831" s="80">
        <v>324.39</v>
      </c>
      <c r="H5831" s="696"/>
    </row>
    <row r="5832" spans="1:10">
      <c r="A5832" s="203">
        <v>41610</v>
      </c>
      <c r="B5832" s="382"/>
      <c r="C5832" s="75" t="s">
        <v>523</v>
      </c>
      <c r="D5832" s="75" t="s">
        <v>6156</v>
      </c>
      <c r="E5832" s="525">
        <v>16557</v>
      </c>
      <c r="F5832" s="80">
        <v>578</v>
      </c>
      <c r="H5832" s="696"/>
    </row>
    <row r="5833" spans="1:10">
      <c r="A5833" s="203">
        <v>41610</v>
      </c>
      <c r="B5833" s="382"/>
      <c r="C5833" s="75" t="s">
        <v>531</v>
      </c>
      <c r="D5833" s="75" t="s">
        <v>6171</v>
      </c>
      <c r="E5833" s="525">
        <v>16572</v>
      </c>
      <c r="F5833" s="80">
        <v>695.79</v>
      </c>
    </row>
    <row r="5834" spans="1:10">
      <c r="A5834" s="203">
        <v>41610</v>
      </c>
      <c r="B5834" s="382"/>
      <c r="C5834" s="75" t="s">
        <v>226</v>
      </c>
      <c r="D5834" s="75" t="s">
        <v>6209</v>
      </c>
      <c r="E5834" s="525">
        <v>16615</v>
      </c>
      <c r="F5834" s="80">
        <v>200</v>
      </c>
    </row>
    <row r="5835" spans="1:10">
      <c r="A5835" s="203">
        <v>41610</v>
      </c>
      <c r="B5835" s="382"/>
      <c r="C5835" s="75" t="s">
        <v>3778</v>
      </c>
      <c r="D5835" s="75" t="s">
        <v>6159</v>
      </c>
      <c r="E5835" s="525">
        <v>16560</v>
      </c>
      <c r="F5835" s="80">
        <v>202.6</v>
      </c>
      <c r="H5835" s="398"/>
    </row>
    <row r="5836" spans="1:10">
      <c r="A5836" s="203">
        <v>41606</v>
      </c>
      <c r="B5836" s="382"/>
      <c r="C5836" s="75" t="s">
        <v>1950</v>
      </c>
      <c r="D5836" s="75" t="s">
        <v>4469</v>
      </c>
      <c r="E5836" s="525">
        <v>16512</v>
      </c>
      <c r="F5836" s="80">
        <v>552</v>
      </c>
      <c r="H5836" s="398"/>
    </row>
    <row r="5837" spans="1:10" s="444" customFormat="1">
      <c r="A5837" s="393"/>
      <c r="B5837" s="383"/>
      <c r="C5837" s="384"/>
      <c r="D5837" s="384"/>
      <c r="E5837" s="543"/>
      <c r="F5837" s="385"/>
      <c r="G5837" s="309"/>
      <c r="H5837" s="693"/>
      <c r="I5837" s="24"/>
      <c r="J5837" s="2"/>
    </row>
    <row r="5838" spans="1:10" s="444" customFormat="1">
      <c r="A5838" s="393"/>
      <c r="B5838" s="383"/>
      <c r="C5838" s="384"/>
      <c r="D5838" s="384"/>
      <c r="E5838" s="543"/>
      <c r="F5838" s="385"/>
      <c r="G5838" s="309"/>
      <c r="H5838" s="696"/>
      <c r="I5838" s="24"/>
      <c r="J5838" s="2"/>
    </row>
    <row r="5839" spans="1:10" s="444" customFormat="1">
      <c r="A5839" s="393"/>
      <c r="B5839" s="383"/>
      <c r="C5839" s="384"/>
      <c r="D5839" s="384"/>
      <c r="E5839" s="543"/>
      <c r="F5839" s="385"/>
      <c r="G5839" s="309"/>
      <c r="H5839" s="696"/>
      <c r="I5839" s="24"/>
      <c r="J5839" s="2"/>
    </row>
    <row r="5840" spans="1:10">
      <c r="H5840" s="696"/>
    </row>
    <row r="5841" spans="1:10">
      <c r="A5841" s="60">
        <v>41611</v>
      </c>
      <c r="H5841" s="696"/>
    </row>
    <row r="5842" spans="1:10">
      <c r="A5842" s="203">
        <v>41605</v>
      </c>
      <c r="B5842" s="382"/>
      <c r="C5842" s="75" t="s">
        <v>1871</v>
      </c>
      <c r="D5842" s="75" t="s">
        <v>6108</v>
      </c>
      <c r="E5842" s="525">
        <v>16509</v>
      </c>
      <c r="F5842" s="80">
        <v>103.63</v>
      </c>
    </row>
    <row r="5843" spans="1:10">
      <c r="A5843" s="203">
        <v>41586</v>
      </c>
      <c r="B5843" s="382">
        <v>41591</v>
      </c>
      <c r="C5843" s="75" t="s">
        <v>3689</v>
      </c>
      <c r="D5843" s="75" t="s">
        <v>5919</v>
      </c>
      <c r="E5843" s="525">
        <v>16361</v>
      </c>
      <c r="F5843" s="80">
        <v>169.5</v>
      </c>
      <c r="H5843" s="693"/>
    </row>
    <row r="5844" spans="1:10">
      <c r="A5844" s="203">
        <v>41607</v>
      </c>
      <c r="B5844" s="382"/>
      <c r="C5844" s="75" t="s">
        <v>438</v>
      </c>
      <c r="D5844" s="75" t="s">
        <v>6116</v>
      </c>
      <c r="E5844" s="525">
        <v>16520</v>
      </c>
      <c r="F5844" s="100">
        <v>400</v>
      </c>
      <c r="H5844" s="693"/>
    </row>
    <row r="5845" spans="1:10">
      <c r="A5845" s="203">
        <v>41607</v>
      </c>
      <c r="B5845" s="382"/>
      <c r="C5845" s="75" t="s">
        <v>3157</v>
      </c>
      <c r="D5845" s="75" t="s">
        <v>6117</v>
      </c>
      <c r="E5845" s="525">
        <v>16521</v>
      </c>
      <c r="F5845" s="100">
        <v>1679.54</v>
      </c>
      <c r="H5845" s="398"/>
    </row>
    <row r="5846" spans="1:10">
      <c r="A5846" s="203">
        <v>41610</v>
      </c>
      <c r="B5846" s="382"/>
      <c r="C5846" s="75" t="s">
        <v>367</v>
      </c>
      <c r="D5846" s="75" t="s">
        <v>6125</v>
      </c>
      <c r="E5846" s="525">
        <v>16525</v>
      </c>
      <c r="F5846" s="80">
        <v>1291.6500000000001</v>
      </c>
      <c r="H5846" s="398"/>
    </row>
    <row r="5847" spans="1:10">
      <c r="A5847" s="203">
        <v>41610</v>
      </c>
      <c r="B5847" s="382"/>
      <c r="C5847" s="75" t="s">
        <v>5617</v>
      </c>
      <c r="D5847" s="75" t="s">
        <v>6198</v>
      </c>
      <c r="E5847" s="525">
        <v>16602</v>
      </c>
      <c r="F5847" s="80">
        <v>405.6</v>
      </c>
      <c r="H5847" s="398"/>
    </row>
    <row r="5848" spans="1:10">
      <c r="A5848" s="203">
        <v>41610</v>
      </c>
      <c r="B5848" s="382"/>
      <c r="C5848" s="75" t="s">
        <v>538</v>
      </c>
      <c r="D5848" s="75" t="s">
        <v>6181</v>
      </c>
      <c r="E5848" s="525">
        <v>16582</v>
      </c>
      <c r="F5848" s="80">
        <v>571.89</v>
      </c>
    </row>
    <row r="5849" spans="1:10" s="444" customFormat="1" ht="15" customHeight="1">
      <c r="A5849" s="203">
        <v>41610</v>
      </c>
      <c r="B5849" s="382"/>
      <c r="C5849" s="75" t="s">
        <v>356</v>
      </c>
      <c r="D5849" s="75" t="s">
        <v>6170</v>
      </c>
      <c r="E5849" s="525">
        <v>16571</v>
      </c>
      <c r="F5849" s="80">
        <v>259.51</v>
      </c>
      <c r="G5849" s="309"/>
      <c r="H5849" s="309"/>
      <c r="I5849" s="24"/>
      <c r="J5849" s="2"/>
    </row>
    <row r="5850" spans="1:10" s="444" customFormat="1" ht="15" customHeight="1">
      <c r="A5850" s="203">
        <v>41610</v>
      </c>
      <c r="B5850" s="382"/>
      <c r="C5850" s="75" t="s">
        <v>626</v>
      </c>
      <c r="D5850" s="75" t="s">
        <v>6135</v>
      </c>
      <c r="E5850" s="525">
        <v>16535</v>
      </c>
      <c r="F5850" s="80">
        <v>207.86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497</v>
      </c>
      <c r="D5851" s="75" t="s">
        <v>6134</v>
      </c>
      <c r="E5851" s="525">
        <v>16534</v>
      </c>
      <c r="F5851" s="80">
        <v>198.17</v>
      </c>
      <c r="G5851" s="309"/>
      <c r="H5851" s="309"/>
      <c r="I5851" s="24"/>
      <c r="J5851" s="2"/>
    </row>
    <row r="5852" spans="1:10" s="444" customFormat="1" ht="15" customHeight="1">
      <c r="A5852" s="203">
        <v>41610</v>
      </c>
      <c r="B5852" s="382"/>
      <c r="C5852" s="75" t="s">
        <v>518</v>
      </c>
      <c r="D5852" s="75" t="s">
        <v>6150</v>
      </c>
      <c r="E5852" s="525">
        <v>16551</v>
      </c>
      <c r="F5852" s="80">
        <v>353.88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6211</v>
      </c>
      <c r="E5853" s="525">
        <v>16618</v>
      </c>
      <c r="F5853" s="506">
        <v>5000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354</v>
      </c>
      <c r="D5854" s="75" t="s">
        <v>6123</v>
      </c>
      <c r="E5854" s="525">
        <v>16621</v>
      </c>
      <c r="F5854" s="506">
        <v>2077.4699999999998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2268</v>
      </c>
      <c r="D5855" s="75" t="s">
        <v>6200</v>
      </c>
      <c r="E5855" s="525">
        <v>16622</v>
      </c>
      <c r="F5855" s="506">
        <v>676</v>
      </c>
      <c r="G5855" s="309"/>
      <c r="H5855" s="309"/>
      <c r="I5855" s="24"/>
      <c r="J5855" s="2"/>
    </row>
    <row r="5856" spans="1:10" s="444" customFormat="1" ht="15" customHeight="1">
      <c r="A5856" s="203">
        <v>41611</v>
      </c>
      <c r="B5856" s="382"/>
      <c r="C5856" s="75" t="s">
        <v>4279</v>
      </c>
      <c r="D5856" s="75" t="s">
        <v>6212</v>
      </c>
      <c r="E5856" s="525">
        <v>16620</v>
      </c>
      <c r="F5856" s="506">
        <v>600</v>
      </c>
      <c r="G5856" s="309"/>
      <c r="H5856" s="309"/>
      <c r="I5856" s="24"/>
      <c r="J5856" s="2"/>
    </row>
    <row r="5857" spans="1:10" s="444" customFormat="1" ht="15" customHeight="1">
      <c r="A5857" s="203">
        <v>41611</v>
      </c>
      <c r="B5857" s="382"/>
      <c r="C5857" s="75" t="s">
        <v>4278</v>
      </c>
      <c r="D5857" s="75" t="s">
        <v>6210</v>
      </c>
      <c r="E5857" s="525">
        <v>16617</v>
      </c>
      <c r="F5857" s="506">
        <v>600</v>
      </c>
      <c r="G5857" s="309"/>
      <c r="H5857" s="309"/>
      <c r="I5857" s="24"/>
      <c r="J5857" s="390"/>
    </row>
    <row r="5858" spans="1:10" s="444" customFormat="1" ht="15" customHeight="1">
      <c r="A5858" s="203">
        <v>41610</v>
      </c>
      <c r="B5858" s="382"/>
      <c r="C5858" s="75" t="s">
        <v>370</v>
      </c>
      <c r="D5858" s="75" t="s">
        <v>6127</v>
      </c>
      <c r="E5858" s="525">
        <v>16527</v>
      </c>
      <c r="F5858" s="506">
        <v>970.13</v>
      </c>
      <c r="G5858" s="309"/>
      <c r="H5858" s="309"/>
      <c r="I5858" s="24"/>
      <c r="J5858" s="2"/>
    </row>
    <row r="5859" spans="1:10" s="444" customFormat="1" ht="15" customHeight="1">
      <c r="A5859" s="203">
        <v>41610</v>
      </c>
      <c r="B5859" s="382"/>
      <c r="C5859" s="75" t="s">
        <v>4500</v>
      </c>
      <c r="D5859" s="75" t="s">
        <v>6197</v>
      </c>
      <c r="E5859" s="525">
        <v>16601</v>
      </c>
      <c r="F5859" s="506">
        <v>460</v>
      </c>
      <c r="G5859" s="309"/>
      <c r="H5859" s="309"/>
      <c r="I5859" s="24"/>
      <c r="J5859" s="2"/>
    </row>
    <row r="5860" spans="1:10">
      <c r="A5860" s="203">
        <v>41610</v>
      </c>
      <c r="B5860" s="382"/>
      <c r="C5860" s="75" t="s">
        <v>3368</v>
      </c>
      <c r="D5860" s="75" t="s">
        <v>6160</v>
      </c>
      <c r="E5860" s="525">
        <v>16561</v>
      </c>
      <c r="F5860" s="506">
        <v>177.28</v>
      </c>
    </row>
    <row r="5861" spans="1:10">
      <c r="A5861" s="203">
        <v>41610</v>
      </c>
      <c r="B5861" s="382"/>
      <c r="C5861" s="75" t="s">
        <v>164</v>
      </c>
      <c r="D5861" s="75" t="s">
        <v>6185</v>
      </c>
      <c r="E5861" s="525">
        <v>16588</v>
      </c>
      <c r="F5861" s="506">
        <v>695.4</v>
      </c>
    </row>
    <row r="5862" spans="1:10">
      <c r="A5862" s="203">
        <v>41610</v>
      </c>
      <c r="B5862" s="382"/>
      <c r="C5862" s="75" t="s">
        <v>6121</v>
      </c>
      <c r="D5862" s="75" t="s">
        <v>6190</v>
      </c>
      <c r="E5862" s="525">
        <v>16593</v>
      </c>
      <c r="F5862" s="506">
        <v>368</v>
      </c>
    </row>
    <row r="5863" spans="1:10">
      <c r="A5863" s="203">
        <v>41610</v>
      </c>
      <c r="B5863" s="382"/>
      <c r="C5863" s="75" t="s">
        <v>456</v>
      </c>
      <c r="D5863" s="75" t="s">
        <v>6208</v>
      </c>
      <c r="E5863" s="525">
        <v>16612</v>
      </c>
      <c r="F5863" s="506">
        <v>572.11</v>
      </c>
    </row>
    <row r="5864" spans="1:10">
      <c r="A5864" s="203">
        <v>41610</v>
      </c>
      <c r="B5864" s="382"/>
      <c r="C5864" s="75" t="s">
        <v>2644</v>
      </c>
      <c r="D5864" s="75" t="s">
        <v>6191</v>
      </c>
      <c r="E5864" s="525">
        <v>16594</v>
      </c>
      <c r="F5864" s="506">
        <v>312</v>
      </c>
    </row>
    <row r="5865" spans="1:10">
      <c r="A5865" s="203">
        <v>41610</v>
      </c>
      <c r="B5865" s="382"/>
      <c r="C5865" s="75" t="s">
        <v>4367</v>
      </c>
      <c r="D5865" s="75" t="s">
        <v>6192</v>
      </c>
      <c r="E5865" s="525">
        <v>16596</v>
      </c>
      <c r="F5865" s="506">
        <v>312</v>
      </c>
    </row>
    <row r="5866" spans="1:10">
      <c r="A5866" s="203">
        <v>41610</v>
      </c>
      <c r="B5866" s="382"/>
      <c r="C5866" s="75" t="s">
        <v>468</v>
      </c>
      <c r="D5866" s="75" t="s">
        <v>6129</v>
      </c>
      <c r="E5866" s="525">
        <v>16529</v>
      </c>
      <c r="F5866" s="506">
        <v>4323.34</v>
      </c>
    </row>
    <row r="5867" spans="1:10">
      <c r="A5867" s="203">
        <v>41610</v>
      </c>
      <c r="B5867" s="382"/>
      <c r="C5867" s="75" t="s">
        <v>32</v>
      </c>
      <c r="D5867" s="75" t="s">
        <v>6173</v>
      </c>
      <c r="E5867" s="525">
        <v>16574</v>
      </c>
      <c r="F5867" s="506">
        <v>617.39</v>
      </c>
    </row>
    <row r="5868" spans="1:10">
      <c r="A5868" s="203">
        <v>41610</v>
      </c>
      <c r="B5868" s="382"/>
      <c r="C5868" s="75" t="s">
        <v>2010</v>
      </c>
      <c r="D5868" s="75" t="s">
        <v>6163</v>
      </c>
      <c r="E5868" s="525">
        <v>16564</v>
      </c>
      <c r="F5868" s="506">
        <v>227.07</v>
      </c>
    </row>
    <row r="5869" spans="1:10">
      <c r="A5869" s="203">
        <v>41610</v>
      </c>
      <c r="B5869" s="382"/>
      <c r="C5869" s="75" t="s">
        <v>5752</v>
      </c>
      <c r="D5869" s="75" t="s">
        <v>6183</v>
      </c>
      <c r="E5869" s="525">
        <v>16585</v>
      </c>
      <c r="F5869" s="506">
        <v>484.94</v>
      </c>
    </row>
    <row r="5870" spans="1:10">
      <c r="A5870" s="203">
        <v>41610</v>
      </c>
      <c r="B5870" s="382"/>
      <c r="C5870" s="75" t="s">
        <v>1043</v>
      </c>
      <c r="D5870" s="75" t="s">
        <v>6203</v>
      </c>
      <c r="E5870" s="525">
        <v>16607</v>
      </c>
      <c r="F5870" s="506">
        <v>104</v>
      </c>
    </row>
    <row r="5871" spans="1:10">
      <c r="A5871" s="203">
        <v>41610</v>
      </c>
      <c r="B5871" s="382"/>
      <c r="C5871" s="75" t="s">
        <v>5295</v>
      </c>
      <c r="D5871" s="75" t="s">
        <v>6196</v>
      </c>
      <c r="E5871" s="525">
        <v>16600</v>
      </c>
      <c r="F5871" s="506">
        <v>203</v>
      </c>
    </row>
    <row r="5872" spans="1:10" s="444" customFormat="1">
      <c r="E5872" s="517"/>
      <c r="G5872" s="309"/>
      <c r="H5872" s="309"/>
      <c r="I5872" s="24"/>
      <c r="J5872" s="2"/>
    </row>
    <row r="5873" spans="1:10" s="444" customFormat="1">
      <c r="E5873" s="517"/>
      <c r="G5873" s="309"/>
      <c r="H5873" s="398"/>
      <c r="I5873" s="24"/>
      <c r="J5873" s="2"/>
    </row>
    <row r="5874" spans="1:10" s="444" customFormat="1">
      <c r="A5874" s="60">
        <v>41612</v>
      </c>
      <c r="E5874" s="517"/>
      <c r="G5874" s="309"/>
      <c r="H5874" s="398"/>
      <c r="I5874" s="24"/>
      <c r="J5874" s="2"/>
    </row>
    <row r="5875" spans="1:10">
      <c r="A5875" s="203">
        <v>41610</v>
      </c>
      <c r="B5875" s="382"/>
      <c r="C5875" s="75" t="s">
        <v>1640</v>
      </c>
      <c r="D5875" s="75" t="s">
        <v>6202</v>
      </c>
      <c r="E5875" s="525">
        <v>16606</v>
      </c>
      <c r="F5875" s="506">
        <v>156</v>
      </c>
      <c r="H5875" s="398"/>
    </row>
    <row r="5876" spans="1:10">
      <c r="A5876" s="203">
        <v>41610</v>
      </c>
      <c r="B5876" s="382"/>
      <c r="C5876" s="75" t="s">
        <v>5616</v>
      </c>
      <c r="D5876" s="75" t="s">
        <v>6194</v>
      </c>
      <c r="E5876" s="525">
        <v>16598</v>
      </c>
      <c r="F5876" s="506">
        <v>203</v>
      </c>
    </row>
    <row r="5877" spans="1:10">
      <c r="A5877" s="203">
        <v>41610</v>
      </c>
      <c r="B5877" s="382"/>
      <c r="C5877" s="75" t="s">
        <v>1730</v>
      </c>
      <c r="D5877" s="75" t="s">
        <v>6174</v>
      </c>
      <c r="E5877" s="525">
        <v>16575</v>
      </c>
      <c r="F5877" s="506">
        <v>240</v>
      </c>
    </row>
    <row r="5878" spans="1:10">
      <c r="A5878" s="203">
        <v>41593</v>
      </c>
      <c r="B5878" s="382"/>
      <c r="C5878" s="75" t="s">
        <v>5943</v>
      </c>
      <c r="D5878" s="75" t="s">
        <v>6016</v>
      </c>
      <c r="E5878" s="525">
        <v>16451</v>
      </c>
      <c r="F5878" s="506">
        <v>300</v>
      </c>
    </row>
    <row r="5879" spans="1:10">
      <c r="A5879" s="203">
        <v>41610</v>
      </c>
      <c r="B5879" s="382"/>
      <c r="C5879" s="75" t="s">
        <v>5614</v>
      </c>
      <c r="D5879" s="75" t="s">
        <v>6187</v>
      </c>
      <c r="E5879" s="525">
        <v>16590</v>
      </c>
      <c r="F5879" s="506">
        <v>379.88</v>
      </c>
    </row>
    <row r="5880" spans="1:10">
      <c r="A5880" s="203">
        <v>41610</v>
      </c>
      <c r="B5880" s="382"/>
      <c r="C5880" s="75" t="s">
        <v>1633</v>
      </c>
      <c r="D5880" s="75" t="s">
        <v>6182</v>
      </c>
      <c r="E5880" s="525">
        <v>16584</v>
      </c>
      <c r="F5880" s="506">
        <v>754.18</v>
      </c>
    </row>
    <row r="5881" spans="1:10">
      <c r="A5881" s="203">
        <v>41610</v>
      </c>
      <c r="B5881" s="382"/>
      <c r="C5881" s="75" t="s">
        <v>2404</v>
      </c>
      <c r="D5881" s="75" t="s">
        <v>6142</v>
      </c>
      <c r="E5881" s="525">
        <v>16542</v>
      </c>
      <c r="F5881" s="506">
        <v>162.28</v>
      </c>
    </row>
    <row r="5882" spans="1:10">
      <c r="A5882" s="203">
        <v>41612</v>
      </c>
      <c r="B5882" s="209"/>
      <c r="C5882" s="75" t="s">
        <v>1419</v>
      </c>
      <c r="D5882" s="75" t="s">
        <v>6220</v>
      </c>
      <c r="E5882" s="525">
        <v>16630</v>
      </c>
      <c r="F5882" s="506">
        <v>4500</v>
      </c>
    </row>
    <row r="5883" spans="1:10">
      <c r="A5883" s="203">
        <v>41612</v>
      </c>
      <c r="B5883" s="382"/>
      <c r="C5883" s="75" t="s">
        <v>1419</v>
      </c>
      <c r="D5883" s="75" t="s">
        <v>6221</v>
      </c>
      <c r="E5883" s="525">
        <v>16632</v>
      </c>
      <c r="F5883" s="506">
        <v>19689.98</v>
      </c>
    </row>
    <row r="5884" spans="1:10">
      <c r="A5884" s="203">
        <v>41610</v>
      </c>
      <c r="B5884" s="382"/>
      <c r="C5884" s="75" t="s">
        <v>5944</v>
      </c>
      <c r="D5884" s="75" t="s">
        <v>6189</v>
      </c>
      <c r="E5884" s="525">
        <v>16592</v>
      </c>
      <c r="F5884" s="506">
        <v>594</v>
      </c>
    </row>
    <row r="5885" spans="1:10">
      <c r="A5885" s="203">
        <v>41612</v>
      </c>
      <c r="B5885" s="209"/>
      <c r="C5885" s="75" t="s">
        <v>2206</v>
      </c>
      <c r="D5885" s="75" t="s">
        <v>6226</v>
      </c>
      <c r="E5885" s="525">
        <v>16635</v>
      </c>
      <c r="F5885" s="506">
        <v>150</v>
      </c>
    </row>
    <row r="5886" spans="1:10">
      <c r="A5886" s="203">
        <v>41612</v>
      </c>
      <c r="B5886" s="209"/>
      <c r="C5886" s="75" t="s">
        <v>226</v>
      </c>
      <c r="D5886" s="75" t="s">
        <v>6224</v>
      </c>
      <c r="E5886" s="525">
        <v>16633</v>
      </c>
      <c r="F5886" s="506">
        <v>480</v>
      </c>
    </row>
    <row r="5887" spans="1:10">
      <c r="A5887" s="203">
        <v>41612</v>
      </c>
      <c r="B5887" s="382"/>
      <c r="C5887" s="75" t="s">
        <v>226</v>
      </c>
      <c r="D5887" s="75" t="s">
        <v>6225</v>
      </c>
      <c r="E5887" s="525">
        <v>16634</v>
      </c>
      <c r="F5887" s="506">
        <v>100</v>
      </c>
    </row>
    <row r="5888" spans="1:10">
      <c r="A5888" s="203">
        <v>41612</v>
      </c>
      <c r="B5888" s="382"/>
      <c r="C5888" s="75" t="s">
        <v>6223</v>
      </c>
      <c r="D5888" s="75" t="s">
        <v>6227</v>
      </c>
      <c r="E5888" s="525">
        <v>16640</v>
      </c>
      <c r="F5888" s="506">
        <v>100</v>
      </c>
    </row>
    <row r="5889" spans="1:10">
      <c r="A5889" s="203">
        <v>41610</v>
      </c>
      <c r="B5889" s="382"/>
      <c r="C5889" s="75" t="s">
        <v>1629</v>
      </c>
      <c r="D5889" s="75" t="s">
        <v>6178</v>
      </c>
      <c r="E5889" s="525">
        <v>16579</v>
      </c>
      <c r="F5889" s="506">
        <v>668.56</v>
      </c>
    </row>
    <row r="5890" spans="1:10" s="444" customFormat="1" ht="15" customHeight="1">
      <c r="A5890" s="203">
        <v>41607</v>
      </c>
      <c r="B5890" s="382"/>
      <c r="C5890" s="75" t="s">
        <v>5403</v>
      </c>
      <c r="D5890" s="75" t="s">
        <v>6113</v>
      </c>
      <c r="E5890" s="525">
        <v>16516</v>
      </c>
      <c r="F5890" s="506">
        <v>320</v>
      </c>
      <c r="G5890" s="309"/>
      <c r="H5890" s="309"/>
      <c r="I5890" s="24"/>
      <c r="J5890" s="2"/>
    </row>
    <row r="5891" spans="1:10" s="444" customFormat="1" ht="15" customHeight="1">
      <c r="A5891" s="393"/>
      <c r="B5891" s="383"/>
      <c r="C5891" s="384"/>
      <c r="D5891" s="384"/>
      <c r="E5891" s="543"/>
      <c r="G5891" s="309"/>
      <c r="H5891" s="309"/>
      <c r="I5891" s="24"/>
      <c r="J5891" s="2"/>
    </row>
    <row r="5893" spans="1:10">
      <c r="A5893" s="60">
        <v>41613</v>
      </c>
    </row>
    <row r="5894" spans="1:10">
      <c r="A5894" s="203">
        <v>41610</v>
      </c>
      <c r="B5894" s="382"/>
      <c r="C5894" s="75" t="s">
        <v>244</v>
      </c>
      <c r="D5894" s="75" t="s">
        <v>6165</v>
      </c>
      <c r="E5894" s="525">
        <v>16566</v>
      </c>
      <c r="F5894" s="506">
        <v>324.39</v>
      </c>
    </row>
    <row r="5895" spans="1:10">
      <c r="A5895" s="203">
        <v>41610</v>
      </c>
      <c r="B5895" s="382"/>
      <c r="C5895" s="75" t="s">
        <v>4696</v>
      </c>
      <c r="D5895" s="75" t="s">
        <v>6206</v>
      </c>
      <c r="E5895" s="525">
        <v>16610</v>
      </c>
      <c r="F5895" s="506">
        <v>520</v>
      </c>
    </row>
    <row r="5896" spans="1:10">
      <c r="A5896" s="203">
        <v>41593</v>
      </c>
      <c r="B5896" s="382">
        <v>41608</v>
      </c>
      <c r="C5896" s="75" t="s">
        <v>2447</v>
      </c>
      <c r="D5896" s="75" t="s">
        <v>6046</v>
      </c>
      <c r="E5896" s="525">
        <v>16483</v>
      </c>
      <c r="F5896" s="506">
        <v>1023.7</v>
      </c>
    </row>
    <row r="5897" spans="1:10">
      <c r="A5897" s="203">
        <v>41607</v>
      </c>
      <c r="B5897" s="382"/>
      <c r="C5897" s="75" t="s">
        <v>5751</v>
      </c>
      <c r="D5897" s="75" t="s">
        <v>6112</v>
      </c>
      <c r="E5897" s="525">
        <v>16515</v>
      </c>
      <c r="F5897" s="506">
        <v>4400</v>
      </c>
    </row>
    <row r="5898" spans="1:10" s="444" customFormat="1" ht="15" customHeight="1">
      <c r="A5898" s="203">
        <v>41610</v>
      </c>
      <c r="B5898" s="382"/>
      <c r="C5898" s="75" t="s">
        <v>530</v>
      </c>
      <c r="D5898" s="75" t="s">
        <v>6172</v>
      </c>
      <c r="E5898" s="525">
        <v>16573</v>
      </c>
      <c r="F5898" s="506">
        <v>678.27</v>
      </c>
      <c r="G5898" s="309"/>
      <c r="H5898" s="309"/>
      <c r="I5898" s="24"/>
      <c r="J5898" s="2"/>
    </row>
    <row r="5899" spans="1:10">
      <c r="A5899" s="203">
        <v>41613</v>
      </c>
      <c r="B5899" s="209"/>
      <c r="C5899" s="75" t="s">
        <v>2897</v>
      </c>
      <c r="D5899" s="75" t="s">
        <v>6232</v>
      </c>
      <c r="E5899" s="525">
        <v>16649</v>
      </c>
      <c r="F5899" s="506">
        <v>3500</v>
      </c>
    </row>
    <row r="5900" spans="1:10">
      <c r="A5900" s="203">
        <v>41613</v>
      </c>
      <c r="B5900" s="209"/>
      <c r="C5900" s="75" t="s">
        <v>2897</v>
      </c>
      <c r="D5900" s="75" t="s">
        <v>6231</v>
      </c>
      <c r="E5900" s="525">
        <v>16648</v>
      </c>
      <c r="F5900" s="506">
        <v>3500</v>
      </c>
    </row>
    <row r="5901" spans="1:10" s="444" customFormat="1" ht="15" customHeight="1">
      <c r="A5901" s="203">
        <v>41610</v>
      </c>
      <c r="B5901" s="382"/>
      <c r="C5901" s="75" t="s">
        <v>1707</v>
      </c>
      <c r="D5901" s="75" t="s">
        <v>6180</v>
      </c>
      <c r="E5901" s="525">
        <v>16581</v>
      </c>
      <c r="F5901" s="506">
        <v>286.04000000000002</v>
      </c>
      <c r="G5901" s="309"/>
      <c r="H5901" s="309"/>
      <c r="I5901" s="24"/>
      <c r="J5901" s="2"/>
    </row>
    <row r="5902" spans="1:10" s="444" customFormat="1" ht="15" customHeight="1">
      <c r="A5902" s="203">
        <v>41593</v>
      </c>
      <c r="B5902" s="382"/>
      <c r="C5902" s="75" t="s">
        <v>1707</v>
      </c>
      <c r="D5902" s="75" t="s">
        <v>6007</v>
      </c>
      <c r="E5902" s="525">
        <v>16442</v>
      </c>
      <c r="F5902" s="506">
        <v>264</v>
      </c>
      <c r="G5902" s="309"/>
      <c r="H5902" s="309"/>
      <c r="I5902" s="24"/>
      <c r="J5902" s="2"/>
    </row>
    <row r="5903" spans="1:10" s="444" customFormat="1" ht="15" customHeight="1">
      <c r="A5903" s="203">
        <v>41611</v>
      </c>
      <c r="B5903" s="382"/>
      <c r="C5903" s="75" t="s">
        <v>6214</v>
      </c>
      <c r="D5903" s="75" t="s">
        <v>6213</v>
      </c>
      <c r="E5903" s="525">
        <v>16623</v>
      </c>
      <c r="F5903" s="506">
        <v>1122.4000000000001</v>
      </c>
      <c r="G5903" s="309"/>
      <c r="H5903" s="309"/>
      <c r="I5903" s="24"/>
      <c r="J5903" s="2"/>
    </row>
    <row r="5906" spans="1:10">
      <c r="A5906" s="60">
        <v>41614</v>
      </c>
    </row>
    <row r="5907" spans="1:10" s="444" customFormat="1" ht="15" customHeight="1">
      <c r="A5907" s="203">
        <v>41612</v>
      </c>
      <c r="B5907" s="209"/>
      <c r="C5907" s="75" t="s">
        <v>2353</v>
      </c>
      <c r="D5907" s="75" t="s">
        <v>6216</v>
      </c>
      <c r="E5907" s="525">
        <v>16624</v>
      </c>
      <c r="F5907" s="506">
        <v>595.19000000000005</v>
      </c>
      <c r="G5907" s="309"/>
      <c r="H5907" s="309"/>
      <c r="I5907" s="24"/>
      <c r="J5907" s="2"/>
    </row>
    <row r="5908" spans="1:10" s="444" customFormat="1" ht="15" customHeight="1">
      <c r="A5908" s="203">
        <v>41612</v>
      </c>
      <c r="B5908" s="382"/>
      <c r="C5908" s="75" t="s">
        <v>166</v>
      </c>
      <c r="D5908" s="75" t="s">
        <v>6219</v>
      </c>
      <c r="E5908" s="525">
        <v>16629</v>
      </c>
      <c r="F5908" s="506">
        <v>855.47</v>
      </c>
      <c r="G5908" s="309"/>
      <c r="H5908" s="309"/>
      <c r="I5908" s="24"/>
      <c r="J5908" s="2"/>
    </row>
    <row r="5909" spans="1:10" s="444" customFormat="1" ht="15" customHeight="1">
      <c r="A5909" s="203">
        <v>41614</v>
      </c>
      <c r="B5909" s="508"/>
      <c r="C5909" s="75" t="s">
        <v>120</v>
      </c>
      <c r="D5909" s="75" t="s">
        <v>6235</v>
      </c>
      <c r="E5909" s="525">
        <v>16651</v>
      </c>
      <c r="F5909" s="506">
        <v>2000</v>
      </c>
      <c r="G5909" s="309"/>
      <c r="H5909" s="309"/>
      <c r="I5909" s="24"/>
      <c r="J5909" s="2"/>
    </row>
    <row r="5910" spans="1:10" s="444" customFormat="1" ht="15" customHeight="1">
      <c r="A5910" s="203">
        <v>41614</v>
      </c>
      <c r="B5910" s="382"/>
      <c r="C5910" s="75" t="s">
        <v>389</v>
      </c>
      <c r="D5910" s="75" t="s">
        <v>6237</v>
      </c>
      <c r="E5910" s="525">
        <v>16656</v>
      </c>
      <c r="F5910" s="506">
        <v>278</v>
      </c>
      <c r="G5910" s="309"/>
      <c r="H5910" s="309"/>
      <c r="I5910" s="24"/>
      <c r="J5910" s="2"/>
    </row>
    <row r="5911" spans="1:10" s="444" customFormat="1" ht="15" customHeight="1">
      <c r="A5911" s="203">
        <v>41614</v>
      </c>
      <c r="B5911" s="382"/>
      <c r="C5911" s="75" t="s">
        <v>389</v>
      </c>
      <c r="D5911" s="75" t="s">
        <v>6244</v>
      </c>
      <c r="E5911" s="525">
        <v>16680</v>
      </c>
      <c r="F5911" s="506">
        <v>250</v>
      </c>
      <c r="G5911" s="309"/>
      <c r="H5911" s="309"/>
      <c r="I5911" s="24"/>
      <c r="J5911" s="2"/>
    </row>
    <row r="5914" spans="1:10">
      <c r="A5914" s="60">
        <v>41617</v>
      </c>
    </row>
    <row r="5915" spans="1:10" s="444" customFormat="1" ht="15" customHeight="1">
      <c r="A5915" s="203">
        <v>41610</v>
      </c>
      <c r="B5915" s="382"/>
      <c r="C5915" s="75" t="s">
        <v>5615</v>
      </c>
      <c r="D5915" s="75" t="s">
        <v>6207</v>
      </c>
      <c r="E5915" s="525">
        <v>16611</v>
      </c>
      <c r="F5915" s="506">
        <v>286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508"/>
      <c r="C5916" s="75" t="s">
        <v>100</v>
      </c>
      <c r="D5916" s="75" t="s">
        <v>6235</v>
      </c>
      <c r="E5916" s="525">
        <v>16652</v>
      </c>
      <c r="F5916" s="506">
        <v>1500</v>
      </c>
      <c r="G5916" s="309"/>
      <c r="H5916" s="309"/>
      <c r="I5916" s="24"/>
      <c r="J5916" s="2"/>
    </row>
    <row r="5917" spans="1:10" s="444" customFormat="1" ht="15" customHeight="1">
      <c r="A5917" s="203">
        <v>41614</v>
      </c>
      <c r="B5917" s="382"/>
      <c r="C5917" s="75" t="s">
        <v>835</v>
      </c>
      <c r="D5917" s="75" t="s">
        <v>6257</v>
      </c>
      <c r="E5917" s="525">
        <v>16693</v>
      </c>
      <c r="F5917" s="506">
        <v>85</v>
      </c>
      <c r="G5917" s="309"/>
      <c r="H5917" s="309"/>
      <c r="I5917" s="24"/>
      <c r="J5917" s="2"/>
    </row>
    <row r="5918" spans="1:10" s="444" customFormat="1" ht="15" customHeight="1">
      <c r="A5918" s="203">
        <v>41610</v>
      </c>
      <c r="B5918" s="382"/>
      <c r="C5918" s="75" t="s">
        <v>5613</v>
      </c>
      <c r="D5918" s="75" t="s">
        <v>6177</v>
      </c>
      <c r="E5918" s="525">
        <v>16578</v>
      </c>
      <c r="F5918" s="506">
        <v>759.75</v>
      </c>
      <c r="G5918" s="309"/>
      <c r="H5918" s="309"/>
      <c r="I5918" s="24"/>
      <c r="J5918" s="2"/>
    </row>
    <row r="5919" spans="1:10" s="444" customFormat="1" ht="15" customHeight="1">
      <c r="A5919" s="203">
        <v>41617</v>
      </c>
      <c r="B5919" s="382"/>
      <c r="C5919" s="75" t="s">
        <v>1419</v>
      </c>
      <c r="D5919" s="75" t="s">
        <v>6262</v>
      </c>
      <c r="E5919" s="525">
        <v>16697</v>
      </c>
      <c r="F5919" s="506">
        <v>19506</v>
      </c>
      <c r="G5919" s="309"/>
      <c r="H5919" s="309"/>
      <c r="I5919" s="24"/>
      <c r="J5919" s="2"/>
    </row>
    <row r="5920" spans="1:10" s="444" customFormat="1" ht="15" customHeight="1">
      <c r="A5920" s="203">
        <v>41614</v>
      </c>
      <c r="B5920" s="382">
        <v>41617</v>
      </c>
      <c r="C5920" s="75" t="s">
        <v>158</v>
      </c>
      <c r="D5920" s="75" t="s">
        <v>6243</v>
      </c>
      <c r="E5920" s="525">
        <v>16679</v>
      </c>
      <c r="F5920" s="506">
        <v>4729.57</v>
      </c>
      <c r="G5920" s="309"/>
      <c r="H5920" s="309"/>
      <c r="I5920" s="24"/>
      <c r="J5920" s="2"/>
    </row>
    <row r="5924" spans="1:10">
      <c r="A5924" s="60">
        <v>41618</v>
      </c>
    </row>
    <row r="5925" spans="1:10" s="444" customFormat="1" ht="15" customHeight="1">
      <c r="A5925" s="203">
        <v>41593</v>
      </c>
      <c r="B5925" s="382">
        <v>41598</v>
      </c>
      <c r="C5925" s="75" t="s">
        <v>3048</v>
      </c>
      <c r="D5925" s="75" t="s">
        <v>6044</v>
      </c>
      <c r="E5925" s="525">
        <v>16481</v>
      </c>
      <c r="F5925" s="506">
        <v>200</v>
      </c>
      <c r="G5925" s="309"/>
      <c r="H5925" s="309"/>
      <c r="I5925" s="24"/>
      <c r="J5925" s="2"/>
    </row>
    <row r="5926" spans="1:10" s="444" customFormat="1" ht="15" customHeight="1">
      <c r="A5926" s="203">
        <v>41593</v>
      </c>
      <c r="B5926" s="382">
        <v>41598</v>
      </c>
      <c r="C5926" s="75" t="s">
        <v>896</v>
      </c>
      <c r="D5926" s="75" t="s">
        <v>6052</v>
      </c>
      <c r="E5926" s="525">
        <v>16489</v>
      </c>
      <c r="F5926" s="506">
        <v>300</v>
      </c>
      <c r="G5926" s="309"/>
      <c r="H5926" s="309"/>
      <c r="I5926" s="24"/>
      <c r="J5926" s="2"/>
    </row>
    <row r="5927" spans="1:10" s="444" customFormat="1" ht="15" customHeight="1">
      <c r="A5927" s="203">
        <v>41612</v>
      </c>
      <c r="B5927" s="382"/>
      <c r="C5927" s="75" t="s">
        <v>1871</v>
      </c>
      <c r="D5927" s="75" t="s">
        <v>6217</v>
      </c>
      <c r="E5927" s="525">
        <v>16627</v>
      </c>
      <c r="F5927" s="506">
        <v>370.33</v>
      </c>
      <c r="G5927" s="309"/>
      <c r="H5927" s="309"/>
      <c r="I5927" s="24"/>
      <c r="J5927" s="2"/>
    </row>
    <row r="5928" spans="1:10" s="444" customFormat="1" ht="15" customHeight="1">
      <c r="A5928" s="203">
        <v>41614</v>
      </c>
      <c r="B5928" s="382">
        <v>41558</v>
      </c>
      <c r="C5928" s="75" t="s">
        <v>438</v>
      </c>
      <c r="D5928" s="75" t="s">
        <v>6245</v>
      </c>
      <c r="E5928" s="525">
        <v>16681</v>
      </c>
      <c r="F5928" s="506">
        <v>400</v>
      </c>
      <c r="G5928" s="309"/>
      <c r="H5928" s="309"/>
      <c r="I5928" s="24"/>
      <c r="J5928" s="2"/>
    </row>
    <row r="5929" spans="1:10" s="444" customFormat="1" ht="15" customHeight="1">
      <c r="A5929" s="203">
        <v>41614</v>
      </c>
      <c r="B5929" s="382"/>
      <c r="C5929" s="75" t="s">
        <v>6233</v>
      </c>
      <c r="D5929" s="75" t="s">
        <v>6241</v>
      </c>
      <c r="E5929" s="525">
        <v>16677</v>
      </c>
      <c r="F5929" s="506">
        <v>460</v>
      </c>
      <c r="G5929" s="309"/>
      <c r="H5929" s="309"/>
      <c r="I5929" s="24"/>
      <c r="J5929" s="2"/>
    </row>
    <row r="5930" spans="1:10" s="444" customFormat="1" ht="15" customHeight="1">
      <c r="A5930" s="203">
        <v>41617</v>
      </c>
      <c r="B5930" s="382"/>
      <c r="C5930" s="75" t="s">
        <v>5001</v>
      </c>
      <c r="D5930" s="75" t="s">
        <v>6260</v>
      </c>
      <c r="E5930" s="525">
        <v>16695</v>
      </c>
      <c r="F5930" s="506">
        <v>616.4</v>
      </c>
      <c r="G5930" s="309"/>
      <c r="H5930" s="309"/>
      <c r="I5930" s="24"/>
      <c r="J5930" s="2"/>
    </row>
    <row r="5931" spans="1:10" s="444" customFormat="1" ht="15" customHeight="1">
      <c r="A5931" s="203">
        <v>41614</v>
      </c>
      <c r="B5931" s="382"/>
      <c r="C5931" s="75" t="s">
        <v>761</v>
      </c>
      <c r="D5931" s="75" t="s">
        <v>6239</v>
      </c>
      <c r="E5931" s="525">
        <v>16660</v>
      </c>
      <c r="F5931" s="506">
        <v>1383.95</v>
      </c>
      <c r="G5931" s="309"/>
      <c r="H5931" s="309"/>
      <c r="I5931" s="24"/>
      <c r="J5931" s="2"/>
    </row>
    <row r="5932" spans="1:10">
      <c r="A5932" s="203">
        <v>41618</v>
      </c>
      <c r="B5932" s="382"/>
      <c r="C5932" s="75" t="s">
        <v>2897</v>
      </c>
      <c r="D5932" s="75" t="s">
        <v>6271</v>
      </c>
      <c r="E5932" s="525">
        <v>16703</v>
      </c>
      <c r="F5932" s="506">
        <v>520</v>
      </c>
    </row>
    <row r="5933" spans="1:10" s="444" customFormat="1" ht="15" customHeight="1">
      <c r="A5933" s="203">
        <v>41614</v>
      </c>
      <c r="B5933" s="382"/>
      <c r="C5933" s="75" t="s">
        <v>2288</v>
      </c>
      <c r="D5933" s="75" t="s">
        <v>6238</v>
      </c>
      <c r="E5933" s="525">
        <v>16658</v>
      </c>
      <c r="F5933" s="506">
        <v>30</v>
      </c>
      <c r="G5933" s="309"/>
      <c r="H5933" s="309"/>
      <c r="I5933" s="24"/>
      <c r="J5933" s="2"/>
    </row>
    <row r="5936" spans="1:10">
      <c r="A5936" s="60">
        <v>41619</v>
      </c>
    </row>
    <row r="5937" spans="1:10" s="444" customFormat="1" ht="15" customHeight="1">
      <c r="A5937" s="203">
        <v>41614</v>
      </c>
      <c r="B5937" s="382">
        <v>41618</v>
      </c>
      <c r="C5937" s="75" t="s">
        <v>1480</v>
      </c>
      <c r="D5937" s="75" t="s">
        <v>6236</v>
      </c>
      <c r="E5937" s="525">
        <v>16657</v>
      </c>
      <c r="F5937" s="506">
        <v>200</v>
      </c>
      <c r="G5937" s="309"/>
      <c r="H5937" s="309"/>
      <c r="I5937" s="24"/>
      <c r="J5937" s="2"/>
    </row>
    <row r="5938" spans="1:10" s="444" customFormat="1" ht="15" customHeight="1">
      <c r="A5938" s="203">
        <v>41614</v>
      </c>
      <c r="B5938" s="382">
        <v>41618</v>
      </c>
      <c r="C5938" s="75" t="s">
        <v>367</v>
      </c>
      <c r="D5938" s="75" t="s">
        <v>6236</v>
      </c>
      <c r="E5938" s="525">
        <v>16659</v>
      </c>
      <c r="F5938" s="506">
        <v>200</v>
      </c>
      <c r="G5938" s="309"/>
      <c r="H5938" s="309"/>
      <c r="I5938" s="24"/>
      <c r="J5938" s="2"/>
    </row>
    <row r="5939" spans="1:10" s="444" customFormat="1" ht="15" customHeight="1">
      <c r="A5939" s="203">
        <v>41614</v>
      </c>
      <c r="B5939" s="382">
        <v>41618</v>
      </c>
      <c r="C5939" s="75" t="s">
        <v>558</v>
      </c>
      <c r="D5939" s="75" t="s">
        <v>6236</v>
      </c>
      <c r="E5939" s="525">
        <v>16661</v>
      </c>
      <c r="F5939" s="506">
        <v>200</v>
      </c>
      <c r="G5939" s="309"/>
      <c r="H5939" s="309"/>
      <c r="I5939" s="24"/>
      <c r="J5939" s="2"/>
    </row>
    <row r="5940" spans="1:10" s="444" customFormat="1" ht="15" customHeight="1">
      <c r="A5940" s="203">
        <v>41614</v>
      </c>
      <c r="B5940" s="382">
        <v>41618</v>
      </c>
      <c r="C5940" s="75" t="s">
        <v>519</v>
      </c>
      <c r="D5940" s="75" t="s">
        <v>6236</v>
      </c>
      <c r="E5940" s="525">
        <v>16670</v>
      </c>
      <c r="F5940" s="506">
        <v>200</v>
      </c>
      <c r="G5940" s="309"/>
      <c r="H5940" s="309"/>
      <c r="I5940" s="24"/>
      <c r="J5940" s="2"/>
    </row>
    <row r="5941" spans="1:10">
      <c r="A5941" s="203">
        <v>41614</v>
      </c>
      <c r="B5941" s="382">
        <v>41618</v>
      </c>
      <c r="C5941" s="75" t="s">
        <v>2013</v>
      </c>
      <c r="D5941" s="75" t="s">
        <v>6236</v>
      </c>
      <c r="E5941" s="525">
        <v>16671</v>
      </c>
      <c r="F5941" s="506">
        <v>200</v>
      </c>
    </row>
    <row r="5942" spans="1:10">
      <c r="A5942" s="203">
        <v>41614</v>
      </c>
      <c r="B5942" s="382">
        <v>41618</v>
      </c>
      <c r="C5942" s="75" t="s">
        <v>2455</v>
      </c>
      <c r="D5942" s="75" t="s">
        <v>6236</v>
      </c>
      <c r="E5942" s="525">
        <v>16665</v>
      </c>
      <c r="F5942" s="506">
        <v>200</v>
      </c>
    </row>
    <row r="5943" spans="1:10">
      <c r="A5943" s="203">
        <v>41614</v>
      </c>
      <c r="B5943" s="382">
        <v>41618</v>
      </c>
      <c r="C5943" s="75" t="s">
        <v>369</v>
      </c>
      <c r="D5943" s="75" t="s">
        <v>6236</v>
      </c>
      <c r="E5943" s="525">
        <v>16662</v>
      </c>
      <c r="F5943" s="506">
        <v>200</v>
      </c>
    </row>
    <row r="5944" spans="1:10">
      <c r="A5944" s="203">
        <v>41614</v>
      </c>
      <c r="B5944" s="382">
        <v>41618</v>
      </c>
      <c r="C5944" s="75" t="s">
        <v>537</v>
      </c>
      <c r="D5944" s="75" t="s">
        <v>6236</v>
      </c>
      <c r="E5944" s="525">
        <v>16672</v>
      </c>
      <c r="F5944" s="506">
        <v>200</v>
      </c>
    </row>
    <row r="5945" spans="1:10">
      <c r="A5945" s="203">
        <v>41619</v>
      </c>
      <c r="B5945" s="382"/>
      <c r="C5945" s="75" t="s">
        <v>6274</v>
      </c>
      <c r="D5945" s="75" t="s">
        <v>6280</v>
      </c>
      <c r="E5945" s="525">
        <v>16712</v>
      </c>
      <c r="F5945" s="506">
        <v>54</v>
      </c>
    </row>
    <row r="5946" spans="1:10">
      <c r="A5946" s="203">
        <v>41614</v>
      </c>
      <c r="B5946" s="382">
        <v>41618</v>
      </c>
      <c r="C5946" s="75" t="s">
        <v>354</v>
      </c>
      <c r="D5946" s="75" t="s">
        <v>6236</v>
      </c>
      <c r="E5946" s="525">
        <v>16654</v>
      </c>
      <c r="F5946" s="506">
        <v>200</v>
      </c>
    </row>
    <row r="5947" spans="1:10">
      <c r="A5947" s="203">
        <v>41619</v>
      </c>
      <c r="B5947" s="382"/>
      <c r="C5947" s="75" t="s">
        <v>226</v>
      </c>
      <c r="D5947" s="75" t="s">
        <v>6277</v>
      </c>
      <c r="E5947" s="525">
        <v>16709</v>
      </c>
      <c r="F5947" s="506">
        <v>511.95</v>
      </c>
    </row>
    <row r="5948" spans="1:10">
      <c r="A5948" s="203">
        <v>41618</v>
      </c>
      <c r="B5948" s="382"/>
      <c r="C5948" s="75" t="s">
        <v>531</v>
      </c>
      <c r="D5948" s="75" t="s">
        <v>6272</v>
      </c>
      <c r="E5948" s="525">
        <v>16704</v>
      </c>
      <c r="F5948" s="506">
        <v>250</v>
      </c>
    </row>
    <row r="5949" spans="1:10">
      <c r="A5949" s="203">
        <v>41614</v>
      </c>
      <c r="B5949" s="382">
        <v>41618</v>
      </c>
      <c r="C5949" s="75" t="s">
        <v>531</v>
      </c>
      <c r="D5949" s="75" t="s">
        <v>6236</v>
      </c>
      <c r="E5949" s="525">
        <v>16663</v>
      </c>
      <c r="F5949" s="506">
        <v>200</v>
      </c>
    </row>
    <row r="5950" spans="1:10">
      <c r="A5950" s="203">
        <v>41619</v>
      </c>
      <c r="B5950" s="382"/>
      <c r="C5950" s="75" t="s">
        <v>2897</v>
      </c>
      <c r="D5950" s="75" t="s">
        <v>6281</v>
      </c>
      <c r="E5950" s="525">
        <v>16713</v>
      </c>
      <c r="F5950" s="506">
        <v>5500</v>
      </c>
    </row>
    <row r="5951" spans="1:10" s="444" customFormat="1" ht="15" customHeight="1">
      <c r="A5951" s="203">
        <v>41614</v>
      </c>
      <c r="B5951" s="382">
        <v>41618</v>
      </c>
      <c r="C5951" s="75" t="s">
        <v>457</v>
      </c>
      <c r="D5951" s="75" t="s">
        <v>6236</v>
      </c>
      <c r="E5951" s="525">
        <v>16676</v>
      </c>
      <c r="F5951" s="506">
        <v>200</v>
      </c>
      <c r="G5951" s="309"/>
      <c r="H5951" s="309"/>
      <c r="I5951" s="24"/>
      <c r="J5951" s="2"/>
    </row>
    <row r="5952" spans="1:10" s="444" customFormat="1" ht="15" customHeight="1">
      <c r="A5952" s="203">
        <v>41614</v>
      </c>
      <c r="B5952" s="382">
        <v>41618</v>
      </c>
      <c r="C5952" s="75" t="s">
        <v>233</v>
      </c>
      <c r="D5952" s="75" t="s">
        <v>6236</v>
      </c>
      <c r="E5952" s="525">
        <v>16666</v>
      </c>
      <c r="F5952" s="506">
        <v>200</v>
      </c>
      <c r="G5952" s="309"/>
      <c r="H5952" s="309"/>
      <c r="I5952" s="24"/>
      <c r="J5952" s="2"/>
    </row>
    <row r="5953" spans="1:10" s="444" customFormat="1" ht="15" customHeight="1">
      <c r="A5953" s="203">
        <v>41614</v>
      </c>
      <c r="B5953" s="382">
        <v>41618</v>
      </c>
      <c r="C5953" s="75" t="s">
        <v>32</v>
      </c>
      <c r="D5953" s="75" t="s">
        <v>6236</v>
      </c>
      <c r="E5953" s="525">
        <v>16667</v>
      </c>
      <c r="F5953" s="506">
        <v>200</v>
      </c>
      <c r="G5953" s="309"/>
      <c r="H5953" s="309"/>
      <c r="I5953" s="24"/>
      <c r="J5953" s="2"/>
    </row>
    <row r="5954" spans="1:10" s="444" customFormat="1" ht="15" customHeight="1">
      <c r="A5954" s="203">
        <v>41614</v>
      </c>
      <c r="B5954" s="508"/>
      <c r="C5954" s="75" t="s">
        <v>2482</v>
      </c>
      <c r="D5954" s="75" t="s">
        <v>6235</v>
      </c>
      <c r="E5954" s="525">
        <v>16653</v>
      </c>
      <c r="F5954" s="506">
        <v>1500</v>
      </c>
      <c r="G5954" s="309"/>
      <c r="H5954" s="309"/>
      <c r="I5954" s="24"/>
      <c r="J5954" s="2"/>
    </row>
    <row r="5955" spans="1:10" s="444" customFormat="1" ht="15" customHeight="1">
      <c r="A5955" s="203">
        <v>41619</v>
      </c>
      <c r="B5955" s="382"/>
      <c r="C5955" s="75" t="s">
        <v>4145</v>
      </c>
      <c r="D5955" s="75" t="s">
        <v>6276</v>
      </c>
      <c r="E5955" s="525">
        <v>16708</v>
      </c>
      <c r="F5955" s="506">
        <v>552</v>
      </c>
      <c r="G5955" s="309"/>
      <c r="H5955" s="309"/>
      <c r="I5955" s="24"/>
      <c r="J5955" s="2"/>
    </row>
    <row r="5958" spans="1:10">
      <c r="A5958" s="60">
        <v>41620</v>
      </c>
    </row>
    <row r="5959" spans="1:10" s="444" customFormat="1" ht="15" customHeight="1">
      <c r="A5959" s="203">
        <v>41617</v>
      </c>
      <c r="B5959" s="382"/>
      <c r="C5959" s="75" t="s">
        <v>6264</v>
      </c>
      <c r="D5959" s="75" t="s">
        <v>6265</v>
      </c>
      <c r="E5959" s="525">
        <v>16699</v>
      </c>
      <c r="F5959" s="506">
        <v>78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41558</v>
      </c>
      <c r="C5960" s="75" t="s">
        <v>662</v>
      </c>
      <c r="D5960" s="75" t="s">
        <v>6252</v>
      </c>
      <c r="E5960" s="525">
        <v>16688</v>
      </c>
      <c r="F5960" s="506">
        <v>159.25</v>
      </c>
      <c r="G5960" s="309"/>
      <c r="H5960" s="309"/>
      <c r="I5960" s="24"/>
      <c r="J5960" s="2"/>
    </row>
    <row r="5961" spans="1:10" s="444" customFormat="1" ht="15" customHeight="1">
      <c r="A5961" s="203">
        <v>41618</v>
      </c>
      <c r="B5961" s="382"/>
      <c r="C5961" s="75" t="s">
        <v>6267</v>
      </c>
      <c r="D5961" s="75" t="s">
        <v>6270</v>
      </c>
      <c r="E5961" s="525">
        <v>16701</v>
      </c>
      <c r="F5961" s="506">
        <v>400</v>
      </c>
      <c r="G5961" s="309"/>
      <c r="H5961" s="309"/>
      <c r="I5961" s="24"/>
      <c r="J5961" s="2"/>
    </row>
    <row r="5962" spans="1:10" s="444" customFormat="1" ht="15" customHeight="1">
      <c r="A5962" s="203">
        <v>41618</v>
      </c>
      <c r="B5962" s="382"/>
      <c r="C5962" s="75" t="s">
        <v>6268</v>
      </c>
      <c r="D5962" s="75" t="s">
        <v>5903</v>
      </c>
      <c r="E5962" s="525">
        <v>16702</v>
      </c>
      <c r="F5962" s="506">
        <v>414</v>
      </c>
      <c r="G5962" s="309"/>
      <c r="H5962" s="309"/>
      <c r="I5962" s="24"/>
      <c r="J5962" s="2"/>
    </row>
    <row r="5963" spans="1:10" s="444" customFormat="1" ht="15" customHeight="1">
      <c r="A5963" s="203">
        <v>41620</v>
      </c>
      <c r="B5963" s="382"/>
      <c r="C5963" s="75" t="s">
        <v>761</v>
      </c>
      <c r="D5963" s="75" t="s">
        <v>6286</v>
      </c>
      <c r="E5963" s="525">
        <v>16717</v>
      </c>
      <c r="F5963" s="506">
        <v>500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41618</v>
      </c>
      <c r="C5964" s="75" t="s">
        <v>530</v>
      </c>
      <c r="D5964" s="75" t="s">
        <v>6236</v>
      </c>
      <c r="E5964" s="525">
        <v>16674</v>
      </c>
      <c r="F5964" s="506">
        <v>200</v>
      </c>
      <c r="G5964" s="309"/>
      <c r="H5964" s="309"/>
      <c r="I5964" s="24"/>
      <c r="J5964" s="2"/>
    </row>
    <row r="5965" spans="1:10" s="444" customFormat="1" ht="15" customHeight="1">
      <c r="A5965" s="203">
        <v>41619</v>
      </c>
      <c r="B5965" s="382"/>
      <c r="C5965" s="75" t="s">
        <v>6259</v>
      </c>
      <c r="D5965" s="75" t="s">
        <v>6283</v>
      </c>
      <c r="E5965" s="525">
        <v>16705</v>
      </c>
      <c r="F5965" s="506">
        <v>457.17</v>
      </c>
      <c r="G5965" s="309"/>
      <c r="H5965" s="309"/>
      <c r="I5965" s="24"/>
      <c r="J5965" s="2"/>
    </row>
    <row r="5966" spans="1:10" s="444" customFormat="1" ht="15" customHeight="1">
      <c r="A5966" s="203">
        <v>41617</v>
      </c>
      <c r="B5966" s="382"/>
      <c r="C5966" s="75" t="s">
        <v>6259</v>
      </c>
      <c r="D5966" s="75" t="s">
        <v>6263</v>
      </c>
      <c r="E5966" s="525">
        <v>16698</v>
      </c>
      <c r="F5966" s="506">
        <v>388.5</v>
      </c>
      <c r="G5966" s="309"/>
      <c r="H5966" s="309"/>
      <c r="I5966" s="24"/>
      <c r="J5966" s="2"/>
    </row>
    <row r="5967" spans="1:10" s="444" customFormat="1" ht="15" customHeight="1">
      <c r="A5967" s="203">
        <v>41619</v>
      </c>
      <c r="B5967" s="382"/>
      <c r="C5967" s="75" t="s">
        <v>6273</v>
      </c>
      <c r="D5967" s="75" t="s">
        <v>2606</v>
      </c>
      <c r="E5967" s="525">
        <v>16707</v>
      </c>
      <c r="F5967" s="506">
        <v>323.83999999999997</v>
      </c>
      <c r="G5967" s="309"/>
      <c r="H5967" s="309"/>
      <c r="I5967" s="24"/>
      <c r="J5967" s="2"/>
    </row>
    <row r="5968" spans="1:10" s="444" customFormat="1" ht="15" customHeight="1">
      <c r="A5968" s="203">
        <v>41614</v>
      </c>
      <c r="B5968" s="382">
        <v>41558</v>
      </c>
      <c r="C5968" s="75" t="s">
        <v>1409</v>
      </c>
      <c r="D5968" s="75" t="s">
        <v>6249</v>
      </c>
      <c r="E5968" s="525">
        <v>16685</v>
      </c>
      <c r="F5968" s="506">
        <v>300</v>
      </c>
      <c r="G5968" s="309"/>
      <c r="H5968" s="309"/>
      <c r="I5968" s="24"/>
      <c r="J5968" s="2"/>
    </row>
    <row r="5969" spans="1:10" s="444" customFormat="1" ht="15" customHeight="1">
      <c r="A5969" s="203">
        <v>41610</v>
      </c>
      <c r="B5969" s="382"/>
      <c r="C5969" s="75" t="s">
        <v>3925</v>
      </c>
      <c r="D5969" s="75" t="s">
        <v>6154</v>
      </c>
      <c r="E5969" s="525">
        <v>16555</v>
      </c>
      <c r="F5969" s="506">
        <v>130.08000000000001</v>
      </c>
      <c r="G5969" s="309"/>
      <c r="H5969" s="309"/>
      <c r="I5969" s="24"/>
      <c r="J5969" s="2"/>
    </row>
    <row r="5972" spans="1:10">
      <c r="A5972" s="60">
        <v>41621</v>
      </c>
    </row>
    <row r="5973" spans="1:10" s="444" customFormat="1" ht="15" customHeight="1">
      <c r="A5973" s="203">
        <v>41614</v>
      </c>
      <c r="B5973" s="382">
        <v>41558</v>
      </c>
      <c r="C5973" s="75" t="s">
        <v>4293</v>
      </c>
      <c r="D5973" s="75" t="s">
        <v>6247</v>
      </c>
      <c r="E5973" s="525">
        <v>16683</v>
      </c>
      <c r="F5973" s="506">
        <v>70</v>
      </c>
      <c r="G5973" s="309"/>
      <c r="H5973" s="309"/>
      <c r="I5973" s="24"/>
      <c r="J5973" s="2"/>
    </row>
    <row r="5974" spans="1:10" s="444" customFormat="1" ht="15" customHeight="1">
      <c r="A5974" s="203">
        <v>41614</v>
      </c>
      <c r="B5974" s="382">
        <v>41558</v>
      </c>
      <c r="C5974" s="75" t="s">
        <v>896</v>
      </c>
      <c r="D5974" s="75" t="s">
        <v>6253</v>
      </c>
      <c r="E5974" s="525">
        <v>16689</v>
      </c>
      <c r="F5974" s="506">
        <v>200</v>
      </c>
      <c r="G5974" s="309"/>
      <c r="H5974" s="309"/>
      <c r="I5974" s="24"/>
      <c r="J5974" s="2"/>
    </row>
    <row r="5975" spans="1:10" s="444" customFormat="1" ht="15" customHeight="1">
      <c r="A5975" s="203">
        <v>41617</v>
      </c>
      <c r="B5975" s="382"/>
      <c r="C5975" s="75" t="s">
        <v>6258</v>
      </c>
      <c r="D5975" s="75" t="s">
        <v>6261</v>
      </c>
      <c r="E5975" s="525">
        <v>16696</v>
      </c>
      <c r="F5975" s="506">
        <v>496.8</v>
      </c>
      <c r="G5975" s="309"/>
      <c r="H5975" s="309"/>
      <c r="I5975" s="24"/>
      <c r="J5975" s="2"/>
    </row>
    <row r="5976" spans="1:10" s="444" customFormat="1" ht="15" customHeight="1">
      <c r="A5976" s="203">
        <v>41619</v>
      </c>
      <c r="B5976" s="382"/>
      <c r="C5976" s="75" t="s">
        <v>166</v>
      </c>
      <c r="D5976" s="75" t="s">
        <v>6279</v>
      </c>
      <c r="E5976" s="525">
        <v>16711</v>
      </c>
      <c r="F5976" s="506">
        <v>853.44</v>
      </c>
      <c r="G5976" s="309"/>
      <c r="H5976" s="309"/>
      <c r="I5976" s="24"/>
      <c r="J5976" s="2"/>
    </row>
    <row r="5977" spans="1:10">
      <c r="A5977" s="203">
        <v>41621</v>
      </c>
      <c r="B5977" s="382"/>
      <c r="C5977" s="75" t="s">
        <v>761</v>
      </c>
      <c r="D5977" s="75" t="s">
        <v>6293</v>
      </c>
      <c r="E5977" s="525">
        <v>16725</v>
      </c>
      <c r="F5977" s="506">
        <v>65.19</v>
      </c>
    </row>
    <row r="5978" spans="1:10">
      <c r="A5978" s="203">
        <v>41621</v>
      </c>
      <c r="B5978" s="382"/>
      <c r="C5978" s="75" t="s">
        <v>389</v>
      </c>
      <c r="D5978" s="75" t="s">
        <v>6294</v>
      </c>
      <c r="E5978" s="525">
        <v>16726</v>
      </c>
      <c r="F5978" s="506">
        <v>426</v>
      </c>
    </row>
    <row r="5979" spans="1:10">
      <c r="A5979" s="203">
        <v>41614</v>
      </c>
      <c r="B5979" s="382">
        <v>41618</v>
      </c>
      <c r="C5979" s="75" t="s">
        <v>456</v>
      </c>
      <c r="D5979" s="75" t="s">
        <v>6236</v>
      </c>
      <c r="E5979" s="525">
        <v>16664</v>
      </c>
      <c r="F5979" s="506">
        <v>200</v>
      </c>
    </row>
    <row r="5980" spans="1:10">
      <c r="A5980" s="203">
        <v>41621</v>
      </c>
      <c r="B5980" s="382"/>
      <c r="C5980" s="75" t="s">
        <v>1734</v>
      </c>
      <c r="D5980" s="75" t="s">
        <v>5939</v>
      </c>
      <c r="E5980" s="525">
        <v>16728</v>
      </c>
      <c r="F5980" s="506">
        <v>115.55</v>
      </c>
      <c r="I5980" s="444"/>
    </row>
    <row r="5981" spans="1:10">
      <c r="A5981" s="203">
        <v>41621</v>
      </c>
      <c r="B5981" s="382"/>
      <c r="C5981" s="75" t="s">
        <v>6297</v>
      </c>
      <c r="D5981" s="75" t="s">
        <v>6295</v>
      </c>
      <c r="E5981" s="525">
        <v>16727</v>
      </c>
      <c r="F5981" s="506">
        <v>425</v>
      </c>
      <c r="I5981" s="444"/>
    </row>
    <row r="5982" spans="1:10">
      <c r="A5982" s="393"/>
      <c r="B5982" s="383"/>
      <c r="C5982" s="384"/>
      <c r="D5982" s="384"/>
      <c r="E5982" s="543"/>
      <c r="F5982" s="509"/>
      <c r="G5982" s="811"/>
    </row>
    <row r="5983" spans="1:10">
      <c r="A5983" s="393"/>
      <c r="B5983" s="383"/>
      <c r="C5983" s="384"/>
      <c r="D5983" s="384"/>
      <c r="E5983" s="543"/>
      <c r="F5983" s="509"/>
      <c r="G5983" s="811"/>
      <c r="H5983" s="700"/>
    </row>
    <row r="5984" spans="1:10">
      <c r="A5984" s="60">
        <v>41624</v>
      </c>
      <c r="B5984" s="383"/>
      <c r="C5984" s="384"/>
      <c r="D5984" s="384"/>
      <c r="E5984" s="543"/>
      <c r="F5984" s="509"/>
      <c r="H5984" s="700"/>
    </row>
    <row r="5985" spans="1:8">
      <c r="A5985" s="203">
        <v>41612</v>
      </c>
      <c r="B5985" s="382"/>
      <c r="C5985" s="75" t="s">
        <v>4430</v>
      </c>
      <c r="D5985" s="75" t="s">
        <v>6218</v>
      </c>
      <c r="E5985" s="525">
        <v>16628</v>
      </c>
      <c r="F5985" s="506">
        <v>47.17</v>
      </c>
      <c r="G5985" s="811"/>
    </row>
    <row r="5986" spans="1:8">
      <c r="A5986" s="203">
        <v>41614</v>
      </c>
      <c r="B5986" s="382">
        <v>41558</v>
      </c>
      <c r="C5986" s="75" t="s">
        <v>4197</v>
      </c>
      <c r="D5986" s="75" t="s">
        <v>6256</v>
      </c>
      <c r="E5986" s="525">
        <v>16692</v>
      </c>
      <c r="F5986" s="506">
        <v>126.54</v>
      </c>
      <c r="H5986" s="700"/>
    </row>
    <row r="5987" spans="1:8">
      <c r="A5987" s="203">
        <v>41614</v>
      </c>
      <c r="B5987" s="382">
        <v>41618</v>
      </c>
      <c r="C5987" s="75" t="s">
        <v>2175</v>
      </c>
      <c r="D5987" s="75" t="s">
        <v>6236</v>
      </c>
      <c r="E5987" s="525">
        <v>16694</v>
      </c>
      <c r="F5987" s="506">
        <v>200</v>
      </c>
      <c r="G5987" s="811"/>
    </row>
    <row r="5988" spans="1:8">
      <c r="A5988" s="203">
        <v>41614</v>
      </c>
      <c r="B5988" s="382">
        <v>41558</v>
      </c>
      <c r="C5988" s="75" t="s">
        <v>348</v>
      </c>
      <c r="D5988" s="75" t="s">
        <v>6251</v>
      </c>
      <c r="E5988" s="525">
        <v>16687</v>
      </c>
      <c r="F5988" s="506">
        <v>300</v>
      </c>
      <c r="H5988" s="700"/>
    </row>
    <row r="5989" spans="1:8">
      <c r="A5989" s="203">
        <v>41618</v>
      </c>
      <c r="B5989" s="382"/>
      <c r="C5989" s="75" t="s">
        <v>6266</v>
      </c>
      <c r="D5989" s="75" t="s">
        <v>6269</v>
      </c>
      <c r="E5989" s="525">
        <v>16700</v>
      </c>
      <c r="F5989" s="506">
        <v>630</v>
      </c>
      <c r="G5989" s="811"/>
    </row>
    <row r="5990" spans="1:8">
      <c r="A5990" s="203">
        <v>41621</v>
      </c>
      <c r="B5990" s="382"/>
      <c r="C5990" s="75" t="s">
        <v>389</v>
      </c>
      <c r="D5990" s="75" t="s">
        <v>6305</v>
      </c>
      <c r="E5990" s="525">
        <v>16736</v>
      </c>
      <c r="F5990" s="506">
        <v>250</v>
      </c>
      <c r="H5990" s="700"/>
    </row>
    <row r="5991" spans="1:8">
      <c r="A5991" s="203">
        <v>41624</v>
      </c>
      <c r="B5991" s="382"/>
      <c r="C5991" s="75" t="s">
        <v>192</v>
      </c>
      <c r="D5991" s="75" t="s">
        <v>6311</v>
      </c>
      <c r="E5991" s="525">
        <v>16752</v>
      </c>
      <c r="F5991" s="506">
        <v>165.2</v>
      </c>
      <c r="G5991" s="811"/>
    </row>
    <row r="5992" spans="1:8">
      <c r="A5992" s="203">
        <v>41624</v>
      </c>
      <c r="B5992" s="382"/>
      <c r="C5992" s="75" t="s">
        <v>200</v>
      </c>
      <c r="D5992" s="75" t="s">
        <v>6311</v>
      </c>
      <c r="E5992" s="525">
        <v>16756</v>
      </c>
      <c r="F5992" s="506">
        <v>165.2</v>
      </c>
      <c r="H5992" s="700"/>
    </row>
    <row r="5993" spans="1:8">
      <c r="A5993" s="203">
        <v>41624</v>
      </c>
      <c r="B5993" s="382"/>
      <c r="C5993" s="75" t="s">
        <v>3775</v>
      </c>
      <c r="D5993" s="75" t="s">
        <v>6311</v>
      </c>
      <c r="E5993" s="525">
        <v>16759</v>
      </c>
      <c r="F5993" s="506">
        <v>128.16</v>
      </c>
      <c r="G5993" s="811"/>
    </row>
    <row r="5994" spans="1:8">
      <c r="A5994" s="203">
        <v>41624</v>
      </c>
      <c r="B5994" s="382"/>
      <c r="C5994" s="75" t="s">
        <v>635</v>
      </c>
      <c r="D5994" s="75" t="s">
        <v>6311</v>
      </c>
      <c r="E5994" s="525">
        <v>16763</v>
      </c>
      <c r="F5994" s="506">
        <v>140.97</v>
      </c>
      <c r="H5994" s="700"/>
    </row>
    <row r="5995" spans="1:8">
      <c r="A5995" s="203">
        <v>41624</v>
      </c>
      <c r="B5995" s="382"/>
      <c r="C5995" s="75" t="s">
        <v>2520</v>
      </c>
      <c r="D5995" s="75" t="s">
        <v>6311</v>
      </c>
      <c r="E5995" s="525">
        <v>16765</v>
      </c>
      <c r="F5995" s="506">
        <v>128.16</v>
      </c>
      <c r="G5995" s="811"/>
    </row>
    <row r="5996" spans="1:8">
      <c r="A5996" s="203">
        <v>41624</v>
      </c>
      <c r="B5996" s="382"/>
      <c r="C5996" s="75" t="s">
        <v>4467</v>
      </c>
      <c r="D5996" s="75" t="s">
        <v>6314</v>
      </c>
      <c r="E5996" s="525">
        <v>16768</v>
      </c>
      <c r="F5996" s="506">
        <v>128</v>
      </c>
      <c r="H5996" s="700"/>
    </row>
    <row r="5997" spans="1:8">
      <c r="A5997" s="203">
        <v>41624</v>
      </c>
      <c r="B5997" s="382"/>
      <c r="C5997" s="75" t="s">
        <v>5609</v>
      </c>
      <c r="D5997" s="75" t="s">
        <v>6313</v>
      </c>
      <c r="E5997" s="525">
        <v>16767</v>
      </c>
      <c r="F5997" s="506">
        <v>128</v>
      </c>
      <c r="G5997" s="811"/>
    </row>
    <row r="5998" spans="1:8">
      <c r="A5998" s="203">
        <v>41624</v>
      </c>
      <c r="B5998" s="382"/>
      <c r="C5998" s="75" t="s">
        <v>632</v>
      </c>
      <c r="D5998" s="75" t="s">
        <v>6311</v>
      </c>
      <c r="E5998" s="525">
        <v>16758</v>
      </c>
      <c r="F5998" s="506">
        <v>140.97</v>
      </c>
      <c r="H5998" s="700"/>
    </row>
    <row r="5999" spans="1:8">
      <c r="A5999" s="203">
        <v>41624</v>
      </c>
      <c r="B5999" s="382"/>
      <c r="C5999" s="75" t="s">
        <v>2958</v>
      </c>
      <c r="D5999" s="75" t="s">
        <v>6311</v>
      </c>
      <c r="E5999" s="525">
        <v>16757</v>
      </c>
      <c r="F5999" s="506">
        <v>128.16</v>
      </c>
      <c r="G5999" s="811"/>
    </row>
    <row r="6000" spans="1:8">
      <c r="A6000" s="203">
        <v>41624</v>
      </c>
      <c r="B6000" s="382"/>
      <c r="C6000" s="75" t="s">
        <v>492</v>
      </c>
      <c r="D6000" s="75" t="s">
        <v>6311</v>
      </c>
      <c r="E6000" s="525">
        <v>16749</v>
      </c>
      <c r="F6000" s="506">
        <v>195.4</v>
      </c>
      <c r="H6000" s="700"/>
    </row>
    <row r="6001" spans="1:8">
      <c r="A6001" s="203">
        <v>41624</v>
      </c>
      <c r="B6001" s="382"/>
      <c r="C6001" s="75" t="s">
        <v>518</v>
      </c>
      <c r="D6001" s="75" t="s">
        <v>6317</v>
      </c>
      <c r="E6001" s="525">
        <v>16771</v>
      </c>
      <c r="F6001" s="506">
        <v>240</v>
      </c>
      <c r="G6001" s="811"/>
    </row>
    <row r="6002" spans="1:8">
      <c r="A6002" s="203">
        <v>41624</v>
      </c>
      <c r="B6002" s="382"/>
      <c r="C6002" s="75" t="s">
        <v>497</v>
      </c>
      <c r="D6002" s="75" t="s">
        <v>6311</v>
      </c>
      <c r="E6002" s="525">
        <v>16753</v>
      </c>
      <c r="F6002" s="506">
        <v>134.4</v>
      </c>
      <c r="H6002" s="700"/>
    </row>
    <row r="6003" spans="1:8">
      <c r="A6003" s="203">
        <v>41624</v>
      </c>
      <c r="B6003" s="382"/>
      <c r="C6003" s="75" t="s">
        <v>5787</v>
      </c>
      <c r="D6003" s="75" t="s">
        <v>6360</v>
      </c>
      <c r="E6003" s="525">
        <v>16818</v>
      </c>
      <c r="F6003" s="506">
        <v>140</v>
      </c>
    </row>
    <row r="6004" spans="1:8">
      <c r="A6004" s="203">
        <v>41624</v>
      </c>
      <c r="B6004" s="382"/>
      <c r="C6004" s="75" t="s">
        <v>558</v>
      </c>
      <c r="D6004" s="75" t="s">
        <v>6365</v>
      </c>
      <c r="E6004" s="525">
        <v>16824</v>
      </c>
      <c r="F6004" s="506">
        <v>352</v>
      </c>
      <c r="H6004" s="700"/>
    </row>
    <row r="6005" spans="1:8">
      <c r="A6005" s="203">
        <v>41624</v>
      </c>
      <c r="B6005" s="382"/>
      <c r="C6005" s="75" t="s">
        <v>558</v>
      </c>
      <c r="D6005" s="75" t="s">
        <v>6308</v>
      </c>
      <c r="E6005" s="525">
        <v>16742</v>
      </c>
      <c r="F6005" s="506">
        <v>660</v>
      </c>
    </row>
    <row r="6006" spans="1:8">
      <c r="A6006" s="203">
        <v>41624</v>
      </c>
      <c r="B6006" s="382"/>
      <c r="C6006" s="75" t="s">
        <v>519</v>
      </c>
      <c r="D6006" s="75" t="s">
        <v>6318</v>
      </c>
      <c r="E6006" s="525">
        <v>16772</v>
      </c>
      <c r="F6006" s="506">
        <v>248.4</v>
      </c>
    </row>
    <row r="6007" spans="1:8">
      <c r="A6007" s="203">
        <v>41624</v>
      </c>
      <c r="B6007" s="382"/>
      <c r="C6007" s="75" t="s">
        <v>3529</v>
      </c>
      <c r="D6007" s="75" t="s">
        <v>6352</v>
      </c>
      <c r="E6007" s="525">
        <v>16810</v>
      </c>
      <c r="F6007" s="506">
        <v>400</v>
      </c>
    </row>
    <row r="6008" spans="1:8">
      <c r="A6008" s="203">
        <v>41624</v>
      </c>
      <c r="B6008" s="382"/>
      <c r="C6008" s="75" t="s">
        <v>523</v>
      </c>
      <c r="D6008" s="75" t="s">
        <v>6322</v>
      </c>
      <c r="E6008" s="525">
        <v>16776</v>
      </c>
      <c r="F6008" s="506">
        <v>392</v>
      </c>
    </row>
    <row r="6009" spans="1:8">
      <c r="A6009" s="203">
        <v>41624</v>
      </c>
      <c r="B6009" s="382"/>
      <c r="C6009" s="75" t="s">
        <v>6375</v>
      </c>
      <c r="D6009" s="75" t="s">
        <v>6315</v>
      </c>
      <c r="E6009" s="525">
        <v>16769</v>
      </c>
      <c r="F6009" s="506">
        <v>77.400000000000006</v>
      </c>
    </row>
    <row r="6010" spans="1:8">
      <c r="A6010" s="203">
        <v>41624</v>
      </c>
      <c r="B6010" s="382"/>
      <c r="C6010" s="75" t="s">
        <v>1485</v>
      </c>
      <c r="D6010" s="75" t="s">
        <v>6350</v>
      </c>
      <c r="E6010" s="525">
        <v>16808</v>
      </c>
      <c r="F6010" s="506">
        <v>276</v>
      </c>
    </row>
    <row r="6011" spans="1:8">
      <c r="A6011" s="203">
        <v>41624</v>
      </c>
      <c r="B6011" s="382"/>
      <c r="C6011" s="75" t="s">
        <v>75</v>
      </c>
      <c r="D6011" s="75" t="s">
        <v>6370</v>
      </c>
      <c r="E6011" s="525">
        <v>16829</v>
      </c>
      <c r="F6011" s="506">
        <v>120</v>
      </c>
    </row>
    <row r="6012" spans="1:8">
      <c r="A6012" s="203">
        <v>41624</v>
      </c>
      <c r="B6012" s="382"/>
      <c r="C6012" s="75" t="s">
        <v>1734</v>
      </c>
      <c r="D6012" s="75" t="s">
        <v>6327</v>
      </c>
      <c r="E6012" s="525">
        <v>16781</v>
      </c>
      <c r="F6012" s="506">
        <v>184</v>
      </c>
    </row>
    <row r="6013" spans="1:8">
      <c r="A6013" s="203">
        <v>41624</v>
      </c>
      <c r="B6013" s="382"/>
      <c r="C6013" s="75" t="s">
        <v>5786</v>
      </c>
      <c r="D6013" s="75" t="s">
        <v>6401</v>
      </c>
      <c r="E6013" s="525">
        <v>16834</v>
      </c>
      <c r="F6013" s="506">
        <v>400</v>
      </c>
    </row>
    <row r="6016" spans="1:8">
      <c r="A6016" s="60">
        <v>41625</v>
      </c>
    </row>
    <row r="6017" spans="1:6">
      <c r="A6017" s="203">
        <v>41619</v>
      </c>
      <c r="B6017" s="382"/>
      <c r="C6017" s="75" t="s">
        <v>1871</v>
      </c>
      <c r="D6017" s="75" t="s">
        <v>6278</v>
      </c>
      <c r="E6017" s="525">
        <v>16710</v>
      </c>
      <c r="F6017" s="506">
        <v>254.51</v>
      </c>
    </row>
    <row r="6018" spans="1:6">
      <c r="A6018" s="203">
        <v>41614</v>
      </c>
      <c r="B6018" s="382">
        <v>41558</v>
      </c>
      <c r="C6018" s="75" t="s">
        <v>1288</v>
      </c>
      <c r="D6018" s="75" t="s">
        <v>6255</v>
      </c>
      <c r="E6018" s="525">
        <v>16691</v>
      </c>
      <c r="F6018" s="506">
        <v>300</v>
      </c>
    </row>
    <row r="6019" spans="1:6">
      <c r="A6019" s="203">
        <v>41621</v>
      </c>
      <c r="B6019" s="209">
        <v>41626</v>
      </c>
      <c r="C6019" s="118" t="s">
        <v>438</v>
      </c>
      <c r="D6019" s="118" t="s">
        <v>6298</v>
      </c>
      <c r="E6019" s="525">
        <v>16729</v>
      </c>
      <c r="F6019" s="506">
        <v>300</v>
      </c>
    </row>
    <row r="6020" spans="1:6">
      <c r="A6020" s="203">
        <v>41614</v>
      </c>
      <c r="B6020" s="382">
        <v>41558</v>
      </c>
      <c r="C6020" s="75" t="s">
        <v>3048</v>
      </c>
      <c r="D6020" s="75" t="s">
        <v>6246</v>
      </c>
      <c r="E6020" s="525">
        <v>16682</v>
      </c>
      <c r="F6020" s="506">
        <v>350</v>
      </c>
    </row>
    <row r="6021" spans="1:6">
      <c r="A6021" s="203">
        <v>41614</v>
      </c>
      <c r="B6021" s="382"/>
      <c r="C6021" s="75" t="s">
        <v>5718</v>
      </c>
      <c r="D6021" s="75" t="s">
        <v>6240</v>
      </c>
      <c r="E6021" s="525">
        <v>16669</v>
      </c>
      <c r="F6021" s="506">
        <v>609</v>
      </c>
    </row>
    <row r="6022" spans="1:6">
      <c r="A6022" s="203">
        <v>41621</v>
      </c>
      <c r="B6022" s="382"/>
      <c r="C6022" s="75" t="s">
        <v>615</v>
      </c>
      <c r="D6022" s="75" t="s">
        <v>6290</v>
      </c>
      <c r="E6022" s="525">
        <v>16721</v>
      </c>
      <c r="F6022" s="506">
        <v>1500</v>
      </c>
    </row>
    <row r="6023" spans="1:6">
      <c r="A6023" s="203">
        <v>41621</v>
      </c>
      <c r="B6023" s="382"/>
      <c r="C6023" s="75" t="s">
        <v>615</v>
      </c>
      <c r="D6023" s="75" t="s">
        <v>5939</v>
      </c>
      <c r="E6023" s="525">
        <v>16722</v>
      </c>
      <c r="F6023" s="506">
        <v>2000</v>
      </c>
    </row>
    <row r="6024" spans="1:6">
      <c r="A6024" s="203">
        <v>41624</v>
      </c>
      <c r="B6024" s="382"/>
      <c r="C6024" s="75" t="s">
        <v>2013</v>
      </c>
      <c r="D6024" s="75" t="s">
        <v>6339</v>
      </c>
      <c r="E6024" s="525">
        <v>16795</v>
      </c>
      <c r="F6024" s="506">
        <v>460</v>
      </c>
    </row>
    <row r="6025" spans="1:6">
      <c r="A6025" s="203">
        <v>41624</v>
      </c>
      <c r="B6025" s="382"/>
      <c r="C6025" s="75" t="s">
        <v>164</v>
      </c>
      <c r="D6025" s="75" t="s">
        <v>6351</v>
      </c>
      <c r="E6025" s="525">
        <v>16809</v>
      </c>
      <c r="F6025" s="506">
        <v>480</v>
      </c>
    </row>
    <row r="6026" spans="1:6">
      <c r="A6026" s="203">
        <v>41624</v>
      </c>
      <c r="B6026" s="382"/>
      <c r="C6026" s="75" t="s">
        <v>5617</v>
      </c>
      <c r="D6026" s="75" t="s">
        <v>6364</v>
      </c>
      <c r="E6026" s="525">
        <v>16823</v>
      </c>
      <c r="F6026" s="506">
        <v>312</v>
      </c>
    </row>
    <row r="6027" spans="1:6">
      <c r="A6027" s="203">
        <v>41624</v>
      </c>
      <c r="B6027" s="382"/>
      <c r="C6027" s="75" t="s">
        <v>367</v>
      </c>
      <c r="D6027" s="75" t="s">
        <v>6308</v>
      </c>
      <c r="E6027" s="525">
        <v>16743</v>
      </c>
      <c r="F6027" s="506">
        <v>660</v>
      </c>
    </row>
    <row r="6028" spans="1:6">
      <c r="A6028" s="203">
        <v>41624</v>
      </c>
      <c r="B6028" s="382"/>
      <c r="C6028" s="75" t="s">
        <v>1480</v>
      </c>
      <c r="D6028" s="75" t="s">
        <v>6308</v>
      </c>
      <c r="E6028" s="525">
        <v>16747</v>
      </c>
      <c r="F6028" s="506">
        <v>576</v>
      </c>
    </row>
    <row r="6029" spans="1:6">
      <c r="A6029" s="203">
        <v>41624</v>
      </c>
      <c r="B6029" s="382"/>
      <c r="C6029" s="75" t="s">
        <v>3662</v>
      </c>
      <c r="D6029" s="75" t="s">
        <v>6324</v>
      </c>
      <c r="E6029" s="525">
        <v>16778</v>
      </c>
      <c r="F6029" s="506">
        <v>140</v>
      </c>
    </row>
    <row r="6030" spans="1:6">
      <c r="A6030" s="203">
        <v>41624</v>
      </c>
      <c r="B6030" s="382"/>
      <c r="C6030" s="75" t="s">
        <v>636</v>
      </c>
      <c r="D6030" s="75" t="s">
        <v>6311</v>
      </c>
      <c r="E6030" s="525">
        <v>16764</v>
      </c>
      <c r="F6030" s="506">
        <v>140.97</v>
      </c>
    </row>
    <row r="6031" spans="1:6">
      <c r="A6031" s="203">
        <v>41624</v>
      </c>
      <c r="B6031" s="382"/>
      <c r="C6031" s="75" t="s">
        <v>681</v>
      </c>
      <c r="D6031" s="75" t="s">
        <v>6311</v>
      </c>
      <c r="E6031" s="525">
        <v>16755</v>
      </c>
      <c r="F6031" s="506">
        <v>191.8</v>
      </c>
    </row>
    <row r="6032" spans="1:6">
      <c r="A6032" s="203">
        <v>41624</v>
      </c>
      <c r="B6032" s="382"/>
      <c r="C6032" s="75" t="s">
        <v>520</v>
      </c>
      <c r="D6032" s="75" t="s">
        <v>6320</v>
      </c>
      <c r="E6032" s="525">
        <v>16774</v>
      </c>
      <c r="F6032" s="506">
        <v>184</v>
      </c>
    </row>
    <row r="6033" spans="1:6">
      <c r="A6033" s="203">
        <v>41624</v>
      </c>
      <c r="B6033" s="382"/>
      <c r="C6033" s="75" t="s">
        <v>233</v>
      </c>
      <c r="D6033" s="75" t="s">
        <v>6340</v>
      </c>
      <c r="E6033" s="525">
        <v>16796</v>
      </c>
      <c r="F6033" s="506">
        <v>298.8</v>
      </c>
    </row>
    <row r="6034" spans="1:6">
      <c r="A6034" s="203">
        <v>41624</v>
      </c>
      <c r="B6034" s="382"/>
      <c r="C6034" s="75" t="s">
        <v>1727</v>
      </c>
      <c r="D6034" s="75" t="s">
        <v>6331</v>
      </c>
      <c r="E6034" s="525">
        <v>16786</v>
      </c>
      <c r="F6034" s="506">
        <v>154</v>
      </c>
    </row>
    <row r="6035" spans="1:6">
      <c r="A6035" s="203">
        <v>41624</v>
      </c>
      <c r="B6035" s="382"/>
      <c r="C6035" s="75" t="s">
        <v>4367</v>
      </c>
      <c r="D6035" s="75" t="s">
        <v>6359</v>
      </c>
      <c r="E6035" s="525">
        <v>16817</v>
      </c>
      <c r="F6035" s="506">
        <v>240</v>
      </c>
    </row>
    <row r="6036" spans="1:6">
      <c r="A6036" s="203">
        <v>41624</v>
      </c>
      <c r="B6036" s="382"/>
      <c r="C6036" s="75" t="s">
        <v>1703</v>
      </c>
      <c r="D6036" s="75" t="s">
        <v>6319</v>
      </c>
      <c r="E6036" s="525">
        <v>16773</v>
      </c>
      <c r="F6036" s="506">
        <v>183.8</v>
      </c>
    </row>
    <row r="6037" spans="1:6">
      <c r="A6037" s="203">
        <v>41624</v>
      </c>
      <c r="B6037" s="382"/>
      <c r="C6037" s="75" t="s">
        <v>354</v>
      </c>
      <c r="D6037" s="75" t="s">
        <v>6366</v>
      </c>
      <c r="E6037" s="525">
        <v>16825</v>
      </c>
      <c r="F6037" s="506">
        <v>520</v>
      </c>
    </row>
    <row r="6038" spans="1:6">
      <c r="A6038" s="203">
        <v>41624</v>
      </c>
      <c r="B6038" s="382"/>
      <c r="C6038" s="75" t="s">
        <v>354</v>
      </c>
      <c r="D6038" s="75" t="s">
        <v>6308</v>
      </c>
      <c r="E6038" s="525">
        <v>16741</v>
      </c>
      <c r="F6038" s="506">
        <v>1260</v>
      </c>
    </row>
    <row r="6039" spans="1:6">
      <c r="A6039" s="203">
        <v>41624</v>
      </c>
      <c r="B6039" s="382"/>
      <c r="C6039" s="75" t="s">
        <v>2404</v>
      </c>
      <c r="D6039" s="75" t="s">
        <v>6311</v>
      </c>
      <c r="E6039" s="525">
        <v>16761</v>
      </c>
      <c r="F6039" s="506">
        <v>128.16</v>
      </c>
    </row>
    <row r="6040" spans="1:6">
      <c r="A6040" s="203">
        <v>41624</v>
      </c>
      <c r="B6040" s="382"/>
      <c r="C6040" s="75" t="s">
        <v>468</v>
      </c>
      <c r="D6040" s="75" t="s">
        <v>6308</v>
      </c>
      <c r="E6040" s="525">
        <v>16739</v>
      </c>
      <c r="F6040" s="506">
        <v>1380</v>
      </c>
    </row>
    <row r="6041" spans="1:6">
      <c r="A6041" s="203">
        <v>41624</v>
      </c>
      <c r="B6041" s="382"/>
      <c r="C6041" s="75" t="s">
        <v>468</v>
      </c>
      <c r="D6041" s="75" t="s">
        <v>6310</v>
      </c>
      <c r="E6041" s="525">
        <v>16748</v>
      </c>
      <c r="F6041" s="506">
        <v>2882.23</v>
      </c>
    </row>
    <row r="6042" spans="1:6">
      <c r="A6042" s="203">
        <v>41624</v>
      </c>
      <c r="B6042" s="382"/>
      <c r="C6042" s="75" t="s">
        <v>6374</v>
      </c>
      <c r="D6042" s="75" t="s">
        <v>6311</v>
      </c>
      <c r="E6042" s="525">
        <v>16750</v>
      </c>
      <c r="F6042" s="506">
        <v>199.4</v>
      </c>
    </row>
    <row r="6043" spans="1:6">
      <c r="A6043" s="203">
        <v>41624</v>
      </c>
      <c r="B6043" s="382"/>
      <c r="C6043" s="75" t="s">
        <v>537</v>
      </c>
      <c r="D6043" s="75" t="s">
        <v>6344</v>
      </c>
      <c r="E6043" s="525">
        <v>16801</v>
      </c>
      <c r="F6043" s="506">
        <v>480</v>
      </c>
    </row>
    <row r="6044" spans="1:6">
      <c r="A6044" s="203">
        <v>41624</v>
      </c>
      <c r="B6044" s="382"/>
      <c r="C6044" s="75" t="s">
        <v>633</v>
      </c>
      <c r="D6044" s="75" t="s">
        <v>6311</v>
      </c>
      <c r="E6044" s="525">
        <v>16760</v>
      </c>
      <c r="F6044" s="506">
        <v>151.80000000000001</v>
      </c>
    </row>
    <row r="6045" spans="1:6">
      <c r="A6045" s="203">
        <v>41624</v>
      </c>
      <c r="B6045" s="382"/>
      <c r="C6045" s="75" t="s">
        <v>559</v>
      </c>
      <c r="D6045" s="75" t="s">
        <v>6321</v>
      </c>
      <c r="E6045" s="525">
        <v>16775</v>
      </c>
      <c r="F6045" s="506">
        <v>184</v>
      </c>
    </row>
    <row r="6046" spans="1:6">
      <c r="A6046" s="203">
        <v>41624</v>
      </c>
      <c r="B6046" s="382"/>
      <c r="C6046" s="75" t="s">
        <v>457</v>
      </c>
      <c r="D6046" s="75" t="s">
        <v>6308</v>
      </c>
      <c r="E6046" s="525">
        <v>16746</v>
      </c>
      <c r="F6046" s="506">
        <v>800</v>
      </c>
    </row>
    <row r="6047" spans="1:6">
      <c r="A6047" s="203">
        <v>41624</v>
      </c>
      <c r="B6047" s="382"/>
      <c r="C6047" s="75" t="s">
        <v>4500</v>
      </c>
      <c r="D6047" s="75" t="s">
        <v>6363</v>
      </c>
      <c r="E6047" s="525">
        <v>16822</v>
      </c>
      <c r="F6047" s="506">
        <v>460</v>
      </c>
    </row>
    <row r="6048" spans="1:6">
      <c r="A6048" s="203">
        <v>41625</v>
      </c>
      <c r="B6048" s="382"/>
      <c r="C6048" s="75" t="s">
        <v>226</v>
      </c>
      <c r="D6048" s="75" t="s">
        <v>6382</v>
      </c>
      <c r="E6048" s="525">
        <v>16840</v>
      </c>
      <c r="F6048" s="506">
        <v>50</v>
      </c>
    </row>
    <row r="6049" spans="1:6">
      <c r="A6049" s="203">
        <v>41625</v>
      </c>
      <c r="B6049" s="382"/>
      <c r="C6049" s="75" t="s">
        <v>226</v>
      </c>
      <c r="D6049" s="75" t="s">
        <v>6381</v>
      </c>
      <c r="E6049" s="525">
        <v>16839</v>
      </c>
      <c r="F6049" s="506">
        <v>1200</v>
      </c>
    </row>
    <row r="6050" spans="1:6">
      <c r="A6050" s="203">
        <v>41624</v>
      </c>
      <c r="B6050" s="382"/>
      <c r="C6050" s="75" t="s">
        <v>3778</v>
      </c>
      <c r="D6050" s="75" t="s">
        <v>6325</v>
      </c>
      <c r="E6050" s="525">
        <v>16779</v>
      </c>
      <c r="F6050" s="506">
        <v>160</v>
      </c>
    </row>
    <row r="6051" spans="1:6">
      <c r="A6051" s="203">
        <v>41624</v>
      </c>
      <c r="B6051" s="382"/>
      <c r="C6051" s="75" t="s">
        <v>2147</v>
      </c>
      <c r="D6051" s="75" t="s">
        <v>6323</v>
      </c>
      <c r="E6051" s="525">
        <v>16777</v>
      </c>
      <c r="F6051" s="506">
        <v>176</v>
      </c>
    </row>
    <row r="6052" spans="1:6">
      <c r="A6052" s="203">
        <v>41624</v>
      </c>
      <c r="B6052" s="382"/>
      <c r="C6052" s="75" t="s">
        <v>369</v>
      </c>
      <c r="D6052" s="75" t="s">
        <v>6367</v>
      </c>
      <c r="E6052" s="525">
        <v>16826</v>
      </c>
      <c r="F6052" s="506">
        <v>120</v>
      </c>
    </row>
    <row r="6053" spans="1:6">
      <c r="A6053" s="203">
        <v>41624</v>
      </c>
      <c r="B6053" s="382"/>
      <c r="C6053" s="75" t="s">
        <v>563</v>
      </c>
      <c r="D6053" s="75" t="s">
        <v>6355</v>
      </c>
      <c r="E6053" s="525">
        <v>16813</v>
      </c>
      <c r="F6053" s="506">
        <v>460</v>
      </c>
    </row>
    <row r="6054" spans="1:6">
      <c r="A6054" s="203">
        <v>41624</v>
      </c>
      <c r="B6054" s="382"/>
      <c r="C6054" s="75" t="s">
        <v>531</v>
      </c>
      <c r="D6054" s="75" t="s">
        <v>6337</v>
      </c>
      <c r="E6054" s="525">
        <v>16792</v>
      </c>
      <c r="F6054" s="506">
        <v>480</v>
      </c>
    </row>
    <row r="6055" spans="1:6">
      <c r="A6055" s="203">
        <v>41624</v>
      </c>
      <c r="B6055" s="382"/>
      <c r="C6055" s="75" t="s">
        <v>3368</v>
      </c>
      <c r="D6055" s="75" t="s">
        <v>6326</v>
      </c>
      <c r="E6055" s="525">
        <v>16780</v>
      </c>
      <c r="F6055" s="506">
        <v>140</v>
      </c>
    </row>
    <row r="6056" spans="1:6">
      <c r="A6056" s="203">
        <v>41624</v>
      </c>
      <c r="B6056" s="382"/>
      <c r="C6056" s="75" t="s">
        <v>356</v>
      </c>
      <c r="D6056" s="75" t="s">
        <v>6335</v>
      </c>
      <c r="E6056" s="525">
        <v>16790</v>
      </c>
      <c r="F6056" s="506">
        <v>176</v>
      </c>
    </row>
    <row r="6057" spans="1:6">
      <c r="A6057" s="203">
        <v>41624</v>
      </c>
      <c r="B6057" s="382"/>
      <c r="C6057" s="75" t="s">
        <v>6121</v>
      </c>
      <c r="D6057" s="75" t="s">
        <v>6308</v>
      </c>
      <c r="E6057" s="525">
        <v>16744</v>
      </c>
      <c r="F6057" s="506">
        <v>600</v>
      </c>
    </row>
    <row r="6058" spans="1:6">
      <c r="A6058" s="203">
        <v>41624</v>
      </c>
      <c r="B6058" s="382"/>
      <c r="C6058" s="75" t="s">
        <v>5944</v>
      </c>
      <c r="D6058" s="75" t="s">
        <v>6356</v>
      </c>
      <c r="E6058" s="525">
        <v>16814</v>
      </c>
      <c r="F6058" s="506">
        <v>480</v>
      </c>
    </row>
    <row r="6059" spans="1:6">
      <c r="A6059" s="203">
        <v>41624</v>
      </c>
      <c r="B6059" s="382"/>
      <c r="C6059" s="75" t="s">
        <v>456</v>
      </c>
      <c r="D6059" s="75" t="s">
        <v>6349</v>
      </c>
      <c r="E6059" s="525">
        <v>16807</v>
      </c>
      <c r="F6059" s="506">
        <v>388</v>
      </c>
    </row>
    <row r="6060" spans="1:6">
      <c r="A6060" s="203">
        <v>41624</v>
      </c>
      <c r="B6060" s="382"/>
      <c r="C6060" s="75" t="s">
        <v>1043</v>
      </c>
      <c r="D6060" s="75" t="s">
        <v>6369</v>
      </c>
      <c r="E6060" s="525">
        <v>16828</v>
      </c>
      <c r="F6060" s="506">
        <v>80</v>
      </c>
    </row>
    <row r="6061" spans="1:6">
      <c r="A6061" s="203">
        <v>41624</v>
      </c>
      <c r="B6061" s="382"/>
      <c r="C6061" s="75" t="s">
        <v>2960</v>
      </c>
      <c r="D6061" s="75" t="s">
        <v>6311</v>
      </c>
      <c r="E6061" s="525">
        <v>16751</v>
      </c>
      <c r="F6061" s="506">
        <v>160</v>
      </c>
    </row>
    <row r="6062" spans="1:6">
      <c r="A6062" s="203">
        <v>41624</v>
      </c>
      <c r="B6062" s="382"/>
      <c r="C6062" s="75" t="s">
        <v>562</v>
      </c>
      <c r="D6062" s="75" t="s">
        <v>6332</v>
      </c>
      <c r="E6062" s="525">
        <v>16787</v>
      </c>
      <c r="F6062" s="506">
        <v>174</v>
      </c>
    </row>
    <row r="6063" spans="1:6">
      <c r="A6063" s="203">
        <v>41624</v>
      </c>
      <c r="B6063" s="382"/>
      <c r="C6063" s="75" t="s">
        <v>2644</v>
      </c>
      <c r="D6063" s="75" t="s">
        <v>6357</v>
      </c>
      <c r="E6063" s="525">
        <v>16815</v>
      </c>
      <c r="F6063" s="506">
        <v>240</v>
      </c>
    </row>
    <row r="6064" spans="1:6">
      <c r="A6064" s="203">
        <v>41624</v>
      </c>
      <c r="B6064" s="382"/>
      <c r="C6064" s="75" t="s">
        <v>2010</v>
      </c>
      <c r="D6064" s="75" t="s">
        <v>6328</v>
      </c>
      <c r="E6064" s="525">
        <v>16782</v>
      </c>
      <c r="F6064" s="506">
        <v>154</v>
      </c>
    </row>
    <row r="6065" spans="1:10">
      <c r="A6065" s="203">
        <v>41624</v>
      </c>
      <c r="B6065" s="382"/>
      <c r="C6065" s="75" t="s">
        <v>32</v>
      </c>
      <c r="D6065" s="75" t="s">
        <v>6338</v>
      </c>
      <c r="E6065" s="525">
        <v>16793</v>
      </c>
      <c r="F6065" s="506">
        <v>422.4</v>
      </c>
    </row>
    <row r="6066" spans="1:10">
      <c r="A6066" s="203">
        <v>41624</v>
      </c>
      <c r="B6066" s="382"/>
      <c r="C6066" s="75" t="s">
        <v>561</v>
      </c>
      <c r="D6066" s="75" t="s">
        <v>6373</v>
      </c>
      <c r="E6066" s="525">
        <v>16835</v>
      </c>
      <c r="F6066" s="506">
        <v>161</v>
      </c>
    </row>
    <row r="6067" spans="1:10">
      <c r="A6067" s="203">
        <v>41624</v>
      </c>
      <c r="B6067" s="382"/>
      <c r="C6067" s="75" t="s">
        <v>529</v>
      </c>
      <c r="D6067" s="75" t="s">
        <v>6334</v>
      </c>
      <c r="E6067" s="525">
        <v>16789</v>
      </c>
      <c r="F6067" s="506">
        <v>218</v>
      </c>
    </row>
    <row r="6068" spans="1:10">
      <c r="A6068" s="203">
        <v>41624</v>
      </c>
      <c r="B6068" s="382"/>
      <c r="C6068" s="75" t="s">
        <v>5784</v>
      </c>
      <c r="D6068" s="75" t="s">
        <v>6312</v>
      </c>
      <c r="E6068" s="525">
        <v>16766</v>
      </c>
      <c r="F6068" s="506">
        <v>128</v>
      </c>
    </row>
    <row r="6069" spans="1:10">
      <c r="A6069" s="203">
        <v>41624</v>
      </c>
      <c r="B6069" s="382"/>
      <c r="C6069" s="75" t="s">
        <v>538</v>
      </c>
      <c r="D6069" s="75" t="s">
        <v>6346</v>
      </c>
      <c r="E6069" s="525">
        <v>16803</v>
      </c>
      <c r="F6069" s="506">
        <v>403.2</v>
      </c>
    </row>
    <row r="6070" spans="1:10" s="444" customFormat="1" ht="15" customHeight="1">
      <c r="A6070" s="203">
        <v>41624</v>
      </c>
      <c r="B6070" s="382"/>
      <c r="C6070" s="75" t="s">
        <v>5295</v>
      </c>
      <c r="D6070" s="75" t="s">
        <v>6362</v>
      </c>
      <c r="E6070" s="525">
        <v>16821</v>
      </c>
      <c r="F6070" s="506">
        <v>140</v>
      </c>
      <c r="G6070" s="309"/>
      <c r="H6070" s="309"/>
      <c r="I6070" s="24"/>
      <c r="J6070" s="2"/>
    </row>
    <row r="6071" spans="1:10" s="444" customFormat="1" ht="15" customHeight="1">
      <c r="A6071" s="203">
        <v>41624</v>
      </c>
      <c r="B6071" s="382"/>
      <c r="C6071" s="75" t="s">
        <v>265</v>
      </c>
      <c r="D6071" s="75" t="s">
        <v>6333</v>
      </c>
      <c r="E6071" s="525">
        <v>16788</v>
      </c>
      <c r="F6071" s="506">
        <v>154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525</v>
      </c>
      <c r="D6072" s="75" t="s">
        <v>6329</v>
      </c>
      <c r="E6072" s="525">
        <v>16783</v>
      </c>
      <c r="F6072" s="506">
        <v>220</v>
      </c>
      <c r="G6072" s="309"/>
      <c r="H6072" s="309"/>
      <c r="I6072" s="24"/>
      <c r="J6072" s="2"/>
    </row>
    <row r="6073" spans="1:10" s="444" customFormat="1" ht="15" customHeight="1">
      <c r="A6073" s="203">
        <v>41624</v>
      </c>
      <c r="B6073" s="382"/>
      <c r="C6073" s="75" t="s">
        <v>369</v>
      </c>
      <c r="D6073" s="75" t="s">
        <v>6308</v>
      </c>
      <c r="E6073" s="525">
        <v>16745</v>
      </c>
      <c r="F6073" s="506">
        <v>604</v>
      </c>
      <c r="G6073" s="309"/>
      <c r="H6073" s="309"/>
      <c r="I6073" s="24"/>
      <c r="J6073" s="2"/>
    </row>
    <row r="6074" spans="1:10" s="444" customFormat="1" ht="15" customHeight="1">
      <c r="A6074" s="203">
        <v>41624</v>
      </c>
      <c r="B6074" s="382"/>
      <c r="C6074" s="75" t="s">
        <v>528</v>
      </c>
      <c r="D6074" s="75" t="s">
        <v>6330</v>
      </c>
      <c r="E6074" s="525">
        <v>16785</v>
      </c>
      <c r="F6074" s="506">
        <v>220</v>
      </c>
      <c r="G6074" s="309"/>
      <c r="H6074" s="309"/>
      <c r="I6074" s="24"/>
      <c r="J6074" s="2"/>
    </row>
    <row r="6075" spans="1:10" s="444" customFormat="1" ht="15" customHeight="1">
      <c r="A6075" s="203">
        <v>41614</v>
      </c>
      <c r="B6075" s="382">
        <v>41618</v>
      </c>
      <c r="C6075" s="75" t="s">
        <v>1629</v>
      </c>
      <c r="D6075" s="75" t="s">
        <v>6236</v>
      </c>
      <c r="E6075" s="525">
        <v>16668</v>
      </c>
      <c r="F6075" s="506">
        <v>200</v>
      </c>
      <c r="G6075" s="309"/>
      <c r="H6075" s="309"/>
      <c r="I6075" s="24"/>
      <c r="J6075" s="2"/>
    </row>
    <row r="6076" spans="1:10" s="444" customFormat="1" ht="15" customHeight="1">
      <c r="A6076" s="203">
        <v>41624</v>
      </c>
      <c r="B6076" s="382"/>
      <c r="C6076" s="75" t="s">
        <v>1629</v>
      </c>
      <c r="D6076" s="75" t="s">
        <v>6341</v>
      </c>
      <c r="E6076" s="525">
        <v>16798</v>
      </c>
      <c r="F6076" s="506">
        <v>460</v>
      </c>
      <c r="G6076" s="309"/>
      <c r="H6076" s="309"/>
      <c r="I6076" s="24"/>
      <c r="J6076" s="2"/>
    </row>
    <row r="6079" spans="1:10">
      <c r="A6079" s="60">
        <v>41626</v>
      </c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6383</v>
      </c>
      <c r="E6080" s="525">
        <v>16841</v>
      </c>
      <c r="F6080" s="506">
        <v>267.87</v>
      </c>
      <c r="G6080" s="309"/>
      <c r="H6080" s="309"/>
      <c r="I6080" s="24"/>
      <c r="J6080" s="2"/>
    </row>
    <row r="6081" spans="1:10" s="444" customFormat="1" ht="15" customHeight="1">
      <c r="A6081" s="203">
        <v>41614</v>
      </c>
      <c r="B6081" s="382">
        <v>41558</v>
      </c>
      <c r="C6081" s="75" t="s">
        <v>5708</v>
      </c>
      <c r="D6081" s="75" t="s">
        <v>6254</v>
      </c>
      <c r="E6081" s="525">
        <v>16690</v>
      </c>
      <c r="F6081" s="506">
        <v>300</v>
      </c>
      <c r="G6081" s="309"/>
      <c r="H6081" s="309"/>
      <c r="I6081" s="24"/>
      <c r="J6081" s="2"/>
    </row>
    <row r="6082" spans="1:10" s="444" customFormat="1" ht="15" customHeight="1">
      <c r="A6082" s="203">
        <v>41625</v>
      </c>
      <c r="B6082" s="382"/>
      <c r="C6082" s="75" t="s">
        <v>2205</v>
      </c>
      <c r="D6082" s="75" t="s">
        <v>6380</v>
      </c>
      <c r="E6082" s="525">
        <v>16838</v>
      </c>
      <c r="F6082" s="506">
        <v>300</v>
      </c>
      <c r="G6082" s="309"/>
      <c r="H6082" s="309"/>
      <c r="I6082" s="24"/>
      <c r="J6082" s="2"/>
    </row>
    <row r="6083" spans="1:10" s="444" customFormat="1" ht="15" customHeight="1">
      <c r="A6083" s="203">
        <v>41586</v>
      </c>
      <c r="B6083" s="382">
        <v>41625</v>
      </c>
      <c r="C6083" s="75" t="s">
        <v>1982</v>
      </c>
      <c r="D6083" s="75" t="s">
        <v>5896</v>
      </c>
      <c r="E6083" s="525">
        <v>16337</v>
      </c>
      <c r="F6083" s="506">
        <v>600</v>
      </c>
      <c r="G6083" s="309"/>
      <c r="H6083" s="309"/>
      <c r="I6083" s="24"/>
      <c r="J6083" s="2"/>
    </row>
    <row r="6084" spans="1:10" s="444" customFormat="1" ht="15" customHeight="1">
      <c r="A6084" s="203">
        <v>41625</v>
      </c>
      <c r="B6084" s="382"/>
      <c r="C6084" s="75" t="s">
        <v>3157</v>
      </c>
      <c r="D6084" s="75" t="s">
        <v>6379</v>
      </c>
      <c r="E6084" s="525">
        <v>16836</v>
      </c>
      <c r="F6084" s="506">
        <v>1126.4000000000001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530</v>
      </c>
      <c r="D6085" s="75" t="s">
        <v>6336</v>
      </c>
      <c r="E6085" s="525">
        <v>16791</v>
      </c>
      <c r="F6085" s="506">
        <v>460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173</v>
      </c>
      <c r="D6086" s="75" t="s">
        <v>6311</v>
      </c>
      <c r="E6086" s="525">
        <v>16762</v>
      </c>
      <c r="F6086" s="506">
        <v>247.46</v>
      </c>
      <c r="G6086" s="309"/>
      <c r="H6086" s="309"/>
      <c r="I6086" s="24"/>
      <c r="J6086" s="2"/>
    </row>
    <row r="6087" spans="1:10" s="444" customFormat="1" ht="15" customHeight="1">
      <c r="A6087" s="203">
        <v>41624</v>
      </c>
      <c r="B6087" s="382"/>
      <c r="C6087" s="75" t="s">
        <v>3924</v>
      </c>
      <c r="D6087" s="75" t="s">
        <v>6371</v>
      </c>
      <c r="E6087" s="525">
        <v>16830</v>
      </c>
      <c r="F6087" s="506">
        <v>160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6391</v>
      </c>
      <c r="D6088" s="75" t="s">
        <v>6384</v>
      </c>
      <c r="E6088" s="525">
        <v>16842</v>
      </c>
      <c r="F6088" s="506">
        <v>2292.4</v>
      </c>
      <c r="G6088" s="309"/>
      <c r="H6088" s="309"/>
      <c r="I6088" s="24"/>
      <c r="J6088" s="2"/>
    </row>
    <row r="6089" spans="1:10" s="444" customFormat="1" ht="15" customHeight="1">
      <c r="A6089" s="203">
        <v>41624</v>
      </c>
      <c r="B6089" s="382"/>
      <c r="C6089" s="75" t="s">
        <v>1483</v>
      </c>
      <c r="D6089" s="75" t="s">
        <v>6372</v>
      </c>
      <c r="E6089" s="525">
        <v>16843</v>
      </c>
      <c r="F6089" s="506">
        <v>109.98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6377</v>
      </c>
      <c r="D6090" s="75" t="s">
        <v>6345</v>
      </c>
      <c r="E6090" s="525">
        <v>16802</v>
      </c>
      <c r="F6090" s="506">
        <v>213.33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389</v>
      </c>
      <c r="D6091" s="75" t="s">
        <v>6393</v>
      </c>
      <c r="E6091" s="525">
        <v>16851</v>
      </c>
      <c r="F6091" s="506">
        <v>1082</v>
      </c>
      <c r="G6091" s="309"/>
      <c r="H6091" s="309"/>
      <c r="I6091" s="24"/>
      <c r="J6091" s="2"/>
    </row>
    <row r="6092" spans="1:10" s="444" customFormat="1" ht="15" customHeight="1">
      <c r="A6092" s="203">
        <v>41626</v>
      </c>
      <c r="B6092" s="382"/>
      <c r="C6092" s="75" t="s">
        <v>389</v>
      </c>
      <c r="D6092" s="75" t="s">
        <v>6394</v>
      </c>
      <c r="E6092" s="525">
        <v>16852</v>
      </c>
      <c r="F6092" s="506">
        <v>118</v>
      </c>
      <c r="G6092" s="309"/>
      <c r="H6092" s="309"/>
      <c r="I6092" s="24"/>
      <c r="J6092" s="2"/>
    </row>
    <row r="6093" spans="1:10" s="444" customFormat="1" ht="15" customHeight="1">
      <c r="A6093" s="203">
        <v>41626</v>
      </c>
      <c r="B6093" s="382"/>
      <c r="C6093" s="75" t="s">
        <v>2897</v>
      </c>
      <c r="D6093" s="75" t="s">
        <v>6386</v>
      </c>
      <c r="E6093" s="525">
        <v>16845</v>
      </c>
      <c r="F6093" s="506">
        <v>2000</v>
      </c>
      <c r="G6093" s="309"/>
      <c r="H6093" s="309"/>
      <c r="I6093" s="24"/>
      <c r="J6093" s="2"/>
    </row>
    <row r="6094" spans="1:10" s="444" customFormat="1" ht="15" customHeight="1">
      <c r="A6094" s="203">
        <v>41624</v>
      </c>
      <c r="B6094" s="382"/>
      <c r="C6094" s="75" t="s">
        <v>5616</v>
      </c>
      <c r="D6094" s="75" t="s">
        <v>6361</v>
      </c>
      <c r="E6094" s="525">
        <v>16819</v>
      </c>
      <c r="F6094" s="506">
        <v>140</v>
      </c>
      <c r="G6094" s="309"/>
      <c r="H6094" s="309"/>
      <c r="I6094" s="24"/>
      <c r="J6094" s="2"/>
    </row>
    <row r="6095" spans="1:10" s="444" customFormat="1" ht="15" customHeight="1">
      <c r="A6095" s="203">
        <v>41626</v>
      </c>
      <c r="B6095" s="382"/>
      <c r="C6095" s="75" t="s">
        <v>5278</v>
      </c>
      <c r="D6095" s="75" t="s">
        <v>6397</v>
      </c>
      <c r="E6095" s="525">
        <v>16853</v>
      </c>
      <c r="F6095" s="506">
        <v>2800</v>
      </c>
      <c r="G6095" s="810" t="s">
        <v>6400</v>
      </c>
      <c r="H6095" s="309"/>
      <c r="I6095" s="24"/>
    </row>
    <row r="6096" spans="1:10">
      <c r="A6096" s="203">
        <v>41624</v>
      </c>
      <c r="B6096" s="382"/>
      <c r="C6096" s="75" t="s">
        <v>377</v>
      </c>
      <c r="D6096" s="75" t="s">
        <v>6316</v>
      </c>
      <c r="E6096" s="525">
        <v>16770</v>
      </c>
      <c r="F6096" s="506">
        <v>2000</v>
      </c>
    </row>
    <row r="6098" spans="1:10">
      <c r="A6098" s="60">
        <v>41627</v>
      </c>
    </row>
    <row r="6099" spans="1:10">
      <c r="A6099" s="203">
        <v>41620</v>
      </c>
      <c r="B6099" s="382"/>
      <c r="C6099" s="75" t="s">
        <v>2897</v>
      </c>
      <c r="D6099" s="75" t="s">
        <v>6287</v>
      </c>
      <c r="E6099" s="525">
        <v>16718</v>
      </c>
      <c r="F6099" s="506">
        <v>75</v>
      </c>
    </row>
    <row r="6100" spans="1:10">
      <c r="A6100" s="203">
        <v>41621</v>
      </c>
      <c r="B6100" s="382">
        <v>41626</v>
      </c>
      <c r="C6100" s="75" t="s">
        <v>662</v>
      </c>
      <c r="D6100" s="75" t="s">
        <v>6307</v>
      </c>
      <c r="E6100" s="525">
        <v>16738</v>
      </c>
      <c r="F6100" s="506">
        <v>170.43</v>
      </c>
    </row>
    <row r="6101" spans="1:10">
      <c r="A6101" s="203">
        <v>41619</v>
      </c>
      <c r="B6101" s="382"/>
      <c r="C6101" s="75" t="s">
        <v>5390</v>
      </c>
      <c r="D6101" s="75" t="s">
        <v>6275</v>
      </c>
      <c r="E6101" s="525">
        <v>16706</v>
      </c>
      <c r="F6101" s="506">
        <v>1665</v>
      </c>
    </row>
    <row r="6102" spans="1:10">
      <c r="A6102" s="203">
        <v>41619</v>
      </c>
      <c r="B6102" s="382"/>
      <c r="C6102" s="75" t="s">
        <v>940</v>
      </c>
      <c r="D6102" s="75" t="s">
        <v>6282</v>
      </c>
      <c r="E6102" s="525">
        <v>16714</v>
      </c>
      <c r="F6102" s="506">
        <v>2000</v>
      </c>
    </row>
    <row r="6103" spans="1:10">
      <c r="A6103" s="203">
        <v>41624</v>
      </c>
      <c r="B6103" s="382"/>
      <c r="C6103" s="75" t="s">
        <v>626</v>
      </c>
      <c r="D6103" s="75" t="s">
        <v>6311</v>
      </c>
      <c r="E6103" s="525">
        <v>16754</v>
      </c>
      <c r="F6103" s="506">
        <v>140.97</v>
      </c>
    </row>
    <row r="6104" spans="1:10" s="444" customFormat="1" ht="15" customHeight="1">
      <c r="A6104" s="203">
        <v>41624</v>
      </c>
      <c r="B6104" s="382"/>
      <c r="C6104" s="75" t="s">
        <v>2272</v>
      </c>
      <c r="D6104" s="75" t="s">
        <v>6347</v>
      </c>
      <c r="E6104" s="525">
        <v>16804</v>
      </c>
      <c r="F6104" s="506">
        <v>480</v>
      </c>
      <c r="G6104" s="309"/>
      <c r="H6104" s="309"/>
      <c r="I6104" s="24"/>
      <c r="J6104" s="2"/>
    </row>
    <row r="6105" spans="1:10" s="444" customFormat="1" ht="15" customHeight="1">
      <c r="A6105" s="203">
        <v>41624</v>
      </c>
      <c r="B6105" s="382"/>
      <c r="C6105" s="75" t="s">
        <v>5615</v>
      </c>
      <c r="D6105" s="75" t="s">
        <v>6358</v>
      </c>
      <c r="E6105" s="525">
        <v>16816</v>
      </c>
      <c r="F6105" s="506">
        <v>240</v>
      </c>
      <c r="G6105" s="309"/>
      <c r="H6105" s="309"/>
      <c r="I6105" s="24"/>
      <c r="J6105" s="2"/>
    </row>
    <row r="6106" spans="1:10" s="444" customFormat="1" ht="15" customHeight="1">
      <c r="A6106" s="203">
        <v>41627</v>
      </c>
      <c r="B6106" s="382"/>
      <c r="C6106" s="75" t="s">
        <v>6475</v>
      </c>
      <c r="D6106" s="75" t="s">
        <v>6477</v>
      </c>
      <c r="E6106" s="525">
        <v>16859</v>
      </c>
      <c r="F6106" s="506">
        <v>588.79999999999995</v>
      </c>
      <c r="G6106" s="309"/>
      <c r="H6106" s="309"/>
      <c r="I6106" s="24"/>
      <c r="J6106" s="2"/>
    </row>
    <row r="6107" spans="1:10" s="444" customFormat="1" ht="15" customHeight="1">
      <c r="A6107" s="203">
        <v>41626</v>
      </c>
      <c r="B6107" s="382"/>
      <c r="C6107" s="75" t="s">
        <v>6392</v>
      </c>
      <c r="D6107" s="75" t="s">
        <v>6388</v>
      </c>
      <c r="E6107" s="525">
        <v>16848</v>
      </c>
      <c r="F6107" s="506">
        <v>1000</v>
      </c>
      <c r="G6107" s="309"/>
      <c r="H6107" s="309"/>
      <c r="I6107" s="24"/>
      <c r="J6107" s="2"/>
    </row>
    <row r="6108" spans="1:10" s="444" customFormat="1" ht="15" customHeight="1">
      <c r="E6108" s="517"/>
      <c r="G6108" s="309"/>
      <c r="H6108" s="309"/>
      <c r="I6108" s="24"/>
      <c r="J6108" s="2"/>
    </row>
    <row r="6109" spans="1:10" s="444" customFormat="1" ht="15" customHeight="1">
      <c r="E6109" s="517"/>
      <c r="G6109" s="309"/>
      <c r="H6109" s="309"/>
      <c r="I6109" s="24"/>
      <c r="J6109" s="2"/>
    </row>
    <row r="6110" spans="1:10" s="444" customFormat="1" ht="15" customHeight="1">
      <c r="A6110" s="60">
        <v>41628</v>
      </c>
      <c r="E6110" s="517"/>
      <c r="G6110" s="309"/>
      <c r="H6110" s="309"/>
      <c r="I6110" s="24"/>
      <c r="J6110" s="2"/>
    </row>
    <row r="6111" spans="1:10" s="444" customFormat="1" ht="15" customHeight="1">
      <c r="A6111" s="203">
        <v>41621</v>
      </c>
      <c r="B6111" s="382">
        <v>41626</v>
      </c>
      <c r="C6111" s="75" t="s">
        <v>348</v>
      </c>
      <c r="D6111" s="75" t="s">
        <v>6306</v>
      </c>
      <c r="E6111" s="525">
        <v>16737</v>
      </c>
      <c r="F6111" s="506">
        <v>100</v>
      </c>
      <c r="G6111" s="309"/>
      <c r="H6111" s="309"/>
      <c r="I6111" s="24"/>
      <c r="J6111" s="2"/>
    </row>
    <row r="6112" spans="1:10" s="444" customFormat="1" ht="15" customHeight="1">
      <c r="A6112" s="203">
        <v>41624</v>
      </c>
      <c r="B6112" s="382"/>
      <c r="C6112" s="75" t="s">
        <v>1640</v>
      </c>
      <c r="D6112" s="75" t="s">
        <v>6368</v>
      </c>
      <c r="E6112" s="525">
        <v>16827</v>
      </c>
      <c r="F6112" s="506">
        <v>120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1288</v>
      </c>
      <c r="D6113" s="75" t="s">
        <v>6304</v>
      </c>
      <c r="E6113" s="525">
        <v>16735</v>
      </c>
      <c r="F6113" s="506">
        <v>200</v>
      </c>
      <c r="G6113" s="309"/>
      <c r="H6113" s="309"/>
      <c r="I6113" s="24"/>
      <c r="J6113" s="2"/>
    </row>
    <row r="6114" spans="1:10" s="444" customFormat="1" ht="15" customHeight="1">
      <c r="A6114" s="203">
        <v>41624</v>
      </c>
      <c r="B6114" s="382"/>
      <c r="C6114" s="75" t="s">
        <v>1633</v>
      </c>
      <c r="D6114" s="75" t="s">
        <v>6348</v>
      </c>
      <c r="E6114" s="525">
        <v>16805</v>
      </c>
      <c r="F6114" s="506">
        <v>228</v>
      </c>
      <c r="G6114" s="309"/>
      <c r="H6114" s="309"/>
      <c r="I6114" s="24"/>
      <c r="J6114" s="2"/>
    </row>
    <row r="6115" spans="1:10" s="444" customFormat="1" ht="15" customHeight="1">
      <c r="A6115" s="203">
        <v>41627</v>
      </c>
      <c r="B6115" s="382"/>
      <c r="C6115" s="75" t="s">
        <v>5606</v>
      </c>
      <c r="D6115" s="75" t="s">
        <v>6476</v>
      </c>
      <c r="E6115" s="525">
        <v>16858</v>
      </c>
      <c r="F6115" s="506">
        <v>264</v>
      </c>
      <c r="G6115" s="309"/>
      <c r="H6115" s="309"/>
      <c r="I6115" s="24"/>
      <c r="J6115" s="2"/>
    </row>
    <row r="6116" spans="1:10" s="444" customFormat="1" ht="15" customHeight="1">
      <c r="A6116" s="203">
        <v>41614</v>
      </c>
      <c r="B6116" s="382">
        <v>41558</v>
      </c>
      <c r="C6116" s="75" t="s">
        <v>1124</v>
      </c>
      <c r="D6116" s="75" t="s">
        <v>6250</v>
      </c>
      <c r="E6116" s="525">
        <v>16686</v>
      </c>
      <c r="F6116" s="506">
        <v>300</v>
      </c>
      <c r="G6116" s="309"/>
      <c r="H6116" s="309"/>
      <c r="I6116" s="24"/>
      <c r="J6116" s="2"/>
    </row>
    <row r="6117" spans="1:10" s="444" customFormat="1" ht="15" customHeight="1">
      <c r="A6117" s="203">
        <v>41621</v>
      </c>
      <c r="B6117" s="382">
        <v>41626</v>
      </c>
      <c r="C6117" s="75" t="s">
        <v>1124</v>
      </c>
      <c r="D6117" s="75" t="s">
        <v>6301</v>
      </c>
      <c r="E6117" s="525">
        <v>16732</v>
      </c>
      <c r="F6117" s="506">
        <v>300</v>
      </c>
      <c r="G6117" s="309"/>
      <c r="H6117" s="309"/>
      <c r="I6117" s="24"/>
      <c r="J6117" s="2"/>
    </row>
    <row r="6118" spans="1:10" s="444" customFormat="1" ht="15" customHeight="1">
      <c r="A6118" s="203">
        <v>41626</v>
      </c>
      <c r="B6118" s="382"/>
      <c r="C6118" s="75" t="s">
        <v>5950</v>
      </c>
      <c r="D6118" s="75" t="s">
        <v>6399</v>
      </c>
      <c r="E6118" s="525">
        <v>16854</v>
      </c>
      <c r="F6118" s="506">
        <v>391.42</v>
      </c>
      <c r="G6118" s="309"/>
      <c r="H6118" s="309"/>
      <c r="I6118" s="24"/>
      <c r="J6118" s="2"/>
    </row>
    <row r="6119" spans="1:10" s="444" customFormat="1" ht="15" customHeight="1">
      <c r="A6119" s="203">
        <v>41626</v>
      </c>
      <c r="B6119" s="382"/>
      <c r="C6119" s="75" t="s">
        <v>166</v>
      </c>
      <c r="D6119" s="75" t="s">
        <v>6390</v>
      </c>
      <c r="E6119" s="525">
        <v>16850</v>
      </c>
      <c r="F6119" s="506">
        <v>871.73</v>
      </c>
      <c r="G6119" s="309"/>
      <c r="H6119" s="309"/>
      <c r="I6119" s="24"/>
      <c r="J6119" s="2"/>
    </row>
    <row r="6120" spans="1:10" s="444" customFormat="1" ht="15" customHeight="1">
      <c r="A6120" s="203">
        <v>41626</v>
      </c>
      <c r="B6120" s="382"/>
      <c r="C6120" s="75" t="s">
        <v>2813</v>
      </c>
      <c r="D6120" s="75" t="s">
        <v>6385</v>
      </c>
      <c r="E6120" s="525">
        <v>16844</v>
      </c>
      <c r="F6120" s="506">
        <v>2145</v>
      </c>
      <c r="G6120" s="309"/>
      <c r="H6120" s="309"/>
      <c r="I6120" s="24"/>
      <c r="J6120" s="2"/>
    </row>
    <row r="6121" spans="1:10" s="444" customFormat="1" ht="15" customHeight="1">
      <c r="A6121" s="203">
        <v>41628</v>
      </c>
      <c r="B6121" s="382"/>
      <c r="C6121" s="75" t="s">
        <v>145</v>
      </c>
      <c r="D6121" s="75" t="s">
        <v>6485</v>
      </c>
      <c r="E6121" s="525">
        <v>16866</v>
      </c>
      <c r="F6121" s="506">
        <v>65</v>
      </c>
      <c r="G6121" s="309"/>
      <c r="H6121" s="309"/>
      <c r="I6121" s="24"/>
      <c r="J6121" s="2"/>
    </row>
    <row r="6122" spans="1:10" s="444" customFormat="1" ht="15" customHeight="1">
      <c r="A6122" s="203">
        <v>41628</v>
      </c>
      <c r="B6122" s="382"/>
      <c r="C6122" s="75" t="s">
        <v>6491</v>
      </c>
      <c r="D6122" s="75" t="s">
        <v>6490</v>
      </c>
      <c r="E6122" s="525">
        <v>16857</v>
      </c>
      <c r="F6122" s="506">
        <v>250</v>
      </c>
      <c r="G6122" s="309"/>
      <c r="H6122" s="309"/>
      <c r="I6122" s="24"/>
      <c r="J6122" s="2"/>
    </row>
    <row r="6123" spans="1:10" s="444" customFormat="1" ht="15" customHeight="1">
      <c r="A6123" s="203">
        <v>41628</v>
      </c>
      <c r="B6123" s="382"/>
      <c r="C6123" s="75" t="s">
        <v>226</v>
      </c>
      <c r="D6123" s="75" t="s">
        <v>6487</v>
      </c>
      <c r="E6123" s="525">
        <v>16868</v>
      </c>
      <c r="F6123" s="506">
        <v>80</v>
      </c>
      <c r="G6123" s="309"/>
      <c r="H6123" s="309"/>
      <c r="I6123" s="24"/>
      <c r="J6123" s="2"/>
    </row>
    <row r="6124" spans="1:10" s="444" customFormat="1" ht="15" customHeight="1">
      <c r="A6124" s="203">
        <v>41628</v>
      </c>
      <c r="B6124" s="382"/>
      <c r="C6124" s="75" t="s">
        <v>226</v>
      </c>
      <c r="D6124" s="75" t="s">
        <v>6489</v>
      </c>
      <c r="E6124" s="525">
        <v>16870</v>
      </c>
      <c r="F6124" s="506">
        <v>37.22</v>
      </c>
      <c r="G6124" s="309"/>
      <c r="H6124" s="309"/>
      <c r="I6124" s="24"/>
      <c r="J6124" s="2"/>
    </row>
    <row r="6125" spans="1:10">
      <c r="A6125" s="203">
        <v>41621</v>
      </c>
      <c r="B6125" s="382"/>
      <c r="C6125" s="75" t="s">
        <v>6296</v>
      </c>
      <c r="D6125" s="75" t="s">
        <v>6292</v>
      </c>
      <c r="E6125" s="525">
        <v>16855</v>
      </c>
      <c r="F6125" s="506">
        <v>230</v>
      </c>
    </row>
    <row r="6126" spans="1:10">
      <c r="A6126" s="203">
        <v>41596</v>
      </c>
      <c r="B6126" s="382">
        <v>41628</v>
      </c>
      <c r="C6126" s="75" t="s">
        <v>469</v>
      </c>
      <c r="D6126" s="75" t="s">
        <v>6061</v>
      </c>
      <c r="E6126" s="525">
        <v>16496</v>
      </c>
      <c r="F6126" s="506">
        <v>4892.16</v>
      </c>
    </row>
    <row r="6127" spans="1:10">
      <c r="A6127" s="203">
        <v>41628</v>
      </c>
      <c r="B6127" s="382"/>
      <c r="C6127" s="75" t="s">
        <v>410</v>
      </c>
      <c r="D6127" s="75" t="s">
        <v>6481</v>
      </c>
      <c r="E6127" s="525">
        <v>16862</v>
      </c>
      <c r="F6127" s="506">
        <v>1050</v>
      </c>
    </row>
    <row r="6129" spans="1:10">
      <c r="A6129" s="60">
        <v>41631</v>
      </c>
    </row>
    <row r="6130" spans="1:10">
      <c r="A6130" s="203">
        <v>41614</v>
      </c>
      <c r="B6130" s="382">
        <v>41558</v>
      </c>
      <c r="C6130" s="75" t="s">
        <v>3881</v>
      </c>
      <c r="D6130" s="75" t="s">
        <v>6248</v>
      </c>
      <c r="E6130" s="525">
        <v>16684</v>
      </c>
      <c r="F6130" s="506">
        <v>182.88</v>
      </c>
    </row>
    <row r="6131" spans="1:10">
      <c r="A6131" s="203">
        <v>41624</v>
      </c>
      <c r="B6131" s="382"/>
      <c r="C6131" s="75" t="s">
        <v>6378</v>
      </c>
      <c r="D6131" s="75" t="s">
        <v>6354</v>
      </c>
      <c r="E6131" s="525">
        <v>16812</v>
      </c>
      <c r="F6131" s="506">
        <v>400</v>
      </c>
    </row>
    <row r="6132" spans="1:10">
      <c r="A6132" s="203">
        <v>41628</v>
      </c>
      <c r="B6132" s="382"/>
      <c r="C6132" s="75" t="s">
        <v>767</v>
      </c>
      <c r="D6132" s="75" t="s">
        <v>6488</v>
      </c>
      <c r="E6132" s="525">
        <v>16869</v>
      </c>
      <c r="F6132" s="506">
        <v>550.54999999999995</v>
      </c>
    </row>
    <row r="6133" spans="1:10">
      <c r="A6133" s="203">
        <v>41621</v>
      </c>
      <c r="B6133" s="382"/>
      <c r="C6133" s="75" t="s">
        <v>3421</v>
      </c>
      <c r="D6133" s="75" t="s">
        <v>6288</v>
      </c>
      <c r="E6133" s="525">
        <v>16719</v>
      </c>
      <c r="F6133" s="506">
        <v>552</v>
      </c>
    </row>
    <row r="6134" spans="1:10">
      <c r="A6134" s="203">
        <v>41628</v>
      </c>
      <c r="B6134" s="382"/>
      <c r="C6134" s="75" t="s">
        <v>2738</v>
      </c>
      <c r="D6134" s="75" t="s">
        <v>6482</v>
      </c>
      <c r="E6134" s="525">
        <v>16863</v>
      </c>
      <c r="F6134" s="506">
        <v>800</v>
      </c>
    </row>
    <row r="6135" spans="1:10">
      <c r="A6135" s="203">
        <v>41631</v>
      </c>
      <c r="B6135" s="382"/>
      <c r="C6135" s="75" t="s">
        <v>226</v>
      </c>
      <c r="D6135" s="75" t="s">
        <v>6503</v>
      </c>
      <c r="E6135" s="525">
        <v>16879</v>
      </c>
      <c r="F6135" s="506">
        <v>160</v>
      </c>
    </row>
    <row r="6136" spans="1:10">
      <c r="F6136" s="444"/>
    </row>
    <row r="6139" spans="1:10">
      <c r="A6139" s="60">
        <v>41632</v>
      </c>
    </row>
    <row r="6140" spans="1:10">
      <c r="A6140" s="203">
        <v>41624</v>
      </c>
      <c r="B6140" s="382"/>
      <c r="C6140" s="75" t="s">
        <v>5614</v>
      </c>
      <c r="D6140" s="75" t="s">
        <v>6353</v>
      </c>
      <c r="E6140" s="525">
        <v>16811</v>
      </c>
      <c r="F6140" s="184">
        <v>300</v>
      </c>
    </row>
    <row r="6141" spans="1:10">
      <c r="A6141" s="203">
        <v>41628</v>
      </c>
      <c r="B6141" s="382"/>
      <c r="C6141" s="75" t="s">
        <v>6479</v>
      </c>
      <c r="D6141" s="75" t="s">
        <v>6486</v>
      </c>
      <c r="E6141" s="525">
        <v>16867</v>
      </c>
      <c r="F6141" s="184">
        <v>740</v>
      </c>
    </row>
    <row r="6142" spans="1:10">
      <c r="A6142" s="203">
        <v>41624</v>
      </c>
      <c r="B6142" s="382"/>
      <c r="C6142" s="75" t="s">
        <v>130</v>
      </c>
      <c r="D6142" s="75" t="s">
        <v>6309</v>
      </c>
      <c r="E6142" s="525">
        <v>16740</v>
      </c>
      <c r="F6142" s="184">
        <v>975</v>
      </c>
    </row>
    <row r="6143" spans="1:10" s="444" customFormat="1">
      <c r="A6143" s="60">
        <v>41634</v>
      </c>
      <c r="B6143" s="382"/>
      <c r="C6143" s="309"/>
      <c r="D6143" s="309"/>
      <c r="E6143" s="309"/>
      <c r="F6143" s="309"/>
      <c r="G6143" s="309"/>
      <c r="H6143" s="309"/>
      <c r="I6143" s="24"/>
      <c r="J6143" s="2"/>
    </row>
    <row r="6144" spans="1:10">
      <c r="A6144" s="203">
        <v>41628</v>
      </c>
      <c r="B6144" s="382"/>
      <c r="C6144" s="75" t="s">
        <v>388</v>
      </c>
      <c r="D6144" s="75" t="s">
        <v>6480</v>
      </c>
      <c r="E6144" s="525">
        <v>16861</v>
      </c>
      <c r="F6144" s="184">
        <v>500</v>
      </c>
    </row>
    <row r="6145" spans="1:10">
      <c r="A6145" s="203">
        <v>41634</v>
      </c>
      <c r="B6145" s="382"/>
      <c r="C6145" s="75" t="s">
        <v>2897</v>
      </c>
      <c r="D6145" s="75" t="s">
        <v>6504</v>
      </c>
      <c r="E6145" s="525">
        <v>16880</v>
      </c>
      <c r="F6145" s="184">
        <v>1000</v>
      </c>
      <c r="I6145" s="444"/>
      <c r="J6145" s="444"/>
    </row>
    <row r="6146" spans="1:10">
      <c r="A6146" s="203">
        <v>41634</v>
      </c>
      <c r="B6146" s="382"/>
      <c r="C6146" s="75" t="s">
        <v>226</v>
      </c>
      <c r="D6146" s="75" t="s">
        <v>6509</v>
      </c>
      <c r="E6146" s="525">
        <v>16882</v>
      </c>
      <c r="F6146" s="184">
        <v>472.6</v>
      </c>
      <c r="I6146" s="444"/>
      <c r="J6146" s="444"/>
    </row>
    <row r="6147" spans="1:10">
      <c r="A6147" s="203">
        <v>41621</v>
      </c>
      <c r="B6147" s="382"/>
      <c r="C6147" s="75" t="s">
        <v>3418</v>
      </c>
      <c r="D6147" s="75" t="s">
        <v>6289</v>
      </c>
      <c r="E6147" s="525">
        <v>16720</v>
      </c>
      <c r="F6147" s="184">
        <v>552</v>
      </c>
      <c r="I6147" s="444"/>
      <c r="J6147" s="444"/>
    </row>
    <row r="6150" spans="1:10">
      <c r="A6150" s="60">
        <v>41635</v>
      </c>
    </row>
    <row r="6151" spans="1:10">
      <c r="A6151" s="203">
        <v>41631</v>
      </c>
      <c r="B6151" s="382"/>
      <c r="C6151" s="75" t="s">
        <v>6375</v>
      </c>
      <c r="D6151" s="75" t="s">
        <v>6499</v>
      </c>
      <c r="E6151" s="525">
        <v>16874</v>
      </c>
      <c r="F6151" s="184">
        <v>91.44</v>
      </c>
    </row>
    <row r="6152" spans="1:10">
      <c r="A6152" s="203">
        <v>41605</v>
      </c>
      <c r="B6152" s="382"/>
      <c r="C6152" s="75" t="s">
        <v>130</v>
      </c>
      <c r="D6152" s="75" t="s">
        <v>6478</v>
      </c>
      <c r="E6152" s="525">
        <v>16860</v>
      </c>
      <c r="F6152" s="184">
        <v>975</v>
      </c>
    </row>
    <row r="6153" spans="1:10">
      <c r="A6153" s="203">
        <v>41628</v>
      </c>
      <c r="B6153" s="382"/>
      <c r="C6153" s="75" t="s">
        <v>5403</v>
      </c>
      <c r="D6153" s="75" t="s">
        <v>6484</v>
      </c>
      <c r="E6153" s="525">
        <v>16865</v>
      </c>
      <c r="F6153" s="184">
        <v>320</v>
      </c>
    </row>
    <row r="6154" spans="1:10">
      <c r="A6154" s="203">
        <v>41635</v>
      </c>
      <c r="B6154" s="382"/>
      <c r="C6154" s="75" t="s">
        <v>6510</v>
      </c>
      <c r="D6154" s="75" t="s">
        <v>6512</v>
      </c>
      <c r="E6154" s="525">
        <v>16887</v>
      </c>
      <c r="F6154" s="184">
        <v>250</v>
      </c>
    </row>
    <row r="6155" spans="1:10">
      <c r="A6155" s="203">
        <v>41634</v>
      </c>
      <c r="B6155" s="382"/>
      <c r="C6155" s="75" t="s">
        <v>6505</v>
      </c>
      <c r="D6155" s="75" t="s">
        <v>6506</v>
      </c>
      <c r="E6155" s="525">
        <v>16881</v>
      </c>
      <c r="F6155" s="184">
        <v>2000</v>
      </c>
    </row>
    <row r="6158" spans="1:10">
      <c r="A6158" s="60">
        <v>41638</v>
      </c>
    </row>
    <row r="6159" spans="1:10">
      <c r="A6159" s="203">
        <v>41621</v>
      </c>
      <c r="B6159" s="382"/>
      <c r="C6159" s="75" t="s">
        <v>4667</v>
      </c>
      <c r="D6159" s="75" t="s">
        <v>6291</v>
      </c>
      <c r="E6159" s="525">
        <v>16723</v>
      </c>
      <c r="F6159" s="184">
        <v>552</v>
      </c>
    </row>
    <row r="6161" spans="1:6">
      <c r="A6161" s="60">
        <v>41641</v>
      </c>
    </row>
    <row r="6162" spans="1:6">
      <c r="A6162" s="203">
        <v>41631</v>
      </c>
      <c r="B6162" s="382"/>
      <c r="C6162" s="75" t="s">
        <v>6496</v>
      </c>
      <c r="D6162" s="75" t="s">
        <v>6497</v>
      </c>
      <c r="E6162" s="525">
        <v>16872</v>
      </c>
      <c r="F6162" s="184">
        <v>277.5</v>
      </c>
    </row>
    <row r="6163" spans="1:6">
      <c r="A6163" s="203">
        <v>41628</v>
      </c>
      <c r="B6163" s="382"/>
      <c r="C6163" s="75" t="s">
        <v>5751</v>
      </c>
      <c r="D6163" s="75" t="s">
        <v>6483</v>
      </c>
      <c r="E6163" s="525">
        <v>16864</v>
      </c>
      <c r="F6163" s="184">
        <v>4400</v>
      </c>
    </row>
    <row r="6165" spans="1:6">
      <c r="A6165" s="60">
        <v>41642</v>
      </c>
    </row>
    <row r="6166" spans="1:6">
      <c r="A6166" s="203">
        <v>41635</v>
      </c>
      <c r="B6166" s="382"/>
      <c r="C6166" s="75" t="s">
        <v>6086</v>
      </c>
      <c r="D6166" s="75" t="s">
        <v>6513</v>
      </c>
      <c r="E6166" s="525">
        <v>16886</v>
      </c>
      <c r="F6166" s="184">
        <v>406.14</v>
      </c>
    </row>
    <row r="6167" spans="1:6">
      <c r="A6167" s="203">
        <v>41635</v>
      </c>
      <c r="B6167" s="382"/>
      <c r="C6167" s="75" t="s">
        <v>130</v>
      </c>
      <c r="D6167" s="75" t="s">
        <v>6511</v>
      </c>
      <c r="E6167" s="525">
        <v>16883</v>
      </c>
      <c r="F6167" s="184">
        <v>975</v>
      </c>
    </row>
    <row r="6168" spans="1:6">
      <c r="A6168" s="203">
        <v>41642</v>
      </c>
      <c r="B6168" s="382"/>
      <c r="C6168" s="75" t="s">
        <v>226</v>
      </c>
      <c r="D6168" s="75" t="s">
        <v>6517</v>
      </c>
      <c r="E6168" s="525">
        <v>16889</v>
      </c>
      <c r="F6168" s="184">
        <v>435.7</v>
      </c>
    </row>
    <row r="6169" spans="1:6">
      <c r="A6169" s="203">
        <v>41624</v>
      </c>
      <c r="B6169" s="382"/>
      <c r="C6169" s="75" t="s">
        <v>1707</v>
      </c>
      <c r="D6169" s="75" t="s">
        <v>6342</v>
      </c>
      <c r="E6169" s="525">
        <v>16799</v>
      </c>
      <c r="F6169" s="184">
        <v>264</v>
      </c>
    </row>
    <row r="6170" spans="1:6">
      <c r="A6170" s="203">
        <v>41642</v>
      </c>
      <c r="B6170" s="382"/>
      <c r="C6170" s="75" t="s">
        <v>6516</v>
      </c>
      <c r="D6170" s="75" t="s">
        <v>6518</v>
      </c>
      <c r="E6170" s="525">
        <v>16890</v>
      </c>
      <c r="F6170" s="184">
        <v>100.55</v>
      </c>
    </row>
    <row r="6171" spans="1:6">
      <c r="A6171" s="203">
        <v>41642</v>
      </c>
      <c r="B6171" s="382"/>
      <c r="C6171" s="75" t="s">
        <v>3101</v>
      </c>
      <c r="D6171" s="75" t="s">
        <v>6519</v>
      </c>
      <c r="E6171" s="525">
        <v>16893</v>
      </c>
      <c r="F6171" s="184">
        <v>577</v>
      </c>
    </row>
    <row r="6173" spans="1:6">
      <c r="A6173" s="60">
        <v>41646</v>
      </c>
    </row>
    <row r="6174" spans="1:6">
      <c r="A6174" s="203">
        <v>41621</v>
      </c>
      <c r="B6174" s="382">
        <v>41626</v>
      </c>
      <c r="C6174" s="75" t="s">
        <v>3048</v>
      </c>
      <c r="D6174" s="75" t="s">
        <v>6299</v>
      </c>
      <c r="E6174" s="525">
        <v>16730</v>
      </c>
      <c r="F6174" s="184">
        <v>300</v>
      </c>
    </row>
    <row r="6175" spans="1:6">
      <c r="A6175" s="203">
        <v>41631</v>
      </c>
      <c r="B6175" s="382">
        <v>41645</v>
      </c>
      <c r="C6175" s="75" t="s">
        <v>5751</v>
      </c>
      <c r="D6175" s="75" t="s">
        <v>6502</v>
      </c>
      <c r="E6175" s="525">
        <v>16878</v>
      </c>
      <c r="F6175" s="184">
        <v>7425</v>
      </c>
    </row>
    <row r="6176" spans="1:6">
      <c r="A6176" s="203">
        <v>41614</v>
      </c>
      <c r="B6176" s="382">
        <v>41618</v>
      </c>
      <c r="C6176" s="75" t="s">
        <v>563</v>
      </c>
      <c r="D6176" s="75" t="s">
        <v>6236</v>
      </c>
      <c r="E6176" s="525">
        <v>16673</v>
      </c>
      <c r="F6176" s="184">
        <v>200</v>
      </c>
    </row>
    <row r="6179" spans="1:6">
      <c r="A6179" s="60">
        <v>41647</v>
      </c>
    </row>
    <row r="6180" spans="1:6">
      <c r="A6180" s="203">
        <v>41624</v>
      </c>
      <c r="B6180" s="382"/>
      <c r="C6180" s="75" t="s">
        <v>6376</v>
      </c>
      <c r="D6180" s="75" t="s">
        <v>6343</v>
      </c>
      <c r="E6180" s="525">
        <v>16800</v>
      </c>
      <c r="F6180" s="184">
        <v>300</v>
      </c>
    </row>
    <row r="6181" spans="1:6">
      <c r="A6181" s="203">
        <v>41631</v>
      </c>
      <c r="B6181" s="382"/>
      <c r="C6181" s="75" t="s">
        <v>4369</v>
      </c>
      <c r="D6181" s="75" t="s">
        <v>6498</v>
      </c>
      <c r="E6181" s="525">
        <v>16873</v>
      </c>
      <c r="F6181" s="184">
        <v>1835.11</v>
      </c>
    </row>
    <row r="6183" spans="1:6">
      <c r="A6183" s="60">
        <v>41648</v>
      </c>
    </row>
    <row r="6184" spans="1:6">
      <c r="A6184" s="203">
        <v>41621</v>
      </c>
      <c r="B6184" s="382">
        <v>41626</v>
      </c>
      <c r="C6184" s="75" t="s">
        <v>583</v>
      </c>
      <c r="D6184" s="75" t="s">
        <v>6303</v>
      </c>
      <c r="E6184" s="525">
        <v>16734</v>
      </c>
      <c r="F6184" s="184">
        <v>60</v>
      </c>
    </row>
    <row r="6185" spans="1:6">
      <c r="A6185" s="203">
        <v>41626</v>
      </c>
      <c r="B6185" s="382"/>
      <c r="C6185" s="75" t="s">
        <v>1871</v>
      </c>
      <c r="D6185" s="75" t="s">
        <v>6389</v>
      </c>
      <c r="E6185" s="525">
        <v>16897</v>
      </c>
      <c r="F6185" s="184">
        <v>347.47</v>
      </c>
    </row>
    <row r="6186" spans="1:6">
      <c r="A6186" s="203">
        <v>41614</v>
      </c>
      <c r="B6186" s="382">
        <v>41644</v>
      </c>
      <c r="C6186" s="75" t="s">
        <v>6234</v>
      </c>
      <c r="D6186" s="75" t="s">
        <v>6242</v>
      </c>
      <c r="E6186" s="525">
        <v>16678</v>
      </c>
      <c r="F6186" s="184">
        <v>1942.5</v>
      </c>
    </row>
    <row r="6188" spans="1:6">
      <c r="A6188" s="60">
        <v>41649</v>
      </c>
    </row>
    <row r="6189" spans="1:6">
      <c r="A6189" s="203">
        <v>41628</v>
      </c>
      <c r="B6189" s="382"/>
      <c r="C6189" s="75" t="s">
        <v>6492</v>
      </c>
      <c r="D6189" s="75" t="s">
        <v>6493</v>
      </c>
      <c r="E6189" s="525">
        <v>16871</v>
      </c>
      <c r="F6189" s="184">
        <v>121.15</v>
      </c>
    </row>
    <row r="6190" spans="1:6">
      <c r="A6190" s="203">
        <v>41631</v>
      </c>
      <c r="B6190" s="382">
        <v>41649</v>
      </c>
      <c r="C6190" s="75" t="s">
        <v>158</v>
      </c>
      <c r="D6190" s="75" t="s">
        <v>6500</v>
      </c>
      <c r="E6190" s="525">
        <v>16875</v>
      </c>
      <c r="F6190" s="184">
        <v>4729.57</v>
      </c>
    </row>
    <row r="6192" spans="1:6">
      <c r="A6192" s="60">
        <v>41652</v>
      </c>
    </row>
    <row r="6193" spans="1:6">
      <c r="A6193" s="203">
        <v>41570</v>
      </c>
      <c r="B6193" s="382"/>
      <c r="C6193" s="75" t="s">
        <v>166</v>
      </c>
      <c r="D6193" s="75" t="s">
        <v>5754</v>
      </c>
      <c r="E6193" s="525">
        <v>16290</v>
      </c>
      <c r="F6193" s="184">
        <v>784.35</v>
      </c>
    </row>
    <row r="6194" spans="1:6">
      <c r="A6194" s="203">
        <v>41652</v>
      </c>
      <c r="B6194" s="382"/>
      <c r="C6194" s="75" t="s">
        <v>226</v>
      </c>
      <c r="D6194" s="75" t="s">
        <v>6654</v>
      </c>
      <c r="E6194" s="525">
        <v>16894</v>
      </c>
      <c r="F6194" s="184">
        <v>150</v>
      </c>
    </row>
    <row r="6195" spans="1:6">
      <c r="A6195" s="203">
        <v>41652</v>
      </c>
      <c r="B6195" s="382"/>
      <c r="C6195" s="75" t="s">
        <v>372</v>
      </c>
      <c r="D6195" s="75" t="s">
        <v>6658</v>
      </c>
      <c r="E6195" s="525">
        <v>16903</v>
      </c>
      <c r="F6195" s="184">
        <v>300</v>
      </c>
    </row>
    <row r="6196" spans="1:6">
      <c r="A6196" s="203">
        <v>41652</v>
      </c>
      <c r="B6196" s="382"/>
      <c r="C6196" s="75" t="s">
        <v>6653</v>
      </c>
      <c r="D6196" s="75" t="s">
        <v>6656</v>
      </c>
      <c r="E6196" s="525">
        <v>16900</v>
      </c>
      <c r="F6196" s="184">
        <v>713.54</v>
      </c>
    </row>
    <row r="6198" spans="1:6">
      <c r="A6198" s="60">
        <v>41653</v>
      </c>
    </row>
    <row r="6199" spans="1:6">
      <c r="A6199" s="203">
        <v>41647</v>
      </c>
      <c r="B6199" s="382"/>
      <c r="C6199" s="75" t="s">
        <v>771</v>
      </c>
      <c r="D6199" s="75" t="s">
        <v>6625</v>
      </c>
      <c r="E6199" s="525">
        <v>16899</v>
      </c>
      <c r="F6199" s="184">
        <v>579.12</v>
      </c>
    </row>
    <row r="6200" spans="1:6">
      <c r="A6200" s="203">
        <v>41652</v>
      </c>
      <c r="B6200" s="382"/>
      <c r="C6200" s="75" t="s">
        <v>615</v>
      </c>
      <c r="D6200" s="75" t="s">
        <v>6655</v>
      </c>
      <c r="E6200" s="525">
        <v>16895</v>
      </c>
      <c r="F6200" s="184">
        <v>1500</v>
      </c>
    </row>
    <row r="6201" spans="1:6">
      <c r="A6201" s="203">
        <v>41652</v>
      </c>
      <c r="B6201" s="382"/>
      <c r="C6201" s="75" t="s">
        <v>615</v>
      </c>
      <c r="D6201" s="75" t="s">
        <v>6657</v>
      </c>
      <c r="E6201" s="525">
        <v>16901</v>
      </c>
      <c r="F6201" s="184">
        <v>2000</v>
      </c>
    </row>
    <row r="6203" spans="1:6">
      <c r="A6203" s="60">
        <v>41654</v>
      </c>
    </row>
    <row r="6204" spans="1:6">
      <c r="A6204" s="203">
        <v>41631</v>
      </c>
      <c r="B6204" s="382">
        <v>41648</v>
      </c>
      <c r="C6204" s="75" t="s">
        <v>4831</v>
      </c>
      <c r="D6204" s="75" t="s">
        <v>6501</v>
      </c>
      <c r="E6204" s="525">
        <v>16877</v>
      </c>
      <c r="F6204" s="184">
        <v>3311.68</v>
      </c>
    </row>
    <row r="6206" spans="1:6">
      <c r="A6206" s="60">
        <v>41655</v>
      </c>
    </row>
    <row r="6207" spans="1:6">
      <c r="A6207" s="203">
        <v>41647</v>
      </c>
      <c r="B6207" s="382"/>
      <c r="C6207" s="75" t="s">
        <v>6623</v>
      </c>
      <c r="D6207" s="75" t="s">
        <v>6624</v>
      </c>
      <c r="E6207" s="525">
        <v>16902</v>
      </c>
      <c r="F6207" s="184">
        <v>784.35</v>
      </c>
    </row>
    <row r="6208" spans="1:6">
      <c r="A6208" s="203">
        <v>41655</v>
      </c>
      <c r="B6208" s="382"/>
      <c r="C6208" s="75" t="s">
        <v>226</v>
      </c>
      <c r="D6208" s="75" t="s">
        <v>6768</v>
      </c>
      <c r="E6208" s="525">
        <v>16910</v>
      </c>
      <c r="F6208" s="184">
        <v>227</v>
      </c>
    </row>
    <row r="6210" spans="1:6">
      <c r="A6210" s="60">
        <v>41656</v>
      </c>
    </row>
    <row r="6211" spans="1:6">
      <c r="A6211" s="203">
        <v>41656</v>
      </c>
      <c r="B6211" s="382"/>
      <c r="C6211" s="75" t="s">
        <v>145</v>
      </c>
      <c r="D6211" s="75" t="s">
        <v>6786</v>
      </c>
      <c r="E6211" s="525">
        <v>16928</v>
      </c>
      <c r="F6211" s="184">
        <v>377</v>
      </c>
    </row>
    <row r="6212" spans="1:6">
      <c r="A6212" s="203">
        <v>41656</v>
      </c>
      <c r="B6212" s="382"/>
      <c r="C6212" s="75" t="s">
        <v>456</v>
      </c>
      <c r="D6212" s="75" t="s">
        <v>6793</v>
      </c>
      <c r="E6212" s="525">
        <v>16938</v>
      </c>
      <c r="F6212" s="184">
        <v>70</v>
      </c>
    </row>
    <row r="6213" spans="1:6">
      <c r="A6213" s="203">
        <v>41656</v>
      </c>
      <c r="B6213" s="382"/>
      <c r="C6213" s="75" t="s">
        <v>389</v>
      </c>
      <c r="D6213" s="75" t="s">
        <v>6781</v>
      </c>
      <c r="E6213" s="525">
        <v>16937</v>
      </c>
      <c r="F6213" s="184">
        <v>60</v>
      </c>
    </row>
    <row r="6214" spans="1:6">
      <c r="A6214" s="203">
        <v>41656</v>
      </c>
      <c r="B6214" s="382"/>
      <c r="C6214" s="75" t="s">
        <v>389</v>
      </c>
      <c r="D6214" s="75" t="s">
        <v>6781</v>
      </c>
      <c r="E6214" s="525">
        <v>16922</v>
      </c>
      <c r="F6214" s="184">
        <v>200</v>
      </c>
    </row>
    <row r="6215" spans="1:6">
      <c r="A6215" s="203">
        <v>41656</v>
      </c>
      <c r="B6215" s="382"/>
      <c r="C6215" s="75" t="s">
        <v>2897</v>
      </c>
      <c r="D6215" s="75" t="s">
        <v>6794</v>
      </c>
      <c r="E6215" s="525">
        <v>16939</v>
      </c>
      <c r="F6215" s="184">
        <v>3000</v>
      </c>
    </row>
    <row r="6216" spans="1:6">
      <c r="A6216" s="203">
        <v>41655</v>
      </c>
      <c r="B6216" s="382"/>
      <c r="C6216" s="75" t="s">
        <v>1727</v>
      </c>
      <c r="D6216" s="75" t="s">
        <v>6766</v>
      </c>
      <c r="E6216" s="525">
        <v>16908</v>
      </c>
      <c r="F6216" s="184">
        <v>30</v>
      </c>
    </row>
    <row r="6217" spans="1:6">
      <c r="A6217" s="203">
        <v>41656</v>
      </c>
      <c r="B6217" s="382"/>
      <c r="C6217" s="75" t="s">
        <v>3845</v>
      </c>
      <c r="D6217" s="75" t="s">
        <v>3445</v>
      </c>
      <c r="E6217" s="525">
        <v>16919</v>
      </c>
      <c r="F6217" s="184">
        <v>478.4</v>
      </c>
    </row>
    <row r="6219" spans="1:6">
      <c r="A6219" s="60">
        <v>41659</v>
      </c>
    </row>
    <row r="6220" spans="1:6">
      <c r="A6220" s="203">
        <v>41586</v>
      </c>
      <c r="B6220" s="382">
        <v>41656</v>
      </c>
      <c r="C6220" s="75" t="s">
        <v>1982</v>
      </c>
      <c r="D6220" s="75" t="s">
        <v>5897</v>
      </c>
      <c r="E6220" s="525">
        <v>16338</v>
      </c>
      <c r="F6220" s="184">
        <v>600</v>
      </c>
    </row>
    <row r="6221" spans="1:6">
      <c r="A6221" s="203">
        <v>41655</v>
      </c>
      <c r="B6221" s="382"/>
      <c r="C6221" s="75" t="s">
        <v>941</v>
      </c>
      <c r="D6221" s="75" t="s">
        <v>6770</v>
      </c>
      <c r="E6221" s="525">
        <v>16912</v>
      </c>
      <c r="F6221" s="184">
        <v>2000</v>
      </c>
    </row>
    <row r="6222" spans="1:6">
      <c r="A6222" s="203">
        <v>41655</v>
      </c>
      <c r="B6222" s="382">
        <v>41656</v>
      </c>
      <c r="C6222" s="75" t="s">
        <v>1982</v>
      </c>
      <c r="D6222" s="75" t="s">
        <v>6771</v>
      </c>
      <c r="E6222" s="525">
        <v>16913</v>
      </c>
      <c r="F6222" s="184">
        <v>5000</v>
      </c>
    </row>
    <row r="6223" spans="1:6">
      <c r="A6223" s="203">
        <v>41659</v>
      </c>
      <c r="B6223" s="382"/>
      <c r="C6223" s="75" t="s">
        <v>2897</v>
      </c>
      <c r="D6223" s="75" t="s">
        <v>6804</v>
      </c>
      <c r="E6223" s="525">
        <v>16949</v>
      </c>
      <c r="F6223" s="184">
        <v>400</v>
      </c>
    </row>
    <row r="6224" spans="1:6">
      <c r="A6224" s="203">
        <v>41626</v>
      </c>
      <c r="B6224" s="382">
        <v>41659</v>
      </c>
      <c r="C6224" s="75" t="s">
        <v>469</v>
      </c>
      <c r="D6224" s="75" t="s">
        <v>6387</v>
      </c>
      <c r="E6224" s="525">
        <v>16847</v>
      </c>
      <c r="F6224" s="184">
        <v>4892.16</v>
      </c>
    </row>
    <row r="6225" spans="1:10">
      <c r="A6225" s="203">
        <v>41626</v>
      </c>
      <c r="B6225" s="382">
        <v>41657</v>
      </c>
      <c r="C6225" s="75" t="s">
        <v>4271</v>
      </c>
      <c r="D6225" s="75" t="s">
        <v>6398</v>
      </c>
      <c r="E6225" s="525">
        <v>16856</v>
      </c>
      <c r="F6225" s="184">
        <v>598.53</v>
      </c>
    </row>
    <row r="6226" spans="1:10">
      <c r="A6226" s="203">
        <v>41621</v>
      </c>
      <c r="B6226" s="382">
        <v>41626</v>
      </c>
      <c r="C6226" s="75" t="s">
        <v>1409</v>
      </c>
      <c r="D6226" s="75" t="s">
        <v>6300</v>
      </c>
      <c r="E6226" s="525">
        <v>16731</v>
      </c>
      <c r="F6226" s="184">
        <v>150</v>
      </c>
    </row>
    <row r="6227" spans="1:10">
      <c r="A6227" s="203">
        <v>41659</v>
      </c>
      <c r="B6227" s="382"/>
      <c r="C6227" s="75" t="s">
        <v>410</v>
      </c>
      <c r="D6227" s="75" t="s">
        <v>6803</v>
      </c>
      <c r="E6227" s="525">
        <v>16947</v>
      </c>
      <c r="F6227" s="184">
        <v>5000</v>
      </c>
    </row>
    <row r="6228" spans="1:10">
      <c r="A6228" s="203">
        <v>41659</v>
      </c>
      <c r="B6228" s="382"/>
      <c r="C6228" s="75" t="s">
        <v>410</v>
      </c>
      <c r="D6228" s="75" t="s">
        <v>6799</v>
      </c>
      <c r="E6228" s="525">
        <v>16943</v>
      </c>
      <c r="F6228" s="184">
        <v>1050</v>
      </c>
    </row>
    <row r="6229" spans="1:10" s="444" customFormat="1">
      <c r="A6229" s="393"/>
      <c r="B6229" s="383"/>
      <c r="C6229" s="384"/>
      <c r="D6229" s="384"/>
      <c r="E6229" s="543"/>
      <c r="F6229" s="371"/>
      <c r="G6229" s="398"/>
      <c r="H6229" s="309"/>
      <c r="I6229" s="24"/>
      <c r="J6229" s="2"/>
    </row>
    <row r="6230" spans="1:10" s="444" customFormat="1">
      <c r="A6230" s="579">
        <v>41660</v>
      </c>
      <c r="B6230" s="580"/>
      <c r="C6230" s="581"/>
      <c r="D6230" s="581"/>
      <c r="E6230" s="582"/>
      <c r="F6230" s="371"/>
      <c r="G6230" s="694"/>
      <c r="H6230" s="398"/>
      <c r="I6230" s="24"/>
      <c r="J6230" s="2"/>
    </row>
    <row r="6231" spans="1:10" ht="12" customHeight="1">
      <c r="A6231" s="203">
        <v>41656</v>
      </c>
      <c r="B6231" s="382">
        <v>41661</v>
      </c>
      <c r="C6231" s="75" t="s">
        <v>226</v>
      </c>
      <c r="D6231" s="75" t="s">
        <v>6790</v>
      </c>
      <c r="E6231" s="525">
        <v>16932</v>
      </c>
      <c r="F6231" s="184">
        <v>93.38</v>
      </c>
      <c r="H6231" s="696"/>
    </row>
    <row r="6232" spans="1:10">
      <c r="A6232" s="203">
        <v>41621</v>
      </c>
      <c r="B6232" s="382">
        <v>41626</v>
      </c>
      <c r="C6232" s="75" t="s">
        <v>1402</v>
      </c>
      <c r="D6232" s="75" t="s">
        <v>6302</v>
      </c>
      <c r="E6232" s="525">
        <v>16733</v>
      </c>
      <c r="F6232" s="184">
        <v>150</v>
      </c>
    </row>
    <row r="6233" spans="1:10">
      <c r="A6233" s="203">
        <v>41656</v>
      </c>
      <c r="B6233" s="382"/>
      <c r="C6233" s="75" t="s">
        <v>2205</v>
      </c>
      <c r="D6233" s="75" t="s">
        <v>6380</v>
      </c>
      <c r="E6233" s="525">
        <v>16927</v>
      </c>
      <c r="F6233" s="184">
        <v>300</v>
      </c>
    </row>
    <row r="6234" spans="1:10">
      <c r="A6234" s="203">
        <v>41656</v>
      </c>
      <c r="B6234" s="382">
        <v>41661</v>
      </c>
      <c r="C6234" s="75" t="s">
        <v>438</v>
      </c>
      <c r="D6234" s="75" t="s">
        <v>6780</v>
      </c>
      <c r="E6234" s="525">
        <v>16921</v>
      </c>
      <c r="F6234" s="184">
        <v>450</v>
      </c>
    </row>
    <row r="6235" spans="1:10">
      <c r="A6235" s="203">
        <v>41656</v>
      </c>
      <c r="B6235" s="382"/>
      <c r="C6235" s="75" t="s">
        <v>6774</v>
      </c>
      <c r="D6235" s="75" t="s">
        <v>6778</v>
      </c>
      <c r="E6235" s="525">
        <v>16918</v>
      </c>
      <c r="F6235" s="184">
        <v>515.20000000000005</v>
      </c>
    </row>
    <row r="6236" spans="1:10">
      <c r="A6236" s="203">
        <v>41620</v>
      </c>
      <c r="B6236" s="382"/>
      <c r="C6236" s="75" t="s">
        <v>619</v>
      </c>
      <c r="D6236" s="75" t="s">
        <v>6284</v>
      </c>
      <c r="E6236" s="525">
        <v>16888</v>
      </c>
      <c r="F6236" s="184">
        <v>552</v>
      </c>
    </row>
    <row r="6237" spans="1:10">
      <c r="A6237" s="203">
        <v>41656</v>
      </c>
      <c r="B6237" s="382"/>
      <c r="C6237" s="75" t="s">
        <v>3419</v>
      </c>
      <c r="D6237" s="75" t="s">
        <v>6779</v>
      </c>
      <c r="E6237" s="525">
        <v>16920</v>
      </c>
      <c r="F6237" s="184">
        <v>478.4</v>
      </c>
    </row>
    <row r="6239" spans="1:10">
      <c r="A6239" s="60">
        <v>41661</v>
      </c>
    </row>
    <row r="6240" spans="1:10">
      <c r="A6240" s="203">
        <v>41659</v>
      </c>
      <c r="B6240" s="382"/>
      <c r="C6240" s="75" t="s">
        <v>388</v>
      </c>
      <c r="D6240" s="75" t="s">
        <v>6797</v>
      </c>
      <c r="E6240" s="525">
        <v>16941</v>
      </c>
      <c r="F6240" s="184">
        <v>500</v>
      </c>
    </row>
    <row r="6241" spans="1:6">
      <c r="A6241" s="203">
        <v>41659</v>
      </c>
      <c r="B6241" s="382"/>
      <c r="C6241" s="75" t="s">
        <v>767</v>
      </c>
      <c r="D6241" s="75" t="s">
        <v>6796</v>
      </c>
      <c r="E6241" s="525">
        <v>16940</v>
      </c>
      <c r="F6241" s="184">
        <v>550.54999999999995</v>
      </c>
    </row>
    <row r="6242" spans="1:6">
      <c r="A6242" s="203">
        <v>41661</v>
      </c>
      <c r="B6242" s="382"/>
      <c r="C6242" s="75" t="s">
        <v>2738</v>
      </c>
      <c r="D6242" s="75" t="s">
        <v>6824</v>
      </c>
      <c r="E6242" s="525">
        <v>16956</v>
      </c>
      <c r="F6242" s="184">
        <v>875</v>
      </c>
    </row>
    <row r="6243" spans="1:6">
      <c r="A6243" s="203">
        <v>41661</v>
      </c>
      <c r="B6243" s="382"/>
      <c r="C6243" s="75" t="s">
        <v>2897</v>
      </c>
      <c r="D6243" s="75" t="s">
        <v>6826</v>
      </c>
      <c r="E6243" s="525">
        <v>16958</v>
      </c>
      <c r="F6243" s="184">
        <v>2500</v>
      </c>
    </row>
    <row r="6244" spans="1:6">
      <c r="A6244" s="60">
        <v>41662</v>
      </c>
    </row>
    <row r="6245" spans="1:6">
      <c r="A6245" s="203">
        <v>41656</v>
      </c>
      <c r="B6245" s="382">
        <v>41661</v>
      </c>
      <c r="C6245" s="75" t="s">
        <v>6496</v>
      </c>
      <c r="D6245" s="75" t="s">
        <v>6789</v>
      </c>
      <c r="E6245" s="525">
        <v>16931</v>
      </c>
      <c r="F6245" s="184">
        <v>277.5</v>
      </c>
    </row>
    <row r="6246" spans="1:6">
      <c r="A6246" s="203">
        <v>41656</v>
      </c>
      <c r="B6246" s="382">
        <v>41661</v>
      </c>
      <c r="C6246" s="75" t="s">
        <v>1459</v>
      </c>
      <c r="D6246" s="75" t="s">
        <v>6787</v>
      </c>
      <c r="E6246" s="525">
        <v>16929</v>
      </c>
      <c r="F6246" s="184">
        <v>296.92</v>
      </c>
    </row>
    <row r="6247" spans="1:6">
      <c r="A6247" s="203">
        <v>41656</v>
      </c>
      <c r="B6247" s="382">
        <v>41661</v>
      </c>
      <c r="C6247" s="75" t="s">
        <v>896</v>
      </c>
      <c r="D6247" s="75" t="s">
        <v>6783</v>
      </c>
      <c r="E6247" s="525">
        <v>16924</v>
      </c>
      <c r="F6247" s="184">
        <v>350</v>
      </c>
    </row>
    <row r="6248" spans="1:6">
      <c r="A6248" s="203">
        <v>41656</v>
      </c>
      <c r="B6248" s="382">
        <v>41661</v>
      </c>
      <c r="C6248" s="75" t="s">
        <v>1797</v>
      </c>
      <c r="D6248" s="75" t="s">
        <v>6784</v>
      </c>
      <c r="E6248" s="525">
        <v>16925</v>
      </c>
      <c r="F6248" s="184">
        <v>650</v>
      </c>
    </row>
    <row r="6249" spans="1:6">
      <c r="A6249" s="203">
        <v>41655</v>
      </c>
      <c r="B6249" s="382"/>
      <c r="C6249" s="75" t="s">
        <v>130</v>
      </c>
      <c r="D6249" s="75" t="s">
        <v>6769</v>
      </c>
      <c r="E6249" s="525">
        <v>16917</v>
      </c>
      <c r="F6249" s="184">
        <v>975</v>
      </c>
    </row>
    <row r="6250" spans="1:6">
      <c r="A6250" s="203">
        <v>41659</v>
      </c>
      <c r="B6250" s="382"/>
      <c r="C6250" s="75" t="s">
        <v>5403</v>
      </c>
      <c r="D6250" s="75" t="s">
        <v>6798</v>
      </c>
      <c r="E6250" s="525">
        <v>16942</v>
      </c>
      <c r="F6250" s="184">
        <v>320</v>
      </c>
    </row>
    <row r="6252" spans="1:6">
      <c r="A6252" s="60">
        <v>41663</v>
      </c>
    </row>
    <row r="6253" spans="1:6">
      <c r="A6253" s="203">
        <v>41656</v>
      </c>
      <c r="B6253" s="382">
        <v>41661</v>
      </c>
      <c r="C6253" s="75" t="s">
        <v>6775</v>
      </c>
      <c r="D6253" s="75" t="s">
        <v>6782</v>
      </c>
      <c r="E6253" s="525">
        <v>16923</v>
      </c>
      <c r="F6253" s="184">
        <v>350</v>
      </c>
    </row>
    <row r="6254" spans="1:6">
      <c r="A6254" s="203">
        <v>41656</v>
      </c>
      <c r="B6254" s="382">
        <v>41661</v>
      </c>
      <c r="C6254" s="75" t="s">
        <v>6776</v>
      </c>
      <c r="D6254" s="75" t="s">
        <v>6791</v>
      </c>
      <c r="E6254" s="525">
        <v>16933</v>
      </c>
      <c r="F6254" s="184">
        <v>400</v>
      </c>
    </row>
    <row r="6255" spans="1:6">
      <c r="A6255" s="203">
        <v>41659</v>
      </c>
      <c r="B6255" s="382"/>
      <c r="C6255" s="75" t="s">
        <v>4957</v>
      </c>
      <c r="D6255" s="75" t="s">
        <v>6800</v>
      </c>
      <c r="E6255" s="525">
        <v>16944</v>
      </c>
      <c r="F6255" s="184">
        <v>690</v>
      </c>
    </row>
    <row r="6256" spans="1:6">
      <c r="A6256" s="203">
        <v>41660</v>
      </c>
      <c r="B6256" s="382"/>
      <c r="C6256" s="75" t="s">
        <v>6806</v>
      </c>
      <c r="D6256" s="75" t="s">
        <v>6813</v>
      </c>
      <c r="E6256" s="525">
        <v>16950</v>
      </c>
      <c r="F6256" s="184">
        <v>1103.8900000000001</v>
      </c>
    </row>
    <row r="6257" spans="1:10">
      <c r="A6257" s="203">
        <v>41659</v>
      </c>
      <c r="B6257" s="382"/>
      <c r="C6257" s="75" t="s">
        <v>2897</v>
      </c>
      <c r="D6257" s="75" t="s">
        <v>6805</v>
      </c>
      <c r="E6257" s="525">
        <v>16948</v>
      </c>
      <c r="F6257" s="184">
        <v>1305.4000000000001</v>
      </c>
    </row>
    <row r="6259" spans="1:10">
      <c r="A6259" s="60">
        <v>41666</v>
      </c>
    </row>
    <row r="6260" spans="1:10">
      <c r="A6260" s="203">
        <v>41656</v>
      </c>
      <c r="B6260" s="382">
        <v>41661</v>
      </c>
      <c r="C6260" s="75" t="s">
        <v>662</v>
      </c>
      <c r="D6260" s="75" t="s">
        <v>6788</v>
      </c>
      <c r="E6260" s="525">
        <v>16930</v>
      </c>
      <c r="F6260" s="184">
        <v>170.43</v>
      </c>
    </row>
    <row r="6261" spans="1:10">
      <c r="A6261" s="203">
        <v>41659</v>
      </c>
      <c r="B6261" s="382"/>
      <c r="C6261" s="75" t="s">
        <v>2299</v>
      </c>
      <c r="D6261" s="75" t="s">
        <v>6802</v>
      </c>
      <c r="E6261" s="525">
        <v>16946</v>
      </c>
      <c r="F6261" s="184">
        <v>552</v>
      </c>
    </row>
    <row r="6262" spans="1:10">
      <c r="A6262" s="203">
        <v>41666</v>
      </c>
      <c r="B6262" s="382"/>
      <c r="C6262" s="75" t="s">
        <v>2897</v>
      </c>
      <c r="D6262" s="75" t="s">
        <v>6858</v>
      </c>
      <c r="E6262" s="525">
        <v>16961</v>
      </c>
      <c r="F6262" s="184">
        <v>500</v>
      </c>
    </row>
    <row r="6263" spans="1:10">
      <c r="A6263" s="60">
        <v>41668</v>
      </c>
    </row>
    <row r="6264" spans="1:10">
      <c r="A6264" s="203">
        <v>41668</v>
      </c>
      <c r="B6264" s="382"/>
      <c r="C6264" s="75" t="s">
        <v>389</v>
      </c>
      <c r="D6264" s="75" t="s">
        <v>6865</v>
      </c>
      <c r="E6264" s="525">
        <v>16974</v>
      </c>
      <c r="F6264" s="184">
        <v>450.24</v>
      </c>
    </row>
    <row r="6265" spans="1:10">
      <c r="A6265" s="203">
        <v>41668</v>
      </c>
      <c r="B6265" s="382"/>
      <c r="C6265" s="75" t="s">
        <v>6866</v>
      </c>
      <c r="D6265" s="75" t="s">
        <v>6867</v>
      </c>
      <c r="E6265" s="525">
        <v>16977</v>
      </c>
      <c r="F6265" s="184">
        <v>200</v>
      </c>
    </row>
    <row r="6266" spans="1:10" s="444" customFormat="1">
      <c r="A6266" s="578">
        <v>41669</v>
      </c>
      <c r="B6266" s="108"/>
      <c r="C6266" s="109"/>
      <c r="D6266" s="109"/>
      <c r="E6266" s="531"/>
      <c r="F6266" s="125"/>
      <c r="G6266" s="398"/>
      <c r="H6266" s="309"/>
      <c r="I6266" s="24"/>
      <c r="J6266" s="2"/>
    </row>
    <row r="6267" spans="1:10">
      <c r="A6267" s="203">
        <v>41654</v>
      </c>
      <c r="B6267" s="382"/>
      <c r="C6267" s="75" t="s">
        <v>6764</v>
      </c>
      <c r="D6267" s="75" t="s">
        <v>6757</v>
      </c>
      <c r="E6267" s="525">
        <v>16967</v>
      </c>
      <c r="F6267" s="184">
        <v>327.05</v>
      </c>
      <c r="H6267" s="693"/>
    </row>
    <row r="6268" spans="1:10">
      <c r="A6268" s="203">
        <v>41669</v>
      </c>
      <c r="B6268" s="382"/>
      <c r="C6268" s="75" t="s">
        <v>354</v>
      </c>
      <c r="D6268" s="75" t="s">
        <v>6870</v>
      </c>
      <c r="E6268" s="525">
        <v>16985</v>
      </c>
      <c r="F6268" s="184">
        <v>120</v>
      </c>
    </row>
    <row r="6269" spans="1:10">
      <c r="A6269" s="203">
        <v>41669</v>
      </c>
      <c r="B6269" s="382"/>
      <c r="C6269" s="75" t="s">
        <v>2358</v>
      </c>
      <c r="D6269" s="75" t="s">
        <v>6871</v>
      </c>
      <c r="E6269" s="525">
        <v>16986</v>
      </c>
      <c r="F6269" s="184">
        <v>75</v>
      </c>
    </row>
    <row r="6270" spans="1:10">
      <c r="A6270" s="60">
        <v>41670</v>
      </c>
    </row>
    <row r="6271" spans="1:10">
      <c r="A6271" s="203">
        <v>41668</v>
      </c>
      <c r="B6271" s="382"/>
      <c r="C6271" s="75" t="s">
        <v>6863</v>
      </c>
      <c r="D6271" s="75" t="s">
        <v>6864</v>
      </c>
      <c r="E6271" s="525">
        <v>16981</v>
      </c>
      <c r="F6271" s="184">
        <v>200</v>
      </c>
    </row>
    <row r="6272" spans="1:10">
      <c r="A6272" s="203">
        <v>41668</v>
      </c>
      <c r="B6272" s="382"/>
      <c r="C6272" s="75" t="s">
        <v>1798</v>
      </c>
      <c r="D6272" s="75" t="s">
        <v>6868</v>
      </c>
      <c r="E6272" s="525">
        <v>16980</v>
      </c>
      <c r="F6272" s="184">
        <v>191.01</v>
      </c>
    </row>
    <row r="6273" spans="1:6">
      <c r="A6273" s="203">
        <v>41663</v>
      </c>
      <c r="B6273" s="382">
        <v>41669</v>
      </c>
      <c r="C6273" s="75" t="s">
        <v>1459</v>
      </c>
      <c r="D6273" s="75" t="s">
        <v>6842</v>
      </c>
      <c r="E6273" s="525">
        <v>16982</v>
      </c>
      <c r="F6273" s="184">
        <v>275.56</v>
      </c>
    </row>
    <row r="6274" spans="1:6">
      <c r="A6274" s="203">
        <v>41667</v>
      </c>
      <c r="B6274" s="382"/>
      <c r="C6274" s="75" t="s">
        <v>2295</v>
      </c>
      <c r="D6274" s="75" t="s">
        <v>6860</v>
      </c>
      <c r="E6274" s="525">
        <v>16984</v>
      </c>
      <c r="F6274" s="184">
        <v>552</v>
      </c>
    </row>
    <row r="6275" spans="1:6">
      <c r="A6275" s="203">
        <v>41659</v>
      </c>
      <c r="B6275" s="382"/>
      <c r="C6275" s="75" t="s">
        <v>4366</v>
      </c>
      <c r="D6275" s="75" t="s">
        <v>6801</v>
      </c>
      <c r="E6275" s="525">
        <v>16945</v>
      </c>
      <c r="F6275" s="184">
        <v>570.4</v>
      </c>
    </row>
    <row r="6276" spans="1:6">
      <c r="A6276" s="203">
        <v>41663</v>
      </c>
      <c r="B6276" s="382"/>
      <c r="C6276" s="75" t="s">
        <v>4345</v>
      </c>
      <c r="D6276" s="75" t="s">
        <v>6838</v>
      </c>
      <c r="E6276" s="525">
        <v>16976</v>
      </c>
      <c r="F6276" s="184">
        <v>3960</v>
      </c>
    </row>
    <row r="6277" spans="1:6">
      <c r="A6277" s="203">
        <v>41666</v>
      </c>
      <c r="B6277" s="382"/>
      <c r="C6277" s="75" t="s">
        <v>6855</v>
      </c>
      <c r="D6277" s="75" t="s">
        <v>6856</v>
      </c>
      <c r="E6277" s="525">
        <v>16959</v>
      </c>
      <c r="F6277" s="184">
        <v>4400</v>
      </c>
    </row>
    <row r="6278" spans="1:6">
      <c r="A6278" s="203">
        <v>41670</v>
      </c>
      <c r="B6278" s="382"/>
      <c r="C6278" s="75" t="s">
        <v>226</v>
      </c>
      <c r="D6278" s="75" t="s">
        <v>6889</v>
      </c>
      <c r="E6278" s="525">
        <v>17006</v>
      </c>
      <c r="F6278" s="184">
        <v>1050</v>
      </c>
    </row>
    <row r="6279" spans="1:6">
      <c r="A6279" s="203">
        <v>41670</v>
      </c>
      <c r="B6279" s="382"/>
      <c r="C6279" s="75" t="s">
        <v>226</v>
      </c>
      <c r="D6279" s="75" t="s">
        <v>6888</v>
      </c>
      <c r="E6279" s="525">
        <v>17005</v>
      </c>
      <c r="F6279" s="184">
        <v>200</v>
      </c>
    </row>
    <row r="6280" spans="1:6">
      <c r="A6280" s="203">
        <v>41670</v>
      </c>
      <c r="B6280" s="382"/>
      <c r="C6280" s="75" t="s">
        <v>1419</v>
      </c>
      <c r="D6280" s="75" t="s">
        <v>6873</v>
      </c>
      <c r="E6280" s="525">
        <v>16988</v>
      </c>
      <c r="F6280" s="184">
        <v>362.26</v>
      </c>
    </row>
    <row r="6281" spans="1:6">
      <c r="A6281" s="203">
        <v>41670</v>
      </c>
      <c r="B6281" s="382"/>
      <c r="C6281" s="75" t="s">
        <v>389</v>
      </c>
      <c r="D6281" s="75" t="s">
        <v>6882</v>
      </c>
      <c r="E6281" s="525">
        <v>16997</v>
      </c>
      <c r="F6281" s="184">
        <v>260</v>
      </c>
    </row>
    <row r="6282" spans="1:6">
      <c r="A6282" s="203">
        <v>41670</v>
      </c>
      <c r="B6282" s="382"/>
      <c r="C6282" s="75" t="s">
        <v>1419</v>
      </c>
      <c r="D6282" s="75" t="s">
        <v>6877</v>
      </c>
      <c r="E6282" s="525">
        <v>16992</v>
      </c>
      <c r="F6282" s="184">
        <v>124.24</v>
      </c>
    </row>
    <row r="6283" spans="1:6">
      <c r="A6283" s="203">
        <v>41670</v>
      </c>
      <c r="B6283" s="382"/>
      <c r="C6283" s="75" t="s">
        <v>1419</v>
      </c>
      <c r="D6283" s="75" t="s">
        <v>6876</v>
      </c>
      <c r="E6283" s="525">
        <v>16991</v>
      </c>
      <c r="F6283" s="184">
        <v>352.02</v>
      </c>
    </row>
    <row r="6284" spans="1:6">
      <c r="A6284" s="203">
        <v>41670</v>
      </c>
      <c r="B6284" s="382"/>
      <c r="C6284" s="75" t="s">
        <v>1419</v>
      </c>
      <c r="D6284" s="75" t="s">
        <v>6874</v>
      </c>
      <c r="E6284" s="525">
        <v>16989</v>
      </c>
      <c r="F6284" s="184">
        <v>803.2</v>
      </c>
    </row>
    <row r="6285" spans="1:6">
      <c r="A6285" s="203">
        <v>41670</v>
      </c>
      <c r="B6285" s="382"/>
      <c r="C6285" s="75" t="s">
        <v>1419</v>
      </c>
      <c r="D6285" s="75" t="s">
        <v>6875</v>
      </c>
      <c r="E6285" s="525">
        <v>16990</v>
      </c>
      <c r="F6285" s="184">
        <v>355.86</v>
      </c>
    </row>
    <row r="6286" spans="1:6">
      <c r="A6286" s="203">
        <v>41670</v>
      </c>
      <c r="B6286" s="382"/>
      <c r="C6286" s="75" t="s">
        <v>2897</v>
      </c>
      <c r="D6286" s="75" t="s">
        <v>4994</v>
      </c>
      <c r="E6286" s="525">
        <v>17008</v>
      </c>
      <c r="F6286" s="184">
        <v>1500</v>
      </c>
    </row>
    <row r="6287" spans="1:6">
      <c r="A6287" s="203">
        <v>41670</v>
      </c>
      <c r="B6287" s="382"/>
      <c r="C6287" s="75" t="s">
        <v>100</v>
      </c>
      <c r="D6287" s="75" t="s">
        <v>6890</v>
      </c>
      <c r="E6287" s="525">
        <v>17007</v>
      </c>
      <c r="F6287" s="184">
        <v>1000</v>
      </c>
    </row>
    <row r="6288" spans="1:6">
      <c r="A6288" s="203">
        <v>41670</v>
      </c>
      <c r="B6288" s="382"/>
      <c r="C6288" s="75" t="s">
        <v>145</v>
      </c>
      <c r="D6288" s="75" t="s">
        <v>6881</v>
      </c>
      <c r="E6288" s="525">
        <v>16996</v>
      </c>
      <c r="F6288" s="184">
        <v>585</v>
      </c>
    </row>
    <row r="6289" spans="1:6">
      <c r="A6289" s="203">
        <v>41669</v>
      </c>
      <c r="B6289" s="382"/>
      <c r="C6289" s="75" t="s">
        <v>2288</v>
      </c>
      <c r="D6289" s="75" t="s">
        <v>6872</v>
      </c>
      <c r="E6289" s="525">
        <v>17009</v>
      </c>
      <c r="F6289" s="184">
        <v>30</v>
      </c>
    </row>
    <row r="6291" spans="1:6">
      <c r="A6291" s="60">
        <v>41673</v>
      </c>
    </row>
    <row r="6292" spans="1:6">
      <c r="A6292" s="203">
        <v>41663</v>
      </c>
      <c r="B6292" s="382">
        <v>41669</v>
      </c>
      <c r="C6292" s="75" t="s">
        <v>348</v>
      </c>
      <c r="D6292" s="75" t="s">
        <v>6839</v>
      </c>
      <c r="E6292" s="525">
        <v>16983</v>
      </c>
      <c r="F6292" s="184">
        <v>154.47999999999999</v>
      </c>
    </row>
    <row r="6293" spans="1:6">
      <c r="A6293" s="203">
        <v>41670</v>
      </c>
      <c r="B6293" s="382">
        <v>41675</v>
      </c>
      <c r="C6293" s="75" t="s">
        <v>438</v>
      </c>
      <c r="D6293" s="75" t="s">
        <v>6880</v>
      </c>
      <c r="E6293" s="525">
        <v>16995</v>
      </c>
      <c r="F6293" s="184">
        <v>300</v>
      </c>
    </row>
    <row r="6294" spans="1:6">
      <c r="A6294" s="203">
        <v>41663</v>
      </c>
      <c r="B6294" s="382"/>
      <c r="C6294" s="75" t="s">
        <v>5003</v>
      </c>
      <c r="D6294" s="75" t="s">
        <v>6836</v>
      </c>
      <c r="E6294" s="525">
        <v>16966</v>
      </c>
      <c r="F6294" s="184">
        <v>524.4</v>
      </c>
    </row>
    <row r="6295" spans="1:6">
      <c r="A6295" s="203">
        <v>41667</v>
      </c>
      <c r="B6295" s="382"/>
      <c r="C6295" s="75" t="s">
        <v>1773</v>
      </c>
      <c r="D6295" s="75" t="s">
        <v>6862</v>
      </c>
      <c r="E6295" s="525">
        <v>16965</v>
      </c>
      <c r="F6295" s="184">
        <v>690</v>
      </c>
    </row>
    <row r="6296" spans="1:6">
      <c r="A6296" s="203">
        <v>41673</v>
      </c>
      <c r="B6296" s="382"/>
      <c r="C6296" s="75" t="s">
        <v>354</v>
      </c>
      <c r="D6296" s="75" t="s">
        <v>6892</v>
      </c>
      <c r="E6296" s="525">
        <v>17011</v>
      </c>
      <c r="F6296" s="184">
        <v>2111.2600000000002</v>
      </c>
    </row>
    <row r="6297" spans="1:6">
      <c r="A6297" s="203">
        <v>41673</v>
      </c>
      <c r="B6297" s="382"/>
      <c r="C6297" s="75" t="s">
        <v>354</v>
      </c>
      <c r="D6297" s="75" t="s">
        <v>6977</v>
      </c>
      <c r="E6297" s="525">
        <v>17104</v>
      </c>
      <c r="F6297" s="184">
        <v>676</v>
      </c>
    </row>
    <row r="6298" spans="1:6">
      <c r="A6298" s="203">
        <v>41308</v>
      </c>
      <c r="B6298" s="382"/>
      <c r="C6298" s="75" t="s">
        <v>468</v>
      </c>
      <c r="D6298" s="75" t="s">
        <v>6990</v>
      </c>
      <c r="E6298" s="525">
        <v>17010</v>
      </c>
      <c r="F6298" s="184">
        <v>797.97</v>
      </c>
    </row>
    <row r="6299" spans="1:6">
      <c r="A6299" s="203">
        <v>41673</v>
      </c>
      <c r="B6299" s="382"/>
      <c r="C6299" s="75" t="s">
        <v>468</v>
      </c>
      <c r="D6299" s="75" t="s">
        <v>6971</v>
      </c>
      <c r="E6299" s="525">
        <v>17095</v>
      </c>
      <c r="F6299" s="184">
        <v>4323.34</v>
      </c>
    </row>
    <row r="6300" spans="1:6">
      <c r="A6300" s="203">
        <v>41673</v>
      </c>
      <c r="B6300" s="382"/>
      <c r="C6300" s="75" t="s">
        <v>200</v>
      </c>
      <c r="D6300" s="75" t="s">
        <v>6905</v>
      </c>
      <c r="E6300" s="525">
        <v>17026</v>
      </c>
      <c r="F6300" s="184">
        <v>193.17</v>
      </c>
    </row>
    <row r="6301" spans="1:6">
      <c r="A6301" s="203">
        <v>41673</v>
      </c>
      <c r="B6301" s="382"/>
      <c r="C6301" s="75" t="s">
        <v>636</v>
      </c>
      <c r="D6301" s="75" t="s">
        <v>6913</v>
      </c>
      <c r="E6301" s="525">
        <v>17034</v>
      </c>
      <c r="F6301" s="184">
        <v>207.51</v>
      </c>
    </row>
    <row r="6302" spans="1:6">
      <c r="A6302" s="203">
        <v>41673</v>
      </c>
      <c r="B6302" s="382"/>
      <c r="C6302" s="75" t="s">
        <v>192</v>
      </c>
      <c r="D6302" s="75" t="s">
        <v>6969</v>
      </c>
      <c r="E6302" s="525">
        <v>17093</v>
      </c>
      <c r="F6302" s="184">
        <v>243.17</v>
      </c>
    </row>
    <row r="6303" spans="1:6">
      <c r="A6303" s="203">
        <v>41673</v>
      </c>
      <c r="B6303" s="382"/>
      <c r="C6303" s="75" t="s">
        <v>519</v>
      </c>
      <c r="D6303" s="75" t="s">
        <v>6919</v>
      </c>
      <c r="E6303" s="525">
        <v>17041</v>
      </c>
      <c r="F6303" s="184">
        <v>395.08</v>
      </c>
    </row>
    <row r="6304" spans="1:6">
      <c r="A6304" s="203">
        <v>41673</v>
      </c>
      <c r="B6304" s="382"/>
      <c r="C6304" s="75" t="s">
        <v>1480</v>
      </c>
      <c r="D6304" s="75" t="s">
        <v>6898</v>
      </c>
      <c r="E6304" s="525">
        <v>17017</v>
      </c>
      <c r="F6304" s="184">
        <v>816</v>
      </c>
    </row>
    <row r="6305" spans="1:6">
      <c r="A6305" s="203">
        <v>41673</v>
      </c>
      <c r="B6305" s="382"/>
      <c r="C6305" s="75" t="s">
        <v>2397</v>
      </c>
      <c r="D6305" s="75" t="s">
        <v>6906</v>
      </c>
      <c r="E6305" s="525">
        <v>17027</v>
      </c>
      <c r="F6305" s="184">
        <v>200.19</v>
      </c>
    </row>
    <row r="6306" spans="1:6">
      <c r="A6306" s="203">
        <v>41673</v>
      </c>
      <c r="B6306" s="382"/>
      <c r="C6306" s="75" t="s">
        <v>3662</v>
      </c>
      <c r="D6306" s="75" t="s">
        <v>6926</v>
      </c>
      <c r="E6306" s="525">
        <v>17048</v>
      </c>
      <c r="F6306" s="184">
        <v>176.93</v>
      </c>
    </row>
    <row r="6307" spans="1:6">
      <c r="A6307" s="203">
        <v>41673</v>
      </c>
      <c r="B6307" s="382"/>
      <c r="C6307" s="75" t="s">
        <v>5786</v>
      </c>
      <c r="D6307" s="75" t="s">
        <v>6951</v>
      </c>
      <c r="E6307" s="525">
        <v>17075</v>
      </c>
      <c r="F6307" s="184">
        <v>505.5</v>
      </c>
    </row>
    <row r="6308" spans="1:6">
      <c r="A6308" s="203">
        <v>41673</v>
      </c>
      <c r="B6308" s="382"/>
      <c r="C6308" s="75" t="s">
        <v>233</v>
      </c>
      <c r="D6308" s="75" t="s">
        <v>6941</v>
      </c>
      <c r="E6308" s="525">
        <v>17065</v>
      </c>
      <c r="F6308" s="184">
        <v>439.83</v>
      </c>
    </row>
    <row r="6309" spans="1:6">
      <c r="A6309" s="203">
        <v>41673</v>
      </c>
      <c r="B6309" s="382"/>
      <c r="C6309" s="75" t="s">
        <v>3775</v>
      </c>
      <c r="D6309" s="75" t="s">
        <v>6908</v>
      </c>
      <c r="E6309" s="525">
        <v>17029</v>
      </c>
      <c r="F6309" s="184">
        <v>171.87</v>
      </c>
    </row>
    <row r="6310" spans="1:6">
      <c r="A6310" s="203">
        <v>41673</v>
      </c>
      <c r="B6310" s="382"/>
      <c r="C6310" s="75" t="s">
        <v>681</v>
      </c>
      <c r="D6310" s="75" t="s">
        <v>6904</v>
      </c>
      <c r="E6310" s="525">
        <v>17025</v>
      </c>
      <c r="F6310" s="184">
        <v>282.33</v>
      </c>
    </row>
    <row r="6311" spans="1:6">
      <c r="A6311" s="203">
        <v>41673</v>
      </c>
      <c r="B6311" s="382"/>
      <c r="C6311" s="75" t="s">
        <v>635</v>
      </c>
      <c r="D6311" s="75" t="s">
        <v>6912</v>
      </c>
      <c r="E6311" s="525">
        <v>17033</v>
      </c>
      <c r="F6311" s="184">
        <v>157.51</v>
      </c>
    </row>
    <row r="6312" spans="1:6">
      <c r="A6312" s="203">
        <v>41673</v>
      </c>
      <c r="B6312" s="382"/>
      <c r="C6312" s="75" t="s">
        <v>196</v>
      </c>
      <c r="D6312" s="75" t="s">
        <v>6902</v>
      </c>
      <c r="E6312" s="525">
        <v>17023</v>
      </c>
      <c r="F6312" s="184">
        <v>171.87</v>
      </c>
    </row>
    <row r="6313" spans="1:6">
      <c r="A6313" s="203">
        <v>41673</v>
      </c>
      <c r="B6313" s="382"/>
      <c r="C6313" s="75" t="s">
        <v>799</v>
      </c>
      <c r="D6313" s="75" t="s">
        <v>6968</v>
      </c>
      <c r="E6313" s="525">
        <v>17092</v>
      </c>
      <c r="F6313" s="184">
        <v>320.89999999999998</v>
      </c>
    </row>
    <row r="6314" spans="1:6">
      <c r="A6314" s="203">
        <v>41673</v>
      </c>
      <c r="B6314" s="382"/>
      <c r="C6314" s="75" t="s">
        <v>6984</v>
      </c>
      <c r="D6314" s="75" t="s">
        <v>6916</v>
      </c>
      <c r="E6314" s="525">
        <v>17038</v>
      </c>
      <c r="F6314" s="184">
        <v>122.17</v>
      </c>
    </row>
    <row r="6315" spans="1:6">
      <c r="A6315" s="203">
        <v>41673</v>
      </c>
      <c r="B6315" s="382"/>
      <c r="C6315" s="75" t="s">
        <v>1703</v>
      </c>
      <c r="D6315" s="75" t="s">
        <v>6920</v>
      </c>
      <c r="E6315" s="525">
        <v>17042</v>
      </c>
      <c r="F6315" s="184">
        <v>270.55</v>
      </c>
    </row>
    <row r="6316" spans="1:6">
      <c r="A6316" s="203">
        <v>41673</v>
      </c>
      <c r="B6316" s="382"/>
      <c r="C6316" s="75" t="s">
        <v>173</v>
      </c>
      <c r="D6316" s="75" t="s">
        <v>6911</v>
      </c>
      <c r="E6316" s="525">
        <v>17032</v>
      </c>
      <c r="F6316" s="184">
        <v>364.26</v>
      </c>
    </row>
    <row r="6317" spans="1:6">
      <c r="A6317" s="203">
        <v>41673</v>
      </c>
      <c r="B6317" s="382"/>
      <c r="C6317" s="75" t="s">
        <v>537</v>
      </c>
      <c r="D6317" s="75" t="s">
        <v>6946</v>
      </c>
      <c r="E6317" s="525">
        <v>17070</v>
      </c>
      <c r="F6317" s="184">
        <v>706.56</v>
      </c>
    </row>
    <row r="6318" spans="1:6">
      <c r="A6318" s="203">
        <v>41673</v>
      </c>
      <c r="B6318" s="382"/>
      <c r="C6318" s="75" t="s">
        <v>562</v>
      </c>
      <c r="D6318" s="75" t="s">
        <v>6934</v>
      </c>
      <c r="E6318" s="525">
        <v>17057</v>
      </c>
      <c r="F6318" s="184">
        <v>256.13</v>
      </c>
    </row>
    <row r="6319" spans="1:6">
      <c r="A6319" s="203">
        <v>41673</v>
      </c>
      <c r="B6319" s="382"/>
      <c r="C6319" s="75" t="s">
        <v>497</v>
      </c>
      <c r="D6319" s="75" t="s">
        <v>6901</v>
      </c>
      <c r="E6319" s="525">
        <v>17022</v>
      </c>
      <c r="F6319" s="184">
        <v>200.19</v>
      </c>
    </row>
    <row r="6320" spans="1:6">
      <c r="A6320" s="203">
        <v>41673</v>
      </c>
      <c r="B6320" s="382"/>
      <c r="C6320" s="75" t="s">
        <v>6982</v>
      </c>
      <c r="D6320" s="75" t="s">
        <v>6899</v>
      </c>
      <c r="E6320" s="525">
        <v>17018</v>
      </c>
      <c r="F6320" s="184">
        <v>192.03</v>
      </c>
    </row>
    <row r="6321" spans="1:6">
      <c r="A6321" s="203">
        <v>41673</v>
      </c>
      <c r="B6321" s="382"/>
      <c r="C6321" s="75" t="s">
        <v>2013</v>
      </c>
      <c r="D6321" s="75" t="s">
        <v>6940</v>
      </c>
      <c r="E6321" s="525">
        <v>17064</v>
      </c>
      <c r="F6321" s="184">
        <v>226.61</v>
      </c>
    </row>
    <row r="6322" spans="1:6">
      <c r="A6322" s="203">
        <v>41673</v>
      </c>
      <c r="B6322" s="382"/>
      <c r="C6322" s="75" t="s">
        <v>518</v>
      </c>
      <c r="D6322" s="75" t="s">
        <v>6918</v>
      </c>
      <c r="E6322" s="525">
        <v>17040</v>
      </c>
      <c r="F6322" s="184">
        <v>353.28</v>
      </c>
    </row>
    <row r="6323" spans="1:6">
      <c r="A6323" s="203">
        <v>41673</v>
      </c>
      <c r="B6323" s="382"/>
      <c r="C6323" s="75" t="s">
        <v>678</v>
      </c>
      <c r="D6323" s="75" t="s">
        <v>6900</v>
      </c>
      <c r="E6323" s="525">
        <v>17019</v>
      </c>
      <c r="F6323" s="184">
        <v>293.52</v>
      </c>
    </row>
    <row r="6324" spans="1:6">
      <c r="A6324" s="203">
        <v>41673</v>
      </c>
      <c r="B6324" s="382"/>
      <c r="C6324" s="75" t="s">
        <v>468</v>
      </c>
      <c r="D6324" s="75" t="s">
        <v>6991</v>
      </c>
      <c r="E6324" s="525">
        <v>17096</v>
      </c>
      <c r="F6324" s="184">
        <v>3000</v>
      </c>
    </row>
    <row r="6325" spans="1:6">
      <c r="A6325" s="203">
        <v>41673</v>
      </c>
      <c r="B6325" s="382"/>
      <c r="C6325" s="75" t="s">
        <v>520</v>
      </c>
      <c r="D6325" s="75" t="s">
        <v>6921</v>
      </c>
      <c r="E6325" s="525">
        <v>17043</v>
      </c>
      <c r="F6325" s="184">
        <v>270.85000000000002</v>
      </c>
    </row>
    <row r="6326" spans="1:6">
      <c r="A6326" s="203">
        <v>41673</v>
      </c>
      <c r="B6326" s="382"/>
      <c r="C6326" s="75" t="s">
        <v>2520</v>
      </c>
      <c r="D6326" s="75" t="s">
        <v>6966</v>
      </c>
      <c r="E6326" s="525">
        <v>17090</v>
      </c>
      <c r="F6326" s="184">
        <v>121.87</v>
      </c>
    </row>
    <row r="6327" spans="1:6">
      <c r="A6327" s="203">
        <v>41673</v>
      </c>
      <c r="B6327" s="382"/>
      <c r="C6327" s="75" t="s">
        <v>558</v>
      </c>
      <c r="D6327" s="75" t="s">
        <v>6893</v>
      </c>
      <c r="E6327" s="525">
        <v>17012</v>
      </c>
      <c r="F6327" s="184">
        <v>1325.36</v>
      </c>
    </row>
    <row r="6328" spans="1:6">
      <c r="A6328" s="203">
        <v>41673</v>
      </c>
      <c r="B6328" s="382"/>
      <c r="C6328" s="75" t="s">
        <v>558</v>
      </c>
      <c r="D6328" s="75" t="s">
        <v>6976</v>
      </c>
      <c r="E6328" s="525">
        <v>17103</v>
      </c>
      <c r="F6328" s="184">
        <v>457.6</v>
      </c>
    </row>
    <row r="6329" spans="1:6">
      <c r="A6329" s="203">
        <v>41673</v>
      </c>
      <c r="B6329" s="382"/>
      <c r="C6329" s="75" t="s">
        <v>5609</v>
      </c>
      <c r="D6329" s="75" t="s">
        <v>6915</v>
      </c>
      <c r="E6329" s="525">
        <v>17037</v>
      </c>
      <c r="F6329" s="184">
        <v>197.2</v>
      </c>
    </row>
    <row r="6330" spans="1:6">
      <c r="A6330" s="203">
        <v>41673</v>
      </c>
      <c r="B6330" s="382"/>
      <c r="C6330" s="75" t="s">
        <v>5787</v>
      </c>
      <c r="D6330" s="75" t="s">
        <v>6963</v>
      </c>
      <c r="E6330" s="525">
        <v>17087</v>
      </c>
      <c r="F6330" s="184">
        <v>203</v>
      </c>
    </row>
    <row r="6331" spans="1:6">
      <c r="A6331" s="203">
        <v>41673</v>
      </c>
      <c r="B6331" s="382"/>
      <c r="C6331" s="75" t="s">
        <v>6121</v>
      </c>
      <c r="D6331" s="75" t="s">
        <v>6895</v>
      </c>
      <c r="E6331" s="525">
        <v>17014</v>
      </c>
      <c r="F6331" s="184">
        <v>718.53</v>
      </c>
    </row>
    <row r="6332" spans="1:6">
      <c r="A6332" s="203">
        <v>41673</v>
      </c>
      <c r="B6332" s="382"/>
      <c r="C6332" s="75" t="s">
        <v>6983</v>
      </c>
      <c r="D6332" s="75" t="s">
        <v>6914</v>
      </c>
      <c r="E6332" s="525">
        <v>17036</v>
      </c>
      <c r="F6332" s="184">
        <v>197.2</v>
      </c>
    </row>
    <row r="6333" spans="1:6">
      <c r="A6333" s="203">
        <v>41673</v>
      </c>
      <c r="B6333" s="382"/>
      <c r="C6333" s="75" t="s">
        <v>1734</v>
      </c>
      <c r="D6333" s="75" t="s">
        <v>6929</v>
      </c>
      <c r="E6333" s="525">
        <v>17051</v>
      </c>
      <c r="F6333" s="184">
        <v>270.85000000000002</v>
      </c>
    </row>
    <row r="6334" spans="1:6">
      <c r="A6334" s="203">
        <v>41673</v>
      </c>
      <c r="B6334" s="382"/>
      <c r="C6334" s="75" t="s">
        <v>1485</v>
      </c>
      <c r="D6334" s="75" t="s">
        <v>6953</v>
      </c>
      <c r="E6334" s="525">
        <v>17077</v>
      </c>
      <c r="F6334" s="184">
        <v>822.77</v>
      </c>
    </row>
    <row r="6335" spans="1:6">
      <c r="A6335" s="203">
        <v>41673</v>
      </c>
      <c r="B6335" s="382"/>
      <c r="C6335" s="75" t="s">
        <v>75</v>
      </c>
      <c r="D6335" s="75" t="s">
        <v>6981</v>
      </c>
      <c r="E6335" s="525">
        <v>17108</v>
      </c>
      <c r="F6335" s="184">
        <v>156</v>
      </c>
    </row>
    <row r="6336" spans="1:6">
      <c r="A6336" s="203">
        <v>41673</v>
      </c>
      <c r="B6336" s="382"/>
      <c r="C6336" s="75" t="s">
        <v>3778</v>
      </c>
      <c r="D6336" s="75" t="s">
        <v>6927</v>
      </c>
      <c r="E6336" s="525">
        <v>17049</v>
      </c>
      <c r="F6336" s="184">
        <v>202.2</v>
      </c>
    </row>
    <row r="6337" spans="1:6">
      <c r="A6337" s="203">
        <v>41673</v>
      </c>
      <c r="B6337" s="382"/>
      <c r="C6337" s="75" t="s">
        <v>5295</v>
      </c>
      <c r="D6337" s="75" t="s">
        <v>6965</v>
      </c>
      <c r="E6337" s="525">
        <v>17089</v>
      </c>
      <c r="F6337" s="184">
        <v>203</v>
      </c>
    </row>
    <row r="6338" spans="1:6">
      <c r="A6338" s="203">
        <v>41673</v>
      </c>
      <c r="B6338" s="382"/>
      <c r="C6338" s="75" t="s">
        <v>265</v>
      </c>
      <c r="D6338" s="75" t="s">
        <v>6935</v>
      </c>
      <c r="E6338" s="525">
        <v>17058</v>
      </c>
      <c r="F6338" s="184">
        <v>226.69</v>
      </c>
    </row>
    <row r="6339" spans="1:6">
      <c r="A6339" s="203">
        <v>41673</v>
      </c>
      <c r="B6339" s="382"/>
      <c r="C6339" s="75" t="s">
        <v>1483</v>
      </c>
      <c r="D6339" s="75" t="s">
        <v>6939</v>
      </c>
      <c r="E6339" s="525">
        <v>17063</v>
      </c>
      <c r="F6339" s="184">
        <v>331.62</v>
      </c>
    </row>
    <row r="6340" spans="1:6">
      <c r="A6340" s="203">
        <v>41673</v>
      </c>
      <c r="B6340" s="382"/>
      <c r="C6340" s="75" t="s">
        <v>731</v>
      </c>
      <c r="D6340" s="75" t="s">
        <v>6938</v>
      </c>
      <c r="E6340" s="525">
        <v>17062</v>
      </c>
      <c r="F6340" s="184">
        <v>617.28</v>
      </c>
    </row>
    <row r="6341" spans="1:6">
      <c r="A6341" s="203">
        <v>41673</v>
      </c>
      <c r="B6341" s="382"/>
      <c r="C6341" s="75" t="s">
        <v>563</v>
      </c>
      <c r="D6341" s="75" t="s">
        <v>6957</v>
      </c>
      <c r="E6341" s="525">
        <v>17081</v>
      </c>
      <c r="F6341" s="184">
        <v>679.31</v>
      </c>
    </row>
    <row r="6342" spans="1:6">
      <c r="A6342" s="203">
        <v>41673</v>
      </c>
      <c r="B6342" s="382"/>
      <c r="C6342" s="75" t="s">
        <v>6377</v>
      </c>
      <c r="D6342" s="75" t="s">
        <v>6947</v>
      </c>
      <c r="E6342" s="525">
        <v>17071</v>
      </c>
      <c r="F6342" s="184">
        <v>404.4</v>
      </c>
    </row>
    <row r="6343" spans="1:6">
      <c r="A6343" s="203">
        <v>41641</v>
      </c>
      <c r="B6343" s="382">
        <v>41672</v>
      </c>
      <c r="C6343" s="75" t="s">
        <v>6514</v>
      </c>
      <c r="D6343" s="75" t="s">
        <v>6515</v>
      </c>
      <c r="E6343" s="525">
        <v>16969</v>
      </c>
      <c r="F6343" s="184">
        <v>706.29</v>
      </c>
    </row>
    <row r="6345" spans="1:6">
      <c r="A6345" s="60">
        <v>41674</v>
      </c>
    </row>
    <row r="6346" spans="1:6">
      <c r="A6346" s="203">
        <v>41668</v>
      </c>
      <c r="B6346" s="382"/>
      <c r="C6346" s="75" t="s">
        <v>771</v>
      </c>
      <c r="D6346" s="75" t="s">
        <v>6869</v>
      </c>
      <c r="E6346" s="525">
        <v>16978</v>
      </c>
      <c r="F6346" s="184">
        <v>129.54</v>
      </c>
    </row>
    <row r="6347" spans="1:6">
      <c r="A6347" s="203">
        <v>41667</v>
      </c>
      <c r="B6347" s="382"/>
      <c r="C6347" s="75" t="s">
        <v>4291</v>
      </c>
      <c r="D6347" s="75" t="s">
        <v>6861</v>
      </c>
      <c r="E6347" s="525">
        <v>16963</v>
      </c>
      <c r="F6347" s="184">
        <v>552</v>
      </c>
    </row>
    <row r="6348" spans="1:6">
      <c r="A6348" s="203">
        <v>41666</v>
      </c>
      <c r="B6348" s="382"/>
      <c r="C6348" s="75" t="s">
        <v>130</v>
      </c>
      <c r="D6348" s="75" t="s">
        <v>6857</v>
      </c>
      <c r="E6348" s="525">
        <v>16960</v>
      </c>
      <c r="F6348" s="184">
        <v>975</v>
      </c>
    </row>
    <row r="6349" spans="1:6">
      <c r="A6349" s="203">
        <v>41662</v>
      </c>
      <c r="B6349" s="382">
        <v>41673</v>
      </c>
      <c r="C6349" s="75" t="s">
        <v>6832</v>
      </c>
      <c r="D6349" s="75" t="s">
        <v>6831</v>
      </c>
      <c r="E6349" s="525">
        <v>16972</v>
      </c>
      <c r="F6349" s="184">
        <v>1194.5899999999999</v>
      </c>
    </row>
    <row r="6350" spans="1:6">
      <c r="A6350" s="203">
        <v>41656</v>
      </c>
      <c r="B6350" s="382"/>
      <c r="C6350" s="75" t="s">
        <v>3129</v>
      </c>
      <c r="D6350" s="75" t="s">
        <v>6785</v>
      </c>
      <c r="E6350" s="525">
        <v>16926</v>
      </c>
      <c r="F6350" s="184">
        <v>2918.85</v>
      </c>
    </row>
    <row r="6351" spans="1:6">
      <c r="A6351" s="203">
        <v>41673</v>
      </c>
      <c r="B6351" s="382"/>
      <c r="C6351" s="75" t="s">
        <v>164</v>
      </c>
      <c r="D6351" s="75" t="s">
        <v>6954</v>
      </c>
      <c r="E6351" s="525">
        <v>17078</v>
      </c>
      <c r="F6351" s="184">
        <v>665.79</v>
      </c>
    </row>
    <row r="6352" spans="1:6">
      <c r="A6352" s="203">
        <v>41673</v>
      </c>
      <c r="B6352" s="382"/>
      <c r="C6352" s="75" t="s">
        <v>367</v>
      </c>
      <c r="D6352" s="75" t="s">
        <v>6894</v>
      </c>
      <c r="E6352" s="525">
        <v>17013</v>
      </c>
      <c r="F6352" s="184">
        <v>1325.36</v>
      </c>
    </row>
    <row r="6353" spans="1:6">
      <c r="A6353" s="203">
        <v>41673</v>
      </c>
      <c r="B6353" s="382"/>
      <c r="C6353" s="75" t="s">
        <v>5617</v>
      </c>
      <c r="D6353" s="75" t="s">
        <v>6975</v>
      </c>
      <c r="E6353" s="525">
        <v>17102</v>
      </c>
      <c r="F6353" s="184">
        <v>405.6</v>
      </c>
    </row>
    <row r="6354" spans="1:6">
      <c r="A6354" s="203">
        <v>41673</v>
      </c>
      <c r="B6354" s="382"/>
      <c r="C6354" s="75" t="s">
        <v>530</v>
      </c>
      <c r="D6354" s="75" t="s">
        <v>6936</v>
      </c>
      <c r="E6354" s="525">
        <v>17060</v>
      </c>
      <c r="F6354" s="184">
        <v>677.12</v>
      </c>
    </row>
    <row r="6355" spans="1:6">
      <c r="A6355" s="203">
        <v>41673</v>
      </c>
      <c r="B6355" s="382"/>
      <c r="C6355" s="75" t="s">
        <v>561</v>
      </c>
      <c r="D6355" s="75" t="s">
        <v>6932</v>
      </c>
      <c r="E6355" s="525">
        <v>17054</v>
      </c>
      <c r="F6355" s="184">
        <v>236.99</v>
      </c>
    </row>
    <row r="6356" spans="1:6">
      <c r="A6356" s="203">
        <v>41673</v>
      </c>
      <c r="B6356" s="382"/>
      <c r="C6356" s="75" t="s">
        <v>5294</v>
      </c>
      <c r="D6356" s="75" t="s">
        <v>6958</v>
      </c>
      <c r="E6356" s="525">
        <v>17082</v>
      </c>
      <c r="F6356" s="184">
        <v>1728</v>
      </c>
    </row>
    <row r="6357" spans="1:6">
      <c r="A6357" s="203">
        <v>41673</v>
      </c>
      <c r="B6357" s="382"/>
      <c r="C6357" s="75" t="s">
        <v>632</v>
      </c>
      <c r="D6357" s="75" t="s">
        <v>6907</v>
      </c>
      <c r="E6357" s="525">
        <v>17028</v>
      </c>
      <c r="F6357" s="184">
        <v>207.51</v>
      </c>
    </row>
    <row r="6358" spans="1:6">
      <c r="A6358" s="203">
        <v>41673</v>
      </c>
      <c r="B6358" s="382"/>
      <c r="C6358" s="75" t="s">
        <v>2147</v>
      </c>
      <c r="D6358" s="75" t="s">
        <v>6925</v>
      </c>
      <c r="E6358" s="525">
        <v>17047</v>
      </c>
      <c r="F6358" s="184">
        <v>236.37</v>
      </c>
    </row>
    <row r="6359" spans="1:6">
      <c r="A6359" s="203">
        <v>41673</v>
      </c>
      <c r="B6359" s="382"/>
      <c r="C6359" s="75" t="s">
        <v>559</v>
      </c>
      <c r="D6359" s="75" t="s">
        <v>6923</v>
      </c>
      <c r="E6359" s="525">
        <v>17045</v>
      </c>
      <c r="F6359" s="184">
        <v>232.53</v>
      </c>
    </row>
    <row r="6360" spans="1:6">
      <c r="A6360" s="203">
        <v>41673</v>
      </c>
      <c r="B6360" s="382"/>
      <c r="C6360" s="75" t="s">
        <v>633</v>
      </c>
      <c r="D6360" s="75" t="s">
        <v>6909</v>
      </c>
      <c r="E6360" s="525">
        <v>17030</v>
      </c>
      <c r="F6360" s="184">
        <v>223.45</v>
      </c>
    </row>
    <row r="6361" spans="1:6">
      <c r="A6361" s="203">
        <v>41673</v>
      </c>
      <c r="B6361" s="382"/>
      <c r="C6361" s="75" t="s">
        <v>531</v>
      </c>
      <c r="D6361" s="75" t="s">
        <v>6937</v>
      </c>
      <c r="E6361" s="525">
        <v>17061</v>
      </c>
      <c r="F6361" s="184">
        <v>695.54</v>
      </c>
    </row>
    <row r="6362" spans="1:6">
      <c r="A6362" s="203">
        <v>41673</v>
      </c>
      <c r="B6362" s="382"/>
      <c r="C6362" s="75" t="s">
        <v>2960</v>
      </c>
      <c r="D6362" s="75" t="s">
        <v>6970</v>
      </c>
      <c r="E6362" s="525">
        <v>17094</v>
      </c>
      <c r="F6362" s="184">
        <v>202.2</v>
      </c>
    </row>
    <row r="6363" spans="1:6">
      <c r="A6363" s="203">
        <v>41673</v>
      </c>
      <c r="B6363" s="382"/>
      <c r="C6363" s="75" t="s">
        <v>5788</v>
      </c>
      <c r="D6363" s="75" t="s">
        <v>6962</v>
      </c>
      <c r="E6363" s="525">
        <v>17086</v>
      </c>
      <c r="F6363" s="184">
        <v>312</v>
      </c>
    </row>
    <row r="6364" spans="1:6">
      <c r="A6364" s="203">
        <v>41673</v>
      </c>
      <c r="B6364" s="382"/>
      <c r="C6364" s="75" t="s">
        <v>1304</v>
      </c>
      <c r="D6364" s="75" t="s">
        <v>6931</v>
      </c>
      <c r="E6364" s="525">
        <v>17053</v>
      </c>
      <c r="F6364" s="184">
        <v>226.69</v>
      </c>
    </row>
    <row r="6365" spans="1:6">
      <c r="A6365" s="203">
        <v>41673</v>
      </c>
      <c r="B6365" s="382"/>
      <c r="C6365" s="75" t="s">
        <v>3368</v>
      </c>
      <c r="D6365" s="75" t="s">
        <v>6928</v>
      </c>
      <c r="E6365" s="525">
        <v>17050</v>
      </c>
      <c r="F6365" s="184">
        <v>176.93</v>
      </c>
    </row>
    <row r="6366" spans="1:6">
      <c r="A6366" s="203">
        <v>41673</v>
      </c>
      <c r="B6366" s="382"/>
      <c r="C6366" s="75" t="s">
        <v>3529</v>
      </c>
      <c r="D6366" s="75" t="s">
        <v>6955</v>
      </c>
      <c r="E6366" s="525">
        <v>17079</v>
      </c>
      <c r="F6366" s="184">
        <v>431.78</v>
      </c>
    </row>
    <row r="6367" spans="1:6">
      <c r="A6367" s="203">
        <v>41673</v>
      </c>
      <c r="B6367" s="382"/>
      <c r="C6367" s="75" t="s">
        <v>2644</v>
      </c>
      <c r="D6367" s="75" t="s">
        <v>6960</v>
      </c>
      <c r="E6367" s="525">
        <v>17084</v>
      </c>
      <c r="F6367" s="184">
        <v>312</v>
      </c>
    </row>
    <row r="6368" spans="1:6">
      <c r="A6368" s="203">
        <v>41673</v>
      </c>
      <c r="B6368" s="382"/>
      <c r="C6368" s="75" t="s">
        <v>457</v>
      </c>
      <c r="D6368" s="75" t="s">
        <v>6897</v>
      </c>
      <c r="E6368" s="525">
        <v>17016</v>
      </c>
      <c r="F6368" s="184">
        <v>1006.99</v>
      </c>
    </row>
    <row r="6369" spans="1:10">
      <c r="A6369" s="203">
        <v>41673</v>
      </c>
      <c r="B6369" s="382"/>
      <c r="C6369" s="75" t="s">
        <v>4500</v>
      </c>
      <c r="D6369" s="75" t="s">
        <v>6974</v>
      </c>
      <c r="E6369" s="525">
        <v>17101</v>
      </c>
      <c r="F6369" s="184">
        <v>460</v>
      </c>
    </row>
    <row r="6370" spans="1:10">
      <c r="A6370" s="203">
        <v>41673</v>
      </c>
      <c r="B6370" s="382"/>
      <c r="C6370" s="75" t="s">
        <v>6986</v>
      </c>
      <c r="D6370" s="75" t="s">
        <v>6944</v>
      </c>
      <c r="E6370" s="525">
        <v>17068</v>
      </c>
      <c r="F6370" s="184">
        <v>1420.64</v>
      </c>
    </row>
    <row r="6371" spans="1:10">
      <c r="A6371" s="203">
        <v>41673</v>
      </c>
      <c r="B6371" s="382"/>
      <c r="C6371" s="75" t="s">
        <v>5296</v>
      </c>
      <c r="D6371" s="75" t="s">
        <v>6922</v>
      </c>
      <c r="E6371" s="525">
        <v>17044</v>
      </c>
      <c r="F6371" s="184">
        <v>176.93</v>
      </c>
    </row>
    <row r="6372" spans="1:10">
      <c r="A6372" s="203">
        <v>41673</v>
      </c>
      <c r="B6372" s="382"/>
      <c r="C6372" s="75" t="s">
        <v>3380</v>
      </c>
      <c r="D6372" s="75" t="s">
        <v>6949</v>
      </c>
      <c r="E6372" s="525">
        <v>17073</v>
      </c>
      <c r="F6372" s="184">
        <v>643.29</v>
      </c>
    </row>
    <row r="6373" spans="1:10">
      <c r="A6373" s="203">
        <v>41673</v>
      </c>
      <c r="B6373" s="382"/>
      <c r="C6373" s="75" t="s">
        <v>525</v>
      </c>
      <c r="D6373" s="75" t="s">
        <v>6930</v>
      </c>
      <c r="E6373" s="525">
        <v>17052</v>
      </c>
      <c r="F6373" s="184">
        <v>323.83999999999997</v>
      </c>
    </row>
    <row r="6374" spans="1:10">
      <c r="A6374" s="203">
        <v>41673</v>
      </c>
      <c r="B6374" s="382"/>
      <c r="C6374" s="75" t="s">
        <v>5298</v>
      </c>
      <c r="D6374" s="75" t="s">
        <v>6978</v>
      </c>
      <c r="E6374" s="525">
        <v>17105</v>
      </c>
      <c r="F6374" s="184">
        <v>156</v>
      </c>
    </row>
    <row r="6375" spans="1:10">
      <c r="A6375" s="203">
        <v>41673</v>
      </c>
      <c r="B6375" s="382"/>
      <c r="C6375" s="75" t="s">
        <v>528</v>
      </c>
      <c r="D6375" s="75" t="s">
        <v>6933</v>
      </c>
      <c r="E6375" s="525">
        <v>17055</v>
      </c>
      <c r="F6375" s="184">
        <v>323.83999999999997</v>
      </c>
    </row>
    <row r="6376" spans="1:10">
      <c r="A6376" s="203">
        <v>41673</v>
      </c>
      <c r="B6376" s="382"/>
      <c r="C6376" s="75" t="s">
        <v>6988</v>
      </c>
      <c r="D6376" s="75" t="s">
        <v>6967</v>
      </c>
      <c r="E6376" s="525">
        <v>17091</v>
      </c>
      <c r="F6376" s="184">
        <v>206.05</v>
      </c>
    </row>
    <row r="6377" spans="1:10">
      <c r="A6377" s="203">
        <v>41673</v>
      </c>
      <c r="B6377" s="382"/>
      <c r="C6377" s="75" t="s">
        <v>6985</v>
      </c>
      <c r="D6377" s="75" t="s">
        <v>6917</v>
      </c>
      <c r="E6377" s="525">
        <v>17039</v>
      </c>
      <c r="F6377" s="184">
        <v>99.96</v>
      </c>
    </row>
    <row r="6378" spans="1:10">
      <c r="A6378" s="203">
        <v>41673</v>
      </c>
      <c r="B6378" s="382"/>
      <c r="C6378" s="75" t="s">
        <v>4349</v>
      </c>
      <c r="D6378" s="75" t="s">
        <v>6964</v>
      </c>
      <c r="E6378" s="525">
        <v>17088</v>
      </c>
      <c r="F6378" s="184">
        <v>232</v>
      </c>
    </row>
    <row r="6379" spans="1:10">
      <c r="A6379" s="203">
        <v>41673</v>
      </c>
      <c r="B6379" s="382"/>
      <c r="C6379" s="75" t="s">
        <v>369</v>
      </c>
      <c r="D6379" s="75" t="s">
        <v>6896</v>
      </c>
      <c r="E6379" s="525">
        <v>17015</v>
      </c>
      <c r="F6379" s="184">
        <v>1261.1600000000001</v>
      </c>
    </row>
    <row r="6380" spans="1:10">
      <c r="A6380" s="203">
        <v>41674</v>
      </c>
      <c r="B6380" s="382"/>
      <c r="C6380" s="75" t="s">
        <v>6525</v>
      </c>
      <c r="D6380" s="75" t="s">
        <v>6997</v>
      </c>
      <c r="E6380" s="525">
        <v>17110</v>
      </c>
      <c r="F6380" s="184">
        <v>500</v>
      </c>
    </row>
    <row r="6381" spans="1:10" s="444" customFormat="1" ht="15" customHeight="1">
      <c r="A6381" s="203">
        <v>41673</v>
      </c>
      <c r="B6381" s="382"/>
      <c r="C6381" s="75" t="s">
        <v>6992</v>
      </c>
      <c r="D6381" s="75" t="s">
        <v>6993</v>
      </c>
      <c r="E6381" s="525">
        <v>17097</v>
      </c>
      <c r="F6381" s="184">
        <v>452.23</v>
      </c>
      <c r="G6381" s="309"/>
      <c r="H6381" s="309"/>
      <c r="I6381" s="24"/>
      <c r="J6381" s="2"/>
    </row>
    <row r="6382" spans="1:10" s="444" customFormat="1" ht="15" customHeight="1">
      <c r="A6382" s="579">
        <v>41675</v>
      </c>
      <c r="B6382" s="583"/>
      <c r="C6382" s="386"/>
      <c r="D6382" s="386"/>
      <c r="E6382" s="537"/>
      <c r="F6382" s="125"/>
      <c r="G6382" s="309"/>
      <c r="H6382" s="309"/>
      <c r="I6382" s="24"/>
      <c r="J6382" s="2"/>
    </row>
    <row r="6383" spans="1:10">
      <c r="A6383" s="203">
        <v>41673</v>
      </c>
      <c r="B6383" s="382"/>
      <c r="C6383" s="75" t="s">
        <v>1640</v>
      </c>
      <c r="D6383" s="75" t="s">
        <v>6979</v>
      </c>
      <c r="E6383" s="525">
        <v>17106</v>
      </c>
      <c r="F6383" s="184">
        <v>156</v>
      </c>
      <c r="H6383" s="693"/>
    </row>
    <row r="6384" spans="1:10">
      <c r="A6384" s="203">
        <v>41673</v>
      </c>
      <c r="B6384" s="382"/>
      <c r="C6384" s="75" t="s">
        <v>4696</v>
      </c>
      <c r="D6384" s="75" t="s">
        <v>6956</v>
      </c>
      <c r="E6384" s="525">
        <v>17080</v>
      </c>
      <c r="F6384" s="184">
        <v>503.55</v>
      </c>
    </row>
    <row r="6385" spans="1:10">
      <c r="A6385" s="203">
        <v>41673</v>
      </c>
      <c r="B6385" s="382"/>
      <c r="C6385" s="75" t="s">
        <v>523</v>
      </c>
      <c r="D6385" s="75" t="s">
        <v>6924</v>
      </c>
      <c r="E6385" s="525">
        <v>17046</v>
      </c>
      <c r="F6385" s="184">
        <v>575.98</v>
      </c>
    </row>
    <row r="6386" spans="1:10">
      <c r="A6386" s="203">
        <v>41673</v>
      </c>
      <c r="B6386" s="382"/>
      <c r="C6386" s="75" t="s">
        <v>538</v>
      </c>
      <c r="D6386" s="75" t="s">
        <v>6948</v>
      </c>
      <c r="E6386" s="525">
        <v>17072</v>
      </c>
      <c r="F6386" s="184">
        <v>590.24</v>
      </c>
    </row>
    <row r="6387" spans="1:10">
      <c r="A6387" s="203">
        <v>41673</v>
      </c>
      <c r="B6387" s="382"/>
      <c r="C6387" s="75" t="s">
        <v>1633</v>
      </c>
      <c r="D6387" s="75" t="s">
        <v>6950</v>
      </c>
      <c r="E6387" s="525">
        <v>17074</v>
      </c>
      <c r="F6387" s="184">
        <v>728.75</v>
      </c>
    </row>
    <row r="6388" spans="1:10">
      <c r="A6388" s="203">
        <v>41670</v>
      </c>
      <c r="B6388" s="382"/>
      <c r="C6388" s="75" t="s">
        <v>2897</v>
      </c>
      <c r="D6388" s="75" t="s">
        <v>6884</v>
      </c>
      <c r="E6388" s="525">
        <v>16999</v>
      </c>
      <c r="F6388" s="184">
        <v>1262.5999999999999</v>
      </c>
    </row>
    <row r="6389" spans="1:10">
      <c r="A6389" s="203">
        <v>41673</v>
      </c>
      <c r="B6389" s="382"/>
      <c r="C6389" s="75" t="s">
        <v>626</v>
      </c>
      <c r="D6389" s="75" t="s">
        <v>6903</v>
      </c>
      <c r="E6389" s="525">
        <v>17024</v>
      </c>
      <c r="F6389" s="184">
        <v>207.51</v>
      </c>
    </row>
    <row r="6390" spans="1:10">
      <c r="A6390" s="203">
        <v>41674</v>
      </c>
      <c r="B6390" s="382"/>
      <c r="C6390" s="75" t="s">
        <v>32</v>
      </c>
      <c r="D6390" s="75" t="s">
        <v>6995</v>
      </c>
      <c r="E6390" s="525">
        <v>17109</v>
      </c>
      <c r="F6390" s="184">
        <v>200</v>
      </c>
    </row>
    <row r="6391" spans="1:10">
      <c r="A6391" s="203">
        <v>41675</v>
      </c>
      <c r="B6391" s="382"/>
      <c r="C6391" s="75" t="s">
        <v>226</v>
      </c>
      <c r="D6391" s="75" t="s">
        <v>7001</v>
      </c>
      <c r="E6391" s="525">
        <v>17114</v>
      </c>
      <c r="F6391" s="184">
        <v>547.04</v>
      </c>
    </row>
    <row r="6392" spans="1:10">
      <c r="A6392" s="203">
        <v>41673</v>
      </c>
      <c r="B6392" s="382"/>
      <c r="C6392" s="75" t="s">
        <v>5615</v>
      </c>
      <c r="D6392" s="75" t="s">
        <v>6961</v>
      </c>
      <c r="E6392" s="525">
        <v>17085</v>
      </c>
      <c r="F6392" s="184">
        <v>286</v>
      </c>
    </row>
    <row r="6393" spans="1:10">
      <c r="A6393" s="203">
        <v>41673</v>
      </c>
      <c r="B6393" s="382"/>
      <c r="C6393" s="75" t="s">
        <v>5613</v>
      </c>
      <c r="D6393" s="75" t="s">
        <v>6942</v>
      </c>
      <c r="E6393" s="525">
        <v>17066</v>
      </c>
      <c r="F6393" s="184">
        <v>379.13</v>
      </c>
    </row>
    <row r="6394" spans="1:10">
      <c r="A6394" s="203">
        <v>41673</v>
      </c>
      <c r="B6394" s="382"/>
      <c r="C6394" s="75" t="s">
        <v>1629</v>
      </c>
      <c r="D6394" s="75" t="s">
        <v>6943</v>
      </c>
      <c r="E6394" s="525">
        <v>17067</v>
      </c>
      <c r="F6394" s="184">
        <v>677.12</v>
      </c>
    </row>
    <row r="6395" spans="1:10">
      <c r="A6395" s="203">
        <v>41673</v>
      </c>
      <c r="B6395" s="382"/>
      <c r="C6395" s="75" t="s">
        <v>3925</v>
      </c>
      <c r="D6395" s="75" t="s">
        <v>6972</v>
      </c>
      <c r="E6395" s="525">
        <v>17099</v>
      </c>
      <c r="F6395" s="184">
        <v>196</v>
      </c>
    </row>
    <row r="6396" spans="1:10" s="444" customFormat="1">
      <c r="A6396" s="579">
        <v>41676</v>
      </c>
      <c r="B6396" s="2"/>
      <c r="C6396" s="2"/>
      <c r="D6396" s="2"/>
      <c r="E6396" s="309"/>
      <c r="F6396" s="309"/>
      <c r="G6396" s="309"/>
      <c r="H6396" s="309"/>
      <c r="I6396" s="24"/>
      <c r="J6396" s="2"/>
    </row>
    <row r="6397" spans="1:10">
      <c r="A6397" s="203">
        <v>41670</v>
      </c>
      <c r="B6397" s="382"/>
      <c r="C6397" s="75" t="s">
        <v>6891</v>
      </c>
      <c r="D6397" s="75" t="s">
        <v>6885</v>
      </c>
      <c r="E6397" s="525">
        <v>17001</v>
      </c>
      <c r="F6397" s="184">
        <v>357.38</v>
      </c>
      <c r="H6397" s="2"/>
    </row>
    <row r="6398" spans="1:10">
      <c r="A6398" s="203">
        <v>41675</v>
      </c>
      <c r="B6398" s="382"/>
      <c r="C6398" s="75" t="s">
        <v>166</v>
      </c>
      <c r="D6398" s="75" t="s">
        <v>7000</v>
      </c>
      <c r="E6398" s="525">
        <v>17113</v>
      </c>
      <c r="F6398" s="184">
        <v>587.25</v>
      </c>
    </row>
    <row r="6399" spans="1:10">
      <c r="A6399" s="203">
        <v>41676</v>
      </c>
      <c r="B6399" s="382"/>
      <c r="C6399" s="75" t="s">
        <v>4279</v>
      </c>
      <c r="D6399" s="75" t="s">
        <v>7004</v>
      </c>
      <c r="E6399" s="525">
        <v>17118</v>
      </c>
      <c r="F6399" s="184">
        <v>600</v>
      </c>
    </row>
    <row r="6400" spans="1:10">
      <c r="A6400" s="203">
        <v>41676</v>
      </c>
      <c r="B6400" s="382"/>
      <c r="C6400" s="75" t="s">
        <v>4278</v>
      </c>
      <c r="D6400" s="75" t="s">
        <v>7003</v>
      </c>
      <c r="E6400" s="525">
        <v>17117</v>
      </c>
      <c r="F6400" s="184">
        <v>450</v>
      </c>
    </row>
    <row r="6401" spans="1:6">
      <c r="A6401" s="203">
        <v>41676</v>
      </c>
      <c r="B6401" s="382"/>
      <c r="C6401" s="75" t="s">
        <v>120</v>
      </c>
      <c r="D6401" s="75" t="s">
        <v>7002</v>
      </c>
      <c r="E6401" s="525">
        <v>17115</v>
      </c>
      <c r="F6401" s="184">
        <v>2000</v>
      </c>
    </row>
    <row r="6402" spans="1:6">
      <c r="A6402" s="203">
        <v>41676</v>
      </c>
      <c r="B6402" s="382"/>
      <c r="C6402" s="75" t="s">
        <v>2897</v>
      </c>
      <c r="D6402" s="75" t="s">
        <v>6991</v>
      </c>
      <c r="E6402" s="525">
        <v>17120</v>
      </c>
      <c r="F6402" s="184">
        <v>6000</v>
      </c>
    </row>
    <row r="6403" spans="1:6">
      <c r="A6403" s="203">
        <v>41676</v>
      </c>
      <c r="B6403" s="382"/>
      <c r="C6403" s="75" t="s">
        <v>3157</v>
      </c>
      <c r="D6403" s="75" t="s">
        <v>7005</v>
      </c>
      <c r="E6403" s="525">
        <v>17119</v>
      </c>
      <c r="F6403" s="184">
        <v>2820.3</v>
      </c>
    </row>
    <row r="6404" spans="1:6">
      <c r="A6404" s="203">
        <v>41676</v>
      </c>
      <c r="B6404" s="382"/>
      <c r="C6404" s="75" t="s">
        <v>2482</v>
      </c>
      <c r="D6404" s="75" t="s">
        <v>7002</v>
      </c>
      <c r="E6404" s="525">
        <v>17116</v>
      </c>
      <c r="F6404" s="184">
        <v>1500</v>
      </c>
    </row>
    <row r="6406" spans="1:6">
      <c r="A6406" s="579">
        <v>41677</v>
      </c>
    </row>
    <row r="6407" spans="1:6">
      <c r="A6407" s="203">
        <v>41670</v>
      </c>
      <c r="B6407" s="382">
        <v>41675</v>
      </c>
      <c r="C6407" s="75" t="s">
        <v>896</v>
      </c>
      <c r="D6407" s="75" t="s">
        <v>6887</v>
      </c>
      <c r="E6407" s="525">
        <v>17003</v>
      </c>
      <c r="F6407" s="184">
        <v>350</v>
      </c>
    </row>
    <row r="6408" spans="1:6">
      <c r="A6408" s="203">
        <v>41677</v>
      </c>
      <c r="B6408" s="382"/>
      <c r="C6408" s="75" t="s">
        <v>2897</v>
      </c>
      <c r="D6408" s="75" t="s">
        <v>7009</v>
      </c>
      <c r="E6408" s="525">
        <v>17121</v>
      </c>
      <c r="F6408" s="184">
        <v>5000</v>
      </c>
    </row>
    <row r="6409" spans="1:6">
      <c r="A6409" s="203">
        <v>41677</v>
      </c>
      <c r="B6409" s="382"/>
      <c r="C6409" s="75" t="s">
        <v>2897</v>
      </c>
      <c r="D6409" s="75" t="s">
        <v>7018</v>
      </c>
      <c r="E6409" s="525">
        <v>17133</v>
      </c>
      <c r="F6409" s="184">
        <v>5000</v>
      </c>
    </row>
    <row r="6410" spans="1:6">
      <c r="A6410" s="203">
        <v>41673</v>
      </c>
      <c r="B6410" s="382"/>
      <c r="C6410" s="75" t="s">
        <v>1043</v>
      </c>
      <c r="D6410" s="75" t="s">
        <v>6980</v>
      </c>
      <c r="E6410" s="525">
        <v>17107</v>
      </c>
      <c r="F6410" s="184">
        <v>104</v>
      </c>
    </row>
    <row r="6411" spans="1:6">
      <c r="A6411" s="203">
        <v>41673</v>
      </c>
      <c r="B6411" s="382"/>
      <c r="C6411" s="75" t="s">
        <v>456</v>
      </c>
      <c r="D6411" s="75" t="s">
        <v>6952</v>
      </c>
      <c r="E6411" s="525">
        <v>17076</v>
      </c>
      <c r="F6411" s="184">
        <v>570.54999999999995</v>
      </c>
    </row>
    <row r="6412" spans="1:6">
      <c r="A6412" s="203">
        <v>41677</v>
      </c>
      <c r="B6412" s="382"/>
      <c r="C6412" s="75" t="s">
        <v>389</v>
      </c>
      <c r="D6412" s="75" t="s">
        <v>1964</v>
      </c>
      <c r="E6412" s="525">
        <v>17128</v>
      </c>
      <c r="F6412" s="184">
        <v>300</v>
      </c>
    </row>
    <row r="6413" spans="1:6">
      <c r="A6413" s="203">
        <v>41677</v>
      </c>
      <c r="B6413" s="382"/>
      <c r="C6413" s="75" t="s">
        <v>145</v>
      </c>
      <c r="D6413" s="75" t="s">
        <v>7015</v>
      </c>
      <c r="E6413" s="525">
        <v>17127</v>
      </c>
      <c r="F6413" s="184">
        <v>828</v>
      </c>
    </row>
    <row r="6414" spans="1:6">
      <c r="A6414" s="203">
        <v>41547</v>
      </c>
      <c r="B6414" s="382"/>
      <c r="C6414" s="75" t="s">
        <v>4348</v>
      </c>
      <c r="D6414" s="75" t="s">
        <v>5530</v>
      </c>
      <c r="E6414" s="525">
        <v>16065</v>
      </c>
      <c r="F6414" s="184">
        <v>30</v>
      </c>
    </row>
    <row r="6417" spans="1:6">
      <c r="A6417" s="579">
        <v>41680</v>
      </c>
    </row>
    <row r="6418" spans="1:6">
      <c r="A6418" s="203"/>
      <c r="B6418" s="382"/>
      <c r="C6418" s="75" t="s">
        <v>2897</v>
      </c>
      <c r="D6418" s="75" t="s">
        <v>7037</v>
      </c>
      <c r="E6418" s="525">
        <v>17155</v>
      </c>
      <c r="F6418" s="184">
        <v>5000</v>
      </c>
    </row>
    <row r="6419" spans="1:6">
      <c r="A6419" s="203"/>
      <c r="B6419" s="382"/>
      <c r="C6419" s="75" t="s">
        <v>456</v>
      </c>
      <c r="D6419" s="75" t="s">
        <v>7038</v>
      </c>
      <c r="E6419" s="525">
        <v>17156</v>
      </c>
      <c r="F6419" s="184">
        <v>550</v>
      </c>
    </row>
    <row r="6420" spans="1:6">
      <c r="A6420" s="203"/>
      <c r="B6420" s="382"/>
      <c r="C6420" s="75" t="s">
        <v>2897</v>
      </c>
      <c r="D6420" s="75" t="s">
        <v>7036</v>
      </c>
      <c r="E6420" s="525">
        <v>17153</v>
      </c>
      <c r="F6420" s="184">
        <v>5000</v>
      </c>
    </row>
    <row r="6421" spans="1:6">
      <c r="A6421" s="203"/>
      <c r="B6421" s="382"/>
      <c r="C6421" s="75" t="s">
        <v>2897</v>
      </c>
      <c r="D6421" s="75" t="s">
        <v>7037</v>
      </c>
      <c r="E6421" s="525">
        <v>17159</v>
      </c>
      <c r="F6421" s="184">
        <v>5000</v>
      </c>
    </row>
    <row r="6422" spans="1:6">
      <c r="A6422" s="203">
        <v>41680</v>
      </c>
      <c r="B6422" s="382"/>
      <c r="C6422" s="75" t="s">
        <v>7032</v>
      </c>
      <c r="D6422" s="75" t="s">
        <v>7039</v>
      </c>
      <c r="E6422" s="525">
        <v>17158</v>
      </c>
      <c r="F6422" s="184">
        <v>432</v>
      </c>
    </row>
    <row r="6423" spans="1:6">
      <c r="A6423" s="203">
        <v>41680</v>
      </c>
      <c r="B6423" s="382"/>
      <c r="C6423" s="75" t="s">
        <v>2897</v>
      </c>
      <c r="D6423" s="75" t="s">
        <v>6991</v>
      </c>
      <c r="E6423" s="525">
        <v>17160</v>
      </c>
      <c r="F6423" s="184">
        <v>2000</v>
      </c>
    </row>
    <row r="6424" spans="1:6">
      <c r="A6424" s="203">
        <v>41680</v>
      </c>
      <c r="B6424" s="382"/>
      <c r="C6424" s="75" t="s">
        <v>2897</v>
      </c>
      <c r="D6424" s="75" t="s">
        <v>6991</v>
      </c>
      <c r="E6424" s="525">
        <v>17161</v>
      </c>
      <c r="F6424" s="184">
        <v>1000</v>
      </c>
    </row>
    <row r="6425" spans="1:6">
      <c r="A6425" s="203">
        <v>41680</v>
      </c>
      <c r="B6425" s="382"/>
      <c r="C6425" s="75" t="s">
        <v>389</v>
      </c>
      <c r="D6425" s="75" t="s">
        <v>7040</v>
      </c>
      <c r="E6425" s="525">
        <v>17162</v>
      </c>
      <c r="F6425" s="184">
        <v>105</v>
      </c>
    </row>
    <row r="6426" spans="1:6">
      <c r="A6426" s="203">
        <v>41677</v>
      </c>
      <c r="B6426" s="382"/>
      <c r="C6426" s="75" t="s">
        <v>1409</v>
      </c>
      <c r="D6426" s="75" t="s">
        <v>7022</v>
      </c>
      <c r="E6426" s="525">
        <v>17137</v>
      </c>
      <c r="F6426" s="184">
        <v>400</v>
      </c>
    </row>
    <row r="6429" spans="1:6">
      <c r="A6429" s="579">
        <v>41681</v>
      </c>
    </row>
    <row r="6430" spans="1:6">
      <c r="A6430" s="203">
        <v>41673</v>
      </c>
      <c r="B6430" s="382"/>
      <c r="C6430" s="75" t="s">
        <v>6989</v>
      </c>
      <c r="D6430" s="75" t="s">
        <v>6973</v>
      </c>
      <c r="E6430" s="525">
        <v>17100</v>
      </c>
      <c r="F6430" s="184">
        <v>222.14</v>
      </c>
    </row>
    <row r="6431" spans="1:6">
      <c r="A6431" s="203">
        <v>41677</v>
      </c>
      <c r="B6431" s="382"/>
      <c r="C6431" s="75" t="s">
        <v>3157</v>
      </c>
      <c r="D6431" s="75" t="s">
        <v>6627</v>
      </c>
      <c r="E6431" s="525">
        <v>17148</v>
      </c>
      <c r="F6431" s="184">
        <v>267.87</v>
      </c>
    </row>
    <row r="6432" spans="1:6">
      <c r="A6432" s="203">
        <v>41670</v>
      </c>
      <c r="B6432" s="382">
        <v>41675</v>
      </c>
      <c r="C6432" s="75" t="s">
        <v>1288</v>
      </c>
      <c r="D6432" s="75" t="s">
        <v>6883</v>
      </c>
      <c r="E6432" s="525">
        <v>16998</v>
      </c>
      <c r="F6432" s="184">
        <v>350</v>
      </c>
    </row>
    <row r="6433" spans="1:6">
      <c r="A6433" s="203">
        <v>41677</v>
      </c>
      <c r="B6433" s="382">
        <v>41682</v>
      </c>
      <c r="C6433" s="75" t="s">
        <v>438</v>
      </c>
      <c r="D6433" s="75" t="s">
        <v>7013</v>
      </c>
      <c r="E6433" s="525">
        <v>17125</v>
      </c>
      <c r="F6433" s="184">
        <v>400</v>
      </c>
    </row>
    <row r="6434" spans="1:6">
      <c r="A6434" s="203">
        <v>41677</v>
      </c>
      <c r="B6434" s="382"/>
      <c r="C6434" s="75" t="s">
        <v>1462</v>
      </c>
      <c r="D6434" s="75" t="s">
        <v>7012</v>
      </c>
      <c r="E6434" s="525">
        <v>17124</v>
      </c>
      <c r="F6434" s="184">
        <v>552</v>
      </c>
    </row>
    <row r="6435" spans="1:6">
      <c r="A6435" s="203">
        <v>41677</v>
      </c>
      <c r="B6435" s="382"/>
      <c r="C6435" s="75" t="s">
        <v>7006</v>
      </c>
      <c r="D6435" s="75" t="s">
        <v>7010</v>
      </c>
      <c r="E6435" s="525">
        <v>17122</v>
      </c>
      <c r="F6435" s="184">
        <v>588.79999999999995</v>
      </c>
    </row>
    <row r="6436" spans="1:6">
      <c r="A6436" s="203">
        <v>41677</v>
      </c>
      <c r="B6436" s="382"/>
      <c r="C6436" s="75" t="s">
        <v>5751</v>
      </c>
      <c r="D6436" s="75" t="s">
        <v>7026</v>
      </c>
      <c r="E6436" s="525">
        <v>17141</v>
      </c>
      <c r="F6436" s="184">
        <v>1237.5</v>
      </c>
    </row>
    <row r="6437" spans="1:6">
      <c r="A6437" s="203">
        <v>41677</v>
      </c>
      <c r="B6437" s="382"/>
      <c r="C6437" s="75" t="s">
        <v>761</v>
      </c>
      <c r="D6437" s="75" t="s">
        <v>6633</v>
      </c>
      <c r="E6437" s="525">
        <v>17146</v>
      </c>
      <c r="F6437" s="184">
        <v>1383.95</v>
      </c>
    </row>
    <row r="6438" spans="1:6">
      <c r="A6438" s="203">
        <v>41675</v>
      </c>
      <c r="B6438" s="382"/>
      <c r="C6438" s="75" t="s">
        <v>872</v>
      </c>
      <c r="D6438" s="75" t="s">
        <v>6999</v>
      </c>
      <c r="E6438" s="525">
        <v>17112</v>
      </c>
      <c r="F6438" s="184">
        <v>7556.88</v>
      </c>
    </row>
    <row r="6439" spans="1:6">
      <c r="A6439" s="203">
        <v>41681</v>
      </c>
      <c r="B6439" s="382"/>
      <c r="C6439" s="75" t="s">
        <v>2897</v>
      </c>
      <c r="D6439" s="75" t="s">
        <v>7036</v>
      </c>
      <c r="E6439" s="525">
        <v>17164</v>
      </c>
      <c r="F6439" s="184">
        <v>5000</v>
      </c>
    </row>
    <row r="6440" spans="1:6">
      <c r="A6440" s="203">
        <v>41681</v>
      </c>
      <c r="B6440" s="382"/>
      <c r="C6440" s="75" t="s">
        <v>2897</v>
      </c>
      <c r="D6440" s="75" t="s">
        <v>7018</v>
      </c>
      <c r="E6440" s="525">
        <v>17163</v>
      </c>
      <c r="F6440" s="184">
        <v>5000</v>
      </c>
    </row>
    <row r="6441" spans="1:6">
      <c r="A6441" s="203">
        <v>41681</v>
      </c>
      <c r="B6441" s="382"/>
      <c r="C6441" s="75" t="s">
        <v>2897</v>
      </c>
      <c r="D6441" s="75" t="s">
        <v>7036</v>
      </c>
      <c r="E6441" s="525">
        <v>17170</v>
      </c>
      <c r="F6441" s="184">
        <v>2000</v>
      </c>
    </row>
    <row r="6442" spans="1:6">
      <c r="A6442" s="203">
        <v>41681</v>
      </c>
      <c r="B6442" s="382"/>
      <c r="C6442" s="75" t="s">
        <v>6765</v>
      </c>
      <c r="D6442" s="75" t="s">
        <v>7046</v>
      </c>
      <c r="E6442" s="525">
        <v>17168</v>
      </c>
      <c r="F6442" s="184">
        <v>2405</v>
      </c>
    </row>
    <row r="6443" spans="1:6">
      <c r="A6443" s="203">
        <v>41680</v>
      </c>
      <c r="B6443" s="382"/>
      <c r="C6443" s="75" t="s">
        <v>4958</v>
      </c>
      <c r="D6443" s="75" t="s">
        <v>7035</v>
      </c>
      <c r="E6443" s="525">
        <v>17151</v>
      </c>
      <c r="F6443" s="184">
        <v>690</v>
      </c>
    </row>
    <row r="6444" spans="1:6">
      <c r="A6444" s="203">
        <v>41652</v>
      </c>
      <c r="B6444" s="382">
        <v>41681</v>
      </c>
      <c r="C6444" s="75" t="s">
        <v>133</v>
      </c>
      <c r="D6444" s="75" t="s">
        <v>6659</v>
      </c>
      <c r="E6444" s="525">
        <v>16904</v>
      </c>
      <c r="F6444" s="184">
        <v>539.46</v>
      </c>
    </row>
    <row r="6446" spans="1:6">
      <c r="A6446" s="579">
        <v>41682</v>
      </c>
    </row>
    <row r="6447" spans="1:6">
      <c r="A6447" s="203">
        <v>41681</v>
      </c>
      <c r="B6447" s="382"/>
      <c r="C6447" s="75" t="s">
        <v>7042</v>
      </c>
      <c r="D6447" s="75" t="s">
        <v>7045</v>
      </c>
      <c r="E6447" s="525">
        <v>17167</v>
      </c>
      <c r="F6447" s="184">
        <v>247.35</v>
      </c>
    </row>
    <row r="6448" spans="1:6">
      <c r="A6448" s="203">
        <v>41682</v>
      </c>
      <c r="B6448" s="382"/>
      <c r="C6448" s="75" t="s">
        <v>226</v>
      </c>
      <c r="D6448" s="75" t="s">
        <v>7052</v>
      </c>
      <c r="E6448" s="525">
        <v>17180</v>
      </c>
      <c r="F6448" s="184">
        <v>563.73</v>
      </c>
    </row>
    <row r="6449" spans="1:6">
      <c r="A6449" s="203">
        <v>41682</v>
      </c>
      <c r="B6449" s="382"/>
      <c r="C6449" s="75" t="s">
        <v>389</v>
      </c>
      <c r="D6449" s="75" t="s">
        <v>7053</v>
      </c>
      <c r="E6449" s="525">
        <v>17181</v>
      </c>
      <c r="F6449" s="184">
        <v>200</v>
      </c>
    </row>
    <row r="6450" spans="1:6">
      <c r="A6450" s="203">
        <v>41682</v>
      </c>
      <c r="B6450" s="382"/>
      <c r="C6450" s="75" t="s">
        <v>2897</v>
      </c>
      <c r="D6450" s="75" t="s">
        <v>7037</v>
      </c>
      <c r="E6450" s="525">
        <v>17172</v>
      </c>
      <c r="F6450" s="184">
        <v>5000</v>
      </c>
    </row>
    <row r="6451" spans="1:6">
      <c r="A6451" s="203">
        <v>41682</v>
      </c>
      <c r="B6451" s="382"/>
      <c r="C6451" s="75" t="s">
        <v>2897</v>
      </c>
      <c r="D6451" s="75" t="s">
        <v>7048</v>
      </c>
      <c r="E6451" s="525">
        <v>17171</v>
      </c>
      <c r="F6451" s="184">
        <v>5000</v>
      </c>
    </row>
    <row r="6452" spans="1:6">
      <c r="A6452" s="4">
        <v>41677</v>
      </c>
      <c r="B6452" s="4"/>
      <c r="C6452" s="7" t="s">
        <v>5009</v>
      </c>
      <c r="D6452" s="7" t="s">
        <v>7028</v>
      </c>
      <c r="E6452" s="519">
        <v>17143</v>
      </c>
      <c r="F6452" s="184">
        <v>244.94</v>
      </c>
    </row>
    <row r="6453" spans="1:6">
      <c r="A6453" s="4">
        <v>41677</v>
      </c>
      <c r="B6453" s="4"/>
      <c r="C6453" s="7" t="s">
        <v>5009</v>
      </c>
      <c r="D6453" s="7" t="s">
        <v>7029</v>
      </c>
      <c r="E6453" s="519">
        <v>17144</v>
      </c>
      <c r="F6453" s="184">
        <v>347.47</v>
      </c>
    </row>
    <row r="6454" spans="1:6">
      <c r="A6454" s="444"/>
      <c r="B6454" s="444"/>
      <c r="C6454" s="444"/>
      <c r="D6454" s="444"/>
      <c r="F6454" s="444"/>
    </row>
    <row r="6455" spans="1:6">
      <c r="A6455" s="579">
        <v>41683</v>
      </c>
      <c r="B6455" s="444"/>
      <c r="C6455" s="444"/>
      <c r="D6455" s="444"/>
      <c r="F6455" s="444"/>
    </row>
    <row r="6456" spans="1:6">
      <c r="A6456" s="209">
        <v>41677</v>
      </c>
      <c r="B6456" s="209">
        <v>41682</v>
      </c>
      <c r="C6456" s="118" t="s">
        <v>7007</v>
      </c>
      <c r="D6456" s="118" t="s">
        <v>7024</v>
      </c>
      <c r="E6456" s="520">
        <v>17139</v>
      </c>
      <c r="F6456" s="184">
        <v>200</v>
      </c>
    </row>
    <row r="6457" spans="1:6">
      <c r="A6457" s="209">
        <v>41677</v>
      </c>
      <c r="B6457" s="209">
        <v>41682</v>
      </c>
      <c r="C6457" s="118" t="s">
        <v>1459</v>
      </c>
      <c r="D6457" s="118" t="s">
        <v>7019</v>
      </c>
      <c r="E6457" s="520">
        <v>17134</v>
      </c>
      <c r="F6457" s="184">
        <v>202.36</v>
      </c>
    </row>
    <row r="6458" spans="1:6">
      <c r="A6458" s="209">
        <v>41677</v>
      </c>
      <c r="B6458" s="209">
        <v>41682</v>
      </c>
      <c r="C6458" s="118" t="s">
        <v>662</v>
      </c>
      <c r="D6458" s="118" t="s">
        <v>7021</v>
      </c>
      <c r="E6458" s="520">
        <v>17136</v>
      </c>
      <c r="F6458" s="184">
        <v>209.54</v>
      </c>
    </row>
    <row r="6459" spans="1:6">
      <c r="A6459" s="4">
        <v>41680</v>
      </c>
      <c r="B6459" s="4"/>
      <c r="C6459" s="7" t="s">
        <v>3861</v>
      </c>
      <c r="D6459" s="7" t="s">
        <v>7033</v>
      </c>
      <c r="E6459" s="519">
        <v>17149</v>
      </c>
      <c r="F6459" s="184">
        <v>285.2</v>
      </c>
    </row>
    <row r="6460" spans="1:6">
      <c r="A6460" s="4">
        <v>41677</v>
      </c>
      <c r="B6460" s="4"/>
      <c r="C6460" s="7" t="s">
        <v>896</v>
      </c>
      <c r="D6460" s="7" t="s">
        <v>7025</v>
      </c>
      <c r="E6460" s="519">
        <v>17140</v>
      </c>
      <c r="F6460" s="184">
        <v>350</v>
      </c>
    </row>
    <row r="6461" spans="1:6">
      <c r="A6461" s="4">
        <v>41681</v>
      </c>
      <c r="B6461" s="4"/>
      <c r="C6461" s="7" t="s">
        <v>7041</v>
      </c>
      <c r="D6461" s="7" t="s">
        <v>7043</v>
      </c>
      <c r="E6461" s="519">
        <v>17165</v>
      </c>
      <c r="F6461" s="184">
        <v>508.8</v>
      </c>
    </row>
    <row r="6462" spans="1:6">
      <c r="A6462" s="4">
        <v>41681</v>
      </c>
      <c r="B6462" s="4"/>
      <c r="C6462" s="7" t="s">
        <v>2353</v>
      </c>
      <c r="D6462" s="7" t="s">
        <v>7044</v>
      </c>
      <c r="E6462" s="519">
        <v>17166</v>
      </c>
      <c r="F6462" s="184">
        <v>575.91999999999996</v>
      </c>
    </row>
    <row r="6463" spans="1:6">
      <c r="A6463" s="209">
        <v>41677</v>
      </c>
      <c r="B6463" s="209">
        <v>41682</v>
      </c>
      <c r="C6463" s="118" t="s">
        <v>1797</v>
      </c>
      <c r="D6463" s="118" t="s">
        <v>7023</v>
      </c>
      <c r="E6463" s="520">
        <v>17138</v>
      </c>
      <c r="F6463" s="184">
        <v>678.6</v>
      </c>
    </row>
    <row r="6464" spans="1:6">
      <c r="A6464" s="4">
        <v>41673</v>
      </c>
      <c r="B6464" s="4"/>
      <c r="C6464" s="7" t="s">
        <v>6987</v>
      </c>
      <c r="D6464" s="7" t="s">
        <v>6959</v>
      </c>
      <c r="E6464" s="519">
        <v>17083</v>
      </c>
      <c r="F6464" s="184">
        <v>280.8</v>
      </c>
    </row>
    <row r="6465" spans="1:6">
      <c r="A6465" s="4">
        <v>41682</v>
      </c>
      <c r="B6465" s="4"/>
      <c r="C6465" s="7" t="s">
        <v>2897</v>
      </c>
      <c r="D6465" s="7" t="s">
        <v>6991</v>
      </c>
      <c r="E6465" s="519">
        <v>17173</v>
      </c>
      <c r="F6465" s="184">
        <v>5000</v>
      </c>
    </row>
    <row r="6466" spans="1:6">
      <c r="A6466" s="4">
        <v>41682</v>
      </c>
      <c r="B6466" s="4"/>
      <c r="C6466" s="7" t="s">
        <v>2897</v>
      </c>
      <c r="D6466" s="7" t="s">
        <v>6991</v>
      </c>
      <c r="E6466" s="519">
        <v>17174</v>
      </c>
      <c r="F6466" s="184">
        <v>4000</v>
      </c>
    </row>
    <row r="6467" spans="1:6">
      <c r="A6467" s="4">
        <v>41683</v>
      </c>
      <c r="B6467" s="4"/>
      <c r="C6467" s="7" t="s">
        <v>1419</v>
      </c>
      <c r="D6467" s="7" t="s">
        <v>7056</v>
      </c>
      <c r="E6467" s="519">
        <v>17184</v>
      </c>
      <c r="F6467" s="184">
        <v>157.62</v>
      </c>
    </row>
    <row r="6468" spans="1:6">
      <c r="A6468" s="4">
        <v>41683</v>
      </c>
      <c r="B6468" s="4"/>
      <c r="C6468" s="7" t="s">
        <v>1419</v>
      </c>
      <c r="D6468" s="7" t="s">
        <v>7057</v>
      </c>
      <c r="E6468" s="519">
        <v>17185</v>
      </c>
      <c r="F6468" s="184">
        <v>339.04</v>
      </c>
    </row>
    <row r="6469" spans="1:6">
      <c r="A6469" s="4">
        <v>41683</v>
      </c>
      <c r="B6469" s="4"/>
      <c r="C6469" s="7" t="s">
        <v>1419</v>
      </c>
      <c r="D6469" s="7" t="s">
        <v>7058</v>
      </c>
      <c r="E6469" s="519">
        <v>17186</v>
      </c>
      <c r="F6469" s="184">
        <v>1238.05</v>
      </c>
    </row>
    <row r="6470" spans="1:6">
      <c r="A6470" s="4">
        <v>41683</v>
      </c>
      <c r="B6470" s="4"/>
      <c r="C6470" s="7" t="s">
        <v>1419</v>
      </c>
      <c r="D6470" s="7" t="s">
        <v>7059</v>
      </c>
      <c r="E6470" s="519">
        <v>17187</v>
      </c>
      <c r="F6470" s="184">
        <v>339.04</v>
      </c>
    </row>
    <row r="6471" spans="1:6">
      <c r="A6471" s="4">
        <v>41683</v>
      </c>
      <c r="B6471" s="4"/>
      <c r="C6471" s="7" t="s">
        <v>1419</v>
      </c>
      <c r="D6471" s="7" t="s">
        <v>7060</v>
      </c>
      <c r="E6471" s="519">
        <v>17188</v>
      </c>
      <c r="F6471" s="184">
        <v>369.23</v>
      </c>
    </row>
    <row r="6472" spans="1:6">
      <c r="A6472" s="4">
        <v>41683</v>
      </c>
      <c r="B6472" s="4"/>
      <c r="C6472" s="7" t="s">
        <v>1419</v>
      </c>
      <c r="D6472" s="7" t="s">
        <v>7061</v>
      </c>
      <c r="E6472" s="519">
        <v>17189</v>
      </c>
      <c r="F6472" s="184">
        <v>179.69</v>
      </c>
    </row>
    <row r="6473" spans="1:6">
      <c r="A6473" s="4">
        <v>41683</v>
      </c>
      <c r="B6473" s="4"/>
      <c r="C6473" s="7" t="s">
        <v>1419</v>
      </c>
      <c r="D6473" s="7" t="s">
        <v>7062</v>
      </c>
      <c r="E6473" s="519">
        <v>17190</v>
      </c>
      <c r="F6473" s="184">
        <v>188.5</v>
      </c>
    </row>
    <row r="6474" spans="1:6">
      <c r="A6474" s="4">
        <v>41683</v>
      </c>
      <c r="B6474" s="4"/>
      <c r="C6474" s="7" t="s">
        <v>1419</v>
      </c>
      <c r="D6474" s="7" t="s">
        <v>7063</v>
      </c>
      <c r="E6474" s="519">
        <v>17191</v>
      </c>
      <c r="F6474" s="184">
        <v>188.5</v>
      </c>
    </row>
    <row r="6475" spans="1:6">
      <c r="A6475" s="4">
        <v>41683</v>
      </c>
      <c r="B6475" s="4"/>
      <c r="C6475" s="7" t="s">
        <v>1419</v>
      </c>
      <c r="D6475" s="7" t="s">
        <v>7064</v>
      </c>
      <c r="E6475" s="519">
        <v>17192</v>
      </c>
      <c r="F6475" s="184">
        <v>344.85</v>
      </c>
    </row>
    <row r="6476" spans="1:6">
      <c r="A6476" s="4">
        <v>41683</v>
      </c>
      <c r="B6476" s="4"/>
      <c r="C6476" s="7" t="s">
        <v>1419</v>
      </c>
      <c r="D6476" s="7" t="s">
        <v>7065</v>
      </c>
      <c r="E6476" s="519">
        <v>17193</v>
      </c>
      <c r="F6476" s="184">
        <v>158.33000000000001</v>
      </c>
    </row>
    <row r="6477" spans="1:6">
      <c r="A6477" s="4">
        <v>41683</v>
      </c>
      <c r="B6477" s="4"/>
      <c r="C6477" s="7" t="s">
        <v>1419</v>
      </c>
      <c r="D6477" s="7" t="s">
        <v>7066</v>
      </c>
      <c r="E6477" s="519">
        <v>17194</v>
      </c>
      <c r="F6477" s="184">
        <v>620.79</v>
      </c>
    </row>
    <row r="6478" spans="1:6">
      <c r="A6478" s="4">
        <v>41677</v>
      </c>
      <c r="B6478" s="4"/>
      <c r="C6478" s="7" t="s">
        <v>5072</v>
      </c>
      <c r="D6478" s="7" t="s">
        <v>7011</v>
      </c>
      <c r="E6478" s="519">
        <v>17123</v>
      </c>
      <c r="F6478" s="184">
        <v>552</v>
      </c>
    </row>
    <row r="6480" spans="1:6">
      <c r="A6480" s="579">
        <v>41684</v>
      </c>
    </row>
    <row r="6481" spans="1:6">
      <c r="A6481" s="4">
        <v>41682</v>
      </c>
      <c r="B6481" s="4"/>
      <c r="C6481" s="7" t="s">
        <v>166</v>
      </c>
      <c r="D6481" s="7" t="s">
        <v>7051</v>
      </c>
      <c r="E6481" s="519">
        <v>17178</v>
      </c>
      <c r="F6481" s="184">
        <v>633.98</v>
      </c>
    </row>
    <row r="6482" spans="1:6">
      <c r="A6482" s="4">
        <v>41675</v>
      </c>
      <c r="B6482" s="4"/>
      <c r="C6482" s="7" t="s">
        <v>1871</v>
      </c>
      <c r="D6482" s="7" t="s">
        <v>6998</v>
      </c>
      <c r="E6482" s="519">
        <v>17111</v>
      </c>
      <c r="F6482" s="184">
        <v>707.14</v>
      </c>
    </row>
    <row r="6483" spans="1:6">
      <c r="A6483" s="4">
        <v>41682</v>
      </c>
      <c r="B6483" s="4"/>
      <c r="C6483" s="7" t="s">
        <v>1461</v>
      </c>
      <c r="D6483" s="7" t="s">
        <v>7049</v>
      </c>
      <c r="E6483" s="519">
        <v>17175</v>
      </c>
      <c r="F6483" s="184">
        <v>1000</v>
      </c>
    </row>
    <row r="6484" spans="1:6">
      <c r="A6484" s="4">
        <v>41684</v>
      </c>
      <c r="B6484" s="4"/>
      <c r="C6484" s="7" t="s">
        <v>145</v>
      </c>
      <c r="D6484" s="7" t="s">
        <v>7070</v>
      </c>
      <c r="E6484" s="519">
        <v>17201</v>
      </c>
      <c r="F6484" s="184">
        <v>486</v>
      </c>
    </row>
    <row r="6485" spans="1:6">
      <c r="A6485" s="4">
        <v>41684</v>
      </c>
      <c r="B6485" s="4"/>
      <c r="C6485" s="7" t="s">
        <v>7042</v>
      </c>
      <c r="D6485" s="7" t="s">
        <v>7075</v>
      </c>
      <c r="E6485" s="519">
        <v>17195</v>
      </c>
      <c r="F6485" s="184">
        <v>368.52</v>
      </c>
    </row>
    <row r="6486" spans="1:6">
      <c r="A6486" s="4">
        <v>41684</v>
      </c>
      <c r="B6486" s="4"/>
      <c r="C6486" s="7" t="s">
        <v>389</v>
      </c>
      <c r="D6486" s="7" t="s">
        <v>7074</v>
      </c>
      <c r="E6486" s="519">
        <v>17205</v>
      </c>
      <c r="F6486" s="184">
        <v>300</v>
      </c>
    </row>
    <row r="6487" spans="1:6">
      <c r="A6487" s="4">
        <v>41684</v>
      </c>
      <c r="B6487" s="4"/>
      <c r="C6487" s="7" t="s">
        <v>226</v>
      </c>
      <c r="D6487" s="7" t="s">
        <v>7072</v>
      </c>
      <c r="E6487" s="519">
        <v>17203</v>
      </c>
      <c r="F6487" s="184">
        <v>150</v>
      </c>
    </row>
    <row r="6488" spans="1:6">
      <c r="A6488" s="4">
        <v>41684</v>
      </c>
      <c r="B6488" s="4"/>
      <c r="C6488" s="7" t="s">
        <v>761</v>
      </c>
      <c r="D6488" s="7" t="s">
        <v>7077</v>
      </c>
      <c r="E6488" s="519">
        <v>17197</v>
      </c>
      <c r="F6488" s="184">
        <v>69.7</v>
      </c>
    </row>
    <row r="6491" spans="1:6">
      <c r="A6491" s="579">
        <v>41687</v>
      </c>
    </row>
    <row r="6492" spans="1:6">
      <c r="A6492" s="209">
        <v>41677</v>
      </c>
      <c r="B6492" s="209">
        <v>41682</v>
      </c>
      <c r="C6492" s="118" t="s">
        <v>7008</v>
      </c>
      <c r="D6492" s="118" t="s">
        <v>7030</v>
      </c>
      <c r="E6492" s="520">
        <v>17147</v>
      </c>
      <c r="F6492" s="184">
        <v>350</v>
      </c>
    </row>
    <row r="6493" spans="1:6">
      <c r="A6493" s="4">
        <v>41684</v>
      </c>
      <c r="B6493" s="4"/>
      <c r="C6493" s="7" t="s">
        <v>3157</v>
      </c>
      <c r="D6493" s="7" t="s">
        <v>7076</v>
      </c>
      <c r="E6493" s="519">
        <v>17196</v>
      </c>
      <c r="F6493" s="184">
        <v>591.48</v>
      </c>
    </row>
    <row r="6494" spans="1:6">
      <c r="A6494" s="4">
        <v>41683</v>
      </c>
      <c r="B6494" s="4"/>
      <c r="C6494" s="7" t="s">
        <v>615</v>
      </c>
      <c r="D6494" s="7" t="s">
        <v>7054</v>
      </c>
      <c r="E6494" s="519">
        <v>17182</v>
      </c>
      <c r="F6494" s="184">
        <v>1500</v>
      </c>
    </row>
    <row r="6495" spans="1:6">
      <c r="A6495" s="4">
        <v>41687</v>
      </c>
      <c r="B6495" s="4"/>
      <c r="C6495" s="7" t="s">
        <v>468</v>
      </c>
      <c r="D6495" s="7" t="s">
        <v>7162</v>
      </c>
      <c r="E6495" s="519">
        <v>17296</v>
      </c>
      <c r="F6495" s="184">
        <v>2882.23</v>
      </c>
    </row>
    <row r="6496" spans="1:6">
      <c r="A6496" s="4">
        <v>41687</v>
      </c>
      <c r="B6496" s="4"/>
      <c r="C6496" s="7" t="s">
        <v>681</v>
      </c>
      <c r="D6496" s="7" t="s">
        <v>7091</v>
      </c>
      <c r="E6496" s="519">
        <v>17221</v>
      </c>
      <c r="F6496" s="184">
        <v>191.8</v>
      </c>
    </row>
    <row r="6497" spans="1:6">
      <c r="A6497" s="4">
        <v>41687</v>
      </c>
      <c r="B6497" s="4"/>
      <c r="C6497" s="7" t="s">
        <v>456</v>
      </c>
      <c r="D6497" s="7" t="s">
        <v>7140</v>
      </c>
      <c r="E6497" s="519">
        <v>17272</v>
      </c>
      <c r="F6497" s="184">
        <v>388</v>
      </c>
    </row>
    <row r="6498" spans="1:6">
      <c r="A6498" s="4">
        <v>41687</v>
      </c>
      <c r="B6498" s="4"/>
      <c r="C6498" s="7" t="s">
        <v>354</v>
      </c>
      <c r="D6498" s="7" t="s">
        <v>7079</v>
      </c>
      <c r="E6498" s="519">
        <v>17207</v>
      </c>
      <c r="F6498" s="184">
        <v>1072.5</v>
      </c>
    </row>
    <row r="6499" spans="1:6">
      <c r="A6499" s="4">
        <v>41687</v>
      </c>
      <c r="B6499" s="4"/>
      <c r="C6499" s="7" t="s">
        <v>354</v>
      </c>
      <c r="D6499" s="7" t="s">
        <v>7157</v>
      </c>
      <c r="E6499" s="519">
        <v>17291</v>
      </c>
      <c r="F6499" s="184">
        <v>520</v>
      </c>
    </row>
    <row r="6500" spans="1:6">
      <c r="A6500" s="4">
        <v>41687</v>
      </c>
      <c r="B6500" s="4"/>
      <c r="C6500" s="7" t="s">
        <v>1419</v>
      </c>
      <c r="D6500" s="7" t="s">
        <v>7173</v>
      </c>
      <c r="E6500" s="519">
        <v>17307</v>
      </c>
      <c r="F6500" s="184">
        <v>126.07</v>
      </c>
    </row>
    <row r="6501" spans="1:6">
      <c r="A6501" s="4">
        <v>41687</v>
      </c>
      <c r="B6501" s="4"/>
      <c r="C6501" s="7" t="s">
        <v>633</v>
      </c>
      <c r="D6501" s="7" t="s">
        <v>7096</v>
      </c>
      <c r="E6501" s="519">
        <v>17226</v>
      </c>
      <c r="F6501" s="184">
        <v>151.80000000000001</v>
      </c>
    </row>
    <row r="6502" spans="1:6">
      <c r="A6502" s="4">
        <v>41687</v>
      </c>
      <c r="B6502" s="4"/>
      <c r="C6502" s="7" t="s">
        <v>468</v>
      </c>
      <c r="D6502" s="7" t="s">
        <v>7078</v>
      </c>
      <c r="E6502" s="519">
        <v>17206</v>
      </c>
      <c r="F6502" s="184">
        <v>1037.5</v>
      </c>
    </row>
    <row r="6503" spans="1:6">
      <c r="A6503" s="4">
        <v>41687</v>
      </c>
      <c r="B6503" s="4"/>
      <c r="C6503" s="7" t="s">
        <v>1992</v>
      </c>
      <c r="D6503" s="7" t="s">
        <v>7087</v>
      </c>
      <c r="E6503" s="519">
        <v>17215</v>
      </c>
      <c r="F6503" s="184">
        <v>199.4</v>
      </c>
    </row>
    <row r="6504" spans="1:6">
      <c r="A6504" s="4">
        <v>41687</v>
      </c>
      <c r="B6504" s="4"/>
      <c r="C6504" s="7" t="s">
        <v>226</v>
      </c>
      <c r="D6504" s="7" t="s">
        <v>7172</v>
      </c>
      <c r="E6504" s="519">
        <v>17306</v>
      </c>
      <c r="F6504" s="184">
        <v>350</v>
      </c>
    </row>
    <row r="6505" spans="1:6">
      <c r="A6505" s="4">
        <v>41687</v>
      </c>
      <c r="B6505" s="4"/>
      <c r="C6505" s="7" t="s">
        <v>1480</v>
      </c>
      <c r="D6505" s="7" t="s">
        <v>7085</v>
      </c>
      <c r="E6505" s="519">
        <v>17213</v>
      </c>
      <c r="F6505" s="184">
        <v>576</v>
      </c>
    </row>
    <row r="6506" spans="1:6">
      <c r="A6506" s="4">
        <v>41687</v>
      </c>
      <c r="B6506" s="4"/>
      <c r="C6506" s="7" t="s">
        <v>519</v>
      </c>
      <c r="D6506" s="7" t="s">
        <v>7106</v>
      </c>
      <c r="E6506" s="519">
        <v>17236</v>
      </c>
      <c r="F6506" s="184">
        <v>288.39999999999998</v>
      </c>
    </row>
    <row r="6507" spans="1:6">
      <c r="A6507" s="4">
        <v>41687</v>
      </c>
      <c r="B6507" s="4"/>
      <c r="C6507" s="7" t="s">
        <v>3775</v>
      </c>
      <c r="D6507" s="7" t="s">
        <v>7095</v>
      </c>
      <c r="E6507" s="519">
        <v>17225</v>
      </c>
      <c r="F6507" s="184">
        <v>137.84</v>
      </c>
    </row>
    <row r="6508" spans="1:6">
      <c r="A6508" s="4">
        <v>41687</v>
      </c>
      <c r="B6508" s="4"/>
      <c r="C6508" s="7" t="s">
        <v>2960</v>
      </c>
      <c r="D6508" s="7" t="s">
        <v>7088</v>
      </c>
      <c r="E6508" s="519">
        <v>17216</v>
      </c>
      <c r="F6508" s="184">
        <v>160</v>
      </c>
    </row>
    <row r="6509" spans="1:6">
      <c r="A6509" s="4">
        <v>41687</v>
      </c>
      <c r="B6509" s="4"/>
      <c r="C6509" s="7" t="s">
        <v>636</v>
      </c>
      <c r="D6509" s="7" t="s">
        <v>7099</v>
      </c>
      <c r="E6509" s="519">
        <v>17229</v>
      </c>
      <c r="F6509" s="184">
        <v>140.97</v>
      </c>
    </row>
    <row r="6510" spans="1:6">
      <c r="A6510" s="4">
        <v>41687</v>
      </c>
      <c r="B6510" s="4"/>
      <c r="C6510" s="7" t="s">
        <v>200</v>
      </c>
      <c r="D6510" s="7" t="s">
        <v>7092</v>
      </c>
      <c r="E6510" s="519">
        <v>17222</v>
      </c>
      <c r="F6510" s="184">
        <v>165.2</v>
      </c>
    </row>
    <row r="6511" spans="1:6">
      <c r="A6511" s="4">
        <v>41687</v>
      </c>
      <c r="B6511" s="4"/>
      <c r="C6511" s="7" t="s">
        <v>2013</v>
      </c>
      <c r="D6511" s="7" t="s">
        <v>7127</v>
      </c>
      <c r="E6511" s="519">
        <v>17259</v>
      </c>
      <c r="F6511" s="184">
        <v>460</v>
      </c>
    </row>
    <row r="6512" spans="1:6">
      <c r="A6512" s="4">
        <v>41687</v>
      </c>
      <c r="B6512" s="4"/>
      <c r="C6512" s="7" t="s">
        <v>389</v>
      </c>
      <c r="D6512" s="7" t="s">
        <v>7176</v>
      </c>
      <c r="E6512" s="519">
        <v>17310</v>
      </c>
      <c r="F6512" s="184">
        <v>375</v>
      </c>
    </row>
    <row r="6513" spans="1:6">
      <c r="A6513" s="4">
        <v>41687</v>
      </c>
      <c r="B6513" s="4"/>
      <c r="C6513" s="7" t="s">
        <v>632</v>
      </c>
      <c r="D6513" s="7" t="s">
        <v>7094</v>
      </c>
      <c r="E6513" s="519">
        <v>17224</v>
      </c>
      <c r="F6513" s="184">
        <v>140.97</v>
      </c>
    </row>
    <row r="6514" spans="1:6">
      <c r="A6514" s="4">
        <v>41687</v>
      </c>
      <c r="B6514" s="4"/>
      <c r="C6514" s="7" t="s">
        <v>3778</v>
      </c>
      <c r="D6514" s="7" t="s">
        <v>7114</v>
      </c>
      <c r="E6514" s="519">
        <v>17244</v>
      </c>
      <c r="F6514" s="184">
        <v>160</v>
      </c>
    </row>
    <row r="6515" spans="1:6">
      <c r="A6515" s="4">
        <v>41687</v>
      </c>
      <c r="B6515" s="4"/>
      <c r="C6515" s="7" t="s">
        <v>5609</v>
      </c>
      <c r="D6515" s="7" t="s">
        <v>7101</v>
      </c>
      <c r="E6515" s="519">
        <v>17231</v>
      </c>
      <c r="F6515" s="184">
        <v>136</v>
      </c>
    </row>
    <row r="6516" spans="1:6">
      <c r="A6516" s="4">
        <v>41687</v>
      </c>
      <c r="B6516" s="4"/>
      <c r="C6516" s="7" t="s">
        <v>635</v>
      </c>
      <c r="D6516" s="7" t="s">
        <v>7098</v>
      </c>
      <c r="E6516" s="519">
        <v>17228</v>
      </c>
      <c r="F6516" s="184">
        <v>140.97</v>
      </c>
    </row>
    <row r="6517" spans="1:6">
      <c r="A6517" s="4">
        <v>41687</v>
      </c>
      <c r="B6517" s="4"/>
      <c r="C6517" s="7" t="s">
        <v>1703</v>
      </c>
      <c r="D6517" s="7" t="s">
        <v>7107</v>
      </c>
      <c r="E6517" s="519">
        <v>17237</v>
      </c>
      <c r="F6517" s="184">
        <v>183.8</v>
      </c>
    </row>
    <row r="6518" spans="1:6">
      <c r="A6518" s="4">
        <v>41687</v>
      </c>
      <c r="B6518" s="4"/>
      <c r="C6518" s="7" t="s">
        <v>2272</v>
      </c>
      <c r="D6518" s="7" t="s">
        <v>7137</v>
      </c>
      <c r="E6518" s="519">
        <v>17269</v>
      </c>
      <c r="F6518" s="184">
        <v>480</v>
      </c>
    </row>
    <row r="6519" spans="1:6">
      <c r="A6519" s="4">
        <v>41687</v>
      </c>
      <c r="B6519" s="4"/>
      <c r="C6519" s="7" t="s">
        <v>3529</v>
      </c>
      <c r="D6519" s="7" t="s">
        <v>7142</v>
      </c>
      <c r="E6519" s="519">
        <v>17275</v>
      </c>
      <c r="F6519" s="184">
        <v>400</v>
      </c>
    </row>
    <row r="6520" spans="1:6">
      <c r="A6520" s="4">
        <v>41687</v>
      </c>
      <c r="B6520" s="4"/>
      <c r="C6520" s="7" t="s">
        <v>2397</v>
      </c>
      <c r="D6520" s="7" t="s">
        <v>7093</v>
      </c>
      <c r="E6520" s="519">
        <v>17223</v>
      </c>
      <c r="F6520" s="184">
        <v>137.84</v>
      </c>
    </row>
    <row r="6521" spans="1:6">
      <c r="A6521" s="4">
        <v>41687</v>
      </c>
      <c r="B6521" s="4"/>
      <c r="C6521" s="7" t="s">
        <v>233</v>
      </c>
      <c r="D6521" s="7" t="s">
        <v>7128</v>
      </c>
      <c r="E6521" s="519">
        <v>17260</v>
      </c>
      <c r="F6521" s="184">
        <v>298.8</v>
      </c>
    </row>
    <row r="6522" spans="1:6">
      <c r="A6522" s="4">
        <v>41687</v>
      </c>
      <c r="B6522" s="4"/>
      <c r="C6522" s="7" t="s">
        <v>520</v>
      </c>
      <c r="D6522" s="7" t="s">
        <v>7108</v>
      </c>
      <c r="E6522" s="519">
        <v>17238</v>
      </c>
      <c r="F6522" s="184">
        <v>184</v>
      </c>
    </row>
    <row r="6523" spans="1:6">
      <c r="A6523" s="4">
        <v>41687</v>
      </c>
      <c r="B6523" s="4"/>
      <c r="C6523" s="7" t="s">
        <v>173</v>
      </c>
      <c r="D6523" s="7" t="s">
        <v>7097</v>
      </c>
      <c r="E6523" s="519">
        <v>17227</v>
      </c>
      <c r="F6523" s="184">
        <v>247.46</v>
      </c>
    </row>
    <row r="6524" spans="1:6">
      <c r="A6524" s="4">
        <v>41687</v>
      </c>
      <c r="B6524" s="4"/>
      <c r="C6524" s="7" t="s">
        <v>2011</v>
      </c>
      <c r="D6524" s="7" t="s">
        <v>7121</v>
      </c>
      <c r="E6524" s="519">
        <v>17253</v>
      </c>
      <c r="F6524" s="184">
        <v>154</v>
      </c>
    </row>
    <row r="6525" spans="1:6">
      <c r="A6525" s="4">
        <v>41687</v>
      </c>
      <c r="B6525" s="4"/>
      <c r="C6525" s="7" t="s">
        <v>497</v>
      </c>
      <c r="D6525" s="7" t="s">
        <v>7089</v>
      </c>
      <c r="E6525" s="519">
        <v>17218</v>
      </c>
      <c r="F6525" s="184">
        <v>137.84</v>
      </c>
    </row>
    <row r="6526" spans="1:6">
      <c r="A6526" s="4">
        <v>41687</v>
      </c>
      <c r="B6526" s="4"/>
      <c r="C6526" s="7" t="s">
        <v>559</v>
      </c>
      <c r="D6526" s="7" t="s">
        <v>7111</v>
      </c>
      <c r="E6526" s="519">
        <v>17241</v>
      </c>
      <c r="F6526" s="184">
        <v>184</v>
      </c>
    </row>
    <row r="6527" spans="1:6">
      <c r="A6527" s="4">
        <v>41687</v>
      </c>
      <c r="B6527" s="4"/>
      <c r="C6527" s="7" t="s">
        <v>4052</v>
      </c>
      <c r="D6527" s="7" t="s">
        <v>7100</v>
      </c>
      <c r="E6527" s="519">
        <v>17230</v>
      </c>
      <c r="F6527" s="184">
        <v>137.84</v>
      </c>
    </row>
    <row r="6528" spans="1:6">
      <c r="A6528" s="4">
        <v>41687</v>
      </c>
      <c r="B6528" s="4"/>
      <c r="C6528" s="7" t="s">
        <v>2147</v>
      </c>
      <c r="D6528" s="7" t="s">
        <v>7112</v>
      </c>
      <c r="E6528" s="519">
        <v>17242</v>
      </c>
      <c r="F6528" s="184">
        <v>176</v>
      </c>
    </row>
    <row r="6529" spans="1:6">
      <c r="A6529" s="4">
        <v>41687</v>
      </c>
      <c r="B6529" s="4"/>
      <c r="C6529" s="7" t="s">
        <v>537</v>
      </c>
      <c r="D6529" s="7" t="s">
        <v>7134</v>
      </c>
      <c r="E6529" s="519">
        <v>17266</v>
      </c>
      <c r="F6529" s="184">
        <v>480</v>
      </c>
    </row>
    <row r="6530" spans="1:6">
      <c r="A6530" s="4">
        <v>41687</v>
      </c>
      <c r="B6530" s="4"/>
      <c r="C6530" s="7" t="s">
        <v>192</v>
      </c>
      <c r="D6530" s="7" t="s">
        <v>7163</v>
      </c>
      <c r="E6530" s="519">
        <v>17297</v>
      </c>
      <c r="F6530" s="184">
        <v>165.2</v>
      </c>
    </row>
    <row r="6531" spans="1:6">
      <c r="A6531" s="4">
        <v>41687</v>
      </c>
      <c r="B6531" s="4"/>
      <c r="C6531" s="7" t="s">
        <v>529</v>
      </c>
      <c r="D6531" s="7" t="s">
        <v>7122</v>
      </c>
      <c r="E6531" s="519">
        <v>17254</v>
      </c>
      <c r="F6531" s="184">
        <v>218</v>
      </c>
    </row>
    <row r="6532" spans="1:6">
      <c r="A6532" s="4">
        <v>41687</v>
      </c>
      <c r="B6532" s="4"/>
      <c r="C6532" s="7" t="s">
        <v>562</v>
      </c>
      <c r="D6532" s="7" t="s">
        <v>7120</v>
      </c>
      <c r="E6532" s="519">
        <v>17252</v>
      </c>
      <c r="F6532" s="184">
        <v>174</v>
      </c>
    </row>
    <row r="6533" spans="1:6">
      <c r="A6533" s="4">
        <v>41687</v>
      </c>
      <c r="B6533" s="4"/>
      <c r="C6533" s="7" t="s">
        <v>7168</v>
      </c>
      <c r="D6533" s="7" t="s">
        <v>7105</v>
      </c>
      <c r="E6533" s="519">
        <v>17235</v>
      </c>
      <c r="F6533" s="184">
        <v>240</v>
      </c>
    </row>
    <row r="6534" spans="1:6">
      <c r="A6534" s="4">
        <v>41687</v>
      </c>
      <c r="B6534" s="4"/>
      <c r="C6534" s="7" t="s">
        <v>5944</v>
      </c>
      <c r="D6534" s="7" t="s">
        <v>7145</v>
      </c>
      <c r="E6534" s="519">
        <v>17278</v>
      </c>
      <c r="F6534" s="184">
        <v>960</v>
      </c>
    </row>
    <row r="6536" spans="1:6">
      <c r="A6536" s="579">
        <v>41688</v>
      </c>
    </row>
    <row r="6537" spans="1:6">
      <c r="A6537" s="4">
        <v>41682</v>
      </c>
      <c r="B6537" s="4"/>
      <c r="C6537" s="7" t="s">
        <v>4430</v>
      </c>
      <c r="D6537" s="7" t="s">
        <v>7050</v>
      </c>
      <c r="E6537" s="519">
        <v>17176</v>
      </c>
      <c r="F6537" s="184">
        <v>94.34</v>
      </c>
    </row>
    <row r="6538" spans="1:6">
      <c r="A6538" s="209">
        <v>41677</v>
      </c>
      <c r="B6538" s="209">
        <v>41682</v>
      </c>
      <c r="C6538" s="118" t="s">
        <v>5074</v>
      </c>
      <c r="D6538" s="118" t="s">
        <v>7016</v>
      </c>
      <c r="E6538" s="520">
        <v>17131</v>
      </c>
      <c r="F6538" s="184">
        <v>160.87</v>
      </c>
    </row>
    <row r="6539" spans="1:6">
      <c r="A6539" s="209">
        <v>41677</v>
      </c>
      <c r="B6539" s="209">
        <v>41682</v>
      </c>
      <c r="C6539" s="118" t="s">
        <v>348</v>
      </c>
      <c r="D6539" s="118" t="s">
        <v>7014</v>
      </c>
      <c r="E6539" s="520">
        <v>17126</v>
      </c>
      <c r="F6539" s="184">
        <v>200</v>
      </c>
    </row>
    <row r="6540" spans="1:6">
      <c r="A6540" s="209">
        <v>41677</v>
      </c>
      <c r="B6540" s="209">
        <v>41682</v>
      </c>
      <c r="C6540" s="118" t="s">
        <v>6775</v>
      </c>
      <c r="D6540" s="118" t="s">
        <v>7027</v>
      </c>
      <c r="E6540" s="520">
        <v>17142</v>
      </c>
      <c r="F6540" s="184">
        <v>332</v>
      </c>
    </row>
    <row r="6541" spans="1:6">
      <c r="A6541" s="4">
        <v>41687</v>
      </c>
      <c r="B6541" s="4"/>
      <c r="C6541" s="7" t="s">
        <v>538</v>
      </c>
      <c r="D6541" s="7" t="s">
        <v>7136</v>
      </c>
      <c r="E6541" s="519">
        <v>17268</v>
      </c>
      <c r="F6541" s="184">
        <v>403.2</v>
      </c>
    </row>
    <row r="6542" spans="1:6">
      <c r="A6542" s="209">
        <v>41677</v>
      </c>
      <c r="B6542" s="209">
        <v>41682</v>
      </c>
      <c r="C6542" s="118" t="s">
        <v>1766</v>
      </c>
      <c r="D6542" s="118" t="s">
        <v>7020</v>
      </c>
      <c r="E6542" s="520">
        <v>17135</v>
      </c>
      <c r="F6542" s="184">
        <v>1210.4100000000001</v>
      </c>
    </row>
    <row r="6543" spans="1:6">
      <c r="A6543" s="209">
        <v>41653</v>
      </c>
      <c r="B6543" s="209">
        <v>41684</v>
      </c>
      <c r="C6543" s="118" t="s">
        <v>6234</v>
      </c>
      <c r="D6543" s="118" t="s">
        <v>6665</v>
      </c>
      <c r="E6543" s="520">
        <v>16975</v>
      </c>
      <c r="F6543" s="184">
        <v>1942.5</v>
      </c>
    </row>
    <row r="6544" spans="1:6">
      <c r="A6544" s="4">
        <v>41687</v>
      </c>
      <c r="B6544" s="4"/>
      <c r="C6544" s="7" t="s">
        <v>164</v>
      </c>
      <c r="D6544" s="7" t="s">
        <v>7166</v>
      </c>
      <c r="E6544" s="519">
        <v>17300</v>
      </c>
      <c r="F6544" s="184">
        <v>480</v>
      </c>
    </row>
    <row r="6545" spans="1:10">
      <c r="A6545" s="4">
        <v>41687</v>
      </c>
      <c r="B6545" s="4"/>
      <c r="C6545" s="7" t="s">
        <v>5617</v>
      </c>
      <c r="D6545" s="7" t="s">
        <v>7155</v>
      </c>
      <c r="E6545" s="519">
        <v>17289</v>
      </c>
      <c r="F6545" s="184">
        <v>312</v>
      </c>
    </row>
    <row r="6546" spans="1:10">
      <c r="A6546" s="4">
        <v>41687</v>
      </c>
      <c r="B6546" s="4"/>
      <c r="C6546" s="7" t="s">
        <v>367</v>
      </c>
      <c r="D6546" s="7" t="s">
        <v>7081</v>
      </c>
      <c r="E6546" s="519">
        <v>17209</v>
      </c>
      <c r="F6546" s="184">
        <v>332.5</v>
      </c>
    </row>
    <row r="6547" spans="1:10">
      <c r="A6547" s="4">
        <v>41687</v>
      </c>
      <c r="B6547" s="4"/>
      <c r="C6547" s="7" t="s">
        <v>6121</v>
      </c>
      <c r="D6547" s="7" t="s">
        <v>7082</v>
      </c>
      <c r="E6547" s="519">
        <v>17210</v>
      </c>
      <c r="F6547" s="184">
        <v>600</v>
      </c>
    </row>
    <row r="6548" spans="1:10">
      <c r="A6548" s="4">
        <v>41687</v>
      </c>
      <c r="B6548" s="4"/>
      <c r="C6548" s="7" t="s">
        <v>530</v>
      </c>
      <c r="D6548" s="7" t="s">
        <v>7123</v>
      </c>
      <c r="E6548" s="519">
        <v>17255</v>
      </c>
      <c r="F6548" s="184">
        <v>460</v>
      </c>
    </row>
    <row r="6549" spans="1:10">
      <c r="A6549" s="4">
        <v>41687</v>
      </c>
      <c r="B6549" s="4"/>
      <c r="C6549" s="7" t="s">
        <v>196</v>
      </c>
      <c r="D6549" s="7" t="s">
        <v>7090</v>
      </c>
      <c r="E6549" s="519">
        <v>17219</v>
      </c>
      <c r="F6549" s="184">
        <v>137.84</v>
      </c>
    </row>
    <row r="6550" spans="1:10">
      <c r="A6550" s="4">
        <v>41687</v>
      </c>
      <c r="B6550" s="4"/>
      <c r="C6550" s="7" t="s">
        <v>3662</v>
      </c>
      <c r="D6550" s="7" t="s">
        <v>7113</v>
      </c>
      <c r="E6550" s="519">
        <v>17243</v>
      </c>
      <c r="F6550" s="184">
        <v>140</v>
      </c>
    </row>
    <row r="6551" spans="1:10" s="444" customFormat="1" ht="15" customHeight="1">
      <c r="A6551" s="4">
        <v>41687</v>
      </c>
      <c r="B6551" s="4"/>
      <c r="C6551" s="7" t="s">
        <v>5296</v>
      </c>
      <c r="D6551" s="7" t="s">
        <v>7109</v>
      </c>
      <c r="E6551" s="519">
        <v>17239</v>
      </c>
      <c r="F6551" s="184">
        <v>140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626</v>
      </c>
      <c r="D6552" s="7" t="s">
        <v>7164</v>
      </c>
      <c r="E6552" s="519">
        <v>17298</v>
      </c>
      <c r="F6552" s="184">
        <v>140.97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531</v>
      </c>
      <c r="D6553" s="7" t="s">
        <v>7124</v>
      </c>
      <c r="E6553" s="519">
        <v>17256</v>
      </c>
      <c r="F6553" s="184">
        <v>480</v>
      </c>
      <c r="G6553" s="309"/>
      <c r="H6553" s="309"/>
      <c r="I6553" s="24"/>
      <c r="J6553" s="2"/>
    </row>
    <row r="6554" spans="1:10" s="444" customFormat="1" ht="15" customHeight="1">
      <c r="A6554" s="4">
        <v>41687</v>
      </c>
      <c r="B6554" s="4"/>
      <c r="C6554" s="7" t="s">
        <v>7167</v>
      </c>
      <c r="D6554" s="7" t="s">
        <v>7103</v>
      </c>
      <c r="E6554" s="519">
        <v>17233</v>
      </c>
      <c r="F6554" s="184">
        <v>136</v>
      </c>
      <c r="G6554" s="309"/>
      <c r="H6554" s="309"/>
      <c r="I6554" s="24"/>
      <c r="J6554" s="2"/>
    </row>
    <row r="6555" spans="1:10" s="444" customFormat="1" ht="15" customHeight="1">
      <c r="A6555" s="4">
        <v>41687</v>
      </c>
      <c r="B6555" s="4"/>
      <c r="C6555" s="7" t="s">
        <v>6983</v>
      </c>
      <c r="D6555" s="7" t="s">
        <v>7102</v>
      </c>
      <c r="E6555" s="519">
        <v>17232</v>
      </c>
      <c r="F6555" s="184">
        <v>136</v>
      </c>
      <c r="G6555" s="309"/>
      <c r="H6555" s="309"/>
      <c r="I6555" s="24"/>
      <c r="J6555" s="2"/>
    </row>
    <row r="6556" spans="1:10" s="444" customFormat="1" ht="15" customHeight="1">
      <c r="A6556" s="4">
        <v>41687</v>
      </c>
      <c r="B6556" s="4"/>
      <c r="C6556" s="7" t="s">
        <v>75</v>
      </c>
      <c r="D6556" s="7" t="s">
        <v>7161</v>
      </c>
      <c r="E6556" s="519">
        <v>17295</v>
      </c>
      <c r="F6556" s="184">
        <v>120</v>
      </c>
      <c r="G6556" s="309"/>
      <c r="H6556" s="309"/>
      <c r="I6556" s="24"/>
      <c r="J6556" s="2"/>
    </row>
    <row r="6557" spans="1:10" s="444" customFormat="1" ht="15" customHeight="1">
      <c r="A6557" s="4">
        <v>41687</v>
      </c>
      <c r="B6557" s="4"/>
      <c r="C6557" s="7" t="s">
        <v>1485</v>
      </c>
      <c r="D6557" s="7" t="s">
        <v>7141</v>
      </c>
      <c r="E6557" s="519">
        <v>17273</v>
      </c>
      <c r="F6557" s="184">
        <v>276</v>
      </c>
      <c r="G6557" s="309"/>
      <c r="H6557" s="309"/>
      <c r="I6557" s="24"/>
      <c r="J6557" s="2"/>
    </row>
    <row r="6558" spans="1:10">
      <c r="A6558" s="4">
        <v>41687</v>
      </c>
      <c r="B6558" s="4"/>
      <c r="C6558" s="7" t="s">
        <v>558</v>
      </c>
      <c r="D6558" s="7" t="s">
        <v>7156</v>
      </c>
      <c r="E6558" s="519">
        <v>17290</v>
      </c>
      <c r="F6558" s="184">
        <v>352</v>
      </c>
    </row>
    <row r="6559" spans="1:10">
      <c r="A6559" s="4">
        <v>41687</v>
      </c>
      <c r="B6559" s="4"/>
      <c r="C6559" s="7" t="s">
        <v>558</v>
      </c>
      <c r="D6559" s="7" t="s">
        <v>7080</v>
      </c>
      <c r="E6559" s="519">
        <v>17208</v>
      </c>
      <c r="F6559" s="184">
        <v>432.5</v>
      </c>
    </row>
    <row r="6560" spans="1:10">
      <c r="A6560" s="4">
        <v>41687</v>
      </c>
      <c r="B6560" s="4"/>
      <c r="C6560" s="7" t="s">
        <v>1727</v>
      </c>
      <c r="D6560" s="7" t="s">
        <v>7119</v>
      </c>
      <c r="E6560" s="519">
        <v>17251</v>
      </c>
      <c r="F6560" s="184">
        <v>154</v>
      </c>
    </row>
    <row r="6561" spans="1:6">
      <c r="A6561" s="4">
        <v>41687</v>
      </c>
      <c r="B6561" s="4"/>
      <c r="C6561" s="7" t="s">
        <v>1734</v>
      </c>
      <c r="D6561" s="7" t="s">
        <v>7116</v>
      </c>
      <c r="E6561" s="519">
        <v>17246</v>
      </c>
      <c r="F6561" s="184">
        <v>184</v>
      </c>
    </row>
    <row r="6562" spans="1:6">
      <c r="A6562" s="4">
        <v>41687</v>
      </c>
      <c r="B6562" s="4"/>
      <c r="C6562" s="7" t="s">
        <v>492</v>
      </c>
      <c r="D6562" s="7" t="s">
        <v>7086</v>
      </c>
      <c r="E6562" s="519">
        <v>17214</v>
      </c>
      <c r="F6562" s="184">
        <v>195.4</v>
      </c>
    </row>
    <row r="6563" spans="1:6">
      <c r="A6563" s="4">
        <v>41687</v>
      </c>
      <c r="B6563" s="4"/>
      <c r="C6563" s="7" t="s">
        <v>32</v>
      </c>
      <c r="D6563" s="7" t="s">
        <v>7125</v>
      </c>
      <c r="E6563" s="519">
        <v>17257</v>
      </c>
      <c r="F6563" s="184">
        <v>422.4</v>
      </c>
    </row>
    <row r="6564" spans="1:6">
      <c r="A6564" s="4">
        <v>41687</v>
      </c>
      <c r="B6564" s="4"/>
      <c r="C6564" s="7" t="s">
        <v>2010</v>
      </c>
      <c r="D6564" s="7" t="s">
        <v>7117</v>
      </c>
      <c r="E6564" s="519">
        <v>17248</v>
      </c>
      <c r="F6564" s="184">
        <v>154</v>
      </c>
    </row>
    <row r="6565" spans="1:6">
      <c r="A6565" s="4">
        <v>41687</v>
      </c>
      <c r="B6565" s="4"/>
      <c r="C6565" s="7" t="s">
        <v>6985</v>
      </c>
      <c r="D6565" s="7" t="s">
        <v>7104</v>
      </c>
      <c r="E6565" s="519">
        <v>17234</v>
      </c>
      <c r="F6565" s="184">
        <v>136</v>
      </c>
    </row>
    <row r="6566" spans="1:6">
      <c r="A6566" s="4">
        <v>41687</v>
      </c>
      <c r="B6566" s="4"/>
      <c r="C6566" s="7" t="s">
        <v>5295</v>
      </c>
      <c r="D6566" s="7" t="s">
        <v>7152</v>
      </c>
      <c r="E6566" s="519">
        <v>17285</v>
      </c>
      <c r="F6566" s="184">
        <v>140</v>
      </c>
    </row>
    <row r="6567" spans="1:6">
      <c r="A6567" s="4">
        <v>41687</v>
      </c>
      <c r="B6567" s="4"/>
      <c r="C6567" s="7" t="s">
        <v>528</v>
      </c>
      <c r="D6567" s="7" t="s">
        <v>7118</v>
      </c>
      <c r="E6567" s="519">
        <v>17250</v>
      </c>
      <c r="F6567" s="184">
        <v>220</v>
      </c>
    </row>
    <row r="6568" spans="1:6">
      <c r="A6568" s="4">
        <v>41687</v>
      </c>
      <c r="B6568" s="4"/>
      <c r="C6568" s="7" t="s">
        <v>523</v>
      </c>
      <c r="D6568" s="7" t="s">
        <v>7110</v>
      </c>
      <c r="E6568" s="519">
        <v>17240</v>
      </c>
      <c r="F6568" s="184">
        <v>392</v>
      </c>
    </row>
    <row r="6569" spans="1:6">
      <c r="A6569" s="4">
        <v>41687</v>
      </c>
      <c r="B6569" s="4"/>
      <c r="C6569" s="7" t="s">
        <v>5298</v>
      </c>
      <c r="D6569" s="7" t="s">
        <v>7158</v>
      </c>
      <c r="E6569" s="519">
        <v>17292</v>
      </c>
      <c r="F6569" s="184">
        <v>120</v>
      </c>
    </row>
    <row r="6570" spans="1:6">
      <c r="A6570" s="4">
        <v>41687</v>
      </c>
      <c r="B6570" s="4"/>
      <c r="C6570" s="7" t="s">
        <v>369</v>
      </c>
      <c r="D6570" s="7" t="s">
        <v>7083</v>
      </c>
      <c r="E6570" s="519">
        <v>17211</v>
      </c>
      <c r="F6570" s="184">
        <v>261.5</v>
      </c>
    </row>
    <row r="6571" spans="1:6">
      <c r="A6571" s="4">
        <v>41687</v>
      </c>
      <c r="B6571" s="4"/>
      <c r="C6571" s="7" t="s">
        <v>525</v>
      </c>
      <c r="D6571" s="7" t="s">
        <v>7165</v>
      </c>
      <c r="E6571" s="519">
        <v>17299</v>
      </c>
      <c r="F6571" s="184">
        <v>220</v>
      </c>
    </row>
    <row r="6572" spans="1:6">
      <c r="A6572" s="4">
        <v>41687</v>
      </c>
      <c r="B6572" s="4"/>
      <c r="C6572" s="7" t="s">
        <v>563</v>
      </c>
      <c r="D6572" s="7" t="s">
        <v>7144</v>
      </c>
      <c r="E6572" s="519">
        <v>17277</v>
      </c>
      <c r="F6572" s="184">
        <v>500</v>
      </c>
    </row>
    <row r="6573" spans="1:6">
      <c r="A6573" s="4">
        <v>41687</v>
      </c>
      <c r="B6573" s="4"/>
      <c r="C6573" s="7" t="s">
        <v>7169</v>
      </c>
      <c r="D6573" s="7" t="s">
        <v>7148</v>
      </c>
      <c r="E6573" s="519">
        <v>17281</v>
      </c>
      <c r="F6573" s="184">
        <v>220</v>
      </c>
    </row>
    <row r="6574" spans="1:6">
      <c r="A6574" s="4">
        <v>41687</v>
      </c>
      <c r="B6574" s="4"/>
      <c r="C6574" s="7" t="s">
        <v>5786</v>
      </c>
      <c r="D6574" s="7" t="s">
        <v>7139</v>
      </c>
      <c r="E6574" s="519">
        <v>17271</v>
      </c>
      <c r="F6574" s="184">
        <v>400</v>
      </c>
    </row>
    <row r="6575" spans="1:6">
      <c r="A6575" s="4">
        <v>41687</v>
      </c>
      <c r="B6575" s="4"/>
      <c r="C6575" s="7" t="s">
        <v>4367</v>
      </c>
      <c r="D6575" s="7" t="s">
        <v>7149</v>
      </c>
      <c r="E6575" s="519">
        <v>17282</v>
      </c>
      <c r="F6575" s="184">
        <v>240</v>
      </c>
    </row>
    <row r="6576" spans="1:6">
      <c r="A6576" s="4">
        <v>41687</v>
      </c>
      <c r="B6576" s="4"/>
      <c r="C6576" s="7" t="s">
        <v>941</v>
      </c>
      <c r="D6576" s="7" t="s">
        <v>7175</v>
      </c>
      <c r="E6576" s="519">
        <v>17309</v>
      </c>
      <c r="F6576" s="184">
        <v>2000</v>
      </c>
    </row>
    <row r="6578" spans="1:6">
      <c r="A6578" s="579">
        <v>41689</v>
      </c>
    </row>
    <row r="6579" spans="1:6">
      <c r="A6579" s="4">
        <v>41683</v>
      </c>
      <c r="B6579" s="4"/>
      <c r="C6579" s="7" t="s">
        <v>583</v>
      </c>
      <c r="D6579" s="7" t="s">
        <v>7055</v>
      </c>
      <c r="E6579" s="519">
        <v>17183</v>
      </c>
      <c r="F6579" s="184">
        <v>39.200000000000003</v>
      </c>
    </row>
    <row r="6580" spans="1:6">
      <c r="A6580" s="4">
        <v>41684</v>
      </c>
      <c r="B6580" s="4"/>
      <c r="C6580" s="7" t="s">
        <v>5948</v>
      </c>
      <c r="D6580" s="7" t="s">
        <v>7068</v>
      </c>
      <c r="E6580" s="519">
        <v>17199</v>
      </c>
      <c r="F6580" s="184">
        <v>88</v>
      </c>
    </row>
    <row r="6581" spans="1:6">
      <c r="A6581" s="4">
        <v>41687</v>
      </c>
      <c r="B6581" s="4"/>
      <c r="C6581" s="7" t="s">
        <v>5787</v>
      </c>
      <c r="D6581" s="7" t="s">
        <v>7150</v>
      </c>
      <c r="E6581" s="519">
        <v>17283</v>
      </c>
      <c r="F6581" s="184">
        <v>140</v>
      </c>
    </row>
    <row r="6582" spans="1:6">
      <c r="A6582" s="4">
        <v>41687</v>
      </c>
      <c r="B6582" s="4"/>
      <c r="C6582" s="7" t="s">
        <v>5613</v>
      </c>
      <c r="D6582" s="7" t="s">
        <v>7129</v>
      </c>
      <c r="E6582" s="519">
        <v>17261</v>
      </c>
      <c r="F6582" s="184">
        <v>300</v>
      </c>
    </row>
    <row r="6583" spans="1:6">
      <c r="A6583" s="4">
        <v>41684</v>
      </c>
      <c r="B6583" s="4">
        <v>41689</v>
      </c>
      <c r="C6583" s="7" t="s">
        <v>438</v>
      </c>
      <c r="D6583" s="7" t="s">
        <v>7069</v>
      </c>
      <c r="E6583" s="519">
        <v>17200</v>
      </c>
      <c r="F6583" s="184">
        <v>400</v>
      </c>
    </row>
    <row r="6584" spans="1:6">
      <c r="A6584" s="4">
        <v>41687</v>
      </c>
      <c r="B6584" s="4"/>
      <c r="C6584" s="7" t="s">
        <v>457</v>
      </c>
      <c r="D6584" s="7" t="s">
        <v>7177</v>
      </c>
      <c r="E6584" s="519">
        <v>17301</v>
      </c>
      <c r="F6584" s="184">
        <v>460</v>
      </c>
    </row>
    <row r="6585" spans="1:6">
      <c r="A6585" s="4">
        <v>41687</v>
      </c>
      <c r="B6585" s="4"/>
      <c r="C6585" s="7" t="s">
        <v>457</v>
      </c>
      <c r="D6585" s="7" t="s">
        <v>7084</v>
      </c>
      <c r="E6585" s="519">
        <v>17212</v>
      </c>
      <c r="F6585" s="184">
        <v>800</v>
      </c>
    </row>
    <row r="6586" spans="1:6">
      <c r="A6586" s="4">
        <v>41687</v>
      </c>
      <c r="B6586" s="4"/>
      <c r="C6586" s="7" t="s">
        <v>821</v>
      </c>
      <c r="D6586" s="7" t="s">
        <v>7170</v>
      </c>
      <c r="E6586" s="519">
        <v>17302</v>
      </c>
      <c r="F6586" s="184">
        <v>870.4</v>
      </c>
    </row>
    <row r="6587" spans="1:6">
      <c r="A6587" s="4">
        <v>41687</v>
      </c>
      <c r="B6587" s="4"/>
      <c r="C6587" s="7" t="s">
        <v>6986</v>
      </c>
      <c r="D6587" s="7" t="s">
        <v>7131</v>
      </c>
      <c r="E6587" s="519">
        <v>17263</v>
      </c>
      <c r="F6587" s="184">
        <v>1000</v>
      </c>
    </row>
    <row r="6588" spans="1:6">
      <c r="A6588" s="4">
        <v>41687</v>
      </c>
      <c r="B6588" s="4"/>
      <c r="C6588" s="7" t="s">
        <v>561</v>
      </c>
      <c r="D6588" s="7" t="s">
        <v>7178</v>
      </c>
      <c r="E6588" s="519">
        <v>17249</v>
      </c>
      <c r="F6588" s="184">
        <v>161</v>
      </c>
    </row>
    <row r="6589" spans="1:6">
      <c r="A6589" s="4">
        <v>41687</v>
      </c>
      <c r="B6589" s="4"/>
      <c r="C6589" s="7" t="s">
        <v>4349</v>
      </c>
      <c r="D6589" s="7" t="s">
        <v>7151</v>
      </c>
      <c r="E6589" s="519">
        <v>17284</v>
      </c>
      <c r="F6589" s="184">
        <v>160</v>
      </c>
    </row>
    <row r="6590" spans="1:6">
      <c r="A6590" s="4">
        <v>41687</v>
      </c>
      <c r="B6590" s="4"/>
      <c r="C6590" s="7" t="s">
        <v>1629</v>
      </c>
      <c r="D6590" s="7" t="s">
        <v>7130</v>
      </c>
      <c r="E6590" s="519">
        <v>17262</v>
      </c>
      <c r="F6590" s="184">
        <v>460</v>
      </c>
    </row>
    <row r="6591" spans="1:6">
      <c r="A6591" s="4">
        <v>41687</v>
      </c>
      <c r="B6591" s="4"/>
      <c r="C6591" s="7" t="s">
        <v>3368</v>
      </c>
      <c r="D6591" s="7" t="s">
        <v>7115</v>
      </c>
      <c r="E6591" s="519">
        <v>17245</v>
      </c>
      <c r="F6591" s="184">
        <v>140</v>
      </c>
    </row>
    <row r="6592" spans="1:6">
      <c r="A6592" s="4">
        <v>41687</v>
      </c>
      <c r="B6592" s="4"/>
      <c r="C6592" s="7" t="s">
        <v>2644</v>
      </c>
      <c r="D6592" s="7" t="s">
        <v>7147</v>
      </c>
      <c r="E6592" s="519">
        <v>17280</v>
      </c>
      <c r="F6592" s="184">
        <v>240</v>
      </c>
    </row>
    <row r="6593" spans="1:6">
      <c r="A6593" s="4">
        <v>41687</v>
      </c>
      <c r="B6593" s="4"/>
      <c r="C6593" s="7" t="s">
        <v>1707</v>
      </c>
      <c r="D6593" s="7" t="s">
        <v>7132</v>
      </c>
      <c r="E6593" s="519">
        <v>17264</v>
      </c>
      <c r="F6593" s="184">
        <v>300</v>
      </c>
    </row>
    <row r="6594" spans="1:6">
      <c r="A6594" s="4">
        <v>41673</v>
      </c>
      <c r="B6594" s="4"/>
      <c r="C6594" s="7" t="s">
        <v>1707</v>
      </c>
      <c r="D6594" s="7" t="s">
        <v>6945</v>
      </c>
      <c r="E6594" s="519">
        <v>17069</v>
      </c>
      <c r="F6594" s="184">
        <v>415.13</v>
      </c>
    </row>
    <row r="6595" spans="1:6">
      <c r="A6595" s="4">
        <v>41687</v>
      </c>
      <c r="B6595" s="4"/>
      <c r="C6595" s="7" t="s">
        <v>6987</v>
      </c>
      <c r="D6595" s="7" t="s">
        <v>7146</v>
      </c>
      <c r="E6595" s="519">
        <v>17279</v>
      </c>
      <c r="F6595" s="184">
        <v>360</v>
      </c>
    </row>
    <row r="6596" spans="1:6">
      <c r="A6596" s="4">
        <v>41689</v>
      </c>
      <c r="B6596" s="4"/>
      <c r="C6596" s="7" t="s">
        <v>2897</v>
      </c>
      <c r="D6596" s="7" t="s">
        <v>7185</v>
      </c>
      <c r="E6596" s="519">
        <v>17316</v>
      </c>
      <c r="F6596" s="184">
        <v>2000</v>
      </c>
    </row>
    <row r="6597" spans="1:6">
      <c r="A6597" s="4">
        <v>41687</v>
      </c>
      <c r="B6597" s="4"/>
      <c r="C6597" s="7" t="s">
        <v>3925</v>
      </c>
      <c r="D6597" s="7" t="s">
        <v>7153</v>
      </c>
      <c r="E6597" s="519">
        <v>17286</v>
      </c>
      <c r="F6597" s="184">
        <v>160</v>
      </c>
    </row>
    <row r="6599" spans="1:6">
      <c r="A6599" s="579">
        <v>41690</v>
      </c>
    </row>
    <row r="6600" spans="1:6">
      <c r="A6600" s="4">
        <v>41681</v>
      </c>
      <c r="B6600" s="4"/>
      <c r="C6600" s="7" t="s">
        <v>616</v>
      </c>
      <c r="D6600" s="7" t="s">
        <v>7047</v>
      </c>
      <c r="E6600" s="519">
        <v>17169</v>
      </c>
      <c r="F6600" s="184">
        <v>552</v>
      </c>
    </row>
    <row r="6601" spans="1:6">
      <c r="A6601" s="4">
        <v>41684</v>
      </c>
      <c r="B6601" s="4"/>
      <c r="C6601" s="7" t="s">
        <v>130</v>
      </c>
      <c r="D6601" s="7" t="s">
        <v>7067</v>
      </c>
      <c r="E6601" s="519">
        <v>17198</v>
      </c>
      <c r="F6601" s="184">
        <v>975</v>
      </c>
    </row>
    <row r="6602" spans="1:6">
      <c r="A6602" s="4">
        <v>41690</v>
      </c>
      <c r="B6602" s="4"/>
      <c r="C6602" s="7" t="s">
        <v>7192</v>
      </c>
      <c r="D6602" s="7" t="s">
        <v>7187</v>
      </c>
      <c r="E6602" s="519">
        <v>17318</v>
      </c>
      <c r="F6602" s="184">
        <v>500</v>
      </c>
    </row>
    <row r="6603" spans="1:6">
      <c r="A6603" s="4">
        <v>41690</v>
      </c>
      <c r="B6603" s="4"/>
      <c r="C6603" s="7" t="s">
        <v>2897</v>
      </c>
      <c r="D6603" s="7" t="s">
        <v>7195</v>
      </c>
      <c r="E6603" s="519">
        <v>17324</v>
      </c>
      <c r="F6603" s="184">
        <v>500</v>
      </c>
    </row>
    <row r="6604" spans="1:6">
      <c r="A6604" s="4">
        <v>41690</v>
      </c>
      <c r="B6604" s="4"/>
      <c r="C6604" s="7" t="s">
        <v>410</v>
      </c>
      <c r="D6604" s="7" t="s">
        <v>7189</v>
      </c>
      <c r="E6604" s="519">
        <v>17320</v>
      </c>
      <c r="F6604" s="184">
        <v>900</v>
      </c>
    </row>
    <row r="6605" spans="1:6">
      <c r="A6605" s="4">
        <v>41689</v>
      </c>
      <c r="B6605" s="4"/>
      <c r="C6605" s="7" t="s">
        <v>7183</v>
      </c>
      <c r="D6605" s="7" t="s">
        <v>7179</v>
      </c>
      <c r="E6605" s="519">
        <v>17311</v>
      </c>
      <c r="F6605" s="184">
        <v>644</v>
      </c>
    </row>
    <row r="6607" spans="1:6">
      <c r="A6607" s="579">
        <v>41691</v>
      </c>
    </row>
    <row r="6608" spans="1:6">
      <c r="A6608" s="4">
        <v>41687</v>
      </c>
      <c r="B6608" s="4"/>
      <c r="C6608" s="7" t="s">
        <v>1633</v>
      </c>
      <c r="D6608" s="7" t="s">
        <v>7138</v>
      </c>
      <c r="E6608" s="519">
        <v>17270</v>
      </c>
      <c r="F6608" s="184">
        <v>40.5</v>
      </c>
    </row>
    <row r="6609" spans="1:6">
      <c r="A6609" s="4">
        <v>41687</v>
      </c>
      <c r="B6609" s="4"/>
      <c r="C6609" s="7" t="s">
        <v>1640</v>
      </c>
      <c r="D6609" s="7" t="s">
        <v>7159</v>
      </c>
      <c r="E6609" s="519">
        <v>17293</v>
      </c>
      <c r="F6609" s="184">
        <v>120</v>
      </c>
    </row>
    <row r="6610" spans="1:6">
      <c r="A6610" s="4">
        <v>41684</v>
      </c>
      <c r="B6610" s="4">
        <v>41689</v>
      </c>
      <c r="C6610" s="7" t="s">
        <v>1124</v>
      </c>
      <c r="D6610" s="7" t="s">
        <v>7071</v>
      </c>
      <c r="E6610" s="519">
        <v>17202</v>
      </c>
      <c r="F6610" s="184">
        <v>350</v>
      </c>
    </row>
    <row r="6611" spans="1:6">
      <c r="A6611" s="4">
        <v>41687</v>
      </c>
      <c r="B6611" s="4"/>
      <c r="C6611" s="7" t="s">
        <v>6378</v>
      </c>
      <c r="D6611" s="7" t="s">
        <v>7143</v>
      </c>
      <c r="E6611" s="519">
        <v>17276</v>
      </c>
      <c r="F6611" s="184">
        <v>400</v>
      </c>
    </row>
    <row r="6612" spans="1:6">
      <c r="A6612" s="4">
        <v>41690</v>
      </c>
      <c r="B6612" s="4"/>
      <c r="C6612" s="7" t="s">
        <v>7193</v>
      </c>
      <c r="D6612" s="7" t="s">
        <v>7194</v>
      </c>
      <c r="E6612" s="519">
        <v>17323</v>
      </c>
      <c r="F6612" s="184">
        <v>550.54999999999995</v>
      </c>
    </row>
    <row r="6613" spans="1:6">
      <c r="A6613" s="4">
        <v>41689</v>
      </c>
      <c r="B6613" s="4"/>
      <c r="C6613" s="7" t="s">
        <v>166</v>
      </c>
      <c r="D6613" s="7" t="s">
        <v>7180</v>
      </c>
      <c r="E6613" s="519">
        <v>17313</v>
      </c>
      <c r="F6613" s="184">
        <v>790.45</v>
      </c>
    </row>
    <row r="6614" spans="1:6">
      <c r="A6614" s="4">
        <v>41690</v>
      </c>
      <c r="B6614" s="4"/>
      <c r="C6614" s="7" t="s">
        <v>2502</v>
      </c>
      <c r="D6614" s="7" t="s">
        <v>7196</v>
      </c>
      <c r="E6614" s="519">
        <v>17325</v>
      </c>
      <c r="F6614" s="184">
        <v>994.88</v>
      </c>
    </row>
    <row r="6615" spans="1:6">
      <c r="A6615" s="4">
        <v>41687</v>
      </c>
      <c r="B6615" s="4"/>
      <c r="C6615" s="7" t="s">
        <v>6377</v>
      </c>
      <c r="D6615" s="7" t="s">
        <v>7135</v>
      </c>
      <c r="E6615" s="519">
        <v>17267</v>
      </c>
      <c r="F6615" s="184">
        <v>320</v>
      </c>
    </row>
    <row r="6616" spans="1:6">
      <c r="A6616" s="4">
        <v>41691</v>
      </c>
      <c r="B6616" s="4"/>
      <c r="C6616" s="7" t="s">
        <v>7199</v>
      </c>
      <c r="D6616" s="7" t="s">
        <v>7201</v>
      </c>
      <c r="E6616" s="519">
        <v>17328</v>
      </c>
      <c r="F6616" s="184">
        <v>60</v>
      </c>
    </row>
    <row r="6617" spans="1:6">
      <c r="A6617" s="4">
        <v>41691</v>
      </c>
      <c r="B6617" s="4"/>
      <c r="C6617" s="7" t="s">
        <v>226</v>
      </c>
      <c r="D6617" s="7" t="s">
        <v>7203</v>
      </c>
      <c r="E6617" s="519">
        <v>17330</v>
      </c>
      <c r="F6617" s="184">
        <v>486.84</v>
      </c>
    </row>
    <row r="6618" spans="1:6">
      <c r="A6618" s="4">
        <v>41691</v>
      </c>
      <c r="B6618" s="4"/>
      <c r="C6618" s="7" t="s">
        <v>396</v>
      </c>
      <c r="D6618" s="7" t="s">
        <v>7204</v>
      </c>
      <c r="E6618" s="519">
        <v>17331</v>
      </c>
      <c r="F6618" s="184">
        <v>205</v>
      </c>
    </row>
    <row r="6619" spans="1:6">
      <c r="A6619" s="4">
        <v>41691</v>
      </c>
      <c r="B6619" s="4"/>
      <c r="C6619" s="7" t="s">
        <v>396</v>
      </c>
      <c r="D6619" s="7" t="s">
        <v>7205</v>
      </c>
      <c r="E6619" s="519">
        <v>17332</v>
      </c>
      <c r="F6619" s="184">
        <v>300</v>
      </c>
    </row>
    <row r="6620" spans="1:6">
      <c r="A6620" s="4">
        <v>41661</v>
      </c>
      <c r="B6620" s="4">
        <v>41691</v>
      </c>
      <c r="C6620" s="7" t="s">
        <v>6514</v>
      </c>
      <c r="D6620" s="7" t="s">
        <v>6817</v>
      </c>
      <c r="E6620" s="519">
        <v>16970</v>
      </c>
      <c r="F6620" s="184">
        <v>366.3</v>
      </c>
    </row>
    <row r="6622" spans="1:6">
      <c r="A6622" s="579">
        <v>41694</v>
      </c>
    </row>
    <row r="6623" spans="1:6">
      <c r="A6623" s="4">
        <v>41690</v>
      </c>
      <c r="B6623" s="4"/>
      <c r="C6623" s="7" t="s">
        <v>5886</v>
      </c>
      <c r="D6623" s="7" t="s">
        <v>7190</v>
      </c>
      <c r="E6623" s="519">
        <v>17321</v>
      </c>
      <c r="F6623" s="184">
        <v>607.20000000000005</v>
      </c>
    </row>
    <row r="6624" spans="1:6">
      <c r="A6624" s="4">
        <v>41690</v>
      </c>
      <c r="B6624" s="4"/>
      <c r="C6624" s="7" t="s">
        <v>6055</v>
      </c>
      <c r="D6624" s="7" t="s">
        <v>7191</v>
      </c>
      <c r="E6624" s="519">
        <v>17322</v>
      </c>
      <c r="F6624" s="184">
        <v>680.95</v>
      </c>
    </row>
    <row r="6625" spans="1:6">
      <c r="A6625" s="4">
        <v>41687</v>
      </c>
      <c r="B6625" s="4">
        <v>41690</v>
      </c>
      <c r="C6625" s="7" t="s">
        <v>6832</v>
      </c>
      <c r="D6625" s="7" t="s">
        <v>7174</v>
      </c>
      <c r="E6625" s="519">
        <v>17308</v>
      </c>
      <c r="F6625" s="184">
        <v>872.5</v>
      </c>
    </row>
    <row r="6626" spans="1:6">
      <c r="A6626" s="4">
        <v>41687</v>
      </c>
      <c r="B6626" s="4"/>
      <c r="C6626" s="7" t="s">
        <v>1043</v>
      </c>
      <c r="D6626" s="7" t="s">
        <v>7160</v>
      </c>
      <c r="E6626" s="519">
        <v>17294</v>
      </c>
      <c r="F6626" s="184">
        <v>80</v>
      </c>
    </row>
    <row r="6627" spans="1:6">
      <c r="A6627" s="4">
        <v>41694</v>
      </c>
      <c r="B6627" s="4"/>
      <c r="C6627" s="7" t="s">
        <v>354</v>
      </c>
      <c r="D6627" s="7" t="s">
        <v>7211</v>
      </c>
      <c r="E6627" s="519">
        <v>17339</v>
      </c>
      <c r="F6627" s="184">
        <v>676</v>
      </c>
    </row>
    <row r="6628" spans="1:6">
      <c r="A6628" s="4">
        <v>41694</v>
      </c>
      <c r="B6628" s="4"/>
      <c r="C6628" s="7" t="s">
        <v>3157</v>
      </c>
      <c r="D6628" s="7" t="s">
        <v>7219</v>
      </c>
      <c r="E6628" s="519">
        <v>17345</v>
      </c>
      <c r="F6628" s="184">
        <v>4276</v>
      </c>
    </row>
    <row r="6629" spans="1:6">
      <c r="A6629" s="4">
        <v>41694</v>
      </c>
      <c r="B6629" s="4"/>
      <c r="C6629" s="7" t="s">
        <v>3157</v>
      </c>
      <c r="D6629" s="7" t="s">
        <v>7219</v>
      </c>
      <c r="E6629" s="519">
        <v>17346</v>
      </c>
      <c r="F6629" s="184">
        <v>4276.17</v>
      </c>
    </row>
    <row r="6630" spans="1:6">
      <c r="A6630" s="4">
        <v>41694</v>
      </c>
      <c r="B6630" s="4"/>
      <c r="C6630" s="7" t="s">
        <v>389</v>
      </c>
      <c r="D6630" s="7" t="s">
        <v>7220</v>
      </c>
      <c r="E6630" s="519">
        <v>17347</v>
      </c>
      <c r="F6630" s="184">
        <v>200</v>
      </c>
    </row>
    <row r="6631" spans="1:6">
      <c r="A6631" s="4">
        <v>41656</v>
      </c>
      <c r="B6631" s="4">
        <v>41661</v>
      </c>
      <c r="C6631" s="7" t="s">
        <v>6777</v>
      </c>
      <c r="D6631" s="7" t="s">
        <v>6792</v>
      </c>
      <c r="E6631" s="519">
        <v>16935</v>
      </c>
      <c r="F6631" s="184">
        <v>132.08000000000001</v>
      </c>
    </row>
    <row r="6632" spans="1:6">
      <c r="A6632" s="4">
        <v>41661</v>
      </c>
      <c r="B6632" s="4">
        <v>41692</v>
      </c>
      <c r="C6632" s="7" t="s">
        <v>6514</v>
      </c>
      <c r="D6632" s="7" t="s">
        <v>6818</v>
      </c>
      <c r="E6632" s="519">
        <v>16971</v>
      </c>
      <c r="F6632" s="184">
        <v>661.01</v>
      </c>
    </row>
    <row r="6633" spans="1:6">
      <c r="A6633" s="4">
        <v>41694</v>
      </c>
      <c r="B6633" s="4"/>
      <c r="C6633" s="7" t="s">
        <v>369</v>
      </c>
      <c r="D6633" s="7" t="s">
        <v>7210</v>
      </c>
      <c r="E6633" s="519">
        <v>17338</v>
      </c>
      <c r="F6633" s="184">
        <v>1263.42</v>
      </c>
    </row>
    <row r="6634" spans="1:6">
      <c r="A6634" s="4">
        <v>41694</v>
      </c>
      <c r="B6634" s="4"/>
      <c r="C6634" s="7" t="s">
        <v>5298</v>
      </c>
      <c r="D6634" s="7" t="s">
        <v>7212</v>
      </c>
      <c r="E6634" s="519">
        <v>17340</v>
      </c>
      <c r="F6634" s="184">
        <v>156</v>
      </c>
    </row>
    <row r="6636" spans="1:6">
      <c r="A6636" s="579">
        <v>41695</v>
      </c>
    </row>
    <row r="6637" spans="1:6">
      <c r="A6637" s="4">
        <v>41687</v>
      </c>
      <c r="B6637" s="4"/>
      <c r="C6637" s="7" t="s">
        <v>6989</v>
      </c>
      <c r="D6637" s="7" t="s">
        <v>7154</v>
      </c>
      <c r="E6637" s="519">
        <v>17287</v>
      </c>
      <c r="F6637" s="184">
        <v>160</v>
      </c>
    </row>
    <row r="6638" spans="1:6">
      <c r="A6638" s="4">
        <v>41670</v>
      </c>
      <c r="B6638" s="4">
        <v>41675</v>
      </c>
      <c r="C6638" s="7" t="s">
        <v>5708</v>
      </c>
      <c r="D6638" s="7" t="s">
        <v>6879</v>
      </c>
      <c r="E6638" s="519">
        <v>16994</v>
      </c>
      <c r="F6638" s="184">
        <v>284.48</v>
      </c>
    </row>
    <row r="6639" spans="1:6">
      <c r="A6639" s="4">
        <v>41670</v>
      </c>
      <c r="B6639" s="4"/>
      <c r="C6639" s="7" t="s">
        <v>5708</v>
      </c>
      <c r="D6639" s="7" t="s">
        <v>6878</v>
      </c>
      <c r="E6639" s="519">
        <v>16993</v>
      </c>
      <c r="F6639" s="184">
        <v>355.6</v>
      </c>
    </row>
    <row r="6640" spans="1:6">
      <c r="A6640" s="4">
        <v>41689</v>
      </c>
      <c r="B6640" s="4"/>
      <c r="C6640" s="7" t="s">
        <v>1871</v>
      </c>
      <c r="D6640" s="7" t="s">
        <v>7181</v>
      </c>
      <c r="E6640" s="519">
        <v>17314</v>
      </c>
      <c r="F6640" s="184">
        <v>487.68</v>
      </c>
    </row>
    <row r="6641" spans="1:6">
      <c r="A6641" s="4">
        <v>41690</v>
      </c>
      <c r="B6641" s="4"/>
      <c r="C6641" s="7" t="s">
        <v>388</v>
      </c>
      <c r="D6641" s="7" t="s">
        <v>7188</v>
      </c>
      <c r="E6641" s="519">
        <v>17319</v>
      </c>
      <c r="F6641" s="184">
        <v>500</v>
      </c>
    </row>
    <row r="6642" spans="1:6">
      <c r="A6642" s="4">
        <v>41694</v>
      </c>
      <c r="B6642" s="4"/>
      <c r="C6642" s="7" t="s">
        <v>367</v>
      </c>
      <c r="D6642" s="7" t="s">
        <v>7225</v>
      </c>
      <c r="E6642" s="519">
        <v>17350</v>
      </c>
      <c r="F6642" s="184">
        <v>1327.76</v>
      </c>
    </row>
    <row r="6643" spans="1:6">
      <c r="A6643" s="4">
        <v>41694</v>
      </c>
      <c r="B6643" s="4"/>
      <c r="C6643" s="7" t="s">
        <v>5617</v>
      </c>
      <c r="D6643" s="7" t="s">
        <v>7229</v>
      </c>
      <c r="E6643" s="519">
        <v>17355</v>
      </c>
      <c r="F6643" s="184">
        <v>405.6</v>
      </c>
    </row>
    <row r="6644" spans="1:6">
      <c r="A6644" s="4">
        <v>41694</v>
      </c>
      <c r="B6644" s="4"/>
      <c r="C6644" s="7" t="s">
        <v>2149</v>
      </c>
      <c r="D6644" s="7" t="s">
        <v>7228</v>
      </c>
      <c r="E6644" s="519">
        <v>17354</v>
      </c>
      <c r="F6644" s="184">
        <v>848.15</v>
      </c>
    </row>
    <row r="6645" spans="1:6">
      <c r="A6645" s="4">
        <v>41694</v>
      </c>
      <c r="B6645" s="4"/>
      <c r="C6645" s="7" t="s">
        <v>75</v>
      </c>
      <c r="D6645" s="7" t="s">
        <v>7232</v>
      </c>
      <c r="E6645" s="519">
        <v>17358</v>
      </c>
      <c r="F6645" s="184">
        <v>156</v>
      </c>
    </row>
    <row r="6646" spans="1:6">
      <c r="A6646" s="4">
        <v>41694</v>
      </c>
      <c r="B6646" s="4"/>
      <c r="C6646" s="7" t="s">
        <v>1483</v>
      </c>
      <c r="D6646" s="7" t="s">
        <v>7226</v>
      </c>
      <c r="E6646" s="519">
        <v>17351</v>
      </c>
      <c r="F6646" s="184">
        <v>332.37</v>
      </c>
    </row>
    <row r="6647" spans="1:6">
      <c r="A6647" s="4">
        <v>41694</v>
      </c>
      <c r="B6647" s="4"/>
      <c r="C6647" s="7" t="s">
        <v>558</v>
      </c>
      <c r="D6647" s="7" t="s">
        <v>7224</v>
      </c>
      <c r="E6647" s="519">
        <v>17349</v>
      </c>
      <c r="F6647" s="184">
        <v>1327.76</v>
      </c>
    </row>
    <row r="6648" spans="1:6">
      <c r="A6648" s="4">
        <v>41694</v>
      </c>
      <c r="B6648" s="4"/>
      <c r="C6648" s="7" t="s">
        <v>558</v>
      </c>
      <c r="D6648" s="7" t="s">
        <v>7230</v>
      </c>
      <c r="E6648" s="519">
        <v>17356</v>
      </c>
      <c r="F6648" s="184">
        <v>457.6</v>
      </c>
    </row>
    <row r="6649" spans="1:6">
      <c r="A6649" s="4">
        <v>41694</v>
      </c>
      <c r="B6649" s="4"/>
      <c r="C6649" s="7" t="s">
        <v>1727</v>
      </c>
      <c r="D6649" s="7" t="s">
        <v>7235</v>
      </c>
      <c r="E6649" s="519">
        <v>17363</v>
      </c>
      <c r="F6649" s="184">
        <v>30</v>
      </c>
    </row>
    <row r="6650" spans="1:6">
      <c r="A6650" s="4">
        <v>41694</v>
      </c>
      <c r="B6650" s="4"/>
      <c r="C6650" s="7" t="s">
        <v>389</v>
      </c>
      <c r="D6650" s="7" t="s">
        <v>7239</v>
      </c>
      <c r="E6650" s="519">
        <v>17367</v>
      </c>
      <c r="F6650" s="184">
        <v>200</v>
      </c>
    </row>
    <row r="6651" spans="1:6">
      <c r="A6651" s="4">
        <v>41694</v>
      </c>
      <c r="B6651" s="4"/>
      <c r="C6651" s="7" t="s">
        <v>226</v>
      </c>
      <c r="D6651" s="7" t="s">
        <v>7240</v>
      </c>
      <c r="E6651" s="519">
        <v>17368</v>
      </c>
      <c r="F6651" s="184">
        <v>250</v>
      </c>
    </row>
    <row r="6652" spans="1:6">
      <c r="A6652" s="4">
        <v>41687</v>
      </c>
      <c r="B6652" s="4"/>
      <c r="C6652" s="7" t="s">
        <v>1483</v>
      </c>
      <c r="D6652" s="7" t="s">
        <v>7126</v>
      </c>
      <c r="E6652" s="519">
        <v>17364</v>
      </c>
      <c r="F6652" s="184">
        <v>109.98</v>
      </c>
    </row>
    <row r="6655" spans="1:6">
      <c r="A6655" s="579">
        <v>41696</v>
      </c>
    </row>
    <row r="6656" spans="1:6">
      <c r="A6656" s="4">
        <v>41689</v>
      </c>
      <c r="B6656" s="4"/>
      <c r="C6656" s="7" t="s">
        <v>7184</v>
      </c>
      <c r="D6656" s="7" t="s">
        <v>3444</v>
      </c>
      <c r="E6656" s="519">
        <v>17312</v>
      </c>
      <c r="F6656" s="184">
        <v>110.4</v>
      </c>
    </row>
    <row r="6657" spans="1:6">
      <c r="A6657" s="4">
        <v>41694</v>
      </c>
      <c r="B6657" s="4"/>
      <c r="C6657" s="7" t="s">
        <v>7216</v>
      </c>
      <c r="D6657" s="7" t="s">
        <v>7213</v>
      </c>
      <c r="E6657" s="519">
        <v>17344</v>
      </c>
      <c r="F6657" s="184">
        <v>130.63</v>
      </c>
    </row>
    <row r="6658" spans="1:6">
      <c r="A6658" s="4">
        <v>41689</v>
      </c>
      <c r="B6658" s="4"/>
      <c r="C6658" s="7" t="s">
        <v>4430</v>
      </c>
      <c r="D6658" s="7" t="s">
        <v>7182</v>
      </c>
      <c r="E6658" s="519">
        <v>17315</v>
      </c>
      <c r="F6658" s="184">
        <v>133.41999999999999</v>
      </c>
    </row>
    <row r="6659" spans="1:6">
      <c r="A6659" s="4">
        <v>41694</v>
      </c>
      <c r="B6659" s="4"/>
      <c r="C6659" s="7" t="s">
        <v>1640</v>
      </c>
      <c r="D6659" s="7" t="s">
        <v>7231</v>
      </c>
      <c r="E6659" s="519">
        <v>17357</v>
      </c>
      <c r="F6659" s="184">
        <v>156</v>
      </c>
    </row>
    <row r="6660" spans="1:6">
      <c r="A6660" s="4">
        <v>41677</v>
      </c>
      <c r="B6660" s="4">
        <v>41682</v>
      </c>
      <c r="C6660" s="7" t="s">
        <v>99</v>
      </c>
      <c r="D6660" s="7" t="s">
        <v>7017</v>
      </c>
      <c r="E6660" s="519">
        <v>17132</v>
      </c>
      <c r="F6660" s="184">
        <v>300</v>
      </c>
    </row>
    <row r="6661" spans="1:6">
      <c r="A6661" s="4">
        <v>41694</v>
      </c>
      <c r="B6661" s="4"/>
      <c r="C6661" s="7" t="s">
        <v>1633</v>
      </c>
      <c r="D6661" s="7" t="s">
        <v>7227</v>
      </c>
      <c r="E6661" s="519">
        <v>17353</v>
      </c>
      <c r="F6661" s="184">
        <v>778.54</v>
      </c>
    </row>
    <row r="6662" spans="1:6">
      <c r="A6662" s="4">
        <v>41694</v>
      </c>
      <c r="B6662" s="4"/>
      <c r="C6662" s="7" t="s">
        <v>354</v>
      </c>
      <c r="D6662" s="7" t="s">
        <v>7209</v>
      </c>
      <c r="E6662" s="519">
        <v>17337</v>
      </c>
      <c r="F6662" s="184">
        <v>2115.16</v>
      </c>
    </row>
    <row r="6663" spans="1:6">
      <c r="A6663" s="4">
        <v>41694</v>
      </c>
      <c r="B6663" s="4"/>
      <c r="C6663" s="7" t="s">
        <v>226</v>
      </c>
      <c r="D6663" s="7" t="s">
        <v>7241</v>
      </c>
      <c r="E6663" s="519">
        <v>17369</v>
      </c>
      <c r="F6663" s="184">
        <v>435.62</v>
      </c>
    </row>
    <row r="6664" spans="1:6">
      <c r="A6664" s="4">
        <v>41694</v>
      </c>
      <c r="B6664" s="4"/>
      <c r="C6664" s="7" t="s">
        <v>7242</v>
      </c>
      <c r="D6664" s="7" t="s">
        <v>7238</v>
      </c>
      <c r="E6664" s="519">
        <v>17366</v>
      </c>
      <c r="F6664" s="184">
        <v>328</v>
      </c>
    </row>
    <row r="6665" spans="1:6">
      <c r="A6665" s="4">
        <v>41694</v>
      </c>
      <c r="B6665" s="4"/>
      <c r="C6665" s="7" t="s">
        <v>7218</v>
      </c>
      <c r="D6665" s="7" t="s">
        <v>7215</v>
      </c>
      <c r="E6665" s="519">
        <v>17343</v>
      </c>
      <c r="F6665" s="184">
        <v>485.76</v>
      </c>
    </row>
    <row r="6667" spans="1:6">
      <c r="A6667" s="579">
        <v>41697</v>
      </c>
    </row>
    <row r="6668" spans="1:6">
      <c r="A6668" s="4">
        <v>41691</v>
      </c>
      <c r="B6668" s="4"/>
      <c r="C6668" s="7" t="s">
        <v>7208</v>
      </c>
      <c r="D6668" s="7" t="s">
        <v>7207</v>
      </c>
      <c r="E6668" s="519">
        <v>17335</v>
      </c>
      <c r="F6668" s="184">
        <v>78.400000000000006</v>
      </c>
    </row>
    <row r="6669" spans="1:6">
      <c r="A6669" s="4">
        <v>41684</v>
      </c>
      <c r="B6669" s="4">
        <v>41689</v>
      </c>
      <c r="C6669" s="7" t="s">
        <v>3881</v>
      </c>
      <c r="D6669" s="7" t="s">
        <v>7073</v>
      </c>
      <c r="E6669" s="519">
        <v>17204</v>
      </c>
      <c r="F6669" s="184">
        <v>163.07</v>
      </c>
    </row>
    <row r="6670" spans="1:6">
      <c r="A6670" s="4">
        <v>41690</v>
      </c>
      <c r="B6670" s="4"/>
      <c r="C6670" s="7" t="s">
        <v>5403</v>
      </c>
      <c r="D6670" s="7" t="s">
        <v>7186</v>
      </c>
      <c r="E6670" s="519">
        <v>17317</v>
      </c>
      <c r="F6670" s="184">
        <v>320</v>
      </c>
    </row>
    <row r="6671" spans="1:6">
      <c r="A6671" s="4">
        <v>41694</v>
      </c>
      <c r="B6671" s="4"/>
      <c r="C6671" s="7" t="s">
        <v>7217</v>
      </c>
      <c r="D6671" s="7" t="s">
        <v>7214</v>
      </c>
      <c r="E6671" s="519">
        <v>17342</v>
      </c>
      <c r="F6671" s="184">
        <v>496.8</v>
      </c>
    </row>
    <row r="6672" spans="1:6">
      <c r="A6672" s="4">
        <v>41696</v>
      </c>
      <c r="B6672" s="4"/>
      <c r="C6672" s="7" t="s">
        <v>7246</v>
      </c>
      <c r="D6672" s="7" t="s">
        <v>7247</v>
      </c>
      <c r="E6672" s="519">
        <v>17371</v>
      </c>
      <c r="F6672" s="184">
        <v>589.15</v>
      </c>
    </row>
    <row r="6673" spans="1:10">
      <c r="A6673" s="4">
        <v>41691</v>
      </c>
      <c r="B6673" s="4"/>
      <c r="C6673" s="7" t="s">
        <v>4345</v>
      </c>
      <c r="D6673" s="7" t="s">
        <v>7202</v>
      </c>
      <c r="E6673" s="519">
        <v>17329</v>
      </c>
      <c r="F6673" s="184">
        <v>3700</v>
      </c>
    </row>
    <row r="6674" spans="1:10" s="444" customFormat="1">
      <c r="A6674" s="4"/>
      <c r="B6674" s="4"/>
      <c r="C6674" s="7"/>
      <c r="D6674" s="7"/>
      <c r="E6674" s="519"/>
      <c r="F6674" s="184"/>
      <c r="G6674" s="309"/>
      <c r="H6674" s="309"/>
      <c r="I6674" s="24"/>
      <c r="J6674" s="2"/>
    </row>
    <row r="6675" spans="1:10" s="444" customFormat="1">
      <c r="A6675" s="579">
        <v>41698</v>
      </c>
      <c r="B6675" s="4"/>
      <c r="C6675" s="7"/>
      <c r="D6675" s="7"/>
      <c r="E6675" s="519"/>
      <c r="F6675" s="184"/>
      <c r="G6675" s="309"/>
      <c r="H6675" s="693"/>
      <c r="I6675" s="24"/>
      <c r="J6675" s="2"/>
    </row>
    <row r="6676" spans="1:10">
      <c r="A6676" s="4">
        <v>41696</v>
      </c>
      <c r="B6676" s="4"/>
      <c r="C6676" s="7" t="s">
        <v>7245</v>
      </c>
      <c r="D6676" s="7" t="s">
        <v>7244</v>
      </c>
      <c r="E6676" s="519">
        <v>17370</v>
      </c>
      <c r="F6676" s="184">
        <v>174.75</v>
      </c>
      <c r="H6676" s="693"/>
    </row>
    <row r="6677" spans="1:10">
      <c r="A6677" s="4">
        <v>41698</v>
      </c>
      <c r="B6677" s="4"/>
      <c r="C6677" s="7" t="s">
        <v>265</v>
      </c>
      <c r="D6677" s="7" t="s">
        <v>7288</v>
      </c>
      <c r="E6677" s="519">
        <v>17414</v>
      </c>
      <c r="F6677" s="184">
        <v>227.07</v>
      </c>
    </row>
    <row r="6678" spans="1:10">
      <c r="A6678" s="4">
        <v>41698</v>
      </c>
      <c r="B6678" s="4"/>
      <c r="C6678" s="7" t="s">
        <v>173</v>
      </c>
      <c r="D6678" s="7" t="s">
        <v>7265</v>
      </c>
      <c r="E6678" s="519">
        <v>17388</v>
      </c>
      <c r="F6678" s="184">
        <v>364.88</v>
      </c>
    </row>
    <row r="6679" spans="1:10">
      <c r="A6679" s="4">
        <v>41698</v>
      </c>
      <c r="B6679" s="4"/>
      <c r="C6679" s="7" t="s">
        <v>2147</v>
      </c>
      <c r="D6679" s="7" t="s">
        <v>7278</v>
      </c>
      <c r="E6679" s="519">
        <v>17403</v>
      </c>
      <c r="F6679" s="184">
        <v>259.51</v>
      </c>
    </row>
    <row r="6680" spans="1:10">
      <c r="A6680" s="4">
        <v>41698</v>
      </c>
      <c r="B6680" s="4"/>
      <c r="C6680" s="7" t="s">
        <v>244</v>
      </c>
      <c r="D6680" s="7" t="s">
        <v>7285</v>
      </c>
      <c r="E6680" s="519">
        <v>17411</v>
      </c>
      <c r="F6680" s="184">
        <v>324.39</v>
      </c>
    </row>
    <row r="6681" spans="1:10">
      <c r="A6681" s="4">
        <v>41698</v>
      </c>
      <c r="B6681" s="4"/>
      <c r="C6681" s="7" t="s">
        <v>5295</v>
      </c>
      <c r="D6681" s="7" t="s">
        <v>7316</v>
      </c>
      <c r="E6681" s="519">
        <v>17443</v>
      </c>
      <c r="F6681" s="184">
        <v>203</v>
      </c>
    </row>
    <row r="6682" spans="1:10">
      <c r="A6682" s="4">
        <v>41698</v>
      </c>
      <c r="B6682" s="4"/>
      <c r="C6682" s="7" t="s">
        <v>6985</v>
      </c>
      <c r="D6682" s="7" t="s">
        <v>7271</v>
      </c>
      <c r="E6682" s="519">
        <v>17395</v>
      </c>
      <c r="F6682" s="184">
        <v>197.2</v>
      </c>
    </row>
    <row r="6683" spans="1:10">
      <c r="A6683" s="4">
        <v>41698</v>
      </c>
      <c r="B6683" s="4"/>
      <c r="C6683" s="7" t="s">
        <v>7327</v>
      </c>
      <c r="D6683" s="7" t="s">
        <v>7267</v>
      </c>
      <c r="E6683" s="519">
        <v>17390</v>
      </c>
      <c r="F6683" s="184">
        <v>207.86</v>
      </c>
    </row>
    <row r="6684" spans="1:10">
      <c r="A6684" s="4">
        <v>41698</v>
      </c>
      <c r="B6684" s="4"/>
      <c r="C6684" s="7" t="s">
        <v>196</v>
      </c>
      <c r="D6684" s="7" t="s">
        <v>7257</v>
      </c>
      <c r="E6684" s="519">
        <v>17380</v>
      </c>
      <c r="F6684" s="184">
        <v>174.53</v>
      </c>
    </row>
    <row r="6685" spans="1:10">
      <c r="A6685" s="4">
        <v>41698</v>
      </c>
      <c r="B6685" s="4"/>
      <c r="C6685" s="7" t="s">
        <v>6989</v>
      </c>
      <c r="D6685" s="7" t="s">
        <v>7318</v>
      </c>
      <c r="E6685" s="519">
        <v>17445</v>
      </c>
      <c r="F6685" s="184">
        <v>232</v>
      </c>
    </row>
    <row r="6686" spans="1:10">
      <c r="A6686" s="4">
        <v>41698</v>
      </c>
      <c r="B6686" s="4"/>
      <c r="C6686" s="7" t="s">
        <v>256</v>
      </c>
      <c r="D6686" s="7" t="s">
        <v>7299</v>
      </c>
      <c r="E6686" s="519">
        <v>17425</v>
      </c>
      <c r="F6686" s="184">
        <v>707.76</v>
      </c>
    </row>
    <row r="6687" spans="1:10">
      <c r="A6687" s="4">
        <v>41698</v>
      </c>
      <c r="B6687" s="4"/>
      <c r="C6687" s="7" t="s">
        <v>531</v>
      </c>
      <c r="D6687" s="7" t="s">
        <v>7291</v>
      </c>
      <c r="E6687" s="519">
        <v>17417</v>
      </c>
      <c r="F6687" s="184">
        <v>696.74</v>
      </c>
    </row>
    <row r="6688" spans="1:10">
      <c r="A6688" s="4">
        <v>41698</v>
      </c>
      <c r="B6688" s="4"/>
      <c r="C6688" s="7" t="s">
        <v>372</v>
      </c>
      <c r="D6688" s="7" t="s">
        <v>7333</v>
      </c>
      <c r="E6688" s="519">
        <v>17454</v>
      </c>
      <c r="F6688" s="184">
        <v>2700</v>
      </c>
    </row>
    <row r="6689" spans="1:6">
      <c r="A6689" s="4">
        <v>41698</v>
      </c>
      <c r="B6689" s="4"/>
      <c r="C6689" s="7" t="s">
        <v>7328</v>
      </c>
      <c r="D6689" s="7" t="s">
        <v>7280</v>
      </c>
      <c r="E6689" s="519">
        <v>17405</v>
      </c>
      <c r="F6689" s="184">
        <v>202.6</v>
      </c>
    </row>
    <row r="6690" spans="1:6">
      <c r="A6690" s="4">
        <v>41698</v>
      </c>
      <c r="B6690" s="4"/>
      <c r="C6690" s="7" t="s">
        <v>678</v>
      </c>
      <c r="D6690" s="7" t="s">
        <v>7253</v>
      </c>
      <c r="E6690" s="519">
        <v>17376</v>
      </c>
      <c r="F6690" s="184">
        <v>294.02</v>
      </c>
    </row>
    <row r="6691" spans="1:6">
      <c r="A6691" s="4">
        <v>41698</v>
      </c>
      <c r="B6691" s="4"/>
      <c r="C6691" s="7" t="s">
        <v>7332</v>
      </c>
      <c r="D6691" s="7" t="s">
        <v>7313</v>
      </c>
      <c r="E6691" s="519">
        <v>17440</v>
      </c>
      <c r="F6691" s="184">
        <v>233.24</v>
      </c>
    </row>
    <row r="6692" spans="1:6">
      <c r="A6692" s="4">
        <v>41698</v>
      </c>
      <c r="B6692" s="4"/>
      <c r="C6692" s="7" t="s">
        <v>529</v>
      </c>
      <c r="D6692" s="7" t="s">
        <v>7289</v>
      </c>
      <c r="E6692" s="519">
        <v>17415</v>
      </c>
      <c r="F6692" s="184">
        <v>321.44</v>
      </c>
    </row>
    <row r="6693" spans="1:6">
      <c r="A6693" s="4">
        <v>41698</v>
      </c>
      <c r="B6693" s="4"/>
      <c r="C6693" s="7" t="s">
        <v>5752</v>
      </c>
      <c r="D6693" s="7" t="s">
        <v>7303</v>
      </c>
      <c r="E6693" s="519">
        <v>17429</v>
      </c>
      <c r="F6693" s="184">
        <v>506.5</v>
      </c>
    </row>
    <row r="6694" spans="1:6">
      <c r="A6694" s="4">
        <v>41698</v>
      </c>
      <c r="B6694" s="4"/>
      <c r="C6694" s="7" t="s">
        <v>2272</v>
      </c>
      <c r="D6694" s="7" t="s">
        <v>7302</v>
      </c>
      <c r="E6694" s="519">
        <v>17428</v>
      </c>
      <c r="F6694" s="184">
        <v>669.24</v>
      </c>
    </row>
    <row r="6695" spans="1:6">
      <c r="A6695" s="4">
        <v>41698</v>
      </c>
      <c r="B6695" s="4"/>
      <c r="C6695" s="7" t="s">
        <v>3662</v>
      </c>
      <c r="D6695" s="7" t="s">
        <v>7279</v>
      </c>
      <c r="E6695" s="519">
        <v>17404</v>
      </c>
      <c r="F6695" s="184">
        <v>177.28</v>
      </c>
    </row>
    <row r="6696" spans="1:6">
      <c r="A6696" s="4">
        <v>41698</v>
      </c>
      <c r="B6696" s="4"/>
      <c r="C6696" s="7" t="s">
        <v>5296</v>
      </c>
      <c r="D6696" s="7" t="s">
        <v>7275</v>
      </c>
      <c r="E6696" s="519">
        <v>17400</v>
      </c>
      <c r="F6696" s="184">
        <v>177.28</v>
      </c>
    </row>
    <row r="6697" spans="1:6">
      <c r="A6697" s="4">
        <v>41698</v>
      </c>
      <c r="B6697" s="4"/>
      <c r="C6697" s="7" t="s">
        <v>1727</v>
      </c>
      <c r="D6697" s="7" t="s">
        <v>7286</v>
      </c>
      <c r="E6697" s="519">
        <v>17412</v>
      </c>
      <c r="F6697" s="184">
        <v>227.07</v>
      </c>
    </row>
    <row r="6698" spans="1:6">
      <c r="A6698" s="4">
        <v>41698</v>
      </c>
      <c r="B6698" s="4"/>
      <c r="C6698" s="7" t="s">
        <v>1480</v>
      </c>
      <c r="D6698" s="7" t="s">
        <v>7251</v>
      </c>
      <c r="E6698" s="519">
        <v>17374</v>
      </c>
      <c r="F6698" s="184">
        <v>849.31</v>
      </c>
    </row>
    <row r="6699" spans="1:6">
      <c r="A6699" s="4">
        <v>41698</v>
      </c>
      <c r="B6699" s="4"/>
      <c r="C6699" s="7" t="s">
        <v>792</v>
      </c>
      <c r="D6699" s="7" t="s">
        <v>7273</v>
      </c>
      <c r="E6699" s="519">
        <v>17397</v>
      </c>
      <c r="F6699" s="184">
        <v>528.29</v>
      </c>
    </row>
    <row r="6700" spans="1:6">
      <c r="A6700" s="4">
        <v>41698</v>
      </c>
      <c r="B6700" s="4"/>
      <c r="C6700" s="7" t="s">
        <v>562</v>
      </c>
      <c r="D6700" s="7" t="s">
        <v>7287</v>
      </c>
      <c r="E6700" s="519">
        <v>17413</v>
      </c>
      <c r="F6700" s="184">
        <v>256.56</v>
      </c>
    </row>
    <row r="6701" spans="1:6">
      <c r="A6701" s="4">
        <v>41698</v>
      </c>
      <c r="B6701" s="4"/>
      <c r="C6701" s="7" t="s">
        <v>2397</v>
      </c>
      <c r="D6701" s="7" t="s">
        <v>7261</v>
      </c>
      <c r="E6701" s="519">
        <v>17384</v>
      </c>
      <c r="F6701" s="184">
        <v>203.24</v>
      </c>
    </row>
    <row r="6702" spans="1:6">
      <c r="A6702" s="4">
        <v>41698</v>
      </c>
      <c r="B6702" s="4"/>
      <c r="C6702" s="7" t="s">
        <v>4595</v>
      </c>
      <c r="D6702" s="7" t="s">
        <v>7254</v>
      </c>
      <c r="E6702" s="519">
        <v>17377</v>
      </c>
      <c r="F6702" s="184">
        <v>202.6</v>
      </c>
    </row>
    <row r="6703" spans="1:6">
      <c r="A6703" s="4">
        <v>41698</v>
      </c>
      <c r="B6703" s="4"/>
      <c r="C6703" s="7" t="s">
        <v>626</v>
      </c>
      <c r="D6703" s="7" t="s">
        <v>7258</v>
      </c>
      <c r="E6703" s="519">
        <v>17381</v>
      </c>
      <c r="F6703" s="184">
        <v>207.86</v>
      </c>
    </row>
    <row r="6704" spans="1:6">
      <c r="A6704" s="4">
        <v>41698</v>
      </c>
      <c r="B6704" s="4"/>
      <c r="C6704" s="7" t="s">
        <v>5787</v>
      </c>
      <c r="D6704" s="7" t="s">
        <v>7314</v>
      </c>
      <c r="E6704" s="519">
        <v>17441</v>
      </c>
      <c r="F6704" s="184">
        <v>203</v>
      </c>
    </row>
    <row r="6705" spans="1:6">
      <c r="A6705" s="4">
        <v>41699</v>
      </c>
      <c r="B6705" s="4"/>
      <c r="C6705" s="7" t="s">
        <v>7199</v>
      </c>
      <c r="D6705" s="7" t="s">
        <v>7325</v>
      </c>
      <c r="E6705" s="519">
        <v>17453</v>
      </c>
      <c r="F6705" s="184">
        <v>60</v>
      </c>
    </row>
    <row r="6706" spans="1:6">
      <c r="A6706" s="4">
        <v>41698</v>
      </c>
      <c r="B6706" s="4"/>
      <c r="C6706" s="7" t="s">
        <v>5294</v>
      </c>
      <c r="D6706" s="7" t="s">
        <v>7308</v>
      </c>
      <c r="E6706" s="519">
        <v>17435</v>
      </c>
      <c r="F6706" s="184">
        <v>1248</v>
      </c>
    </row>
    <row r="6707" spans="1:6">
      <c r="A6707" s="4">
        <v>41698</v>
      </c>
      <c r="B6707" s="4"/>
      <c r="C6707" s="7" t="s">
        <v>6983</v>
      </c>
      <c r="D6707" s="7" t="s">
        <v>7324</v>
      </c>
      <c r="E6707" s="519">
        <v>17452</v>
      </c>
      <c r="F6707" s="184">
        <v>197.2</v>
      </c>
    </row>
    <row r="6708" spans="1:6">
      <c r="A6708" s="4">
        <v>41698</v>
      </c>
      <c r="B6708" s="4"/>
      <c r="C6708" s="7" t="s">
        <v>731</v>
      </c>
      <c r="D6708" s="7" t="s">
        <v>7292</v>
      </c>
      <c r="E6708" s="519">
        <v>17418</v>
      </c>
      <c r="F6708" s="184">
        <v>618.34</v>
      </c>
    </row>
    <row r="6709" spans="1:6">
      <c r="A6709" s="4">
        <v>41698</v>
      </c>
      <c r="B6709" s="4"/>
      <c r="C6709" s="7" t="s">
        <v>2010</v>
      </c>
      <c r="D6709" s="7" t="s">
        <v>7322</v>
      </c>
      <c r="E6709" s="519">
        <v>17450</v>
      </c>
      <c r="F6709" s="184">
        <v>227.07</v>
      </c>
    </row>
    <row r="6710" spans="1:6">
      <c r="A6710" s="4">
        <v>41698</v>
      </c>
      <c r="B6710" s="4"/>
      <c r="C6710" s="7" t="s">
        <v>233</v>
      </c>
      <c r="D6710" s="7" t="s">
        <v>7294</v>
      </c>
      <c r="E6710" s="519">
        <v>17420</v>
      </c>
      <c r="F6710" s="184">
        <v>440.58</v>
      </c>
    </row>
    <row r="6711" spans="1:6">
      <c r="A6711" s="4">
        <v>41698</v>
      </c>
      <c r="B6711" s="4"/>
      <c r="C6711" s="7" t="s">
        <v>520</v>
      </c>
      <c r="D6711" s="7" t="s">
        <v>7321</v>
      </c>
      <c r="E6711" s="519">
        <v>17449</v>
      </c>
      <c r="F6711" s="184">
        <v>271.31</v>
      </c>
    </row>
    <row r="6712" spans="1:6">
      <c r="A6712" s="4">
        <v>41698</v>
      </c>
      <c r="B6712" s="4"/>
      <c r="C6712" s="7" t="s">
        <v>1703</v>
      </c>
      <c r="D6712" s="7" t="s">
        <v>7274</v>
      </c>
      <c r="E6712" s="519">
        <v>17398</v>
      </c>
      <c r="F6712" s="184">
        <v>271.01</v>
      </c>
    </row>
    <row r="6713" spans="1:6">
      <c r="A6713" s="4">
        <v>41698</v>
      </c>
      <c r="B6713" s="4"/>
      <c r="C6713" s="7" t="s">
        <v>4349</v>
      </c>
      <c r="D6713" s="7" t="s">
        <v>7315</v>
      </c>
      <c r="E6713" s="519">
        <v>17442</v>
      </c>
      <c r="F6713" s="184">
        <v>232</v>
      </c>
    </row>
    <row r="6714" spans="1:6">
      <c r="A6714" s="4">
        <v>41698</v>
      </c>
      <c r="B6714" s="4"/>
      <c r="C6714" s="7" t="s">
        <v>2013</v>
      </c>
      <c r="D6714" s="7" t="s">
        <v>7293</v>
      </c>
      <c r="E6714" s="519">
        <v>17419</v>
      </c>
      <c r="F6714" s="184">
        <v>183.93</v>
      </c>
    </row>
    <row r="6715" spans="1:6">
      <c r="A6715" s="4">
        <v>41698</v>
      </c>
      <c r="B6715" s="4"/>
      <c r="C6715" s="7" t="s">
        <v>192</v>
      </c>
      <c r="D6715" s="7" t="s">
        <v>7255</v>
      </c>
      <c r="E6715" s="519">
        <v>17378</v>
      </c>
      <c r="F6715" s="184">
        <v>243.59</v>
      </c>
    </row>
    <row r="6716" spans="1:6">
      <c r="A6716" s="4">
        <v>41698</v>
      </c>
      <c r="B6716" s="4"/>
      <c r="C6716" s="7" t="s">
        <v>3775</v>
      </c>
      <c r="D6716" s="7" t="s">
        <v>7263</v>
      </c>
      <c r="E6716" s="519">
        <v>17386</v>
      </c>
      <c r="F6716" s="184">
        <v>174.53</v>
      </c>
    </row>
    <row r="6717" spans="1:6">
      <c r="A6717" s="4">
        <v>41698</v>
      </c>
      <c r="B6717" s="4"/>
      <c r="C6717" s="7" t="s">
        <v>503</v>
      </c>
      <c r="D6717" s="7" t="s">
        <v>7262</v>
      </c>
      <c r="E6717" s="519">
        <v>17385</v>
      </c>
      <c r="F6717" s="184">
        <v>207.86</v>
      </c>
    </row>
    <row r="6718" spans="1:6">
      <c r="A6718" s="4">
        <v>41698</v>
      </c>
      <c r="B6718" s="4"/>
      <c r="C6718" s="7" t="s">
        <v>5609</v>
      </c>
      <c r="D6718" s="7" t="s">
        <v>7269</v>
      </c>
      <c r="E6718" s="519">
        <v>17393</v>
      </c>
      <c r="F6718" s="184">
        <v>197.2</v>
      </c>
    </row>
    <row r="6719" spans="1:6">
      <c r="A6719" s="4">
        <v>41698</v>
      </c>
      <c r="B6719" s="4"/>
      <c r="C6719" s="7" t="s">
        <v>681</v>
      </c>
      <c r="D6719" s="7" t="s">
        <v>7259</v>
      </c>
      <c r="E6719" s="519">
        <v>17382</v>
      </c>
      <c r="F6719" s="184">
        <v>282.81</v>
      </c>
    </row>
    <row r="6720" spans="1:6">
      <c r="A6720" s="4">
        <v>41698</v>
      </c>
      <c r="B6720" s="4"/>
      <c r="C6720" s="7" t="s">
        <v>635</v>
      </c>
      <c r="D6720" s="7" t="s">
        <v>7266</v>
      </c>
      <c r="E6720" s="519">
        <v>17389</v>
      </c>
      <c r="F6720" s="184">
        <v>157.86000000000001</v>
      </c>
    </row>
    <row r="6721" spans="1:10">
      <c r="A6721" s="4">
        <v>41698</v>
      </c>
      <c r="B6721" s="4"/>
      <c r="C6721" s="7" t="s">
        <v>200</v>
      </c>
      <c r="D6721" s="7" t="s">
        <v>7260</v>
      </c>
      <c r="E6721" s="519">
        <v>17383</v>
      </c>
      <c r="F6721" s="184">
        <v>243.59</v>
      </c>
    </row>
    <row r="6722" spans="1:10">
      <c r="A6722" s="4">
        <v>41698</v>
      </c>
      <c r="B6722" s="4"/>
      <c r="C6722" s="7" t="s">
        <v>492</v>
      </c>
      <c r="D6722" s="7" t="s">
        <v>7252</v>
      </c>
      <c r="E6722" s="519">
        <v>17375</v>
      </c>
      <c r="F6722" s="184">
        <v>192.52</v>
      </c>
    </row>
    <row r="6723" spans="1:10">
      <c r="A6723" s="4">
        <v>41698</v>
      </c>
      <c r="B6723" s="4"/>
      <c r="C6723" s="7" t="s">
        <v>497</v>
      </c>
      <c r="D6723" s="7" t="s">
        <v>7256</v>
      </c>
      <c r="E6723" s="519">
        <v>17379</v>
      </c>
      <c r="F6723" s="184">
        <v>203.24</v>
      </c>
    </row>
    <row r="6724" spans="1:10">
      <c r="A6724" s="4">
        <v>41698</v>
      </c>
      <c r="B6724" s="4"/>
      <c r="C6724" s="7" t="s">
        <v>518</v>
      </c>
      <c r="D6724" s="7" t="s">
        <v>7272</v>
      </c>
      <c r="E6724" s="519">
        <v>17396</v>
      </c>
      <c r="F6724" s="184">
        <v>353.88</v>
      </c>
    </row>
    <row r="6725" spans="1:10">
      <c r="A6725" s="4">
        <v>41698</v>
      </c>
      <c r="B6725" s="4"/>
      <c r="C6725" s="7" t="s">
        <v>4367</v>
      </c>
      <c r="D6725" s="7" t="s">
        <v>7312</v>
      </c>
      <c r="E6725" s="519">
        <v>17439</v>
      </c>
      <c r="F6725" s="184">
        <v>312</v>
      </c>
    </row>
    <row r="6726" spans="1:10">
      <c r="A6726" s="4">
        <v>41698</v>
      </c>
      <c r="B6726" s="4"/>
      <c r="C6726" s="7" t="s">
        <v>1734</v>
      </c>
      <c r="D6726" s="7" t="s">
        <v>7282</v>
      </c>
      <c r="E6726" s="519">
        <v>17407</v>
      </c>
      <c r="F6726" s="184">
        <v>271.31</v>
      </c>
    </row>
    <row r="6727" spans="1:10">
      <c r="A6727" s="4">
        <v>41698</v>
      </c>
      <c r="B6727" s="4"/>
      <c r="C6727" s="7" t="s">
        <v>530</v>
      </c>
      <c r="D6727" s="7" t="s">
        <v>7290</v>
      </c>
      <c r="E6727" s="519">
        <v>17416</v>
      </c>
      <c r="F6727" s="184">
        <v>678.27</v>
      </c>
    </row>
    <row r="6728" spans="1:10">
      <c r="A6728" s="4">
        <v>41698</v>
      </c>
      <c r="B6728" s="4"/>
      <c r="C6728" s="7" t="s">
        <v>5615</v>
      </c>
      <c r="D6728" s="7" t="s">
        <v>7311</v>
      </c>
      <c r="E6728" s="519">
        <v>17438</v>
      </c>
      <c r="F6728" s="184">
        <v>286</v>
      </c>
      <c r="J6728" s="309">
        <v>998242252</v>
      </c>
    </row>
    <row r="6729" spans="1:10">
      <c r="A6729" s="4">
        <v>41698</v>
      </c>
      <c r="B6729" s="4"/>
      <c r="C6729" s="7" t="s">
        <v>1629</v>
      </c>
      <c r="D6729" s="7" t="s">
        <v>7296</v>
      </c>
      <c r="E6729" s="519">
        <v>17422</v>
      </c>
      <c r="F6729" s="184">
        <v>678.27</v>
      </c>
      <c r="J6729" s="309">
        <v>1625540</v>
      </c>
    </row>
    <row r="6730" spans="1:10">
      <c r="J6730" s="444" t="s">
        <v>7334</v>
      </c>
    </row>
    <row r="6731" spans="1:10">
      <c r="J6731" s="309">
        <v>2500</v>
      </c>
    </row>
    <row r="6732" spans="1:10">
      <c r="A6732" s="579">
        <v>41703</v>
      </c>
    </row>
    <row r="6733" spans="1:10">
      <c r="A6733" s="4">
        <v>41698</v>
      </c>
      <c r="B6733" s="4"/>
      <c r="C6733" s="7" t="s">
        <v>4500</v>
      </c>
      <c r="D6733" s="7" t="s">
        <v>7319</v>
      </c>
      <c r="E6733" s="519">
        <v>17446</v>
      </c>
      <c r="F6733" s="184">
        <v>460</v>
      </c>
    </row>
    <row r="6734" spans="1:10">
      <c r="A6734" s="4">
        <v>41698</v>
      </c>
      <c r="B6734" s="4"/>
      <c r="C6734" s="7" t="s">
        <v>6378</v>
      </c>
      <c r="D6734" s="7" t="s">
        <v>7307</v>
      </c>
      <c r="E6734" s="519">
        <v>17433</v>
      </c>
      <c r="F6734" s="184">
        <v>506.5</v>
      </c>
    </row>
    <row r="6735" spans="1:10">
      <c r="A6735" s="4">
        <v>41698</v>
      </c>
      <c r="B6735" s="4"/>
      <c r="C6735" s="7" t="s">
        <v>7326</v>
      </c>
      <c r="D6735" s="7" t="s">
        <v>7250</v>
      </c>
      <c r="E6735" s="519">
        <v>17373</v>
      </c>
      <c r="F6735" s="184">
        <v>1008.99</v>
      </c>
    </row>
    <row r="6736" spans="1:10">
      <c r="A6736" s="4">
        <v>41698</v>
      </c>
      <c r="B6736" s="4"/>
      <c r="C6736" s="7" t="s">
        <v>2175</v>
      </c>
      <c r="D6736" s="7" t="s">
        <v>7335</v>
      </c>
      <c r="E6736" s="519">
        <v>17457</v>
      </c>
      <c r="F6736" s="184">
        <v>2000</v>
      </c>
    </row>
    <row r="6737" spans="1:6">
      <c r="A6737" s="4">
        <v>41698</v>
      </c>
      <c r="B6737" s="4"/>
      <c r="C6737" s="7" t="s">
        <v>559</v>
      </c>
      <c r="D6737" s="7" t="s">
        <v>7276</v>
      </c>
      <c r="E6737" s="519">
        <v>17401</v>
      </c>
      <c r="F6737" s="184">
        <v>232.99</v>
      </c>
    </row>
    <row r="6738" spans="1:6">
      <c r="A6738" s="4">
        <v>41698</v>
      </c>
      <c r="B6738" s="4"/>
      <c r="C6738" s="7" t="s">
        <v>2520</v>
      </c>
      <c r="D6738" s="7" t="s">
        <v>7268</v>
      </c>
      <c r="E6738" s="519">
        <v>17391</v>
      </c>
      <c r="F6738" s="184">
        <v>124.53</v>
      </c>
    </row>
    <row r="6739" spans="1:6">
      <c r="A6739" s="4">
        <v>41698</v>
      </c>
      <c r="B6739" s="4"/>
      <c r="C6739" s="7" t="s">
        <v>523</v>
      </c>
      <c r="D6739" s="7" t="s">
        <v>7277</v>
      </c>
      <c r="E6739" s="519">
        <v>17402</v>
      </c>
      <c r="F6739" s="184">
        <v>576.96</v>
      </c>
    </row>
    <row r="6740" spans="1:6">
      <c r="A6740" s="4">
        <v>41698</v>
      </c>
      <c r="B6740" s="4"/>
      <c r="C6740" s="7" t="s">
        <v>7329</v>
      </c>
      <c r="D6740" s="7" t="s">
        <v>7297</v>
      </c>
      <c r="E6740" s="519">
        <v>17423</v>
      </c>
      <c r="F6740" s="184">
        <v>1423.3</v>
      </c>
    </row>
    <row r="6741" spans="1:6">
      <c r="A6741" s="4">
        <v>41698</v>
      </c>
      <c r="B6741" s="4"/>
      <c r="C6741" s="7" t="s">
        <v>561</v>
      </c>
      <c r="D6741" s="7" t="s">
        <v>7284</v>
      </c>
      <c r="E6741" s="519">
        <v>17410</v>
      </c>
      <c r="F6741" s="184">
        <v>237.39</v>
      </c>
    </row>
    <row r="6742" spans="1:6">
      <c r="A6742" s="4">
        <v>41698</v>
      </c>
      <c r="B6742" s="4"/>
      <c r="C6742" s="7" t="s">
        <v>1043</v>
      </c>
      <c r="D6742" s="7" t="s">
        <v>7320</v>
      </c>
      <c r="E6742" s="519">
        <v>17447</v>
      </c>
      <c r="F6742" s="184">
        <v>104</v>
      </c>
    </row>
    <row r="6743" spans="1:6">
      <c r="A6743" s="4">
        <v>41698</v>
      </c>
      <c r="B6743" s="4"/>
      <c r="C6743" s="7" t="s">
        <v>456</v>
      </c>
      <c r="D6743" s="7" t="s">
        <v>7304</v>
      </c>
      <c r="E6743" s="519">
        <v>17430</v>
      </c>
      <c r="F6743" s="184">
        <v>571.52</v>
      </c>
    </row>
    <row r="6744" spans="1:6">
      <c r="A6744" s="4">
        <v>41698</v>
      </c>
      <c r="B6744" s="4"/>
      <c r="C6744" s="7" t="s">
        <v>3368</v>
      </c>
      <c r="D6744" s="7" t="s">
        <v>7281</v>
      </c>
      <c r="E6744" s="519">
        <v>17406</v>
      </c>
      <c r="F6744" s="184">
        <v>177.28</v>
      </c>
    </row>
    <row r="6745" spans="1:6">
      <c r="A6745" s="4">
        <v>41698</v>
      </c>
      <c r="B6745" s="4"/>
      <c r="C6745" s="7" t="s">
        <v>633</v>
      </c>
      <c r="D6745" s="7" t="s">
        <v>7264</v>
      </c>
      <c r="E6745" s="519">
        <v>17387</v>
      </c>
      <c r="F6745" s="184">
        <v>223.83</v>
      </c>
    </row>
    <row r="6746" spans="1:6">
      <c r="A6746" s="4">
        <v>41698</v>
      </c>
      <c r="B6746" s="4"/>
      <c r="C6746" s="7" t="s">
        <v>2644</v>
      </c>
      <c r="D6746" s="7" t="s">
        <v>7310</v>
      </c>
      <c r="E6746" s="519">
        <v>17437</v>
      </c>
      <c r="F6746" s="184">
        <v>312</v>
      </c>
    </row>
    <row r="6747" spans="1:6">
      <c r="A6747" s="4">
        <v>41698</v>
      </c>
      <c r="B6747" s="4"/>
      <c r="C6747" s="7" t="s">
        <v>6121</v>
      </c>
      <c r="D6747" s="7" t="s">
        <v>7249</v>
      </c>
      <c r="E6747" s="519">
        <v>17372</v>
      </c>
      <c r="F6747" s="184">
        <v>614.66999999999996</v>
      </c>
    </row>
    <row r="6748" spans="1:6">
      <c r="A6748" s="4">
        <v>41655</v>
      </c>
      <c r="B6748" s="4">
        <v>41703</v>
      </c>
      <c r="C6748" s="7" t="s">
        <v>6994</v>
      </c>
      <c r="D6748" s="7" t="s">
        <v>6767</v>
      </c>
      <c r="E6748" s="519">
        <v>16909</v>
      </c>
      <c r="F6748" s="184">
        <v>4892.16</v>
      </c>
    </row>
    <row r="6749" spans="1:6">
      <c r="A6749" s="4">
        <v>41670</v>
      </c>
      <c r="B6749" s="4">
        <v>41700</v>
      </c>
      <c r="C6749" s="7" t="s">
        <v>133</v>
      </c>
      <c r="D6749" s="7" t="s">
        <v>6886</v>
      </c>
      <c r="E6749" s="519">
        <v>17002</v>
      </c>
      <c r="F6749" s="184">
        <v>332.61</v>
      </c>
    </row>
    <row r="6750" spans="1:6">
      <c r="A6750" s="4"/>
      <c r="B6750" s="4"/>
      <c r="C6750" s="7"/>
      <c r="D6750" s="7"/>
      <c r="E6750" s="519"/>
      <c r="F6750" s="184"/>
    </row>
    <row r="6753" spans="1:6">
      <c r="A6753" s="579">
        <v>41704</v>
      </c>
    </row>
    <row r="6754" spans="1:6">
      <c r="A6754" s="4">
        <v>41680</v>
      </c>
      <c r="B6754" s="4"/>
      <c r="C6754" s="7" t="s">
        <v>7031</v>
      </c>
      <c r="D6754" s="7" t="s">
        <v>7034</v>
      </c>
      <c r="E6754" s="519">
        <v>17150</v>
      </c>
      <c r="F6754" s="184">
        <v>33.119999999999997</v>
      </c>
    </row>
    <row r="6755" spans="1:6">
      <c r="A6755" s="4">
        <v>41691</v>
      </c>
      <c r="B6755" s="4">
        <v>41703</v>
      </c>
      <c r="C6755" s="7" t="s">
        <v>896</v>
      </c>
      <c r="D6755" s="7" t="s">
        <v>7206</v>
      </c>
      <c r="E6755" s="519">
        <v>17334</v>
      </c>
      <c r="F6755" s="184">
        <v>300</v>
      </c>
    </row>
    <row r="6756" spans="1:6">
      <c r="A6756" s="4">
        <v>41620</v>
      </c>
      <c r="B6756" s="4"/>
      <c r="C6756" s="7" t="s">
        <v>4289</v>
      </c>
      <c r="D6756" s="7" t="s">
        <v>6285</v>
      </c>
      <c r="E6756" s="519">
        <v>16716</v>
      </c>
      <c r="F6756" s="184">
        <v>690</v>
      </c>
    </row>
    <row r="6757" spans="1:6">
      <c r="A6757" s="4">
        <v>41698</v>
      </c>
      <c r="B6757" s="4"/>
      <c r="C6757" s="7" t="s">
        <v>7331</v>
      </c>
      <c r="D6757" s="7" t="s">
        <v>7306</v>
      </c>
      <c r="E6757" s="519">
        <v>17432</v>
      </c>
      <c r="F6757" s="184">
        <v>4.55</v>
      </c>
    </row>
    <row r="6758" spans="1:6">
      <c r="A6758" s="4">
        <v>41593</v>
      </c>
      <c r="B6758" s="4"/>
      <c r="C6758" s="7" t="s">
        <v>468</v>
      </c>
      <c r="D6758" s="7" t="s">
        <v>5958</v>
      </c>
      <c r="E6758" s="519">
        <v>17460</v>
      </c>
      <c r="F6758" s="184">
        <v>2882.23</v>
      </c>
    </row>
    <row r="6759" spans="1:6">
      <c r="A6759" s="4">
        <v>41698</v>
      </c>
      <c r="B6759" s="4"/>
      <c r="C6759" s="7" t="s">
        <v>525</v>
      </c>
      <c r="D6759" s="7" t="s">
        <v>7283</v>
      </c>
      <c r="E6759" s="519">
        <v>17408</v>
      </c>
      <c r="F6759" s="184">
        <v>324.39</v>
      </c>
    </row>
    <row r="6760" spans="1:6">
      <c r="A6760" s="4">
        <v>41704</v>
      </c>
      <c r="B6760" s="4"/>
      <c r="C6760" s="7" t="s">
        <v>4220</v>
      </c>
      <c r="D6760" s="7" t="s">
        <v>7356</v>
      </c>
      <c r="E6760" s="519">
        <v>17467</v>
      </c>
      <c r="F6760" s="184">
        <v>400</v>
      </c>
    </row>
    <row r="6761" spans="1:6">
      <c r="A6761" s="4">
        <v>41704</v>
      </c>
      <c r="B6761" s="4"/>
      <c r="C6761" s="7" t="s">
        <v>7361</v>
      </c>
      <c r="D6761" s="7" t="s">
        <v>7359</v>
      </c>
      <c r="E6761" s="519">
        <v>17470</v>
      </c>
      <c r="F6761" s="184">
        <v>600</v>
      </c>
    </row>
    <row r="6762" spans="1:6">
      <c r="A6762" s="4">
        <v>41704</v>
      </c>
      <c r="B6762" s="4"/>
      <c r="C6762" s="7" t="s">
        <v>7360</v>
      </c>
      <c r="D6762" s="7" t="s">
        <v>7359</v>
      </c>
      <c r="E6762" s="519">
        <v>17468</v>
      </c>
      <c r="F6762" s="184">
        <v>450</v>
      </c>
    </row>
    <row r="6763" spans="1:6">
      <c r="A6763" s="4">
        <v>41698</v>
      </c>
      <c r="B6763" s="4"/>
      <c r="C6763" s="7" t="s">
        <v>568</v>
      </c>
      <c r="D6763" s="7" t="s">
        <v>7323</v>
      </c>
      <c r="E6763" s="519">
        <v>17451</v>
      </c>
      <c r="F6763" s="184">
        <v>707.76</v>
      </c>
    </row>
    <row r="6766" spans="1:6">
      <c r="A6766" s="579">
        <v>41705</v>
      </c>
    </row>
    <row r="6767" spans="1:6">
      <c r="A6767" s="4">
        <v>41698</v>
      </c>
      <c r="B6767" s="4"/>
      <c r="C6767" s="7" t="s">
        <v>7330</v>
      </c>
      <c r="D6767" s="7" t="s">
        <v>7300</v>
      </c>
      <c r="E6767" s="519">
        <v>17426</v>
      </c>
      <c r="F6767" s="184">
        <v>405.2</v>
      </c>
    </row>
    <row r="6768" spans="1:6">
      <c r="A6768" s="4">
        <v>41694</v>
      </c>
      <c r="B6768" s="4"/>
      <c r="C6768" s="7" t="s">
        <v>468</v>
      </c>
      <c r="D6768" s="7" t="s">
        <v>7233</v>
      </c>
      <c r="E6768" s="519">
        <v>17359</v>
      </c>
      <c r="F6768" s="184">
        <v>4323.34</v>
      </c>
    </row>
    <row r="6769" spans="1:6">
      <c r="A6769" s="4">
        <v>41610</v>
      </c>
      <c r="B6769" s="4"/>
      <c r="C6769" s="7" t="s">
        <v>468</v>
      </c>
      <c r="D6769" s="7" t="s">
        <v>6122</v>
      </c>
      <c r="E6769" s="519">
        <v>16522</v>
      </c>
      <c r="F6769" s="184">
        <v>746.88</v>
      </c>
    </row>
    <row r="6770" spans="1:6">
      <c r="A6770" s="4">
        <v>41694</v>
      </c>
      <c r="B6770" s="4"/>
      <c r="C6770" s="7" t="s">
        <v>468</v>
      </c>
      <c r="D6770" s="7" t="s">
        <v>7223</v>
      </c>
      <c r="E6770" s="519">
        <v>17348</v>
      </c>
      <c r="F6770" s="184">
        <v>797.66</v>
      </c>
    </row>
    <row r="6771" spans="1:6">
      <c r="A6771" s="4">
        <v>41705</v>
      </c>
      <c r="B6771" s="4"/>
      <c r="C6771" s="7" t="s">
        <v>7386</v>
      </c>
      <c r="D6771" s="7" t="s">
        <v>7367</v>
      </c>
      <c r="E6771" s="519">
        <v>17478</v>
      </c>
      <c r="F6771" s="184">
        <v>1619.92</v>
      </c>
    </row>
    <row r="6772" spans="1:6">
      <c r="A6772" s="4">
        <v>41698</v>
      </c>
      <c r="B6772" s="4"/>
      <c r="C6772" s="7" t="s">
        <v>1707</v>
      </c>
      <c r="D6772" s="7" t="s">
        <v>7298</v>
      </c>
      <c r="E6772" s="519">
        <v>17424</v>
      </c>
      <c r="F6772" s="184">
        <v>379.88</v>
      </c>
    </row>
    <row r="6773" spans="1:6">
      <c r="A6773" s="4">
        <v>41705</v>
      </c>
      <c r="B6773" s="4"/>
      <c r="C6773" s="7" t="s">
        <v>3101</v>
      </c>
      <c r="D6773" s="7" t="s">
        <v>7370</v>
      </c>
      <c r="E6773" s="519">
        <v>17487</v>
      </c>
      <c r="F6773" s="184">
        <v>518</v>
      </c>
    </row>
    <row r="6774" spans="1:6">
      <c r="A6774" s="4">
        <v>41705</v>
      </c>
      <c r="B6774" s="4"/>
      <c r="C6774" s="7" t="s">
        <v>145</v>
      </c>
      <c r="D6774" s="7" t="s">
        <v>7374</v>
      </c>
      <c r="E6774" s="519">
        <v>17491</v>
      </c>
      <c r="F6774" s="184">
        <v>120</v>
      </c>
    </row>
    <row r="6775" spans="1:6">
      <c r="A6775" s="4">
        <v>41705</v>
      </c>
      <c r="B6775" s="4"/>
      <c r="C6775" s="7" t="s">
        <v>2897</v>
      </c>
      <c r="D6775" s="7" t="s">
        <v>7376</v>
      </c>
      <c r="E6775" s="519">
        <v>17493</v>
      </c>
      <c r="F6775" s="184">
        <v>2500</v>
      </c>
    </row>
    <row r="6776" spans="1:6">
      <c r="A6776" s="4">
        <v>41705</v>
      </c>
      <c r="B6776" s="4"/>
      <c r="C6776" s="7" t="s">
        <v>226</v>
      </c>
      <c r="D6776" s="7" t="s">
        <v>7369</v>
      </c>
      <c r="E6776" s="519">
        <v>17486</v>
      </c>
      <c r="F6776" s="184">
        <v>384.7</v>
      </c>
    </row>
    <row r="6777" spans="1:6">
      <c r="A6777" s="4">
        <v>41705</v>
      </c>
      <c r="B6777" s="4"/>
      <c r="C6777" s="7" t="s">
        <v>4278</v>
      </c>
      <c r="D6777" s="7" t="s">
        <v>7368</v>
      </c>
      <c r="E6777" s="519">
        <v>17480</v>
      </c>
      <c r="F6777" s="184">
        <v>1000</v>
      </c>
    </row>
    <row r="6778" spans="1:6">
      <c r="A6778" s="4">
        <v>41698</v>
      </c>
      <c r="B6778" s="4"/>
      <c r="C6778" s="7" t="s">
        <v>5613</v>
      </c>
      <c r="D6778" s="7" t="s">
        <v>7295</v>
      </c>
      <c r="E6778" s="519">
        <v>17421</v>
      </c>
      <c r="F6778" s="184">
        <v>379.88</v>
      </c>
    </row>
    <row r="6779" spans="1:6">
      <c r="A6779" s="4">
        <v>41705</v>
      </c>
      <c r="B6779" s="4"/>
      <c r="C6779" s="7" t="s">
        <v>226</v>
      </c>
      <c r="D6779" s="7" t="s">
        <v>7380</v>
      </c>
      <c r="E6779" s="519">
        <v>17497</v>
      </c>
      <c r="F6779" s="184">
        <v>268.8</v>
      </c>
    </row>
    <row r="6780" spans="1:6">
      <c r="A6780" s="4">
        <v>41705</v>
      </c>
      <c r="B6780" s="4"/>
      <c r="C6780" s="7" t="s">
        <v>226</v>
      </c>
      <c r="D6780" s="7" t="s">
        <v>7388</v>
      </c>
      <c r="E6780" s="519">
        <v>17504</v>
      </c>
      <c r="F6780" s="184">
        <v>268.39999999999998</v>
      </c>
    </row>
    <row r="6781" spans="1:6">
      <c r="A6781" s="4">
        <v>41698</v>
      </c>
      <c r="B6781" s="4"/>
      <c r="C6781" s="7" t="s">
        <v>3925</v>
      </c>
      <c r="D6781" s="7" t="s">
        <v>7317</v>
      </c>
      <c r="E6781" s="519">
        <v>17444</v>
      </c>
      <c r="F6781" s="184">
        <v>232</v>
      </c>
    </row>
    <row r="6782" spans="1:6">
      <c r="A6782" s="4">
        <v>41703</v>
      </c>
      <c r="B6782" s="4">
        <v>41734</v>
      </c>
      <c r="C6782" s="7" t="s">
        <v>133</v>
      </c>
      <c r="D6782" s="7" t="s">
        <v>7349</v>
      </c>
      <c r="E6782" s="519">
        <v>17459</v>
      </c>
      <c r="F6782" s="184">
        <v>750.36</v>
      </c>
    </row>
    <row r="6783" spans="1:6">
      <c r="A6783" s="4">
        <v>41697</v>
      </c>
      <c r="B6783" s="4"/>
      <c r="C6783" s="7" t="s">
        <v>130</v>
      </c>
      <c r="D6783" s="7" t="s">
        <v>7248</v>
      </c>
      <c r="E6783" s="519">
        <v>17448</v>
      </c>
      <c r="F6783" s="184">
        <v>975</v>
      </c>
    </row>
    <row r="6785" spans="1:6">
      <c r="A6785" s="579">
        <v>41708</v>
      </c>
    </row>
    <row r="6786" spans="1:6">
      <c r="A6786" s="4">
        <v>41704</v>
      </c>
      <c r="B6786" s="4"/>
      <c r="C6786" s="7" t="s">
        <v>7358</v>
      </c>
      <c r="D6786" s="7" t="s">
        <v>7355</v>
      </c>
      <c r="E6786" s="519">
        <v>17466</v>
      </c>
      <c r="F6786" s="184">
        <v>180</v>
      </c>
    </row>
    <row r="6787" spans="1:6">
      <c r="A6787" s="4">
        <v>41704</v>
      </c>
      <c r="B6787" s="4"/>
      <c r="C6787" s="7" t="s">
        <v>6764</v>
      </c>
      <c r="D6787" s="7" t="s">
        <v>7351</v>
      </c>
      <c r="E6787" s="519">
        <v>17462</v>
      </c>
      <c r="F6787" s="184">
        <v>327.05</v>
      </c>
    </row>
    <row r="6788" spans="1:6">
      <c r="A6788" s="4">
        <v>41655</v>
      </c>
      <c r="B6788" s="4">
        <v>41687</v>
      </c>
      <c r="C6788" s="7" t="s">
        <v>1982</v>
      </c>
      <c r="D6788" s="7" t="s">
        <v>6772</v>
      </c>
      <c r="E6788" s="519">
        <v>16915</v>
      </c>
      <c r="F6788" s="184">
        <v>400</v>
      </c>
    </row>
    <row r="6789" spans="1:6">
      <c r="A6789" s="4">
        <v>41705</v>
      </c>
      <c r="B6789" s="4"/>
      <c r="C6789" s="7" t="s">
        <v>226</v>
      </c>
      <c r="D6789" s="7" t="s">
        <v>7389</v>
      </c>
      <c r="E6789" s="519">
        <v>17505</v>
      </c>
      <c r="F6789" s="184">
        <v>941.3</v>
      </c>
    </row>
    <row r="6790" spans="1:6">
      <c r="A6790" s="4">
        <v>41705</v>
      </c>
      <c r="B6790" s="4"/>
      <c r="C6790" s="7" t="s">
        <v>23</v>
      </c>
      <c r="D6790" s="7" t="s">
        <v>7365</v>
      </c>
      <c r="E6790" s="519">
        <v>17476</v>
      </c>
      <c r="F6790" s="184">
        <v>400</v>
      </c>
    </row>
    <row r="6791" spans="1:6">
      <c r="A6791" s="4">
        <v>41705</v>
      </c>
      <c r="B6791" s="4"/>
      <c r="C6791" s="7" t="s">
        <v>7387</v>
      </c>
      <c r="D6791" s="7" t="s">
        <v>5903</v>
      </c>
      <c r="E6791" s="519">
        <v>17479</v>
      </c>
      <c r="F6791" s="184">
        <v>552</v>
      </c>
    </row>
    <row r="6792" spans="1:6">
      <c r="A6792" s="4">
        <v>41708</v>
      </c>
      <c r="B6792" s="4"/>
      <c r="C6792" s="7" t="s">
        <v>2897</v>
      </c>
      <c r="D6792" s="7" t="s">
        <v>7390</v>
      </c>
      <c r="E6792" s="519">
        <v>17506</v>
      </c>
      <c r="F6792" s="184">
        <v>3000</v>
      </c>
    </row>
    <row r="6793" spans="1:6">
      <c r="A6793" s="4">
        <v>41698</v>
      </c>
      <c r="B6793" s="4"/>
      <c r="C6793" s="7" t="s">
        <v>7167</v>
      </c>
      <c r="D6793" s="7" t="s">
        <v>7270</v>
      </c>
      <c r="E6793" s="519">
        <v>17394</v>
      </c>
      <c r="F6793" s="184">
        <v>30.6</v>
      </c>
    </row>
    <row r="6796" spans="1:6">
      <c r="A6796" s="579">
        <v>41709</v>
      </c>
    </row>
    <row r="6797" spans="1:6">
      <c r="A6797" s="4">
        <v>41687</v>
      </c>
      <c r="B6797" s="4"/>
      <c r="C6797" s="7" t="s">
        <v>6376</v>
      </c>
      <c r="D6797" s="7" t="s">
        <v>7133</v>
      </c>
      <c r="E6797" s="519">
        <v>17265</v>
      </c>
      <c r="F6797" s="184">
        <v>224.72</v>
      </c>
    </row>
    <row r="6798" spans="1:6">
      <c r="A6798" s="4">
        <v>41694</v>
      </c>
      <c r="B6798" s="4"/>
      <c r="C6798" s="7" t="s">
        <v>7222</v>
      </c>
      <c r="D6798" s="7" t="s">
        <v>7234</v>
      </c>
      <c r="E6798" s="519">
        <v>17360</v>
      </c>
      <c r="F6798" s="184">
        <v>379.88</v>
      </c>
    </row>
    <row r="6799" spans="1:6">
      <c r="A6799" s="4">
        <v>41705</v>
      </c>
      <c r="B6799" s="4"/>
      <c r="C6799" s="7" t="s">
        <v>23</v>
      </c>
      <c r="D6799" s="7" t="s">
        <v>7364</v>
      </c>
      <c r="E6799" s="519">
        <v>17475</v>
      </c>
      <c r="F6799" s="184">
        <v>400</v>
      </c>
    </row>
    <row r="6800" spans="1:6">
      <c r="A6800" s="4">
        <v>41705</v>
      </c>
      <c r="B6800" s="4"/>
      <c r="C6800" s="7" t="s">
        <v>4345</v>
      </c>
      <c r="D6800" s="7" t="s">
        <v>7362</v>
      </c>
      <c r="E6800" s="519">
        <v>17473</v>
      </c>
      <c r="F6800" s="184">
        <v>3515</v>
      </c>
    </row>
    <row r="6801" spans="1:16381">
      <c r="A6801" s="4">
        <v>41709</v>
      </c>
      <c r="B6801" s="4"/>
      <c r="C6801" s="7" t="s">
        <v>3721</v>
      </c>
      <c r="D6801" s="7" t="s">
        <v>7395</v>
      </c>
      <c r="E6801" s="519">
        <v>17511</v>
      </c>
      <c r="F6801" s="184">
        <v>300</v>
      </c>
    </row>
    <row r="6802" spans="1:16381">
      <c r="A6802" s="4">
        <v>41691</v>
      </c>
      <c r="B6802" s="4"/>
      <c r="C6802" s="7" t="s">
        <v>7197</v>
      </c>
      <c r="D6802" s="7" t="s">
        <v>3445</v>
      </c>
      <c r="E6802" s="519">
        <v>17326</v>
      </c>
      <c r="F6802" s="184">
        <v>368</v>
      </c>
    </row>
    <row r="6803" spans="1:16381">
      <c r="A6803" s="4">
        <v>41709</v>
      </c>
      <c r="B6803" s="4"/>
      <c r="C6803" s="7" t="s">
        <v>1727</v>
      </c>
      <c r="D6803" s="7" t="s">
        <v>7396</v>
      </c>
      <c r="E6803" s="519">
        <v>17512</v>
      </c>
      <c r="F6803" s="184">
        <v>30</v>
      </c>
    </row>
    <row r="6804" spans="1:16381">
      <c r="A6804" s="4">
        <v>41708</v>
      </c>
      <c r="B6804" s="4"/>
      <c r="C6804" s="7" t="s">
        <v>5221</v>
      </c>
      <c r="D6804" s="7" t="s">
        <v>3464</v>
      </c>
      <c r="E6804" s="519">
        <v>17508</v>
      </c>
      <c r="F6804" s="184">
        <v>596.16</v>
      </c>
    </row>
    <row r="6806" spans="1:16381">
      <c r="A6806" s="579">
        <v>41710</v>
      </c>
    </row>
    <row r="6807" spans="1:16381">
      <c r="A6807" s="4">
        <v>41705</v>
      </c>
      <c r="B6807" s="4"/>
      <c r="C6807" s="7" t="s">
        <v>23</v>
      </c>
      <c r="D6807" s="7" t="s">
        <v>7363</v>
      </c>
      <c r="E6807" s="519">
        <v>17474</v>
      </c>
      <c r="F6807" s="184">
        <v>350</v>
      </c>
    </row>
    <row r="6808" spans="1:16381">
      <c r="A6808" s="4">
        <v>41705</v>
      </c>
      <c r="B6808" s="4"/>
      <c r="C6808" s="7" t="s">
        <v>1124</v>
      </c>
      <c r="D6808" s="7" t="s">
        <v>7382</v>
      </c>
      <c r="E6808" s="519">
        <v>17499</v>
      </c>
      <c r="F6808" s="184">
        <v>350</v>
      </c>
    </row>
    <row r="6809" spans="1:16381">
      <c r="A6809" s="4">
        <v>41705</v>
      </c>
      <c r="B6809" s="4"/>
      <c r="C6809" s="7" t="s">
        <v>438</v>
      </c>
      <c r="D6809" s="7" t="s">
        <v>7375</v>
      </c>
      <c r="E6809" s="519">
        <v>17492</v>
      </c>
      <c r="F6809" s="184">
        <v>400</v>
      </c>
    </row>
    <row r="6810" spans="1:16381">
      <c r="A6810" s="4">
        <v>41709</v>
      </c>
      <c r="B6810" s="4"/>
      <c r="C6810" s="7" t="s">
        <v>5001</v>
      </c>
      <c r="D6810" s="7" t="s">
        <v>7397</v>
      </c>
      <c r="E6810" s="519">
        <v>17513</v>
      </c>
      <c r="F6810" s="184">
        <v>618.72</v>
      </c>
    </row>
    <row r="6811" spans="1:16381" s="735" customFormat="1">
      <c r="A6811" s="4">
        <v>41710</v>
      </c>
      <c r="B6811" s="4"/>
      <c r="C6811" s="734" t="s">
        <v>372</v>
      </c>
      <c r="D6811" s="734" t="s">
        <v>7404</v>
      </c>
      <c r="E6811" s="519">
        <v>17522</v>
      </c>
      <c r="F6811" s="184">
        <v>2850</v>
      </c>
      <c r="G6811" s="309"/>
      <c r="H6811" s="309"/>
      <c r="I6811" s="736"/>
      <c r="J6811" s="737"/>
      <c r="K6811"/>
      <c r="L6811"/>
      <c r="M6811"/>
      <c r="N6811"/>
      <c r="O6811"/>
      <c r="P6811"/>
      <c r="Q6811"/>
      <c r="R6811"/>
      <c r="S6811"/>
      <c r="T6811"/>
      <c r="U6811"/>
      <c r="V6811"/>
      <c r="W6811"/>
      <c r="X6811"/>
      <c r="Y6811"/>
      <c r="Z6811"/>
      <c r="AA6811"/>
      <c r="AB6811"/>
      <c r="AC6811"/>
      <c r="AD6811"/>
      <c r="AE6811"/>
      <c r="AF6811"/>
      <c r="AG6811"/>
      <c r="AH6811"/>
      <c r="AI6811"/>
      <c r="AJ6811"/>
      <c r="AK6811"/>
      <c r="AL6811"/>
      <c r="AM6811"/>
      <c r="AN6811"/>
      <c r="AO6811"/>
      <c r="AP6811"/>
      <c r="AQ6811"/>
      <c r="AR6811"/>
      <c r="AS6811"/>
      <c r="AT6811"/>
      <c r="AU6811"/>
      <c r="AV6811"/>
      <c r="AW6811"/>
      <c r="AX6811"/>
      <c r="AY6811"/>
      <c r="AZ6811"/>
      <c r="BA6811"/>
      <c r="BB6811"/>
      <c r="BC6811"/>
      <c r="BD6811"/>
      <c r="BE6811"/>
      <c r="BF6811"/>
      <c r="BG6811"/>
      <c r="BH6811"/>
      <c r="BI6811"/>
      <c r="BJ6811"/>
      <c r="BK6811"/>
      <c r="BL6811"/>
      <c r="BM6811"/>
      <c r="BN6811"/>
      <c r="BO6811"/>
      <c r="BP6811"/>
      <c r="BQ6811"/>
      <c r="BR6811"/>
      <c r="BS6811"/>
      <c r="BT6811"/>
      <c r="BU6811"/>
      <c r="BV6811"/>
      <c r="BW6811"/>
      <c r="BX6811"/>
      <c r="BY6811"/>
      <c r="BZ6811"/>
      <c r="CA6811"/>
      <c r="CB6811"/>
      <c r="CC6811"/>
      <c r="CD6811"/>
      <c r="CE6811"/>
      <c r="CF6811"/>
      <c r="CG6811"/>
      <c r="CH6811"/>
      <c r="CI6811"/>
      <c r="CJ6811"/>
      <c r="CK6811"/>
      <c r="CL6811"/>
      <c r="CM6811"/>
      <c r="CN6811"/>
      <c r="CO6811"/>
      <c r="CP6811"/>
      <c r="CQ6811"/>
      <c r="CR6811"/>
      <c r="CS6811"/>
      <c r="CT6811"/>
      <c r="CU6811"/>
      <c r="CV6811"/>
      <c r="CW6811"/>
      <c r="CX6811"/>
      <c r="CY6811"/>
      <c r="CZ6811"/>
      <c r="DA6811"/>
      <c r="DB6811"/>
      <c r="DC6811"/>
      <c r="DD6811"/>
      <c r="DE6811"/>
      <c r="DF6811"/>
      <c r="DG6811"/>
      <c r="DH6811"/>
      <c r="DI6811"/>
      <c r="DJ6811"/>
      <c r="DK6811"/>
      <c r="DL6811"/>
      <c r="DM6811"/>
      <c r="DN6811"/>
      <c r="DO6811"/>
      <c r="DP6811"/>
      <c r="DQ6811"/>
      <c r="DR6811"/>
      <c r="DS6811"/>
      <c r="DT6811"/>
      <c r="DU6811"/>
      <c r="DV6811"/>
      <c r="DW6811"/>
      <c r="DX6811"/>
      <c r="DY6811"/>
      <c r="DZ6811"/>
      <c r="EA6811"/>
      <c r="EB6811"/>
      <c r="EC6811"/>
      <c r="ED6811"/>
      <c r="EE6811"/>
      <c r="EF6811"/>
      <c r="EG6811"/>
      <c r="EH6811"/>
      <c r="EI6811"/>
      <c r="EJ6811"/>
      <c r="EK6811"/>
      <c r="EL6811"/>
      <c r="EM6811"/>
      <c r="EN6811"/>
      <c r="EO6811"/>
      <c r="EP6811"/>
      <c r="EQ6811"/>
      <c r="ER6811"/>
      <c r="ES6811"/>
      <c r="ET6811"/>
      <c r="EU6811"/>
      <c r="EV6811"/>
      <c r="EW6811"/>
      <c r="EX6811"/>
      <c r="EY6811"/>
      <c r="EZ6811"/>
      <c r="FA6811"/>
      <c r="FB6811"/>
      <c r="FC6811"/>
      <c r="FD6811"/>
      <c r="FE6811"/>
      <c r="FF6811"/>
      <c r="FG6811"/>
      <c r="FH6811"/>
      <c r="FI6811"/>
      <c r="FJ6811"/>
      <c r="FK6811"/>
      <c r="FL6811"/>
      <c r="FM6811"/>
      <c r="FN6811"/>
      <c r="FO6811"/>
      <c r="FP6811"/>
      <c r="FQ6811"/>
      <c r="FR6811"/>
      <c r="FS6811"/>
      <c r="FT6811"/>
      <c r="FU6811"/>
      <c r="FV6811"/>
      <c r="FW6811"/>
      <c r="FX6811"/>
      <c r="FY6811"/>
      <c r="FZ6811"/>
      <c r="GA6811"/>
      <c r="GB6811"/>
      <c r="GC6811"/>
      <c r="GD6811"/>
      <c r="GE6811"/>
      <c r="GF6811"/>
      <c r="GG6811"/>
      <c r="GH6811"/>
      <c r="GI6811"/>
      <c r="GJ6811"/>
      <c r="GK6811"/>
      <c r="GL6811"/>
      <c r="GM6811"/>
      <c r="GN6811"/>
      <c r="GO6811"/>
      <c r="GP6811"/>
      <c r="GQ6811"/>
      <c r="GR6811"/>
      <c r="GS6811"/>
      <c r="GT6811"/>
      <c r="GU6811"/>
      <c r="GV6811"/>
      <c r="GW6811"/>
      <c r="GX6811"/>
      <c r="GY6811"/>
      <c r="GZ6811"/>
      <c r="HA6811"/>
      <c r="HB6811"/>
      <c r="HC6811"/>
      <c r="HD6811"/>
      <c r="HE6811"/>
      <c r="HF6811"/>
      <c r="HG6811"/>
      <c r="HH6811"/>
      <c r="HI6811"/>
      <c r="HJ6811"/>
      <c r="HK6811"/>
      <c r="HL6811"/>
      <c r="HM6811"/>
      <c r="HN6811"/>
      <c r="HO6811"/>
      <c r="HP6811"/>
      <c r="HQ6811"/>
      <c r="HR6811"/>
      <c r="HS6811"/>
      <c r="HT6811"/>
      <c r="HU6811"/>
      <c r="HV6811"/>
      <c r="HW6811"/>
      <c r="HX6811"/>
      <c r="HY6811"/>
      <c r="HZ6811"/>
      <c r="IA6811"/>
      <c r="IB6811"/>
      <c r="IC6811"/>
      <c r="ID6811"/>
      <c r="IE6811"/>
      <c r="IF6811"/>
      <c r="IG6811"/>
      <c r="IH6811"/>
      <c r="II6811"/>
      <c r="IJ6811"/>
      <c r="IK6811"/>
      <c r="IL6811"/>
      <c r="IM6811"/>
      <c r="IN6811"/>
      <c r="IO6811"/>
      <c r="IP6811"/>
      <c r="IQ6811"/>
      <c r="IR6811"/>
      <c r="IS6811"/>
      <c r="IT6811"/>
      <c r="IU6811"/>
      <c r="IV6811"/>
      <c r="IW6811"/>
      <c r="IX6811"/>
      <c r="IY6811"/>
      <c r="IZ6811"/>
      <c r="JA6811"/>
      <c r="JB6811"/>
      <c r="JC6811"/>
      <c r="JD6811"/>
      <c r="JE6811"/>
      <c r="JF6811"/>
      <c r="JG6811"/>
      <c r="JH6811"/>
      <c r="JI6811"/>
      <c r="JJ6811"/>
      <c r="JK6811"/>
      <c r="JL6811"/>
      <c r="JM6811"/>
      <c r="JN6811"/>
      <c r="JO6811"/>
      <c r="JP6811"/>
      <c r="JQ6811"/>
      <c r="JR6811"/>
      <c r="JS6811"/>
      <c r="JT6811"/>
      <c r="JU6811"/>
      <c r="JV6811"/>
      <c r="JW6811"/>
      <c r="JX6811"/>
      <c r="JY6811"/>
      <c r="JZ6811"/>
      <c r="KA6811"/>
      <c r="KB6811"/>
      <c r="KC6811"/>
      <c r="KD6811"/>
      <c r="KE6811"/>
      <c r="KF6811"/>
      <c r="KG6811"/>
      <c r="KH6811"/>
      <c r="KI6811"/>
      <c r="KJ6811"/>
      <c r="KK6811"/>
      <c r="KL6811"/>
      <c r="KM6811"/>
      <c r="KN6811"/>
      <c r="KO6811"/>
      <c r="KP6811"/>
      <c r="KQ6811"/>
      <c r="KR6811"/>
      <c r="KS6811"/>
      <c r="KT6811"/>
      <c r="KU6811"/>
      <c r="KV6811"/>
      <c r="KW6811"/>
      <c r="KX6811"/>
      <c r="KY6811"/>
      <c r="KZ6811"/>
      <c r="LA6811"/>
      <c r="LB6811"/>
      <c r="LC6811"/>
      <c r="LD6811"/>
      <c r="LE6811"/>
      <c r="LF6811"/>
      <c r="LG6811"/>
      <c r="LH6811"/>
      <c r="LI6811"/>
      <c r="LJ6811"/>
      <c r="LK6811"/>
      <c r="LL6811"/>
      <c r="LM6811"/>
      <c r="LN6811"/>
      <c r="LO6811"/>
      <c r="LP6811"/>
      <c r="LQ6811"/>
      <c r="LR6811"/>
      <c r="LS6811"/>
      <c r="LT6811"/>
      <c r="LU6811"/>
      <c r="LV6811"/>
      <c r="LW6811"/>
      <c r="LX6811"/>
      <c r="LY6811"/>
      <c r="LZ6811"/>
      <c r="MA6811"/>
      <c r="MB6811"/>
      <c r="MC6811"/>
      <c r="MD6811"/>
      <c r="ME6811"/>
      <c r="MF6811"/>
      <c r="MG6811"/>
      <c r="MH6811"/>
      <c r="MI6811"/>
      <c r="MJ6811"/>
      <c r="MK6811"/>
      <c r="ML6811"/>
      <c r="MM6811"/>
      <c r="MN6811"/>
      <c r="MO6811"/>
      <c r="MP6811"/>
      <c r="MQ6811"/>
      <c r="MR6811"/>
      <c r="MS6811"/>
      <c r="MT6811"/>
      <c r="MU6811"/>
      <c r="MV6811"/>
      <c r="MW6811"/>
      <c r="MX6811"/>
      <c r="MY6811"/>
      <c r="MZ6811"/>
      <c r="NA6811"/>
      <c r="NB6811"/>
      <c r="NC6811"/>
      <c r="ND6811"/>
      <c r="NE6811"/>
      <c r="NF6811"/>
      <c r="NG6811"/>
      <c r="NH6811"/>
      <c r="NI6811"/>
      <c r="NJ6811"/>
      <c r="NK6811"/>
      <c r="NL6811"/>
      <c r="NM6811"/>
      <c r="NN6811"/>
      <c r="NO6811"/>
      <c r="NP6811"/>
      <c r="NQ6811"/>
      <c r="NR6811"/>
      <c r="NS6811"/>
      <c r="NT6811"/>
      <c r="NU6811"/>
      <c r="NV6811"/>
      <c r="NW6811"/>
      <c r="NX6811"/>
      <c r="NY6811"/>
      <c r="NZ6811"/>
      <c r="OA6811"/>
      <c r="OB6811"/>
      <c r="OC6811"/>
      <c r="OD6811"/>
      <c r="OE6811"/>
      <c r="OF6811"/>
      <c r="OG6811"/>
      <c r="OH6811"/>
      <c r="OI6811"/>
      <c r="OJ6811"/>
      <c r="OK6811"/>
      <c r="OL6811"/>
      <c r="OM6811"/>
      <c r="ON6811"/>
      <c r="OO6811"/>
      <c r="OP6811"/>
      <c r="OQ6811"/>
      <c r="OR6811"/>
      <c r="OS6811"/>
      <c r="OT6811"/>
      <c r="OU6811"/>
      <c r="OV6811"/>
      <c r="OW6811"/>
      <c r="OX6811"/>
      <c r="OY6811"/>
      <c r="OZ6811"/>
      <c r="PA6811"/>
      <c r="PB6811"/>
      <c r="PC6811"/>
      <c r="PD6811"/>
      <c r="PE6811"/>
      <c r="PF6811"/>
      <c r="PG6811"/>
      <c r="PH6811"/>
      <c r="PI6811"/>
      <c r="PJ6811"/>
      <c r="PK6811"/>
      <c r="PL6811"/>
      <c r="PM6811"/>
      <c r="PN6811"/>
      <c r="PO6811"/>
      <c r="PP6811"/>
      <c r="PQ6811"/>
      <c r="PR6811"/>
      <c r="PS6811"/>
      <c r="PT6811"/>
      <c r="PU6811"/>
      <c r="PV6811"/>
      <c r="PW6811"/>
      <c r="PX6811"/>
      <c r="PY6811"/>
      <c r="PZ6811"/>
      <c r="QA6811"/>
      <c r="QB6811"/>
      <c r="QC6811"/>
      <c r="QD6811"/>
      <c r="QE6811"/>
      <c r="QF6811"/>
      <c r="QG6811"/>
      <c r="QH6811"/>
      <c r="QI6811"/>
      <c r="QJ6811"/>
      <c r="QK6811"/>
      <c r="QL6811"/>
      <c r="QM6811"/>
      <c r="QN6811"/>
      <c r="QO6811"/>
      <c r="QP6811"/>
      <c r="QQ6811"/>
      <c r="QR6811"/>
      <c r="QS6811"/>
      <c r="QT6811"/>
      <c r="QU6811"/>
      <c r="QV6811"/>
      <c r="QW6811"/>
      <c r="QX6811"/>
      <c r="QY6811"/>
      <c r="QZ6811"/>
      <c r="RA6811"/>
      <c r="RB6811"/>
      <c r="RC6811"/>
      <c r="RD6811"/>
      <c r="RE6811"/>
      <c r="RF6811"/>
      <c r="RG6811"/>
      <c r="RH6811"/>
      <c r="RI6811"/>
      <c r="RJ6811"/>
      <c r="RK6811"/>
      <c r="RL6811"/>
      <c r="RM6811"/>
      <c r="RN6811"/>
      <c r="RO6811"/>
      <c r="RP6811"/>
      <c r="RQ6811"/>
      <c r="RR6811"/>
      <c r="RS6811"/>
      <c r="RT6811"/>
      <c r="RU6811"/>
      <c r="RV6811"/>
      <c r="RW6811"/>
      <c r="RX6811"/>
      <c r="RY6811"/>
      <c r="RZ6811"/>
      <c r="SA6811"/>
      <c r="SB6811"/>
      <c r="SC6811"/>
      <c r="SD6811"/>
      <c r="SE6811"/>
      <c r="SF6811"/>
      <c r="SG6811"/>
      <c r="SH6811"/>
      <c r="SI6811"/>
      <c r="SJ6811"/>
      <c r="SK6811"/>
      <c r="SL6811"/>
      <c r="SM6811"/>
      <c r="SN6811"/>
      <c r="SO6811"/>
      <c r="SP6811"/>
      <c r="SQ6811"/>
      <c r="SR6811"/>
      <c r="SS6811"/>
      <c r="ST6811"/>
      <c r="SU6811"/>
      <c r="SV6811"/>
      <c r="SW6811"/>
      <c r="SX6811"/>
      <c r="SY6811"/>
      <c r="SZ6811"/>
      <c r="TA6811"/>
      <c r="TB6811"/>
      <c r="TC6811"/>
      <c r="TD6811"/>
      <c r="TE6811"/>
      <c r="TF6811"/>
      <c r="TG6811"/>
      <c r="TH6811"/>
      <c r="TI6811"/>
      <c r="TJ6811"/>
      <c r="TK6811"/>
      <c r="TL6811"/>
      <c r="TM6811"/>
      <c r="TN6811"/>
      <c r="TO6811"/>
      <c r="TP6811"/>
      <c r="TQ6811"/>
      <c r="TR6811"/>
      <c r="TS6811"/>
      <c r="TT6811"/>
      <c r="TU6811"/>
      <c r="TV6811"/>
      <c r="TW6811"/>
      <c r="TX6811"/>
      <c r="TY6811"/>
      <c r="TZ6811"/>
      <c r="UA6811"/>
      <c r="UB6811"/>
      <c r="UC6811"/>
      <c r="UD6811"/>
      <c r="UE6811"/>
      <c r="UF6811"/>
      <c r="UG6811"/>
      <c r="UH6811"/>
      <c r="UI6811"/>
      <c r="UJ6811"/>
      <c r="UK6811"/>
      <c r="UL6811"/>
      <c r="UM6811"/>
      <c r="UN6811"/>
      <c r="UO6811"/>
      <c r="UP6811"/>
      <c r="UQ6811"/>
      <c r="UR6811"/>
      <c r="US6811"/>
      <c r="UT6811"/>
      <c r="UU6811"/>
      <c r="UV6811"/>
      <c r="UW6811"/>
      <c r="UX6811"/>
      <c r="UY6811"/>
      <c r="UZ6811"/>
      <c r="VA6811"/>
      <c r="VB6811"/>
      <c r="VC6811"/>
      <c r="VD6811"/>
      <c r="VE6811"/>
      <c r="VF6811"/>
      <c r="VG6811"/>
      <c r="VH6811"/>
      <c r="VI6811"/>
      <c r="VJ6811"/>
      <c r="VK6811"/>
      <c r="VL6811"/>
      <c r="VM6811"/>
      <c r="VN6811"/>
      <c r="VO6811"/>
      <c r="VP6811"/>
      <c r="VQ6811"/>
      <c r="VR6811"/>
      <c r="VS6811"/>
      <c r="VT6811"/>
      <c r="VU6811"/>
      <c r="VV6811"/>
      <c r="VW6811"/>
      <c r="VX6811"/>
      <c r="VY6811"/>
      <c r="VZ6811"/>
      <c r="WA6811"/>
      <c r="WB6811"/>
      <c r="WC6811"/>
      <c r="WD6811"/>
      <c r="WE6811"/>
      <c r="WF6811"/>
      <c r="WG6811"/>
      <c r="WH6811"/>
      <c r="WI6811"/>
      <c r="WJ6811"/>
      <c r="WK6811"/>
      <c r="WL6811"/>
      <c r="WM6811"/>
      <c r="WN6811"/>
      <c r="WO6811"/>
      <c r="WP6811"/>
      <c r="WQ6811"/>
      <c r="WR6811"/>
      <c r="WS6811"/>
      <c r="WT6811"/>
      <c r="WU6811"/>
      <c r="WV6811"/>
      <c r="WW6811"/>
      <c r="WX6811"/>
      <c r="WY6811"/>
      <c r="WZ6811"/>
      <c r="XA6811"/>
      <c r="XB6811"/>
      <c r="XC6811"/>
      <c r="XD6811"/>
      <c r="XE6811"/>
      <c r="XF6811"/>
      <c r="XG6811"/>
      <c r="XH6811"/>
      <c r="XI6811"/>
      <c r="XJ6811"/>
      <c r="XK6811"/>
      <c r="XL6811"/>
      <c r="XM6811"/>
      <c r="XN6811"/>
      <c r="XO6811"/>
      <c r="XP6811"/>
      <c r="XQ6811"/>
      <c r="XR6811"/>
      <c r="XS6811"/>
      <c r="XT6811"/>
      <c r="XU6811"/>
      <c r="XV6811"/>
      <c r="XW6811"/>
      <c r="XX6811"/>
      <c r="XY6811"/>
      <c r="XZ6811"/>
      <c r="YA6811"/>
      <c r="YB6811"/>
      <c r="YC6811"/>
      <c r="YD6811"/>
      <c r="YE6811"/>
      <c r="YF6811"/>
      <c r="YG6811"/>
      <c r="YH6811"/>
      <c r="YI6811"/>
      <c r="YJ6811"/>
      <c r="YK6811"/>
      <c r="YL6811"/>
      <c r="YM6811"/>
      <c r="YN6811"/>
      <c r="YO6811"/>
      <c r="YP6811"/>
      <c r="YQ6811"/>
      <c r="YR6811"/>
      <c r="YS6811"/>
      <c r="YT6811"/>
      <c r="YU6811"/>
      <c r="YV6811"/>
      <c r="YW6811"/>
      <c r="YX6811"/>
      <c r="YY6811"/>
      <c r="YZ6811"/>
      <c r="ZA6811"/>
      <c r="ZB6811"/>
      <c r="ZC6811"/>
      <c r="ZD6811"/>
      <c r="ZE6811"/>
      <c r="ZF6811"/>
      <c r="ZG6811"/>
      <c r="ZH6811"/>
      <c r="ZI6811"/>
      <c r="ZJ6811"/>
      <c r="ZK6811"/>
      <c r="ZL6811"/>
      <c r="ZM6811"/>
      <c r="ZN6811"/>
      <c r="ZO6811"/>
      <c r="ZP6811"/>
      <c r="ZQ6811"/>
      <c r="ZR6811"/>
      <c r="ZS6811"/>
      <c r="ZT6811"/>
      <c r="ZU6811"/>
      <c r="ZV6811"/>
      <c r="ZW6811"/>
      <c r="ZX6811"/>
      <c r="ZY6811"/>
      <c r="ZZ6811"/>
      <c r="AAA6811"/>
      <c r="AAB6811"/>
      <c r="AAC6811"/>
      <c r="AAD6811"/>
      <c r="AAE6811"/>
      <c r="AAF6811"/>
      <c r="AAG6811"/>
      <c r="AAH6811"/>
      <c r="AAI6811"/>
      <c r="AAJ6811"/>
      <c r="AAK6811"/>
      <c r="AAL6811"/>
      <c r="AAM6811"/>
      <c r="AAN6811"/>
      <c r="AAO6811"/>
      <c r="AAP6811"/>
      <c r="AAQ6811"/>
      <c r="AAR6811"/>
      <c r="AAS6811"/>
      <c r="AAT6811"/>
      <c r="AAU6811"/>
      <c r="AAV6811"/>
      <c r="AAW6811"/>
      <c r="AAX6811"/>
      <c r="AAY6811"/>
      <c r="AAZ6811"/>
      <c r="ABA6811"/>
      <c r="ABB6811"/>
      <c r="ABC6811"/>
      <c r="ABD6811"/>
      <c r="ABE6811"/>
      <c r="ABF6811"/>
      <c r="ABG6811"/>
      <c r="ABH6811"/>
      <c r="ABI6811"/>
      <c r="ABJ6811"/>
      <c r="ABK6811"/>
      <c r="ABL6811"/>
      <c r="ABM6811"/>
      <c r="ABN6811"/>
      <c r="ABO6811"/>
      <c r="ABP6811"/>
      <c r="ABQ6811"/>
      <c r="ABR6811"/>
      <c r="ABS6811"/>
      <c r="ABT6811"/>
      <c r="ABU6811"/>
      <c r="ABV6811"/>
      <c r="ABW6811"/>
      <c r="ABX6811"/>
      <c r="ABY6811"/>
      <c r="ABZ6811"/>
      <c r="ACA6811"/>
      <c r="ACB6811"/>
      <c r="ACC6811"/>
      <c r="ACD6811"/>
      <c r="ACE6811"/>
      <c r="ACF6811"/>
      <c r="ACG6811"/>
      <c r="ACH6811"/>
      <c r="ACI6811"/>
      <c r="ACJ6811"/>
      <c r="ACK6811"/>
      <c r="ACL6811"/>
      <c r="ACM6811"/>
      <c r="ACN6811"/>
      <c r="ACO6811"/>
      <c r="ACP6811"/>
      <c r="ACQ6811"/>
      <c r="ACR6811"/>
      <c r="ACS6811"/>
      <c r="ACT6811"/>
      <c r="ACU6811"/>
      <c r="ACV6811"/>
      <c r="ACW6811"/>
      <c r="ACX6811"/>
      <c r="ACY6811"/>
      <c r="ACZ6811"/>
      <c r="ADA6811"/>
      <c r="ADB6811"/>
      <c r="ADC6811"/>
      <c r="ADD6811"/>
      <c r="ADE6811"/>
      <c r="ADF6811"/>
      <c r="ADG6811"/>
      <c r="ADH6811"/>
      <c r="ADI6811"/>
      <c r="ADJ6811"/>
      <c r="ADK6811"/>
      <c r="ADL6811"/>
      <c r="ADM6811"/>
      <c r="ADN6811"/>
      <c r="ADO6811"/>
      <c r="ADP6811"/>
      <c r="ADQ6811"/>
      <c r="ADR6811"/>
      <c r="ADS6811"/>
      <c r="ADT6811"/>
      <c r="ADU6811"/>
      <c r="ADV6811"/>
      <c r="ADW6811"/>
      <c r="ADX6811"/>
      <c r="ADY6811"/>
      <c r="ADZ6811"/>
      <c r="AEA6811"/>
      <c r="AEB6811"/>
      <c r="AEC6811"/>
      <c r="AED6811"/>
      <c r="AEE6811"/>
      <c r="AEF6811"/>
      <c r="AEG6811"/>
      <c r="AEH6811"/>
      <c r="AEI6811"/>
      <c r="AEJ6811"/>
      <c r="AEK6811"/>
      <c r="AEL6811"/>
      <c r="AEM6811"/>
      <c r="AEN6811"/>
      <c r="AEO6811"/>
      <c r="AEP6811"/>
      <c r="AEQ6811"/>
      <c r="AER6811"/>
      <c r="AES6811"/>
      <c r="AET6811"/>
      <c r="AEU6811"/>
      <c r="AEV6811"/>
      <c r="AEW6811"/>
      <c r="AEX6811"/>
      <c r="AEY6811"/>
      <c r="AEZ6811"/>
      <c r="AFA6811"/>
      <c r="AFB6811"/>
      <c r="AFC6811"/>
      <c r="AFD6811"/>
      <c r="AFE6811"/>
      <c r="AFF6811"/>
      <c r="AFG6811"/>
      <c r="AFH6811"/>
      <c r="AFI6811"/>
      <c r="AFJ6811"/>
      <c r="AFK6811"/>
      <c r="AFL6811"/>
      <c r="AFM6811"/>
      <c r="AFN6811"/>
      <c r="AFO6811"/>
      <c r="AFP6811"/>
      <c r="AFQ6811"/>
      <c r="AFR6811"/>
      <c r="AFS6811"/>
      <c r="AFT6811"/>
      <c r="AFU6811"/>
      <c r="AFV6811"/>
      <c r="AFW6811"/>
      <c r="AFX6811"/>
      <c r="AFY6811"/>
      <c r="AFZ6811"/>
      <c r="AGA6811"/>
      <c r="AGB6811"/>
      <c r="AGC6811"/>
      <c r="AGD6811"/>
      <c r="AGE6811"/>
      <c r="AGF6811"/>
      <c r="AGG6811"/>
      <c r="AGH6811"/>
      <c r="AGI6811"/>
      <c r="AGJ6811"/>
      <c r="AGK6811"/>
      <c r="AGL6811"/>
      <c r="AGM6811"/>
      <c r="AGN6811"/>
      <c r="AGO6811"/>
      <c r="AGP6811"/>
      <c r="AGQ6811"/>
      <c r="AGR6811"/>
      <c r="AGS6811"/>
      <c r="AGT6811"/>
      <c r="AGU6811"/>
      <c r="AGV6811"/>
      <c r="AGW6811"/>
      <c r="AGX6811"/>
      <c r="AGY6811"/>
      <c r="AGZ6811"/>
      <c r="AHA6811"/>
      <c r="AHB6811"/>
      <c r="AHC6811"/>
      <c r="AHD6811"/>
      <c r="AHE6811"/>
      <c r="AHF6811"/>
      <c r="AHG6811"/>
      <c r="AHH6811"/>
      <c r="AHI6811"/>
      <c r="AHJ6811"/>
      <c r="AHK6811"/>
      <c r="AHL6811"/>
      <c r="AHM6811"/>
      <c r="AHN6811"/>
      <c r="AHO6811"/>
      <c r="AHP6811"/>
      <c r="AHQ6811"/>
      <c r="AHR6811"/>
      <c r="AHS6811"/>
      <c r="AHT6811"/>
      <c r="AHU6811"/>
      <c r="AHV6811"/>
      <c r="AHW6811"/>
      <c r="AHX6811"/>
      <c r="AHY6811"/>
      <c r="AHZ6811"/>
      <c r="AIA6811"/>
      <c r="AIB6811"/>
      <c r="AIC6811"/>
      <c r="AID6811"/>
      <c r="AIE6811"/>
      <c r="AIF6811"/>
      <c r="AIG6811"/>
      <c r="AIH6811"/>
      <c r="AII6811"/>
      <c r="AIJ6811"/>
      <c r="AIK6811"/>
      <c r="AIL6811"/>
      <c r="AIM6811"/>
      <c r="AIN6811"/>
      <c r="AIO6811"/>
      <c r="AIP6811"/>
      <c r="AIQ6811"/>
      <c r="AIR6811"/>
      <c r="AIS6811"/>
      <c r="AIT6811"/>
      <c r="AIU6811"/>
      <c r="AIV6811"/>
      <c r="AIW6811"/>
      <c r="AIX6811"/>
      <c r="AIY6811"/>
      <c r="AIZ6811"/>
      <c r="AJA6811"/>
      <c r="AJB6811"/>
      <c r="AJC6811"/>
      <c r="AJD6811"/>
      <c r="AJE6811"/>
      <c r="AJF6811"/>
      <c r="AJG6811"/>
      <c r="AJH6811"/>
      <c r="AJI6811"/>
      <c r="AJJ6811"/>
      <c r="AJK6811"/>
      <c r="AJL6811"/>
      <c r="AJM6811"/>
      <c r="AJN6811"/>
      <c r="AJO6811"/>
      <c r="AJP6811"/>
      <c r="AJQ6811"/>
      <c r="AJR6811"/>
      <c r="AJS6811"/>
      <c r="AJT6811"/>
      <c r="AJU6811"/>
      <c r="AJV6811"/>
      <c r="AJW6811"/>
      <c r="AJX6811"/>
      <c r="AJY6811"/>
      <c r="AJZ6811"/>
      <c r="AKA6811"/>
      <c r="AKB6811"/>
      <c r="AKC6811"/>
      <c r="AKD6811"/>
      <c r="AKE6811"/>
      <c r="AKF6811"/>
      <c r="AKG6811"/>
      <c r="AKH6811"/>
      <c r="AKI6811"/>
      <c r="AKJ6811"/>
      <c r="AKK6811"/>
      <c r="AKL6811"/>
      <c r="AKM6811"/>
      <c r="AKN6811"/>
      <c r="AKO6811"/>
      <c r="AKP6811"/>
      <c r="AKQ6811"/>
      <c r="AKR6811"/>
      <c r="AKS6811"/>
      <c r="AKT6811"/>
      <c r="AKU6811"/>
      <c r="AKV6811"/>
      <c r="AKW6811"/>
      <c r="AKX6811"/>
      <c r="AKY6811"/>
      <c r="AKZ6811"/>
      <c r="ALA6811"/>
      <c r="ALB6811"/>
      <c r="ALC6811"/>
      <c r="ALD6811"/>
      <c r="ALE6811"/>
      <c r="ALF6811"/>
      <c r="ALG6811"/>
      <c r="ALH6811"/>
      <c r="ALI6811"/>
      <c r="ALJ6811"/>
      <c r="ALK6811"/>
      <c r="ALL6811"/>
      <c r="ALM6811"/>
      <c r="ALN6811"/>
      <c r="ALO6811"/>
      <c r="ALP6811"/>
      <c r="ALQ6811"/>
      <c r="ALR6811"/>
      <c r="ALS6811"/>
      <c r="ALT6811"/>
      <c r="ALU6811"/>
      <c r="ALV6811"/>
      <c r="ALW6811"/>
      <c r="ALX6811"/>
      <c r="ALY6811"/>
      <c r="ALZ6811"/>
      <c r="AMA6811"/>
      <c r="AMB6811"/>
      <c r="AMC6811"/>
      <c r="AMD6811"/>
      <c r="AME6811"/>
      <c r="AMF6811"/>
      <c r="AMG6811"/>
      <c r="AMH6811"/>
      <c r="AMI6811"/>
      <c r="AMJ6811"/>
      <c r="AMK6811"/>
      <c r="AML6811"/>
      <c r="AMM6811"/>
      <c r="AMN6811"/>
      <c r="AMO6811"/>
      <c r="AMP6811"/>
      <c r="AMQ6811"/>
      <c r="AMR6811"/>
      <c r="AMS6811"/>
      <c r="AMT6811"/>
      <c r="AMU6811"/>
      <c r="AMV6811"/>
      <c r="AMW6811"/>
      <c r="AMX6811"/>
      <c r="AMY6811"/>
      <c r="AMZ6811"/>
      <c r="ANA6811"/>
      <c r="ANB6811"/>
      <c r="ANC6811"/>
      <c r="AND6811"/>
      <c r="ANE6811"/>
      <c r="ANF6811"/>
      <c r="ANG6811"/>
      <c r="ANH6811"/>
      <c r="ANI6811"/>
      <c r="ANJ6811"/>
      <c r="ANK6811"/>
      <c r="ANL6811"/>
      <c r="ANM6811"/>
      <c r="ANN6811"/>
      <c r="ANO6811"/>
      <c r="ANP6811"/>
      <c r="ANQ6811"/>
      <c r="ANR6811"/>
      <c r="ANS6811"/>
      <c r="ANT6811"/>
      <c r="ANU6811"/>
      <c r="ANV6811"/>
      <c r="ANW6811"/>
      <c r="ANX6811"/>
      <c r="ANY6811"/>
      <c r="ANZ6811"/>
      <c r="AOA6811"/>
      <c r="AOB6811"/>
      <c r="AOC6811"/>
      <c r="AOD6811"/>
      <c r="AOE6811"/>
      <c r="AOF6811"/>
      <c r="AOG6811"/>
      <c r="AOH6811"/>
      <c r="AOI6811"/>
      <c r="AOJ6811"/>
      <c r="AOK6811"/>
      <c r="AOL6811"/>
      <c r="AOM6811"/>
      <c r="AON6811"/>
      <c r="AOO6811"/>
      <c r="AOP6811"/>
      <c r="AOQ6811"/>
      <c r="AOR6811"/>
      <c r="AOS6811"/>
      <c r="AOT6811"/>
      <c r="AOU6811"/>
      <c r="AOV6811"/>
      <c r="AOW6811"/>
      <c r="AOX6811"/>
      <c r="AOY6811"/>
      <c r="AOZ6811"/>
      <c r="APA6811"/>
      <c r="APB6811"/>
      <c r="APC6811"/>
      <c r="APD6811"/>
      <c r="APE6811"/>
      <c r="APF6811"/>
      <c r="APG6811"/>
      <c r="APH6811"/>
      <c r="API6811"/>
      <c r="APJ6811"/>
      <c r="APK6811"/>
      <c r="APL6811"/>
      <c r="APM6811"/>
      <c r="APN6811"/>
      <c r="APO6811"/>
      <c r="APP6811"/>
      <c r="APQ6811"/>
      <c r="APR6811"/>
      <c r="APS6811"/>
      <c r="APT6811"/>
      <c r="APU6811"/>
      <c r="APV6811"/>
      <c r="APW6811"/>
      <c r="APX6811"/>
      <c r="APY6811"/>
      <c r="APZ6811"/>
      <c r="AQA6811"/>
      <c r="AQB6811"/>
      <c r="AQC6811"/>
      <c r="AQD6811"/>
      <c r="AQE6811"/>
      <c r="AQF6811"/>
      <c r="AQG6811"/>
      <c r="AQH6811"/>
      <c r="AQI6811"/>
      <c r="AQJ6811"/>
      <c r="AQK6811"/>
      <c r="AQL6811"/>
      <c r="AQM6811"/>
      <c r="AQN6811"/>
      <c r="AQO6811"/>
      <c r="AQP6811"/>
      <c r="AQQ6811"/>
      <c r="AQR6811"/>
      <c r="AQS6811"/>
      <c r="AQT6811"/>
      <c r="AQU6811"/>
      <c r="AQV6811"/>
      <c r="AQW6811"/>
      <c r="AQX6811"/>
      <c r="AQY6811"/>
      <c r="AQZ6811"/>
      <c r="ARA6811"/>
      <c r="ARB6811"/>
      <c r="ARC6811"/>
      <c r="ARD6811"/>
      <c r="ARE6811"/>
      <c r="ARF6811"/>
      <c r="ARG6811"/>
      <c r="ARH6811"/>
      <c r="ARI6811"/>
      <c r="ARJ6811"/>
      <c r="ARK6811"/>
      <c r="ARL6811"/>
      <c r="ARM6811"/>
      <c r="ARN6811"/>
      <c r="ARO6811"/>
      <c r="ARP6811"/>
      <c r="ARQ6811"/>
      <c r="ARR6811"/>
      <c r="ARS6811"/>
      <c r="ART6811"/>
      <c r="ARU6811"/>
      <c r="ARV6811"/>
      <c r="ARW6811"/>
      <c r="ARX6811"/>
      <c r="ARY6811"/>
      <c r="ARZ6811"/>
      <c r="ASA6811"/>
      <c r="ASB6811"/>
      <c r="ASC6811"/>
      <c r="ASD6811"/>
      <c r="ASE6811"/>
      <c r="ASF6811"/>
      <c r="ASG6811"/>
      <c r="ASH6811"/>
      <c r="ASI6811"/>
      <c r="ASJ6811"/>
      <c r="ASK6811"/>
      <c r="ASL6811"/>
      <c r="ASM6811"/>
      <c r="ASN6811"/>
      <c r="ASO6811"/>
      <c r="ASP6811"/>
      <c r="ASQ6811"/>
      <c r="ASR6811"/>
      <c r="ASS6811"/>
      <c r="AST6811"/>
      <c r="ASU6811"/>
      <c r="ASV6811"/>
      <c r="ASW6811"/>
      <c r="ASX6811"/>
      <c r="ASY6811"/>
      <c r="ASZ6811"/>
      <c r="ATA6811"/>
      <c r="ATB6811"/>
      <c r="ATC6811"/>
      <c r="ATD6811"/>
      <c r="ATE6811"/>
      <c r="ATF6811"/>
      <c r="ATG6811"/>
      <c r="ATH6811"/>
      <c r="ATI6811"/>
      <c r="ATJ6811"/>
      <c r="ATK6811"/>
      <c r="ATL6811"/>
      <c r="ATM6811"/>
      <c r="ATN6811"/>
      <c r="ATO6811"/>
      <c r="ATP6811"/>
      <c r="ATQ6811"/>
      <c r="ATR6811"/>
      <c r="ATS6811"/>
      <c r="ATT6811"/>
      <c r="ATU6811"/>
      <c r="ATV6811"/>
      <c r="ATW6811"/>
      <c r="ATX6811"/>
      <c r="ATY6811"/>
      <c r="ATZ6811"/>
      <c r="AUA6811"/>
      <c r="AUB6811"/>
      <c r="AUC6811"/>
      <c r="AUD6811"/>
      <c r="AUE6811"/>
      <c r="AUF6811"/>
      <c r="AUG6811"/>
      <c r="AUH6811"/>
      <c r="AUI6811"/>
      <c r="AUJ6811"/>
      <c r="AUK6811"/>
      <c r="AUL6811"/>
      <c r="AUM6811"/>
      <c r="AUN6811"/>
      <c r="AUO6811"/>
      <c r="AUP6811"/>
      <c r="AUQ6811"/>
      <c r="AUR6811"/>
      <c r="AUS6811"/>
      <c r="AUT6811"/>
      <c r="AUU6811"/>
      <c r="AUV6811"/>
      <c r="AUW6811"/>
      <c r="AUX6811"/>
      <c r="AUY6811"/>
      <c r="AUZ6811"/>
      <c r="AVA6811"/>
      <c r="AVB6811"/>
      <c r="AVC6811"/>
      <c r="AVD6811"/>
      <c r="AVE6811"/>
      <c r="AVF6811"/>
      <c r="AVG6811"/>
      <c r="AVH6811"/>
      <c r="AVI6811"/>
      <c r="AVJ6811"/>
      <c r="AVK6811"/>
      <c r="AVL6811"/>
      <c r="AVM6811"/>
      <c r="AVN6811"/>
      <c r="AVO6811"/>
      <c r="AVP6811"/>
      <c r="AVQ6811"/>
      <c r="AVR6811"/>
      <c r="AVS6811"/>
      <c r="AVT6811"/>
      <c r="AVU6811"/>
      <c r="AVV6811"/>
      <c r="AVW6811"/>
      <c r="AVX6811"/>
      <c r="AVY6811"/>
      <c r="AVZ6811"/>
      <c r="AWA6811"/>
      <c r="AWB6811"/>
      <c r="AWC6811"/>
      <c r="AWD6811"/>
      <c r="AWE6811"/>
      <c r="AWF6811"/>
      <c r="AWG6811"/>
      <c r="AWH6811"/>
      <c r="AWI6811"/>
      <c r="AWJ6811"/>
      <c r="AWK6811"/>
      <c r="AWL6811"/>
      <c r="AWM6811"/>
      <c r="AWN6811"/>
      <c r="AWO6811"/>
      <c r="AWP6811"/>
      <c r="AWQ6811"/>
      <c r="AWR6811"/>
      <c r="AWS6811"/>
      <c r="AWT6811"/>
      <c r="AWU6811"/>
      <c r="AWV6811"/>
      <c r="AWW6811"/>
      <c r="AWX6811"/>
      <c r="AWY6811"/>
      <c r="AWZ6811"/>
      <c r="AXA6811"/>
      <c r="AXB6811"/>
      <c r="AXC6811"/>
      <c r="AXD6811"/>
      <c r="AXE6811"/>
      <c r="AXF6811"/>
      <c r="AXG6811"/>
      <c r="AXH6811"/>
      <c r="AXI6811"/>
      <c r="AXJ6811"/>
      <c r="AXK6811"/>
      <c r="AXL6811"/>
      <c r="AXM6811"/>
      <c r="AXN6811"/>
      <c r="AXO6811"/>
      <c r="AXP6811"/>
      <c r="AXQ6811"/>
      <c r="AXR6811"/>
      <c r="AXS6811"/>
      <c r="AXT6811"/>
      <c r="AXU6811"/>
      <c r="AXV6811"/>
      <c r="AXW6811"/>
      <c r="AXX6811"/>
      <c r="AXY6811"/>
      <c r="AXZ6811"/>
      <c r="AYA6811"/>
      <c r="AYB6811"/>
      <c r="AYC6811"/>
      <c r="AYD6811"/>
      <c r="AYE6811"/>
      <c r="AYF6811"/>
      <c r="AYG6811"/>
      <c r="AYH6811"/>
      <c r="AYI6811"/>
      <c r="AYJ6811"/>
      <c r="AYK6811"/>
      <c r="AYL6811"/>
      <c r="AYM6811"/>
      <c r="AYN6811"/>
      <c r="AYO6811"/>
      <c r="AYP6811"/>
      <c r="AYQ6811"/>
      <c r="AYR6811"/>
      <c r="AYS6811"/>
      <c r="AYT6811"/>
      <c r="AYU6811"/>
      <c r="AYV6811"/>
      <c r="AYW6811"/>
      <c r="AYX6811"/>
      <c r="AYY6811"/>
      <c r="AYZ6811"/>
      <c r="AZA6811"/>
      <c r="AZB6811"/>
      <c r="AZC6811"/>
      <c r="AZD6811"/>
      <c r="AZE6811"/>
      <c r="AZF6811"/>
      <c r="AZG6811"/>
      <c r="AZH6811"/>
      <c r="AZI6811"/>
      <c r="AZJ6811"/>
      <c r="AZK6811"/>
      <c r="AZL6811"/>
      <c r="AZM6811"/>
      <c r="AZN6811"/>
      <c r="AZO6811"/>
      <c r="AZP6811"/>
      <c r="AZQ6811"/>
      <c r="AZR6811"/>
      <c r="AZS6811"/>
      <c r="AZT6811"/>
      <c r="AZU6811"/>
      <c r="AZV6811"/>
      <c r="AZW6811"/>
      <c r="AZX6811"/>
      <c r="AZY6811"/>
      <c r="AZZ6811"/>
      <c r="BAA6811"/>
      <c r="BAB6811"/>
      <c r="BAC6811"/>
      <c r="BAD6811"/>
      <c r="BAE6811"/>
      <c r="BAF6811"/>
      <c r="BAG6811"/>
      <c r="BAH6811"/>
      <c r="BAI6811"/>
      <c r="BAJ6811"/>
      <c r="BAK6811"/>
      <c r="BAL6811"/>
      <c r="BAM6811"/>
      <c r="BAN6811"/>
      <c r="BAO6811"/>
      <c r="BAP6811"/>
      <c r="BAQ6811"/>
      <c r="BAR6811"/>
      <c r="BAS6811"/>
      <c r="BAT6811"/>
      <c r="BAU6811"/>
      <c r="BAV6811"/>
      <c r="BAW6811"/>
      <c r="BAX6811"/>
      <c r="BAY6811"/>
      <c r="BAZ6811"/>
      <c r="BBA6811"/>
      <c r="BBB6811"/>
      <c r="BBC6811"/>
      <c r="BBD6811"/>
      <c r="BBE6811"/>
      <c r="BBF6811"/>
      <c r="BBG6811"/>
      <c r="BBH6811"/>
      <c r="BBI6811"/>
      <c r="BBJ6811"/>
      <c r="BBK6811"/>
      <c r="BBL6811"/>
      <c r="BBM6811"/>
      <c r="BBN6811"/>
      <c r="BBO6811"/>
      <c r="BBP6811"/>
      <c r="BBQ6811"/>
      <c r="BBR6811"/>
      <c r="BBS6811"/>
      <c r="BBT6811"/>
      <c r="BBU6811"/>
      <c r="BBV6811"/>
      <c r="BBW6811"/>
      <c r="BBX6811"/>
      <c r="BBY6811"/>
      <c r="BBZ6811"/>
      <c r="BCA6811"/>
      <c r="BCB6811"/>
      <c r="BCC6811"/>
      <c r="BCD6811"/>
      <c r="BCE6811"/>
      <c r="BCF6811"/>
      <c r="BCG6811"/>
      <c r="BCH6811"/>
      <c r="BCI6811"/>
      <c r="BCJ6811"/>
      <c r="BCK6811"/>
      <c r="BCL6811"/>
      <c r="BCM6811"/>
      <c r="BCN6811"/>
      <c r="BCO6811"/>
      <c r="BCP6811"/>
      <c r="BCQ6811"/>
      <c r="BCR6811"/>
      <c r="BCS6811"/>
      <c r="BCT6811"/>
      <c r="BCU6811"/>
      <c r="BCV6811"/>
      <c r="BCW6811"/>
      <c r="BCX6811"/>
      <c r="BCY6811"/>
      <c r="BCZ6811"/>
      <c r="BDA6811"/>
      <c r="BDB6811"/>
      <c r="BDC6811"/>
      <c r="BDD6811"/>
      <c r="BDE6811"/>
      <c r="BDF6811"/>
      <c r="BDG6811"/>
      <c r="BDH6811"/>
      <c r="BDI6811"/>
      <c r="BDJ6811"/>
      <c r="BDK6811"/>
      <c r="BDL6811"/>
      <c r="BDM6811"/>
      <c r="BDN6811"/>
      <c r="BDO6811"/>
      <c r="BDP6811"/>
      <c r="BDQ6811"/>
      <c r="BDR6811"/>
      <c r="BDS6811"/>
      <c r="BDT6811"/>
      <c r="BDU6811"/>
      <c r="BDV6811"/>
      <c r="BDW6811"/>
      <c r="BDX6811"/>
      <c r="BDY6811"/>
      <c r="BDZ6811"/>
      <c r="BEA6811"/>
      <c r="BEB6811"/>
      <c r="BEC6811"/>
      <c r="BED6811"/>
      <c r="BEE6811"/>
      <c r="BEF6811"/>
      <c r="BEG6811"/>
      <c r="BEH6811"/>
      <c r="BEI6811"/>
      <c r="BEJ6811"/>
      <c r="BEK6811"/>
      <c r="BEL6811"/>
      <c r="BEM6811"/>
      <c r="BEN6811"/>
      <c r="BEO6811"/>
      <c r="BEP6811"/>
      <c r="BEQ6811"/>
      <c r="BER6811"/>
      <c r="BES6811"/>
      <c r="BET6811"/>
      <c r="BEU6811"/>
      <c r="BEV6811"/>
      <c r="BEW6811"/>
      <c r="BEX6811"/>
      <c r="BEY6811"/>
      <c r="BEZ6811"/>
      <c r="BFA6811"/>
      <c r="BFB6811"/>
      <c r="BFC6811"/>
      <c r="BFD6811"/>
      <c r="BFE6811"/>
      <c r="BFF6811"/>
      <c r="BFG6811"/>
      <c r="BFH6811"/>
      <c r="BFI6811"/>
      <c r="BFJ6811"/>
      <c r="BFK6811"/>
      <c r="BFL6811"/>
      <c r="BFM6811"/>
      <c r="BFN6811"/>
      <c r="BFO6811"/>
      <c r="BFP6811"/>
      <c r="BFQ6811"/>
      <c r="BFR6811"/>
      <c r="BFS6811"/>
      <c r="BFT6811"/>
      <c r="BFU6811"/>
      <c r="BFV6811"/>
      <c r="BFW6811"/>
      <c r="BFX6811"/>
      <c r="BFY6811"/>
      <c r="BFZ6811"/>
      <c r="BGA6811"/>
      <c r="BGB6811"/>
      <c r="BGC6811"/>
      <c r="BGD6811"/>
      <c r="BGE6811"/>
      <c r="BGF6811"/>
      <c r="BGG6811"/>
      <c r="BGH6811"/>
      <c r="BGI6811"/>
      <c r="BGJ6811"/>
      <c r="BGK6811"/>
      <c r="BGL6811"/>
      <c r="BGM6811"/>
      <c r="BGN6811"/>
      <c r="BGO6811"/>
      <c r="BGP6811"/>
      <c r="BGQ6811"/>
      <c r="BGR6811"/>
      <c r="BGS6811"/>
      <c r="BGT6811"/>
      <c r="BGU6811"/>
      <c r="BGV6811"/>
      <c r="BGW6811"/>
      <c r="BGX6811"/>
      <c r="BGY6811"/>
      <c r="BGZ6811"/>
      <c r="BHA6811"/>
      <c r="BHB6811"/>
      <c r="BHC6811"/>
      <c r="BHD6811"/>
      <c r="BHE6811"/>
      <c r="BHF6811"/>
      <c r="BHG6811"/>
      <c r="BHH6811"/>
      <c r="BHI6811"/>
      <c r="BHJ6811"/>
      <c r="BHK6811"/>
      <c r="BHL6811"/>
      <c r="BHM6811"/>
      <c r="BHN6811"/>
      <c r="BHO6811"/>
      <c r="BHP6811"/>
      <c r="BHQ6811"/>
      <c r="BHR6811"/>
      <c r="BHS6811"/>
      <c r="BHT6811"/>
      <c r="BHU6811"/>
      <c r="BHV6811"/>
      <c r="BHW6811"/>
      <c r="BHX6811"/>
      <c r="BHY6811"/>
      <c r="BHZ6811"/>
      <c r="BIA6811"/>
      <c r="BIB6811"/>
      <c r="BIC6811"/>
      <c r="BID6811"/>
      <c r="BIE6811"/>
      <c r="BIF6811"/>
      <c r="BIG6811"/>
      <c r="BIH6811"/>
      <c r="BII6811"/>
      <c r="BIJ6811"/>
      <c r="BIK6811"/>
      <c r="BIL6811"/>
      <c r="BIM6811"/>
      <c r="BIN6811"/>
      <c r="BIO6811"/>
      <c r="BIP6811"/>
      <c r="BIQ6811"/>
      <c r="BIR6811"/>
      <c r="BIS6811"/>
      <c r="BIT6811"/>
      <c r="BIU6811"/>
      <c r="BIV6811"/>
      <c r="BIW6811"/>
      <c r="BIX6811"/>
      <c r="BIY6811"/>
      <c r="BIZ6811"/>
      <c r="BJA6811"/>
      <c r="BJB6811"/>
      <c r="BJC6811"/>
      <c r="BJD6811"/>
      <c r="BJE6811"/>
      <c r="BJF6811"/>
      <c r="BJG6811"/>
      <c r="BJH6811"/>
      <c r="BJI6811"/>
      <c r="BJJ6811"/>
      <c r="BJK6811"/>
      <c r="BJL6811"/>
      <c r="BJM6811"/>
      <c r="BJN6811"/>
      <c r="BJO6811"/>
      <c r="BJP6811"/>
      <c r="BJQ6811"/>
      <c r="BJR6811"/>
      <c r="BJS6811"/>
      <c r="BJT6811"/>
      <c r="BJU6811"/>
      <c r="BJV6811"/>
      <c r="BJW6811"/>
      <c r="BJX6811"/>
      <c r="BJY6811"/>
      <c r="BJZ6811"/>
      <c r="BKA6811"/>
      <c r="BKB6811"/>
      <c r="BKC6811"/>
      <c r="BKD6811"/>
      <c r="BKE6811"/>
      <c r="BKF6811"/>
      <c r="BKG6811"/>
      <c r="BKH6811"/>
      <c r="BKI6811"/>
      <c r="BKJ6811"/>
      <c r="BKK6811"/>
      <c r="BKL6811"/>
      <c r="BKM6811"/>
      <c r="BKN6811"/>
      <c r="BKO6811"/>
      <c r="BKP6811"/>
      <c r="BKQ6811"/>
      <c r="BKR6811"/>
      <c r="BKS6811"/>
      <c r="BKT6811"/>
      <c r="BKU6811"/>
      <c r="BKV6811"/>
      <c r="BKW6811"/>
      <c r="BKX6811"/>
      <c r="BKY6811"/>
      <c r="BKZ6811"/>
      <c r="BLA6811"/>
      <c r="BLB6811"/>
      <c r="BLC6811"/>
      <c r="BLD6811"/>
      <c r="BLE6811"/>
      <c r="BLF6811"/>
      <c r="BLG6811"/>
      <c r="BLH6811"/>
      <c r="BLI6811"/>
      <c r="BLJ6811"/>
      <c r="BLK6811"/>
      <c r="BLL6811"/>
      <c r="BLM6811"/>
      <c r="BLN6811"/>
      <c r="BLO6811"/>
      <c r="BLP6811"/>
      <c r="BLQ6811"/>
      <c r="BLR6811"/>
      <c r="BLS6811"/>
      <c r="BLT6811"/>
      <c r="BLU6811"/>
      <c r="BLV6811"/>
      <c r="BLW6811"/>
      <c r="BLX6811"/>
      <c r="BLY6811"/>
      <c r="BLZ6811"/>
      <c r="BMA6811"/>
      <c r="BMB6811"/>
      <c r="BMC6811"/>
      <c r="BMD6811"/>
      <c r="BME6811"/>
      <c r="BMF6811"/>
      <c r="BMG6811"/>
      <c r="BMH6811"/>
      <c r="BMI6811"/>
      <c r="BMJ6811"/>
      <c r="BMK6811"/>
      <c r="BML6811"/>
      <c r="BMM6811"/>
      <c r="BMN6811"/>
      <c r="BMO6811"/>
      <c r="BMP6811"/>
      <c r="BMQ6811"/>
      <c r="BMR6811"/>
      <c r="BMS6811"/>
      <c r="BMT6811"/>
      <c r="BMU6811"/>
      <c r="BMV6811"/>
      <c r="BMW6811"/>
      <c r="BMX6811"/>
      <c r="BMY6811"/>
      <c r="BMZ6811"/>
      <c r="BNA6811"/>
      <c r="BNB6811"/>
      <c r="BNC6811"/>
      <c r="BND6811"/>
      <c r="BNE6811"/>
      <c r="BNF6811"/>
      <c r="BNG6811"/>
      <c r="BNH6811"/>
      <c r="BNI6811"/>
      <c r="BNJ6811"/>
      <c r="BNK6811"/>
      <c r="BNL6811"/>
      <c r="BNM6811"/>
      <c r="BNN6811"/>
      <c r="BNO6811"/>
      <c r="BNP6811"/>
      <c r="BNQ6811"/>
      <c r="BNR6811"/>
      <c r="BNS6811"/>
      <c r="BNT6811"/>
      <c r="BNU6811"/>
      <c r="BNV6811"/>
      <c r="BNW6811"/>
      <c r="BNX6811"/>
      <c r="BNY6811"/>
      <c r="BNZ6811"/>
      <c r="BOA6811"/>
      <c r="BOB6811"/>
      <c r="BOC6811"/>
      <c r="BOD6811"/>
      <c r="BOE6811"/>
      <c r="BOF6811"/>
      <c r="BOG6811"/>
      <c r="BOH6811"/>
      <c r="BOI6811"/>
      <c r="BOJ6811"/>
      <c r="BOK6811"/>
      <c r="BOL6811"/>
      <c r="BOM6811"/>
      <c r="BON6811"/>
      <c r="BOO6811"/>
      <c r="BOP6811"/>
      <c r="BOQ6811"/>
      <c r="BOR6811"/>
      <c r="BOS6811"/>
      <c r="BOT6811"/>
      <c r="BOU6811"/>
      <c r="BOV6811"/>
      <c r="BOW6811"/>
      <c r="BOX6811"/>
      <c r="BOY6811"/>
      <c r="BOZ6811"/>
      <c r="BPA6811"/>
      <c r="BPB6811"/>
      <c r="BPC6811"/>
      <c r="BPD6811"/>
      <c r="BPE6811"/>
      <c r="BPF6811"/>
      <c r="BPG6811"/>
      <c r="BPH6811"/>
      <c r="BPI6811"/>
      <c r="BPJ6811"/>
      <c r="BPK6811"/>
      <c r="BPL6811"/>
      <c r="BPM6811"/>
      <c r="BPN6811"/>
      <c r="BPO6811"/>
      <c r="BPP6811"/>
      <c r="BPQ6811"/>
      <c r="BPR6811"/>
      <c r="BPS6811"/>
      <c r="BPT6811"/>
      <c r="BPU6811"/>
      <c r="BPV6811"/>
      <c r="BPW6811"/>
      <c r="BPX6811"/>
      <c r="BPY6811"/>
      <c r="BPZ6811"/>
      <c r="BQA6811"/>
      <c r="BQB6811"/>
      <c r="BQC6811"/>
      <c r="BQD6811"/>
      <c r="BQE6811"/>
      <c r="BQF6811"/>
      <c r="BQG6811"/>
      <c r="BQH6811"/>
      <c r="BQI6811"/>
      <c r="BQJ6811"/>
      <c r="BQK6811"/>
      <c r="BQL6811"/>
      <c r="BQM6811"/>
      <c r="BQN6811"/>
      <c r="BQO6811"/>
      <c r="BQP6811"/>
      <c r="BQQ6811"/>
      <c r="BQR6811"/>
      <c r="BQS6811"/>
      <c r="BQT6811"/>
      <c r="BQU6811"/>
      <c r="BQV6811"/>
      <c r="BQW6811"/>
      <c r="BQX6811"/>
      <c r="BQY6811"/>
      <c r="BQZ6811"/>
      <c r="BRA6811"/>
      <c r="BRB6811"/>
      <c r="BRC6811"/>
      <c r="BRD6811"/>
      <c r="BRE6811"/>
      <c r="BRF6811"/>
      <c r="BRG6811"/>
      <c r="BRH6811"/>
      <c r="BRI6811"/>
      <c r="BRJ6811"/>
      <c r="BRK6811"/>
      <c r="BRL6811"/>
      <c r="BRM6811"/>
      <c r="BRN6811"/>
      <c r="BRO6811"/>
      <c r="BRP6811"/>
      <c r="BRQ6811"/>
      <c r="BRR6811"/>
      <c r="BRS6811"/>
      <c r="BRT6811"/>
      <c r="BRU6811"/>
      <c r="BRV6811"/>
      <c r="BRW6811"/>
      <c r="BRX6811"/>
      <c r="BRY6811"/>
      <c r="BRZ6811"/>
      <c r="BSA6811"/>
      <c r="BSB6811"/>
      <c r="BSC6811"/>
      <c r="BSD6811"/>
      <c r="BSE6811"/>
      <c r="BSF6811"/>
      <c r="BSG6811"/>
      <c r="BSH6811"/>
      <c r="BSI6811"/>
      <c r="BSJ6811"/>
      <c r="BSK6811"/>
      <c r="BSL6811"/>
      <c r="BSM6811"/>
      <c r="BSN6811"/>
      <c r="BSO6811"/>
      <c r="BSP6811"/>
      <c r="BSQ6811"/>
      <c r="BSR6811"/>
      <c r="BSS6811"/>
      <c r="BST6811"/>
      <c r="BSU6811"/>
      <c r="BSV6811"/>
      <c r="BSW6811"/>
      <c r="BSX6811"/>
      <c r="BSY6811"/>
      <c r="BSZ6811"/>
      <c r="BTA6811"/>
      <c r="BTB6811"/>
      <c r="BTC6811"/>
      <c r="BTD6811"/>
      <c r="BTE6811"/>
      <c r="BTF6811"/>
      <c r="BTG6811"/>
      <c r="BTH6811"/>
      <c r="BTI6811"/>
      <c r="BTJ6811"/>
      <c r="BTK6811"/>
      <c r="BTL6811"/>
      <c r="BTM6811"/>
      <c r="BTN6811"/>
      <c r="BTO6811"/>
      <c r="BTP6811"/>
      <c r="BTQ6811"/>
      <c r="BTR6811"/>
      <c r="BTS6811"/>
      <c r="BTT6811"/>
      <c r="BTU6811"/>
      <c r="BTV6811"/>
      <c r="BTW6811"/>
      <c r="BTX6811"/>
      <c r="BTY6811"/>
      <c r="BTZ6811"/>
      <c r="BUA6811"/>
      <c r="BUB6811"/>
      <c r="BUC6811"/>
      <c r="BUD6811"/>
      <c r="BUE6811"/>
      <c r="BUF6811"/>
      <c r="BUG6811"/>
      <c r="BUH6811"/>
      <c r="BUI6811"/>
      <c r="BUJ6811"/>
      <c r="BUK6811"/>
      <c r="BUL6811"/>
      <c r="BUM6811"/>
      <c r="BUN6811"/>
      <c r="BUO6811"/>
      <c r="BUP6811"/>
      <c r="BUQ6811"/>
      <c r="BUR6811"/>
      <c r="BUS6811"/>
      <c r="BUT6811"/>
      <c r="BUU6811"/>
      <c r="BUV6811"/>
      <c r="BUW6811"/>
      <c r="BUX6811"/>
      <c r="BUY6811"/>
      <c r="BUZ6811"/>
      <c r="BVA6811"/>
      <c r="BVB6811"/>
      <c r="BVC6811"/>
      <c r="BVD6811"/>
      <c r="BVE6811"/>
      <c r="BVF6811"/>
      <c r="BVG6811"/>
      <c r="BVH6811"/>
      <c r="BVI6811"/>
      <c r="BVJ6811"/>
      <c r="BVK6811"/>
      <c r="BVL6811"/>
      <c r="BVM6811"/>
      <c r="BVN6811"/>
      <c r="BVO6811"/>
      <c r="BVP6811"/>
      <c r="BVQ6811"/>
      <c r="BVR6811"/>
      <c r="BVS6811"/>
      <c r="BVT6811"/>
      <c r="BVU6811"/>
      <c r="BVV6811"/>
      <c r="BVW6811"/>
      <c r="BVX6811"/>
      <c r="BVY6811"/>
      <c r="BVZ6811"/>
      <c r="BWA6811"/>
      <c r="BWB6811"/>
      <c r="BWC6811"/>
      <c r="BWD6811"/>
      <c r="BWE6811"/>
      <c r="BWF6811"/>
      <c r="BWG6811"/>
      <c r="BWH6811"/>
      <c r="BWI6811"/>
      <c r="BWJ6811"/>
      <c r="BWK6811"/>
      <c r="BWL6811"/>
      <c r="BWM6811"/>
      <c r="BWN6811"/>
      <c r="BWO6811"/>
      <c r="BWP6811"/>
      <c r="BWQ6811"/>
      <c r="BWR6811"/>
      <c r="BWS6811"/>
      <c r="BWT6811"/>
      <c r="BWU6811"/>
      <c r="BWV6811"/>
      <c r="BWW6811"/>
      <c r="BWX6811"/>
      <c r="BWY6811"/>
      <c r="BWZ6811"/>
      <c r="BXA6811"/>
      <c r="BXB6811"/>
      <c r="BXC6811"/>
      <c r="BXD6811"/>
      <c r="BXE6811"/>
      <c r="BXF6811"/>
      <c r="BXG6811"/>
      <c r="BXH6811"/>
      <c r="BXI6811"/>
      <c r="BXJ6811"/>
      <c r="BXK6811"/>
      <c r="BXL6811"/>
      <c r="BXM6811"/>
      <c r="BXN6811"/>
      <c r="BXO6811"/>
      <c r="BXP6811"/>
      <c r="BXQ6811"/>
      <c r="BXR6811"/>
      <c r="BXS6811"/>
      <c r="BXT6811"/>
      <c r="BXU6811"/>
      <c r="BXV6811"/>
      <c r="BXW6811"/>
      <c r="BXX6811"/>
      <c r="BXY6811"/>
      <c r="BXZ6811"/>
      <c r="BYA6811"/>
      <c r="BYB6811"/>
      <c r="BYC6811"/>
      <c r="BYD6811"/>
      <c r="BYE6811"/>
      <c r="BYF6811"/>
      <c r="BYG6811"/>
      <c r="BYH6811"/>
      <c r="BYI6811"/>
      <c r="BYJ6811"/>
      <c r="BYK6811"/>
      <c r="BYL6811"/>
      <c r="BYM6811"/>
      <c r="BYN6811"/>
      <c r="BYO6811"/>
      <c r="BYP6811"/>
      <c r="BYQ6811"/>
      <c r="BYR6811"/>
      <c r="BYS6811"/>
      <c r="BYT6811"/>
      <c r="BYU6811"/>
      <c r="BYV6811"/>
      <c r="BYW6811"/>
      <c r="BYX6811"/>
      <c r="BYY6811"/>
      <c r="BYZ6811"/>
      <c r="BZA6811"/>
      <c r="BZB6811"/>
      <c r="BZC6811"/>
      <c r="BZD6811"/>
      <c r="BZE6811"/>
      <c r="BZF6811"/>
      <c r="BZG6811"/>
      <c r="BZH6811"/>
      <c r="BZI6811"/>
      <c r="BZJ6811"/>
      <c r="BZK6811"/>
      <c r="BZL6811"/>
      <c r="BZM6811"/>
      <c r="BZN6811"/>
      <c r="BZO6811"/>
      <c r="BZP6811"/>
      <c r="BZQ6811"/>
      <c r="BZR6811"/>
      <c r="BZS6811"/>
      <c r="BZT6811"/>
      <c r="BZU6811"/>
      <c r="BZV6811"/>
      <c r="BZW6811"/>
      <c r="BZX6811"/>
      <c r="BZY6811"/>
      <c r="BZZ6811"/>
      <c r="CAA6811"/>
      <c r="CAB6811"/>
      <c r="CAC6811"/>
      <c r="CAD6811"/>
      <c r="CAE6811"/>
      <c r="CAF6811"/>
      <c r="CAG6811"/>
      <c r="CAH6811"/>
      <c r="CAI6811"/>
      <c r="CAJ6811"/>
      <c r="CAK6811"/>
      <c r="CAL6811"/>
      <c r="CAM6811"/>
      <c r="CAN6811"/>
      <c r="CAO6811"/>
      <c r="CAP6811"/>
      <c r="CAQ6811"/>
      <c r="CAR6811"/>
      <c r="CAS6811"/>
      <c r="CAT6811"/>
      <c r="CAU6811"/>
      <c r="CAV6811"/>
      <c r="CAW6811"/>
      <c r="CAX6811"/>
      <c r="CAY6811"/>
      <c r="CAZ6811"/>
      <c r="CBA6811"/>
      <c r="CBB6811"/>
      <c r="CBC6811"/>
      <c r="CBD6811"/>
      <c r="CBE6811"/>
      <c r="CBF6811"/>
      <c r="CBG6811"/>
      <c r="CBH6811"/>
      <c r="CBI6811"/>
      <c r="CBJ6811"/>
      <c r="CBK6811"/>
      <c r="CBL6811"/>
      <c r="CBM6811"/>
      <c r="CBN6811"/>
      <c r="CBO6811"/>
      <c r="CBP6811"/>
      <c r="CBQ6811"/>
      <c r="CBR6811"/>
      <c r="CBS6811"/>
      <c r="CBT6811"/>
      <c r="CBU6811"/>
      <c r="CBV6811"/>
      <c r="CBW6811"/>
      <c r="CBX6811"/>
      <c r="CBY6811"/>
      <c r="CBZ6811"/>
      <c r="CCA6811"/>
      <c r="CCB6811"/>
      <c r="CCC6811"/>
      <c r="CCD6811"/>
      <c r="CCE6811"/>
      <c r="CCF6811"/>
      <c r="CCG6811"/>
      <c r="CCH6811"/>
      <c r="CCI6811"/>
      <c r="CCJ6811"/>
      <c r="CCK6811"/>
      <c r="CCL6811"/>
      <c r="CCM6811"/>
      <c r="CCN6811"/>
      <c r="CCO6811"/>
      <c r="CCP6811"/>
      <c r="CCQ6811"/>
      <c r="CCR6811"/>
      <c r="CCS6811"/>
      <c r="CCT6811"/>
      <c r="CCU6811"/>
      <c r="CCV6811"/>
      <c r="CCW6811"/>
      <c r="CCX6811"/>
      <c r="CCY6811"/>
      <c r="CCZ6811"/>
      <c r="CDA6811"/>
      <c r="CDB6811"/>
      <c r="CDC6811"/>
      <c r="CDD6811"/>
      <c r="CDE6811"/>
      <c r="CDF6811"/>
      <c r="CDG6811"/>
      <c r="CDH6811"/>
      <c r="CDI6811"/>
      <c r="CDJ6811"/>
      <c r="CDK6811"/>
      <c r="CDL6811"/>
      <c r="CDM6811"/>
      <c r="CDN6811"/>
      <c r="CDO6811"/>
      <c r="CDP6811"/>
      <c r="CDQ6811"/>
      <c r="CDR6811"/>
      <c r="CDS6811"/>
      <c r="CDT6811"/>
      <c r="CDU6811"/>
      <c r="CDV6811"/>
      <c r="CDW6811"/>
      <c r="CDX6811"/>
      <c r="CDY6811"/>
      <c r="CDZ6811"/>
      <c r="CEA6811"/>
      <c r="CEB6811"/>
      <c r="CEC6811"/>
      <c r="CED6811"/>
      <c r="CEE6811"/>
      <c r="CEF6811"/>
      <c r="CEG6811"/>
      <c r="CEH6811"/>
      <c r="CEI6811"/>
      <c r="CEJ6811"/>
      <c r="CEK6811"/>
      <c r="CEL6811"/>
      <c r="CEM6811"/>
      <c r="CEN6811"/>
      <c r="CEO6811"/>
      <c r="CEP6811"/>
      <c r="CEQ6811"/>
      <c r="CER6811"/>
      <c r="CES6811"/>
      <c r="CET6811"/>
      <c r="CEU6811"/>
      <c r="CEV6811"/>
      <c r="CEW6811"/>
      <c r="CEX6811"/>
      <c r="CEY6811"/>
      <c r="CEZ6811"/>
      <c r="CFA6811"/>
      <c r="CFB6811"/>
      <c r="CFC6811"/>
      <c r="CFD6811"/>
      <c r="CFE6811"/>
      <c r="CFF6811"/>
      <c r="CFG6811"/>
      <c r="CFH6811"/>
      <c r="CFI6811"/>
      <c r="CFJ6811"/>
      <c r="CFK6811"/>
      <c r="CFL6811"/>
      <c r="CFM6811"/>
      <c r="CFN6811"/>
      <c r="CFO6811"/>
      <c r="CFP6811"/>
      <c r="CFQ6811"/>
      <c r="CFR6811"/>
      <c r="CFS6811"/>
      <c r="CFT6811"/>
      <c r="CFU6811"/>
      <c r="CFV6811"/>
      <c r="CFW6811"/>
      <c r="CFX6811"/>
      <c r="CFY6811"/>
      <c r="CFZ6811"/>
      <c r="CGA6811"/>
      <c r="CGB6811"/>
      <c r="CGC6811"/>
      <c r="CGD6811"/>
      <c r="CGE6811"/>
      <c r="CGF6811"/>
      <c r="CGG6811"/>
      <c r="CGH6811"/>
      <c r="CGI6811"/>
      <c r="CGJ6811"/>
      <c r="CGK6811"/>
      <c r="CGL6811"/>
      <c r="CGM6811"/>
      <c r="CGN6811"/>
      <c r="CGO6811"/>
      <c r="CGP6811"/>
      <c r="CGQ6811"/>
      <c r="CGR6811"/>
      <c r="CGS6811"/>
      <c r="CGT6811"/>
      <c r="CGU6811"/>
      <c r="CGV6811"/>
      <c r="CGW6811"/>
      <c r="CGX6811"/>
      <c r="CGY6811"/>
      <c r="CGZ6811"/>
      <c r="CHA6811"/>
      <c r="CHB6811"/>
      <c r="CHC6811"/>
      <c r="CHD6811"/>
      <c r="CHE6811"/>
      <c r="CHF6811"/>
      <c r="CHG6811"/>
      <c r="CHH6811"/>
      <c r="CHI6811"/>
      <c r="CHJ6811"/>
      <c r="CHK6811"/>
      <c r="CHL6811"/>
      <c r="CHM6811"/>
      <c r="CHN6811"/>
      <c r="CHO6811"/>
      <c r="CHP6811"/>
      <c r="CHQ6811"/>
      <c r="CHR6811"/>
      <c r="CHS6811"/>
      <c r="CHT6811"/>
      <c r="CHU6811"/>
      <c r="CHV6811"/>
      <c r="CHW6811"/>
      <c r="CHX6811"/>
      <c r="CHY6811"/>
      <c r="CHZ6811"/>
      <c r="CIA6811"/>
      <c r="CIB6811"/>
      <c r="CIC6811"/>
      <c r="CID6811"/>
      <c r="CIE6811"/>
      <c r="CIF6811"/>
      <c r="CIG6811"/>
      <c r="CIH6811"/>
      <c r="CII6811"/>
      <c r="CIJ6811"/>
      <c r="CIK6811"/>
      <c r="CIL6811"/>
      <c r="CIM6811"/>
      <c r="CIN6811"/>
      <c r="CIO6811"/>
      <c r="CIP6811"/>
      <c r="CIQ6811"/>
      <c r="CIR6811"/>
      <c r="CIS6811"/>
      <c r="CIT6811"/>
      <c r="CIU6811"/>
      <c r="CIV6811"/>
      <c r="CIW6811"/>
      <c r="CIX6811"/>
      <c r="CIY6811"/>
      <c r="CIZ6811"/>
      <c r="CJA6811"/>
      <c r="CJB6811"/>
      <c r="CJC6811"/>
      <c r="CJD6811"/>
      <c r="CJE6811"/>
      <c r="CJF6811"/>
      <c r="CJG6811"/>
      <c r="CJH6811"/>
      <c r="CJI6811"/>
      <c r="CJJ6811"/>
      <c r="CJK6811"/>
      <c r="CJL6811"/>
      <c r="CJM6811"/>
      <c r="CJN6811"/>
      <c r="CJO6811"/>
      <c r="CJP6811"/>
      <c r="CJQ6811"/>
      <c r="CJR6811"/>
      <c r="CJS6811"/>
      <c r="CJT6811"/>
      <c r="CJU6811"/>
      <c r="CJV6811"/>
      <c r="CJW6811"/>
      <c r="CJX6811"/>
      <c r="CJY6811"/>
      <c r="CJZ6811"/>
      <c r="CKA6811"/>
      <c r="CKB6811"/>
      <c r="CKC6811"/>
      <c r="CKD6811"/>
      <c r="CKE6811"/>
      <c r="CKF6811"/>
      <c r="CKG6811"/>
      <c r="CKH6811"/>
      <c r="CKI6811"/>
      <c r="CKJ6811"/>
      <c r="CKK6811"/>
      <c r="CKL6811"/>
      <c r="CKM6811"/>
      <c r="CKN6811"/>
      <c r="CKO6811"/>
      <c r="CKP6811"/>
      <c r="CKQ6811"/>
      <c r="CKR6811"/>
      <c r="CKS6811"/>
      <c r="CKT6811"/>
      <c r="CKU6811"/>
      <c r="CKV6811"/>
      <c r="CKW6811"/>
      <c r="CKX6811"/>
      <c r="CKY6811"/>
      <c r="CKZ6811"/>
      <c r="CLA6811"/>
      <c r="CLB6811"/>
      <c r="CLC6811"/>
      <c r="CLD6811"/>
      <c r="CLE6811"/>
      <c r="CLF6811"/>
      <c r="CLG6811"/>
      <c r="CLH6811"/>
      <c r="CLI6811"/>
      <c r="CLJ6811"/>
      <c r="CLK6811"/>
      <c r="CLL6811"/>
      <c r="CLM6811"/>
      <c r="CLN6811"/>
      <c r="CLO6811"/>
      <c r="CLP6811"/>
      <c r="CLQ6811"/>
      <c r="CLR6811"/>
      <c r="CLS6811"/>
      <c r="CLT6811"/>
      <c r="CLU6811"/>
      <c r="CLV6811"/>
      <c r="CLW6811"/>
      <c r="CLX6811"/>
      <c r="CLY6811"/>
      <c r="CLZ6811"/>
      <c r="CMA6811"/>
      <c r="CMB6811"/>
      <c r="CMC6811"/>
      <c r="CMD6811"/>
      <c r="CME6811"/>
      <c r="CMF6811"/>
      <c r="CMG6811"/>
      <c r="CMH6811"/>
      <c r="CMI6811"/>
      <c r="CMJ6811"/>
      <c r="CMK6811"/>
      <c r="CML6811"/>
      <c r="CMM6811"/>
      <c r="CMN6811"/>
      <c r="CMO6811"/>
      <c r="CMP6811"/>
      <c r="CMQ6811"/>
      <c r="CMR6811"/>
      <c r="CMS6811"/>
      <c r="CMT6811"/>
      <c r="CMU6811"/>
      <c r="CMV6811"/>
      <c r="CMW6811"/>
      <c r="CMX6811"/>
      <c r="CMY6811"/>
      <c r="CMZ6811"/>
      <c r="CNA6811"/>
      <c r="CNB6811"/>
      <c r="CNC6811"/>
      <c r="CND6811"/>
      <c r="CNE6811"/>
      <c r="CNF6811"/>
      <c r="CNG6811"/>
      <c r="CNH6811"/>
      <c r="CNI6811"/>
      <c r="CNJ6811"/>
      <c r="CNK6811"/>
      <c r="CNL6811"/>
      <c r="CNM6811"/>
      <c r="CNN6811"/>
      <c r="CNO6811"/>
      <c r="CNP6811"/>
      <c r="CNQ6811"/>
      <c r="CNR6811"/>
      <c r="CNS6811"/>
      <c r="CNT6811"/>
      <c r="CNU6811"/>
      <c r="CNV6811"/>
      <c r="CNW6811"/>
      <c r="CNX6811"/>
      <c r="CNY6811"/>
      <c r="CNZ6811"/>
      <c r="COA6811"/>
      <c r="COB6811"/>
      <c r="COC6811"/>
      <c r="COD6811"/>
      <c r="COE6811"/>
      <c r="COF6811"/>
      <c r="COG6811"/>
      <c r="COH6811"/>
      <c r="COI6811"/>
      <c r="COJ6811"/>
      <c r="COK6811"/>
      <c r="COL6811"/>
      <c r="COM6811"/>
      <c r="CON6811"/>
      <c r="COO6811"/>
      <c r="COP6811"/>
      <c r="COQ6811"/>
      <c r="COR6811"/>
      <c r="COS6811"/>
      <c r="COT6811"/>
      <c r="COU6811"/>
      <c r="COV6811"/>
      <c r="COW6811"/>
      <c r="COX6811"/>
      <c r="COY6811"/>
      <c r="COZ6811"/>
      <c r="CPA6811"/>
      <c r="CPB6811"/>
      <c r="CPC6811"/>
      <c r="CPD6811"/>
      <c r="CPE6811"/>
      <c r="CPF6811"/>
      <c r="CPG6811"/>
      <c r="CPH6811"/>
      <c r="CPI6811"/>
      <c r="CPJ6811"/>
      <c r="CPK6811"/>
      <c r="CPL6811"/>
      <c r="CPM6811"/>
      <c r="CPN6811"/>
      <c r="CPO6811"/>
      <c r="CPP6811"/>
      <c r="CPQ6811"/>
      <c r="CPR6811"/>
      <c r="CPS6811"/>
      <c r="CPT6811"/>
      <c r="CPU6811"/>
      <c r="CPV6811"/>
      <c r="CPW6811"/>
      <c r="CPX6811"/>
      <c r="CPY6811"/>
      <c r="CPZ6811"/>
      <c r="CQA6811"/>
      <c r="CQB6811"/>
      <c r="CQC6811"/>
      <c r="CQD6811"/>
      <c r="CQE6811"/>
      <c r="CQF6811"/>
      <c r="CQG6811"/>
      <c r="CQH6811"/>
      <c r="CQI6811"/>
      <c r="CQJ6811"/>
      <c r="CQK6811"/>
      <c r="CQL6811"/>
      <c r="CQM6811"/>
      <c r="CQN6811"/>
      <c r="CQO6811"/>
      <c r="CQP6811"/>
      <c r="CQQ6811"/>
      <c r="CQR6811"/>
      <c r="CQS6811"/>
      <c r="CQT6811"/>
      <c r="CQU6811"/>
      <c r="CQV6811"/>
      <c r="CQW6811"/>
      <c r="CQX6811"/>
      <c r="CQY6811"/>
      <c r="CQZ6811"/>
      <c r="CRA6811"/>
      <c r="CRB6811"/>
      <c r="CRC6811"/>
      <c r="CRD6811"/>
      <c r="CRE6811"/>
      <c r="CRF6811"/>
      <c r="CRG6811"/>
      <c r="CRH6811"/>
      <c r="CRI6811"/>
      <c r="CRJ6811"/>
      <c r="CRK6811"/>
      <c r="CRL6811"/>
      <c r="CRM6811"/>
      <c r="CRN6811"/>
      <c r="CRO6811"/>
      <c r="CRP6811"/>
      <c r="CRQ6811"/>
      <c r="CRR6811"/>
      <c r="CRS6811"/>
      <c r="CRT6811"/>
      <c r="CRU6811"/>
      <c r="CRV6811"/>
      <c r="CRW6811"/>
      <c r="CRX6811"/>
      <c r="CRY6811"/>
      <c r="CRZ6811"/>
      <c r="CSA6811"/>
      <c r="CSB6811"/>
      <c r="CSC6811"/>
      <c r="CSD6811"/>
      <c r="CSE6811"/>
      <c r="CSF6811"/>
      <c r="CSG6811"/>
      <c r="CSH6811"/>
      <c r="CSI6811"/>
      <c r="CSJ6811"/>
      <c r="CSK6811"/>
      <c r="CSL6811"/>
      <c r="CSM6811"/>
      <c r="CSN6811"/>
      <c r="CSO6811"/>
      <c r="CSP6811"/>
      <c r="CSQ6811"/>
      <c r="CSR6811"/>
      <c r="CSS6811"/>
      <c r="CST6811"/>
      <c r="CSU6811"/>
      <c r="CSV6811"/>
      <c r="CSW6811"/>
      <c r="CSX6811"/>
      <c r="CSY6811"/>
      <c r="CSZ6811"/>
      <c r="CTA6811"/>
      <c r="CTB6811"/>
      <c r="CTC6811"/>
      <c r="CTD6811"/>
      <c r="CTE6811"/>
      <c r="CTF6811"/>
      <c r="CTG6811"/>
      <c r="CTH6811"/>
      <c r="CTI6811"/>
      <c r="CTJ6811"/>
      <c r="CTK6811"/>
      <c r="CTL6811"/>
      <c r="CTM6811"/>
      <c r="CTN6811"/>
      <c r="CTO6811"/>
      <c r="CTP6811"/>
      <c r="CTQ6811"/>
      <c r="CTR6811"/>
      <c r="CTS6811"/>
      <c r="CTT6811"/>
      <c r="CTU6811"/>
      <c r="CTV6811"/>
      <c r="CTW6811"/>
      <c r="CTX6811"/>
      <c r="CTY6811"/>
      <c r="CTZ6811"/>
      <c r="CUA6811"/>
      <c r="CUB6811"/>
      <c r="CUC6811"/>
      <c r="CUD6811"/>
      <c r="CUE6811"/>
      <c r="CUF6811"/>
      <c r="CUG6811"/>
      <c r="CUH6811"/>
      <c r="CUI6811"/>
      <c r="CUJ6811"/>
      <c r="CUK6811"/>
      <c r="CUL6811"/>
      <c r="CUM6811"/>
      <c r="CUN6811"/>
      <c r="CUO6811"/>
      <c r="CUP6811"/>
      <c r="CUQ6811"/>
      <c r="CUR6811"/>
      <c r="CUS6811"/>
      <c r="CUT6811"/>
      <c r="CUU6811"/>
      <c r="CUV6811"/>
      <c r="CUW6811"/>
      <c r="CUX6811"/>
      <c r="CUY6811"/>
      <c r="CUZ6811"/>
      <c r="CVA6811"/>
      <c r="CVB6811"/>
      <c r="CVC6811"/>
      <c r="CVD6811"/>
      <c r="CVE6811"/>
      <c r="CVF6811"/>
      <c r="CVG6811"/>
      <c r="CVH6811"/>
      <c r="CVI6811"/>
      <c r="CVJ6811"/>
      <c r="CVK6811"/>
      <c r="CVL6811"/>
      <c r="CVM6811"/>
      <c r="CVN6811"/>
      <c r="CVO6811"/>
      <c r="CVP6811"/>
      <c r="CVQ6811"/>
      <c r="CVR6811"/>
      <c r="CVS6811"/>
      <c r="CVT6811"/>
      <c r="CVU6811"/>
      <c r="CVV6811"/>
      <c r="CVW6811"/>
      <c r="CVX6811"/>
      <c r="CVY6811"/>
      <c r="CVZ6811"/>
      <c r="CWA6811"/>
      <c r="CWB6811"/>
      <c r="CWC6811"/>
      <c r="CWD6811"/>
      <c r="CWE6811"/>
      <c r="CWF6811"/>
      <c r="CWG6811"/>
      <c r="CWH6811"/>
      <c r="CWI6811"/>
      <c r="CWJ6811"/>
      <c r="CWK6811"/>
      <c r="CWL6811"/>
      <c r="CWM6811"/>
      <c r="CWN6811"/>
      <c r="CWO6811"/>
      <c r="CWP6811"/>
      <c r="CWQ6811"/>
      <c r="CWR6811"/>
      <c r="CWS6811"/>
      <c r="CWT6811"/>
      <c r="CWU6811"/>
      <c r="CWV6811"/>
      <c r="CWW6811"/>
      <c r="CWX6811"/>
      <c r="CWY6811"/>
      <c r="CWZ6811"/>
      <c r="CXA6811"/>
      <c r="CXB6811"/>
      <c r="CXC6811"/>
      <c r="CXD6811"/>
      <c r="CXE6811"/>
      <c r="CXF6811"/>
      <c r="CXG6811"/>
      <c r="CXH6811"/>
      <c r="CXI6811"/>
      <c r="CXJ6811"/>
      <c r="CXK6811"/>
      <c r="CXL6811"/>
      <c r="CXM6811"/>
      <c r="CXN6811"/>
      <c r="CXO6811"/>
      <c r="CXP6811"/>
      <c r="CXQ6811"/>
      <c r="CXR6811"/>
      <c r="CXS6811"/>
      <c r="CXT6811"/>
      <c r="CXU6811"/>
      <c r="CXV6811"/>
      <c r="CXW6811"/>
      <c r="CXX6811"/>
      <c r="CXY6811"/>
      <c r="CXZ6811"/>
      <c r="CYA6811"/>
      <c r="CYB6811"/>
      <c r="CYC6811"/>
      <c r="CYD6811"/>
      <c r="CYE6811"/>
      <c r="CYF6811"/>
      <c r="CYG6811"/>
      <c r="CYH6811"/>
      <c r="CYI6811"/>
      <c r="CYJ6811"/>
      <c r="CYK6811"/>
      <c r="CYL6811"/>
      <c r="CYM6811"/>
      <c r="CYN6811"/>
      <c r="CYO6811"/>
      <c r="CYP6811"/>
      <c r="CYQ6811"/>
      <c r="CYR6811"/>
      <c r="CYS6811"/>
      <c r="CYT6811"/>
      <c r="CYU6811"/>
      <c r="CYV6811"/>
      <c r="CYW6811"/>
      <c r="CYX6811"/>
      <c r="CYY6811"/>
      <c r="CYZ6811"/>
      <c r="CZA6811"/>
      <c r="CZB6811"/>
      <c r="CZC6811"/>
      <c r="CZD6811"/>
      <c r="CZE6811"/>
      <c r="CZF6811"/>
      <c r="CZG6811"/>
      <c r="CZH6811"/>
      <c r="CZI6811"/>
      <c r="CZJ6811"/>
      <c r="CZK6811"/>
      <c r="CZL6811"/>
      <c r="CZM6811"/>
      <c r="CZN6811"/>
      <c r="CZO6811"/>
      <c r="CZP6811"/>
      <c r="CZQ6811"/>
      <c r="CZR6811"/>
      <c r="CZS6811"/>
      <c r="CZT6811"/>
      <c r="CZU6811"/>
      <c r="CZV6811"/>
      <c r="CZW6811"/>
      <c r="CZX6811"/>
      <c r="CZY6811"/>
      <c r="CZZ6811"/>
      <c r="DAA6811"/>
      <c r="DAB6811"/>
      <c r="DAC6811"/>
      <c r="DAD6811"/>
      <c r="DAE6811"/>
      <c r="DAF6811"/>
      <c r="DAG6811"/>
      <c r="DAH6811"/>
      <c r="DAI6811"/>
      <c r="DAJ6811"/>
      <c r="DAK6811"/>
      <c r="DAL6811"/>
      <c r="DAM6811"/>
      <c r="DAN6811"/>
      <c r="DAO6811"/>
      <c r="DAP6811"/>
      <c r="DAQ6811"/>
      <c r="DAR6811"/>
      <c r="DAS6811"/>
      <c r="DAT6811"/>
      <c r="DAU6811"/>
      <c r="DAV6811"/>
      <c r="DAW6811"/>
      <c r="DAX6811"/>
      <c r="DAY6811"/>
      <c r="DAZ6811"/>
      <c r="DBA6811"/>
      <c r="DBB6811"/>
      <c r="DBC6811"/>
      <c r="DBD6811"/>
      <c r="DBE6811"/>
      <c r="DBF6811"/>
      <c r="DBG6811"/>
      <c r="DBH6811"/>
      <c r="DBI6811"/>
      <c r="DBJ6811"/>
      <c r="DBK6811"/>
      <c r="DBL6811"/>
      <c r="DBM6811"/>
      <c r="DBN6811"/>
      <c r="DBO6811"/>
      <c r="DBP6811"/>
      <c r="DBQ6811"/>
      <c r="DBR6811"/>
      <c r="DBS6811"/>
      <c r="DBT6811"/>
      <c r="DBU6811"/>
      <c r="DBV6811"/>
      <c r="DBW6811"/>
      <c r="DBX6811"/>
      <c r="DBY6811"/>
      <c r="DBZ6811"/>
      <c r="DCA6811"/>
      <c r="DCB6811"/>
      <c r="DCC6811"/>
      <c r="DCD6811"/>
      <c r="DCE6811"/>
      <c r="DCF6811"/>
      <c r="DCG6811"/>
      <c r="DCH6811"/>
      <c r="DCI6811"/>
      <c r="DCJ6811"/>
      <c r="DCK6811"/>
      <c r="DCL6811"/>
      <c r="DCM6811"/>
      <c r="DCN6811"/>
      <c r="DCO6811"/>
      <c r="DCP6811"/>
      <c r="DCQ6811"/>
      <c r="DCR6811"/>
      <c r="DCS6811"/>
      <c r="DCT6811"/>
      <c r="DCU6811"/>
      <c r="DCV6811"/>
      <c r="DCW6811"/>
      <c r="DCX6811"/>
      <c r="DCY6811"/>
      <c r="DCZ6811"/>
      <c r="DDA6811"/>
      <c r="DDB6811"/>
      <c r="DDC6811"/>
      <c r="DDD6811"/>
      <c r="DDE6811"/>
      <c r="DDF6811"/>
      <c r="DDG6811"/>
      <c r="DDH6811"/>
      <c r="DDI6811"/>
      <c r="DDJ6811"/>
      <c r="DDK6811"/>
      <c r="DDL6811"/>
      <c r="DDM6811"/>
      <c r="DDN6811"/>
      <c r="DDO6811"/>
      <c r="DDP6811"/>
      <c r="DDQ6811"/>
      <c r="DDR6811"/>
      <c r="DDS6811"/>
      <c r="DDT6811"/>
      <c r="DDU6811"/>
      <c r="DDV6811"/>
      <c r="DDW6811"/>
      <c r="DDX6811"/>
      <c r="DDY6811"/>
      <c r="DDZ6811"/>
      <c r="DEA6811"/>
      <c r="DEB6811"/>
      <c r="DEC6811"/>
      <c r="DED6811"/>
      <c r="DEE6811"/>
      <c r="DEF6811"/>
      <c r="DEG6811"/>
      <c r="DEH6811"/>
      <c r="DEI6811"/>
      <c r="DEJ6811"/>
      <c r="DEK6811"/>
      <c r="DEL6811"/>
      <c r="DEM6811"/>
      <c r="DEN6811"/>
      <c r="DEO6811"/>
      <c r="DEP6811"/>
      <c r="DEQ6811"/>
      <c r="DER6811"/>
      <c r="DES6811"/>
      <c r="DET6811"/>
      <c r="DEU6811"/>
      <c r="DEV6811"/>
      <c r="DEW6811"/>
      <c r="DEX6811"/>
      <c r="DEY6811"/>
      <c r="DEZ6811"/>
      <c r="DFA6811"/>
      <c r="DFB6811"/>
      <c r="DFC6811"/>
      <c r="DFD6811"/>
      <c r="DFE6811"/>
      <c r="DFF6811"/>
      <c r="DFG6811"/>
      <c r="DFH6811"/>
      <c r="DFI6811"/>
      <c r="DFJ6811"/>
      <c r="DFK6811"/>
      <c r="DFL6811"/>
      <c r="DFM6811"/>
      <c r="DFN6811"/>
      <c r="DFO6811"/>
      <c r="DFP6811"/>
      <c r="DFQ6811"/>
      <c r="DFR6811"/>
      <c r="DFS6811"/>
      <c r="DFT6811"/>
      <c r="DFU6811"/>
      <c r="DFV6811"/>
      <c r="DFW6811"/>
      <c r="DFX6811"/>
      <c r="DFY6811"/>
      <c r="DFZ6811"/>
      <c r="DGA6811"/>
      <c r="DGB6811"/>
      <c r="DGC6811"/>
      <c r="DGD6811"/>
      <c r="DGE6811"/>
      <c r="DGF6811"/>
      <c r="DGG6811"/>
      <c r="DGH6811"/>
      <c r="DGI6811"/>
      <c r="DGJ6811"/>
      <c r="DGK6811"/>
      <c r="DGL6811"/>
      <c r="DGM6811"/>
      <c r="DGN6811"/>
      <c r="DGO6811"/>
      <c r="DGP6811"/>
      <c r="DGQ6811"/>
      <c r="DGR6811"/>
      <c r="DGS6811"/>
      <c r="DGT6811"/>
      <c r="DGU6811"/>
      <c r="DGV6811"/>
      <c r="DGW6811"/>
      <c r="DGX6811"/>
      <c r="DGY6811"/>
      <c r="DGZ6811"/>
      <c r="DHA6811"/>
      <c r="DHB6811"/>
      <c r="DHC6811"/>
      <c r="DHD6811"/>
      <c r="DHE6811"/>
      <c r="DHF6811"/>
      <c r="DHG6811"/>
      <c r="DHH6811"/>
      <c r="DHI6811"/>
      <c r="DHJ6811"/>
      <c r="DHK6811"/>
      <c r="DHL6811"/>
      <c r="DHM6811"/>
      <c r="DHN6811"/>
      <c r="DHO6811"/>
      <c r="DHP6811"/>
      <c r="DHQ6811"/>
      <c r="DHR6811"/>
      <c r="DHS6811"/>
      <c r="DHT6811"/>
      <c r="DHU6811"/>
      <c r="DHV6811"/>
      <c r="DHW6811"/>
      <c r="DHX6811"/>
      <c r="DHY6811"/>
      <c r="DHZ6811"/>
      <c r="DIA6811"/>
      <c r="DIB6811"/>
      <c r="DIC6811"/>
      <c r="DID6811"/>
      <c r="DIE6811"/>
      <c r="DIF6811"/>
      <c r="DIG6811"/>
      <c r="DIH6811"/>
      <c r="DII6811"/>
      <c r="DIJ6811"/>
      <c r="DIK6811"/>
      <c r="DIL6811"/>
      <c r="DIM6811"/>
      <c r="DIN6811"/>
      <c r="DIO6811"/>
      <c r="DIP6811"/>
      <c r="DIQ6811"/>
      <c r="DIR6811"/>
      <c r="DIS6811"/>
      <c r="DIT6811"/>
      <c r="DIU6811"/>
      <c r="DIV6811"/>
      <c r="DIW6811"/>
      <c r="DIX6811"/>
      <c r="DIY6811"/>
      <c r="DIZ6811"/>
      <c r="DJA6811"/>
      <c r="DJB6811"/>
      <c r="DJC6811"/>
      <c r="DJD6811"/>
      <c r="DJE6811"/>
      <c r="DJF6811"/>
      <c r="DJG6811"/>
      <c r="DJH6811"/>
      <c r="DJI6811"/>
      <c r="DJJ6811"/>
      <c r="DJK6811"/>
      <c r="DJL6811"/>
      <c r="DJM6811"/>
      <c r="DJN6811"/>
      <c r="DJO6811"/>
      <c r="DJP6811"/>
      <c r="DJQ6811"/>
      <c r="DJR6811"/>
      <c r="DJS6811"/>
      <c r="DJT6811"/>
      <c r="DJU6811"/>
      <c r="DJV6811"/>
      <c r="DJW6811"/>
      <c r="DJX6811"/>
      <c r="DJY6811"/>
      <c r="DJZ6811"/>
      <c r="DKA6811"/>
      <c r="DKB6811"/>
      <c r="DKC6811"/>
      <c r="DKD6811"/>
      <c r="DKE6811"/>
      <c r="DKF6811"/>
      <c r="DKG6811"/>
      <c r="DKH6811"/>
      <c r="DKI6811"/>
      <c r="DKJ6811"/>
      <c r="DKK6811"/>
      <c r="DKL6811"/>
      <c r="DKM6811"/>
      <c r="DKN6811"/>
      <c r="DKO6811"/>
      <c r="DKP6811"/>
      <c r="DKQ6811"/>
      <c r="DKR6811"/>
      <c r="DKS6811"/>
      <c r="DKT6811"/>
      <c r="DKU6811"/>
      <c r="DKV6811"/>
      <c r="DKW6811"/>
      <c r="DKX6811"/>
      <c r="DKY6811"/>
      <c r="DKZ6811"/>
      <c r="DLA6811"/>
      <c r="DLB6811"/>
      <c r="DLC6811"/>
      <c r="DLD6811"/>
      <c r="DLE6811"/>
      <c r="DLF6811"/>
      <c r="DLG6811"/>
      <c r="DLH6811"/>
      <c r="DLI6811"/>
      <c r="DLJ6811"/>
      <c r="DLK6811"/>
      <c r="DLL6811"/>
      <c r="DLM6811"/>
      <c r="DLN6811"/>
      <c r="DLO6811"/>
      <c r="DLP6811"/>
      <c r="DLQ6811"/>
      <c r="DLR6811"/>
      <c r="DLS6811"/>
      <c r="DLT6811"/>
      <c r="DLU6811"/>
      <c r="DLV6811"/>
      <c r="DLW6811"/>
      <c r="DLX6811"/>
      <c r="DLY6811"/>
      <c r="DLZ6811"/>
      <c r="DMA6811"/>
      <c r="DMB6811"/>
      <c r="DMC6811"/>
      <c r="DMD6811"/>
      <c r="DME6811"/>
      <c r="DMF6811"/>
      <c r="DMG6811"/>
      <c r="DMH6811"/>
      <c r="DMI6811"/>
      <c r="DMJ6811"/>
      <c r="DMK6811"/>
      <c r="DML6811"/>
      <c r="DMM6811"/>
      <c r="DMN6811"/>
      <c r="DMO6811"/>
      <c r="DMP6811"/>
      <c r="DMQ6811"/>
      <c r="DMR6811"/>
      <c r="DMS6811"/>
      <c r="DMT6811"/>
      <c r="DMU6811"/>
      <c r="DMV6811"/>
      <c r="DMW6811"/>
      <c r="DMX6811"/>
      <c r="DMY6811"/>
      <c r="DMZ6811"/>
      <c r="DNA6811"/>
      <c r="DNB6811"/>
      <c r="DNC6811"/>
      <c r="DND6811"/>
      <c r="DNE6811"/>
      <c r="DNF6811"/>
      <c r="DNG6811"/>
      <c r="DNH6811"/>
      <c r="DNI6811"/>
      <c r="DNJ6811"/>
      <c r="DNK6811"/>
      <c r="DNL6811"/>
      <c r="DNM6811"/>
      <c r="DNN6811"/>
      <c r="DNO6811"/>
      <c r="DNP6811"/>
      <c r="DNQ6811"/>
      <c r="DNR6811"/>
      <c r="DNS6811"/>
      <c r="DNT6811"/>
      <c r="DNU6811"/>
      <c r="DNV6811"/>
      <c r="DNW6811"/>
      <c r="DNX6811"/>
      <c r="DNY6811"/>
      <c r="DNZ6811"/>
      <c r="DOA6811"/>
      <c r="DOB6811"/>
      <c r="DOC6811"/>
      <c r="DOD6811"/>
      <c r="DOE6811"/>
      <c r="DOF6811"/>
      <c r="DOG6811"/>
      <c r="DOH6811"/>
      <c r="DOI6811"/>
      <c r="DOJ6811"/>
      <c r="DOK6811"/>
      <c r="DOL6811"/>
      <c r="DOM6811"/>
      <c r="DON6811"/>
      <c r="DOO6811"/>
      <c r="DOP6811"/>
      <c r="DOQ6811"/>
      <c r="DOR6811"/>
      <c r="DOS6811"/>
      <c r="DOT6811"/>
      <c r="DOU6811"/>
      <c r="DOV6811"/>
      <c r="DOW6811"/>
      <c r="DOX6811"/>
      <c r="DOY6811"/>
      <c r="DOZ6811"/>
      <c r="DPA6811"/>
      <c r="DPB6811"/>
      <c r="DPC6811"/>
      <c r="DPD6811"/>
      <c r="DPE6811"/>
      <c r="DPF6811"/>
      <c r="DPG6811"/>
      <c r="DPH6811"/>
      <c r="DPI6811"/>
      <c r="DPJ6811"/>
      <c r="DPK6811"/>
      <c r="DPL6811"/>
      <c r="DPM6811"/>
      <c r="DPN6811"/>
      <c r="DPO6811"/>
      <c r="DPP6811"/>
      <c r="DPQ6811"/>
      <c r="DPR6811"/>
      <c r="DPS6811"/>
      <c r="DPT6811"/>
      <c r="DPU6811"/>
      <c r="DPV6811"/>
      <c r="DPW6811"/>
      <c r="DPX6811"/>
      <c r="DPY6811"/>
      <c r="DPZ6811"/>
      <c r="DQA6811"/>
      <c r="DQB6811"/>
      <c r="DQC6811"/>
      <c r="DQD6811"/>
      <c r="DQE6811"/>
      <c r="DQF6811"/>
      <c r="DQG6811"/>
      <c r="DQH6811"/>
      <c r="DQI6811"/>
      <c r="DQJ6811"/>
      <c r="DQK6811"/>
      <c r="DQL6811"/>
      <c r="DQM6811"/>
      <c r="DQN6811"/>
      <c r="DQO6811"/>
      <c r="DQP6811"/>
      <c r="DQQ6811"/>
      <c r="DQR6811"/>
      <c r="DQS6811"/>
      <c r="DQT6811"/>
      <c r="DQU6811"/>
      <c r="DQV6811"/>
      <c r="DQW6811"/>
      <c r="DQX6811"/>
      <c r="DQY6811"/>
      <c r="DQZ6811"/>
      <c r="DRA6811"/>
      <c r="DRB6811"/>
      <c r="DRC6811"/>
      <c r="DRD6811"/>
      <c r="DRE6811"/>
      <c r="DRF6811"/>
      <c r="DRG6811"/>
      <c r="DRH6811"/>
      <c r="DRI6811"/>
      <c r="DRJ6811"/>
      <c r="DRK6811"/>
      <c r="DRL6811"/>
      <c r="DRM6811"/>
      <c r="DRN6811"/>
      <c r="DRO6811"/>
      <c r="DRP6811"/>
      <c r="DRQ6811"/>
      <c r="DRR6811"/>
      <c r="DRS6811"/>
      <c r="DRT6811"/>
      <c r="DRU6811"/>
      <c r="DRV6811"/>
      <c r="DRW6811"/>
      <c r="DRX6811"/>
      <c r="DRY6811"/>
      <c r="DRZ6811"/>
      <c r="DSA6811"/>
      <c r="DSB6811"/>
      <c r="DSC6811"/>
      <c r="DSD6811"/>
      <c r="DSE6811"/>
      <c r="DSF6811"/>
      <c r="DSG6811"/>
      <c r="DSH6811"/>
      <c r="DSI6811"/>
      <c r="DSJ6811"/>
      <c r="DSK6811"/>
      <c r="DSL6811"/>
      <c r="DSM6811"/>
      <c r="DSN6811"/>
      <c r="DSO6811"/>
      <c r="DSP6811"/>
      <c r="DSQ6811"/>
      <c r="DSR6811"/>
      <c r="DSS6811"/>
      <c r="DST6811"/>
      <c r="DSU6811"/>
      <c r="DSV6811"/>
      <c r="DSW6811"/>
      <c r="DSX6811"/>
      <c r="DSY6811"/>
      <c r="DSZ6811"/>
      <c r="DTA6811"/>
      <c r="DTB6811"/>
      <c r="DTC6811"/>
      <c r="DTD6811"/>
      <c r="DTE6811"/>
      <c r="DTF6811"/>
      <c r="DTG6811"/>
      <c r="DTH6811"/>
      <c r="DTI6811"/>
      <c r="DTJ6811"/>
      <c r="DTK6811"/>
      <c r="DTL6811"/>
      <c r="DTM6811"/>
      <c r="DTN6811"/>
      <c r="DTO6811"/>
      <c r="DTP6811"/>
      <c r="DTQ6811"/>
      <c r="DTR6811"/>
      <c r="DTS6811"/>
      <c r="DTT6811"/>
      <c r="DTU6811"/>
      <c r="DTV6811"/>
      <c r="DTW6811"/>
      <c r="DTX6811"/>
      <c r="DTY6811"/>
      <c r="DTZ6811"/>
      <c r="DUA6811"/>
      <c r="DUB6811"/>
      <c r="DUC6811"/>
      <c r="DUD6811"/>
      <c r="DUE6811"/>
      <c r="DUF6811"/>
      <c r="DUG6811"/>
      <c r="DUH6811"/>
      <c r="DUI6811"/>
      <c r="DUJ6811"/>
      <c r="DUK6811"/>
      <c r="DUL6811"/>
      <c r="DUM6811"/>
      <c r="DUN6811"/>
      <c r="DUO6811"/>
      <c r="DUP6811"/>
      <c r="DUQ6811"/>
      <c r="DUR6811"/>
      <c r="DUS6811"/>
      <c r="DUT6811"/>
      <c r="DUU6811"/>
      <c r="DUV6811"/>
      <c r="DUW6811"/>
      <c r="DUX6811"/>
      <c r="DUY6811"/>
      <c r="DUZ6811"/>
      <c r="DVA6811"/>
      <c r="DVB6811"/>
      <c r="DVC6811"/>
      <c r="DVD6811"/>
      <c r="DVE6811"/>
      <c r="DVF6811"/>
      <c r="DVG6811"/>
      <c r="DVH6811"/>
      <c r="DVI6811"/>
      <c r="DVJ6811"/>
      <c r="DVK6811"/>
      <c r="DVL6811"/>
      <c r="DVM6811"/>
      <c r="DVN6811"/>
      <c r="DVO6811"/>
      <c r="DVP6811"/>
      <c r="DVQ6811"/>
      <c r="DVR6811"/>
      <c r="DVS6811"/>
      <c r="DVT6811"/>
      <c r="DVU6811"/>
      <c r="DVV6811"/>
      <c r="DVW6811"/>
      <c r="DVX6811"/>
      <c r="DVY6811"/>
      <c r="DVZ6811"/>
      <c r="DWA6811"/>
      <c r="DWB6811"/>
      <c r="DWC6811"/>
      <c r="DWD6811"/>
      <c r="DWE6811"/>
      <c r="DWF6811"/>
      <c r="DWG6811"/>
      <c r="DWH6811"/>
      <c r="DWI6811"/>
      <c r="DWJ6811"/>
      <c r="DWK6811"/>
      <c r="DWL6811"/>
      <c r="DWM6811"/>
      <c r="DWN6811"/>
      <c r="DWO6811"/>
      <c r="DWP6811"/>
      <c r="DWQ6811"/>
      <c r="DWR6811"/>
      <c r="DWS6811"/>
      <c r="DWT6811"/>
      <c r="DWU6811"/>
      <c r="DWV6811"/>
      <c r="DWW6811"/>
      <c r="DWX6811"/>
      <c r="DWY6811"/>
      <c r="DWZ6811"/>
      <c r="DXA6811"/>
      <c r="DXB6811"/>
      <c r="DXC6811"/>
      <c r="DXD6811"/>
      <c r="DXE6811"/>
      <c r="DXF6811"/>
      <c r="DXG6811"/>
      <c r="DXH6811"/>
      <c r="DXI6811"/>
      <c r="DXJ6811"/>
      <c r="DXK6811"/>
      <c r="DXL6811"/>
      <c r="DXM6811"/>
      <c r="DXN6811"/>
      <c r="DXO6811"/>
      <c r="DXP6811"/>
      <c r="DXQ6811"/>
      <c r="DXR6811"/>
      <c r="DXS6811"/>
      <c r="DXT6811"/>
      <c r="DXU6811"/>
      <c r="DXV6811"/>
      <c r="DXW6811"/>
      <c r="DXX6811"/>
      <c r="DXY6811"/>
      <c r="DXZ6811"/>
      <c r="DYA6811"/>
      <c r="DYB6811"/>
      <c r="DYC6811"/>
      <c r="DYD6811"/>
      <c r="DYE6811"/>
      <c r="DYF6811"/>
      <c r="DYG6811"/>
      <c r="DYH6811"/>
      <c r="DYI6811"/>
      <c r="DYJ6811"/>
      <c r="DYK6811"/>
      <c r="DYL6811"/>
      <c r="DYM6811"/>
      <c r="DYN6811"/>
      <c r="DYO6811"/>
      <c r="DYP6811"/>
      <c r="DYQ6811"/>
      <c r="DYR6811"/>
      <c r="DYS6811"/>
      <c r="DYT6811"/>
      <c r="DYU6811"/>
      <c r="DYV6811"/>
      <c r="DYW6811"/>
      <c r="DYX6811"/>
      <c r="DYY6811"/>
      <c r="DYZ6811"/>
      <c r="DZA6811"/>
      <c r="DZB6811"/>
      <c r="DZC6811"/>
      <c r="DZD6811"/>
      <c r="DZE6811"/>
      <c r="DZF6811"/>
      <c r="DZG6811"/>
      <c r="DZH6811"/>
      <c r="DZI6811"/>
      <c r="DZJ6811"/>
      <c r="DZK6811"/>
      <c r="DZL6811"/>
      <c r="DZM6811"/>
      <c r="DZN6811"/>
      <c r="DZO6811"/>
      <c r="DZP6811"/>
      <c r="DZQ6811"/>
      <c r="DZR6811"/>
      <c r="DZS6811"/>
      <c r="DZT6811"/>
      <c r="DZU6811"/>
      <c r="DZV6811"/>
      <c r="DZW6811"/>
      <c r="DZX6811"/>
      <c r="DZY6811"/>
      <c r="DZZ6811"/>
      <c r="EAA6811"/>
      <c r="EAB6811"/>
      <c r="EAC6811"/>
      <c r="EAD6811"/>
      <c r="EAE6811"/>
      <c r="EAF6811"/>
      <c r="EAG6811"/>
      <c r="EAH6811"/>
      <c r="EAI6811"/>
      <c r="EAJ6811"/>
      <c r="EAK6811"/>
      <c r="EAL6811"/>
      <c r="EAM6811"/>
      <c r="EAN6811"/>
      <c r="EAO6811"/>
      <c r="EAP6811"/>
      <c r="EAQ6811"/>
      <c r="EAR6811"/>
      <c r="EAS6811"/>
      <c r="EAT6811"/>
      <c r="EAU6811"/>
      <c r="EAV6811"/>
      <c r="EAW6811"/>
      <c r="EAX6811"/>
      <c r="EAY6811"/>
      <c r="EAZ6811"/>
      <c r="EBA6811"/>
      <c r="EBB6811"/>
      <c r="EBC6811"/>
      <c r="EBD6811"/>
      <c r="EBE6811"/>
      <c r="EBF6811"/>
      <c r="EBG6811"/>
      <c r="EBH6811"/>
      <c r="EBI6811"/>
      <c r="EBJ6811"/>
      <c r="EBK6811"/>
      <c r="EBL6811"/>
      <c r="EBM6811"/>
      <c r="EBN6811"/>
      <c r="EBO6811"/>
      <c r="EBP6811"/>
      <c r="EBQ6811"/>
      <c r="EBR6811"/>
      <c r="EBS6811"/>
      <c r="EBT6811"/>
      <c r="EBU6811"/>
      <c r="EBV6811"/>
      <c r="EBW6811"/>
      <c r="EBX6811"/>
      <c r="EBY6811"/>
      <c r="EBZ6811"/>
      <c r="ECA6811"/>
      <c r="ECB6811"/>
      <c r="ECC6811"/>
      <c r="ECD6811"/>
      <c r="ECE6811"/>
      <c r="ECF6811"/>
      <c r="ECG6811"/>
      <c r="ECH6811"/>
      <c r="ECI6811"/>
      <c r="ECJ6811"/>
      <c r="ECK6811"/>
      <c r="ECL6811"/>
      <c r="ECM6811"/>
      <c r="ECN6811"/>
      <c r="ECO6811"/>
      <c r="ECP6811"/>
      <c r="ECQ6811"/>
      <c r="ECR6811"/>
      <c r="ECS6811"/>
      <c r="ECT6811"/>
      <c r="ECU6811"/>
      <c r="ECV6811"/>
      <c r="ECW6811"/>
      <c r="ECX6811"/>
      <c r="ECY6811"/>
      <c r="ECZ6811"/>
      <c r="EDA6811"/>
      <c r="EDB6811"/>
      <c r="EDC6811"/>
      <c r="EDD6811"/>
      <c r="EDE6811"/>
      <c r="EDF6811"/>
      <c r="EDG6811"/>
      <c r="EDH6811"/>
      <c r="EDI6811"/>
      <c r="EDJ6811"/>
      <c r="EDK6811"/>
      <c r="EDL6811"/>
      <c r="EDM6811"/>
      <c r="EDN6811"/>
      <c r="EDO6811"/>
      <c r="EDP6811"/>
      <c r="EDQ6811"/>
      <c r="EDR6811"/>
      <c r="EDS6811"/>
      <c r="EDT6811"/>
      <c r="EDU6811"/>
      <c r="EDV6811"/>
      <c r="EDW6811"/>
      <c r="EDX6811"/>
      <c r="EDY6811"/>
      <c r="EDZ6811"/>
      <c r="EEA6811"/>
      <c r="EEB6811"/>
      <c r="EEC6811"/>
      <c r="EED6811"/>
      <c r="EEE6811"/>
      <c r="EEF6811"/>
      <c r="EEG6811"/>
      <c r="EEH6811"/>
      <c r="EEI6811"/>
      <c r="EEJ6811"/>
      <c r="EEK6811"/>
      <c r="EEL6811"/>
      <c r="EEM6811"/>
      <c r="EEN6811"/>
      <c r="EEO6811"/>
      <c r="EEP6811"/>
      <c r="EEQ6811"/>
      <c r="EER6811"/>
      <c r="EES6811"/>
      <c r="EET6811"/>
      <c r="EEU6811"/>
      <c r="EEV6811"/>
      <c r="EEW6811"/>
      <c r="EEX6811"/>
      <c r="EEY6811"/>
      <c r="EEZ6811"/>
      <c r="EFA6811"/>
      <c r="EFB6811"/>
      <c r="EFC6811"/>
      <c r="EFD6811"/>
      <c r="EFE6811"/>
      <c r="EFF6811"/>
      <c r="EFG6811"/>
      <c r="EFH6811"/>
      <c r="EFI6811"/>
      <c r="EFJ6811"/>
      <c r="EFK6811"/>
      <c r="EFL6811"/>
      <c r="EFM6811"/>
      <c r="EFN6811"/>
      <c r="EFO6811"/>
      <c r="EFP6811"/>
      <c r="EFQ6811"/>
      <c r="EFR6811"/>
      <c r="EFS6811"/>
      <c r="EFT6811"/>
      <c r="EFU6811"/>
      <c r="EFV6811"/>
      <c r="EFW6811"/>
      <c r="EFX6811"/>
      <c r="EFY6811"/>
      <c r="EFZ6811"/>
      <c r="EGA6811"/>
      <c r="EGB6811"/>
      <c r="EGC6811"/>
      <c r="EGD6811"/>
      <c r="EGE6811"/>
      <c r="EGF6811"/>
      <c r="EGG6811"/>
      <c r="EGH6811"/>
      <c r="EGI6811"/>
      <c r="EGJ6811"/>
      <c r="EGK6811"/>
      <c r="EGL6811"/>
      <c r="EGM6811"/>
      <c r="EGN6811"/>
      <c r="EGO6811"/>
      <c r="EGP6811"/>
      <c r="EGQ6811"/>
      <c r="EGR6811"/>
      <c r="EGS6811"/>
      <c r="EGT6811"/>
      <c r="EGU6811"/>
      <c r="EGV6811"/>
      <c r="EGW6811"/>
      <c r="EGX6811"/>
      <c r="EGY6811"/>
      <c r="EGZ6811"/>
      <c r="EHA6811"/>
      <c r="EHB6811"/>
      <c r="EHC6811"/>
      <c r="EHD6811"/>
      <c r="EHE6811"/>
      <c r="EHF6811"/>
      <c r="EHG6811"/>
      <c r="EHH6811"/>
      <c r="EHI6811"/>
      <c r="EHJ6811"/>
      <c r="EHK6811"/>
      <c r="EHL6811"/>
      <c r="EHM6811"/>
      <c r="EHN6811"/>
      <c r="EHO6811"/>
      <c r="EHP6811"/>
      <c r="EHQ6811"/>
      <c r="EHR6811"/>
      <c r="EHS6811"/>
      <c r="EHT6811"/>
      <c r="EHU6811"/>
      <c r="EHV6811"/>
      <c r="EHW6811"/>
      <c r="EHX6811"/>
      <c r="EHY6811"/>
      <c r="EHZ6811"/>
      <c r="EIA6811"/>
      <c r="EIB6811"/>
      <c r="EIC6811"/>
      <c r="EID6811"/>
      <c r="EIE6811"/>
      <c r="EIF6811"/>
      <c r="EIG6811"/>
      <c r="EIH6811"/>
      <c r="EII6811"/>
      <c r="EIJ6811"/>
      <c r="EIK6811"/>
      <c r="EIL6811"/>
      <c r="EIM6811"/>
      <c r="EIN6811"/>
      <c r="EIO6811"/>
      <c r="EIP6811"/>
      <c r="EIQ6811"/>
      <c r="EIR6811"/>
      <c r="EIS6811"/>
      <c r="EIT6811"/>
      <c r="EIU6811"/>
      <c r="EIV6811"/>
      <c r="EIW6811"/>
      <c r="EIX6811"/>
      <c r="EIY6811"/>
      <c r="EIZ6811"/>
      <c r="EJA6811"/>
      <c r="EJB6811"/>
      <c r="EJC6811"/>
      <c r="EJD6811"/>
      <c r="EJE6811"/>
      <c r="EJF6811"/>
      <c r="EJG6811"/>
      <c r="EJH6811"/>
      <c r="EJI6811"/>
      <c r="EJJ6811"/>
      <c r="EJK6811"/>
      <c r="EJL6811"/>
      <c r="EJM6811"/>
      <c r="EJN6811"/>
      <c r="EJO6811"/>
      <c r="EJP6811"/>
      <c r="EJQ6811"/>
      <c r="EJR6811"/>
      <c r="EJS6811"/>
      <c r="EJT6811"/>
      <c r="EJU6811"/>
      <c r="EJV6811"/>
      <c r="EJW6811"/>
      <c r="EJX6811"/>
      <c r="EJY6811"/>
      <c r="EJZ6811"/>
      <c r="EKA6811"/>
      <c r="EKB6811"/>
      <c r="EKC6811"/>
      <c r="EKD6811"/>
      <c r="EKE6811"/>
      <c r="EKF6811"/>
      <c r="EKG6811"/>
      <c r="EKH6811"/>
      <c r="EKI6811"/>
      <c r="EKJ6811"/>
      <c r="EKK6811"/>
      <c r="EKL6811"/>
      <c r="EKM6811"/>
      <c r="EKN6811"/>
      <c r="EKO6811"/>
      <c r="EKP6811"/>
      <c r="EKQ6811"/>
      <c r="EKR6811"/>
      <c r="EKS6811"/>
      <c r="EKT6811"/>
      <c r="EKU6811"/>
      <c r="EKV6811"/>
      <c r="EKW6811"/>
      <c r="EKX6811"/>
      <c r="EKY6811"/>
      <c r="EKZ6811"/>
      <c r="ELA6811"/>
      <c r="ELB6811"/>
      <c r="ELC6811"/>
      <c r="ELD6811"/>
      <c r="ELE6811"/>
      <c r="ELF6811"/>
      <c r="ELG6811"/>
      <c r="ELH6811"/>
      <c r="ELI6811"/>
      <c r="ELJ6811"/>
      <c r="ELK6811"/>
      <c r="ELL6811"/>
      <c r="ELM6811"/>
      <c r="ELN6811"/>
      <c r="ELO6811"/>
      <c r="ELP6811"/>
      <c r="ELQ6811"/>
      <c r="ELR6811"/>
      <c r="ELS6811"/>
      <c r="ELT6811"/>
      <c r="ELU6811"/>
      <c r="ELV6811"/>
      <c r="ELW6811"/>
      <c r="ELX6811"/>
      <c r="ELY6811"/>
      <c r="ELZ6811"/>
      <c r="EMA6811"/>
      <c r="EMB6811"/>
      <c r="EMC6811"/>
      <c r="EMD6811"/>
      <c r="EME6811"/>
      <c r="EMF6811"/>
      <c r="EMG6811"/>
      <c r="EMH6811"/>
      <c r="EMI6811"/>
      <c r="EMJ6811"/>
      <c r="EMK6811"/>
      <c r="EML6811"/>
      <c r="EMM6811"/>
      <c r="EMN6811"/>
      <c r="EMO6811"/>
      <c r="EMP6811"/>
      <c r="EMQ6811"/>
      <c r="EMR6811"/>
      <c r="EMS6811"/>
      <c r="EMT6811"/>
      <c r="EMU6811"/>
      <c r="EMV6811"/>
      <c r="EMW6811"/>
      <c r="EMX6811"/>
      <c r="EMY6811"/>
      <c r="EMZ6811"/>
      <c r="ENA6811"/>
      <c r="ENB6811"/>
      <c r="ENC6811"/>
      <c r="END6811"/>
      <c r="ENE6811"/>
      <c r="ENF6811"/>
      <c r="ENG6811"/>
      <c r="ENH6811"/>
      <c r="ENI6811"/>
      <c r="ENJ6811"/>
      <c r="ENK6811"/>
      <c r="ENL6811"/>
      <c r="ENM6811"/>
      <c r="ENN6811"/>
      <c r="ENO6811"/>
      <c r="ENP6811"/>
      <c r="ENQ6811"/>
      <c r="ENR6811"/>
      <c r="ENS6811"/>
      <c r="ENT6811"/>
      <c r="ENU6811"/>
      <c r="ENV6811"/>
      <c r="ENW6811"/>
      <c r="ENX6811"/>
      <c r="ENY6811"/>
      <c r="ENZ6811"/>
      <c r="EOA6811"/>
      <c r="EOB6811"/>
      <c r="EOC6811"/>
      <c r="EOD6811"/>
      <c r="EOE6811"/>
      <c r="EOF6811"/>
      <c r="EOG6811"/>
      <c r="EOH6811"/>
      <c r="EOI6811"/>
      <c r="EOJ6811"/>
      <c r="EOK6811"/>
      <c r="EOL6811"/>
      <c r="EOM6811"/>
      <c r="EON6811"/>
      <c r="EOO6811"/>
      <c r="EOP6811"/>
      <c r="EOQ6811"/>
      <c r="EOR6811"/>
      <c r="EOS6811"/>
      <c r="EOT6811"/>
      <c r="EOU6811"/>
      <c r="EOV6811"/>
      <c r="EOW6811"/>
      <c r="EOX6811"/>
      <c r="EOY6811"/>
      <c r="EOZ6811"/>
      <c r="EPA6811"/>
      <c r="EPB6811"/>
      <c r="EPC6811"/>
      <c r="EPD6811"/>
      <c r="EPE6811"/>
      <c r="EPF6811"/>
      <c r="EPG6811"/>
      <c r="EPH6811"/>
      <c r="EPI6811"/>
      <c r="EPJ6811"/>
      <c r="EPK6811"/>
      <c r="EPL6811"/>
      <c r="EPM6811"/>
      <c r="EPN6811"/>
      <c r="EPO6811"/>
      <c r="EPP6811"/>
      <c r="EPQ6811"/>
      <c r="EPR6811"/>
      <c r="EPS6811"/>
      <c r="EPT6811"/>
      <c r="EPU6811"/>
      <c r="EPV6811"/>
      <c r="EPW6811"/>
      <c r="EPX6811"/>
      <c r="EPY6811"/>
      <c r="EPZ6811"/>
      <c r="EQA6811"/>
      <c r="EQB6811"/>
      <c r="EQC6811"/>
      <c r="EQD6811"/>
      <c r="EQE6811"/>
      <c r="EQF6811"/>
      <c r="EQG6811"/>
      <c r="EQH6811"/>
      <c r="EQI6811"/>
      <c r="EQJ6811"/>
      <c r="EQK6811"/>
      <c r="EQL6811"/>
      <c r="EQM6811"/>
      <c r="EQN6811"/>
      <c r="EQO6811"/>
      <c r="EQP6811"/>
      <c r="EQQ6811"/>
      <c r="EQR6811"/>
      <c r="EQS6811"/>
      <c r="EQT6811"/>
      <c r="EQU6811"/>
      <c r="EQV6811"/>
      <c r="EQW6811"/>
      <c r="EQX6811"/>
      <c r="EQY6811"/>
      <c r="EQZ6811"/>
      <c r="ERA6811"/>
      <c r="ERB6811"/>
      <c r="ERC6811"/>
      <c r="ERD6811"/>
      <c r="ERE6811"/>
      <c r="ERF6811"/>
      <c r="ERG6811"/>
      <c r="ERH6811"/>
      <c r="ERI6811"/>
      <c r="ERJ6811"/>
      <c r="ERK6811"/>
      <c r="ERL6811"/>
      <c r="ERM6811"/>
      <c r="ERN6811"/>
      <c r="ERO6811"/>
      <c r="ERP6811"/>
      <c r="ERQ6811"/>
      <c r="ERR6811"/>
      <c r="ERS6811"/>
      <c r="ERT6811"/>
      <c r="ERU6811"/>
      <c r="ERV6811"/>
      <c r="ERW6811"/>
      <c r="ERX6811"/>
      <c r="ERY6811"/>
      <c r="ERZ6811"/>
      <c r="ESA6811"/>
      <c r="ESB6811"/>
      <c r="ESC6811"/>
      <c r="ESD6811"/>
      <c r="ESE6811"/>
      <c r="ESF6811"/>
      <c r="ESG6811"/>
      <c r="ESH6811"/>
      <c r="ESI6811"/>
      <c r="ESJ6811"/>
      <c r="ESK6811"/>
      <c r="ESL6811"/>
      <c r="ESM6811"/>
      <c r="ESN6811"/>
      <c r="ESO6811"/>
      <c r="ESP6811"/>
      <c r="ESQ6811"/>
      <c r="ESR6811"/>
      <c r="ESS6811"/>
      <c r="EST6811"/>
      <c r="ESU6811"/>
      <c r="ESV6811"/>
      <c r="ESW6811"/>
      <c r="ESX6811"/>
      <c r="ESY6811"/>
      <c r="ESZ6811"/>
      <c r="ETA6811"/>
      <c r="ETB6811"/>
      <c r="ETC6811"/>
      <c r="ETD6811"/>
      <c r="ETE6811"/>
      <c r="ETF6811"/>
      <c r="ETG6811"/>
      <c r="ETH6811"/>
      <c r="ETI6811"/>
      <c r="ETJ6811"/>
      <c r="ETK6811"/>
      <c r="ETL6811"/>
      <c r="ETM6811"/>
      <c r="ETN6811"/>
      <c r="ETO6811"/>
      <c r="ETP6811"/>
      <c r="ETQ6811"/>
      <c r="ETR6811"/>
      <c r="ETS6811"/>
      <c r="ETT6811"/>
      <c r="ETU6811"/>
      <c r="ETV6811"/>
      <c r="ETW6811"/>
      <c r="ETX6811"/>
      <c r="ETY6811"/>
      <c r="ETZ6811"/>
      <c r="EUA6811"/>
      <c r="EUB6811"/>
      <c r="EUC6811"/>
      <c r="EUD6811"/>
      <c r="EUE6811"/>
      <c r="EUF6811"/>
      <c r="EUG6811"/>
      <c r="EUH6811"/>
      <c r="EUI6811"/>
      <c r="EUJ6811"/>
      <c r="EUK6811"/>
      <c r="EUL6811"/>
      <c r="EUM6811"/>
      <c r="EUN6811"/>
      <c r="EUO6811"/>
      <c r="EUP6811"/>
      <c r="EUQ6811"/>
      <c r="EUR6811"/>
      <c r="EUS6811"/>
      <c r="EUT6811"/>
      <c r="EUU6811"/>
      <c r="EUV6811"/>
      <c r="EUW6811"/>
      <c r="EUX6811"/>
      <c r="EUY6811"/>
      <c r="EUZ6811"/>
      <c r="EVA6811"/>
      <c r="EVB6811"/>
      <c r="EVC6811"/>
      <c r="EVD6811"/>
      <c r="EVE6811"/>
      <c r="EVF6811"/>
      <c r="EVG6811"/>
      <c r="EVH6811"/>
      <c r="EVI6811"/>
      <c r="EVJ6811"/>
      <c r="EVK6811"/>
      <c r="EVL6811"/>
      <c r="EVM6811"/>
      <c r="EVN6811"/>
      <c r="EVO6811"/>
      <c r="EVP6811"/>
      <c r="EVQ6811"/>
      <c r="EVR6811"/>
      <c r="EVS6811"/>
      <c r="EVT6811"/>
      <c r="EVU6811"/>
      <c r="EVV6811"/>
      <c r="EVW6811"/>
      <c r="EVX6811"/>
      <c r="EVY6811"/>
      <c r="EVZ6811"/>
      <c r="EWA6811"/>
      <c r="EWB6811"/>
      <c r="EWC6811"/>
      <c r="EWD6811"/>
      <c r="EWE6811"/>
      <c r="EWF6811"/>
      <c r="EWG6811"/>
      <c r="EWH6811"/>
      <c r="EWI6811"/>
      <c r="EWJ6811"/>
      <c r="EWK6811"/>
      <c r="EWL6811"/>
      <c r="EWM6811"/>
      <c r="EWN6811"/>
      <c r="EWO6811"/>
      <c r="EWP6811"/>
      <c r="EWQ6811"/>
      <c r="EWR6811"/>
      <c r="EWS6811"/>
      <c r="EWT6811"/>
      <c r="EWU6811"/>
      <c r="EWV6811"/>
      <c r="EWW6811"/>
      <c r="EWX6811"/>
      <c r="EWY6811"/>
      <c r="EWZ6811"/>
      <c r="EXA6811"/>
      <c r="EXB6811"/>
      <c r="EXC6811"/>
      <c r="EXD6811"/>
      <c r="EXE6811"/>
      <c r="EXF6811"/>
      <c r="EXG6811"/>
      <c r="EXH6811"/>
      <c r="EXI6811"/>
      <c r="EXJ6811"/>
      <c r="EXK6811"/>
      <c r="EXL6811"/>
      <c r="EXM6811"/>
      <c r="EXN6811"/>
      <c r="EXO6811"/>
      <c r="EXP6811"/>
      <c r="EXQ6811"/>
      <c r="EXR6811"/>
      <c r="EXS6811"/>
      <c r="EXT6811"/>
      <c r="EXU6811"/>
      <c r="EXV6811"/>
      <c r="EXW6811"/>
      <c r="EXX6811"/>
      <c r="EXY6811"/>
      <c r="EXZ6811"/>
      <c r="EYA6811"/>
      <c r="EYB6811"/>
      <c r="EYC6811"/>
      <c r="EYD6811"/>
      <c r="EYE6811"/>
      <c r="EYF6811"/>
      <c r="EYG6811"/>
      <c r="EYH6811"/>
      <c r="EYI6811"/>
      <c r="EYJ6811"/>
      <c r="EYK6811"/>
      <c r="EYL6811"/>
      <c r="EYM6811"/>
      <c r="EYN6811"/>
      <c r="EYO6811"/>
      <c r="EYP6811"/>
      <c r="EYQ6811"/>
      <c r="EYR6811"/>
      <c r="EYS6811"/>
      <c r="EYT6811"/>
      <c r="EYU6811"/>
      <c r="EYV6811"/>
      <c r="EYW6811"/>
      <c r="EYX6811"/>
      <c r="EYY6811"/>
      <c r="EYZ6811"/>
      <c r="EZA6811"/>
      <c r="EZB6811"/>
      <c r="EZC6811"/>
      <c r="EZD6811"/>
      <c r="EZE6811"/>
      <c r="EZF6811"/>
      <c r="EZG6811"/>
      <c r="EZH6811"/>
      <c r="EZI6811"/>
      <c r="EZJ6811"/>
      <c r="EZK6811"/>
      <c r="EZL6811"/>
      <c r="EZM6811"/>
      <c r="EZN6811"/>
      <c r="EZO6811"/>
      <c r="EZP6811"/>
      <c r="EZQ6811"/>
      <c r="EZR6811"/>
      <c r="EZS6811"/>
      <c r="EZT6811"/>
      <c r="EZU6811"/>
      <c r="EZV6811"/>
      <c r="EZW6811"/>
      <c r="EZX6811"/>
      <c r="EZY6811"/>
      <c r="EZZ6811"/>
      <c r="FAA6811"/>
      <c r="FAB6811"/>
      <c r="FAC6811"/>
      <c r="FAD6811"/>
      <c r="FAE6811"/>
      <c r="FAF6811"/>
      <c r="FAG6811"/>
      <c r="FAH6811"/>
      <c r="FAI6811"/>
      <c r="FAJ6811"/>
      <c r="FAK6811"/>
      <c r="FAL6811"/>
      <c r="FAM6811"/>
      <c r="FAN6811"/>
      <c r="FAO6811"/>
      <c r="FAP6811"/>
      <c r="FAQ6811"/>
      <c r="FAR6811"/>
      <c r="FAS6811"/>
      <c r="FAT6811"/>
      <c r="FAU6811"/>
      <c r="FAV6811"/>
      <c r="FAW6811"/>
      <c r="FAX6811"/>
      <c r="FAY6811"/>
      <c r="FAZ6811"/>
      <c r="FBA6811"/>
      <c r="FBB6811"/>
      <c r="FBC6811"/>
      <c r="FBD6811"/>
      <c r="FBE6811"/>
      <c r="FBF6811"/>
      <c r="FBG6811"/>
      <c r="FBH6811"/>
      <c r="FBI6811"/>
      <c r="FBJ6811"/>
      <c r="FBK6811"/>
      <c r="FBL6811"/>
      <c r="FBM6811"/>
      <c r="FBN6811"/>
      <c r="FBO6811"/>
      <c r="FBP6811"/>
      <c r="FBQ6811"/>
      <c r="FBR6811"/>
      <c r="FBS6811"/>
      <c r="FBT6811"/>
      <c r="FBU6811"/>
      <c r="FBV6811"/>
      <c r="FBW6811"/>
      <c r="FBX6811"/>
      <c r="FBY6811"/>
      <c r="FBZ6811"/>
      <c r="FCA6811"/>
      <c r="FCB6811"/>
      <c r="FCC6811"/>
      <c r="FCD6811"/>
      <c r="FCE6811"/>
      <c r="FCF6811"/>
      <c r="FCG6811"/>
      <c r="FCH6811"/>
      <c r="FCI6811"/>
      <c r="FCJ6811"/>
      <c r="FCK6811"/>
      <c r="FCL6811"/>
      <c r="FCM6811"/>
      <c r="FCN6811"/>
      <c r="FCO6811"/>
      <c r="FCP6811"/>
      <c r="FCQ6811"/>
      <c r="FCR6811"/>
      <c r="FCS6811"/>
      <c r="FCT6811"/>
      <c r="FCU6811"/>
      <c r="FCV6811"/>
      <c r="FCW6811"/>
      <c r="FCX6811"/>
      <c r="FCY6811"/>
      <c r="FCZ6811"/>
      <c r="FDA6811"/>
      <c r="FDB6811"/>
      <c r="FDC6811"/>
      <c r="FDD6811"/>
      <c r="FDE6811"/>
      <c r="FDF6811"/>
      <c r="FDG6811"/>
      <c r="FDH6811"/>
      <c r="FDI6811"/>
      <c r="FDJ6811"/>
      <c r="FDK6811"/>
      <c r="FDL6811"/>
      <c r="FDM6811"/>
      <c r="FDN6811"/>
      <c r="FDO6811"/>
      <c r="FDP6811"/>
      <c r="FDQ6811"/>
      <c r="FDR6811"/>
      <c r="FDS6811"/>
      <c r="FDT6811"/>
      <c r="FDU6811"/>
      <c r="FDV6811"/>
      <c r="FDW6811"/>
      <c r="FDX6811"/>
      <c r="FDY6811"/>
      <c r="FDZ6811"/>
      <c r="FEA6811"/>
      <c r="FEB6811"/>
      <c r="FEC6811"/>
      <c r="FED6811"/>
      <c r="FEE6811"/>
      <c r="FEF6811"/>
      <c r="FEG6811"/>
      <c r="FEH6811"/>
      <c r="FEI6811"/>
      <c r="FEJ6811"/>
      <c r="FEK6811"/>
      <c r="FEL6811"/>
      <c r="FEM6811"/>
      <c r="FEN6811"/>
      <c r="FEO6811"/>
      <c r="FEP6811"/>
      <c r="FEQ6811"/>
      <c r="FER6811"/>
      <c r="FES6811"/>
      <c r="FET6811"/>
      <c r="FEU6811"/>
      <c r="FEV6811"/>
      <c r="FEW6811"/>
      <c r="FEX6811"/>
      <c r="FEY6811"/>
      <c r="FEZ6811"/>
      <c r="FFA6811"/>
      <c r="FFB6811"/>
      <c r="FFC6811"/>
      <c r="FFD6811"/>
      <c r="FFE6811"/>
      <c r="FFF6811"/>
      <c r="FFG6811"/>
      <c r="FFH6811"/>
      <c r="FFI6811"/>
      <c r="FFJ6811"/>
      <c r="FFK6811"/>
      <c r="FFL6811"/>
      <c r="FFM6811"/>
      <c r="FFN6811"/>
      <c r="FFO6811"/>
      <c r="FFP6811"/>
      <c r="FFQ6811"/>
      <c r="FFR6811"/>
      <c r="FFS6811"/>
      <c r="FFT6811"/>
      <c r="FFU6811"/>
      <c r="FFV6811"/>
      <c r="FFW6811"/>
      <c r="FFX6811"/>
      <c r="FFY6811"/>
      <c r="FFZ6811"/>
      <c r="FGA6811"/>
      <c r="FGB6811"/>
      <c r="FGC6811"/>
      <c r="FGD6811"/>
      <c r="FGE6811"/>
      <c r="FGF6811"/>
      <c r="FGG6811"/>
      <c r="FGH6811"/>
      <c r="FGI6811"/>
      <c r="FGJ6811"/>
      <c r="FGK6811"/>
      <c r="FGL6811"/>
      <c r="FGM6811"/>
      <c r="FGN6811"/>
      <c r="FGO6811"/>
      <c r="FGP6811"/>
      <c r="FGQ6811"/>
      <c r="FGR6811"/>
      <c r="FGS6811"/>
      <c r="FGT6811"/>
      <c r="FGU6811"/>
      <c r="FGV6811"/>
      <c r="FGW6811"/>
      <c r="FGX6811"/>
      <c r="FGY6811"/>
      <c r="FGZ6811"/>
      <c r="FHA6811"/>
      <c r="FHB6811"/>
      <c r="FHC6811"/>
      <c r="FHD6811"/>
      <c r="FHE6811"/>
      <c r="FHF6811"/>
      <c r="FHG6811"/>
      <c r="FHH6811"/>
      <c r="FHI6811"/>
      <c r="FHJ6811"/>
      <c r="FHK6811"/>
      <c r="FHL6811"/>
      <c r="FHM6811"/>
      <c r="FHN6811"/>
      <c r="FHO6811"/>
      <c r="FHP6811"/>
      <c r="FHQ6811"/>
      <c r="FHR6811"/>
      <c r="FHS6811"/>
      <c r="FHT6811"/>
      <c r="FHU6811"/>
      <c r="FHV6811"/>
      <c r="FHW6811"/>
      <c r="FHX6811"/>
      <c r="FHY6811"/>
      <c r="FHZ6811"/>
      <c r="FIA6811"/>
      <c r="FIB6811"/>
      <c r="FIC6811"/>
      <c r="FID6811"/>
      <c r="FIE6811"/>
      <c r="FIF6811"/>
      <c r="FIG6811"/>
      <c r="FIH6811"/>
      <c r="FII6811"/>
      <c r="FIJ6811"/>
      <c r="FIK6811"/>
      <c r="FIL6811"/>
      <c r="FIM6811"/>
      <c r="FIN6811"/>
      <c r="FIO6811"/>
      <c r="FIP6811"/>
      <c r="FIQ6811"/>
      <c r="FIR6811"/>
      <c r="FIS6811"/>
      <c r="FIT6811"/>
      <c r="FIU6811"/>
      <c r="FIV6811"/>
      <c r="FIW6811"/>
      <c r="FIX6811"/>
      <c r="FIY6811"/>
      <c r="FIZ6811"/>
      <c r="FJA6811"/>
      <c r="FJB6811"/>
      <c r="FJC6811"/>
      <c r="FJD6811"/>
      <c r="FJE6811"/>
      <c r="FJF6811"/>
      <c r="FJG6811"/>
      <c r="FJH6811"/>
      <c r="FJI6811"/>
      <c r="FJJ6811"/>
      <c r="FJK6811"/>
      <c r="FJL6811"/>
      <c r="FJM6811"/>
      <c r="FJN6811"/>
      <c r="FJO6811"/>
      <c r="FJP6811"/>
      <c r="FJQ6811"/>
      <c r="FJR6811"/>
      <c r="FJS6811"/>
      <c r="FJT6811"/>
      <c r="FJU6811"/>
      <c r="FJV6811"/>
      <c r="FJW6811"/>
      <c r="FJX6811"/>
      <c r="FJY6811"/>
      <c r="FJZ6811"/>
      <c r="FKA6811"/>
      <c r="FKB6811"/>
      <c r="FKC6811"/>
      <c r="FKD6811"/>
      <c r="FKE6811"/>
      <c r="FKF6811"/>
      <c r="FKG6811"/>
      <c r="FKH6811"/>
      <c r="FKI6811"/>
      <c r="FKJ6811"/>
      <c r="FKK6811"/>
      <c r="FKL6811"/>
      <c r="FKM6811"/>
      <c r="FKN6811"/>
      <c r="FKO6811"/>
      <c r="FKP6811"/>
      <c r="FKQ6811"/>
      <c r="FKR6811"/>
      <c r="FKS6811"/>
      <c r="FKT6811"/>
      <c r="FKU6811"/>
      <c r="FKV6811"/>
      <c r="FKW6811"/>
      <c r="FKX6811"/>
      <c r="FKY6811"/>
      <c r="FKZ6811"/>
      <c r="FLA6811"/>
      <c r="FLB6811"/>
      <c r="FLC6811"/>
      <c r="FLD6811"/>
      <c r="FLE6811"/>
      <c r="FLF6811"/>
      <c r="FLG6811"/>
      <c r="FLH6811"/>
      <c r="FLI6811"/>
      <c r="FLJ6811"/>
      <c r="FLK6811"/>
      <c r="FLL6811"/>
      <c r="FLM6811"/>
      <c r="FLN6811"/>
      <c r="FLO6811"/>
      <c r="FLP6811"/>
      <c r="FLQ6811"/>
      <c r="FLR6811"/>
      <c r="FLS6811"/>
      <c r="FLT6811"/>
      <c r="FLU6811"/>
      <c r="FLV6811"/>
      <c r="FLW6811"/>
      <c r="FLX6811"/>
      <c r="FLY6811"/>
      <c r="FLZ6811"/>
      <c r="FMA6811"/>
      <c r="FMB6811"/>
      <c r="FMC6811"/>
      <c r="FMD6811"/>
      <c r="FME6811"/>
      <c r="FMF6811"/>
      <c r="FMG6811"/>
      <c r="FMH6811"/>
      <c r="FMI6811"/>
      <c r="FMJ6811"/>
      <c r="FMK6811"/>
      <c r="FML6811"/>
      <c r="FMM6811"/>
      <c r="FMN6811"/>
      <c r="FMO6811"/>
      <c r="FMP6811"/>
      <c r="FMQ6811"/>
      <c r="FMR6811"/>
      <c r="FMS6811"/>
      <c r="FMT6811"/>
      <c r="FMU6811"/>
      <c r="FMV6811"/>
      <c r="FMW6811"/>
      <c r="FMX6811"/>
      <c r="FMY6811"/>
      <c r="FMZ6811"/>
      <c r="FNA6811"/>
      <c r="FNB6811"/>
      <c r="FNC6811"/>
      <c r="FND6811"/>
      <c r="FNE6811"/>
      <c r="FNF6811"/>
      <c r="FNG6811"/>
      <c r="FNH6811"/>
      <c r="FNI6811"/>
      <c r="FNJ6811"/>
      <c r="FNK6811"/>
      <c r="FNL6811"/>
      <c r="FNM6811"/>
      <c r="FNN6811"/>
      <c r="FNO6811"/>
      <c r="FNP6811"/>
      <c r="FNQ6811"/>
      <c r="FNR6811"/>
      <c r="FNS6811"/>
      <c r="FNT6811"/>
      <c r="FNU6811"/>
      <c r="FNV6811"/>
      <c r="FNW6811"/>
      <c r="FNX6811"/>
      <c r="FNY6811"/>
      <c r="FNZ6811"/>
      <c r="FOA6811"/>
      <c r="FOB6811"/>
      <c r="FOC6811"/>
      <c r="FOD6811"/>
      <c r="FOE6811"/>
      <c r="FOF6811"/>
      <c r="FOG6811"/>
      <c r="FOH6811"/>
      <c r="FOI6811"/>
      <c r="FOJ6811"/>
      <c r="FOK6811"/>
      <c r="FOL6811"/>
      <c r="FOM6811"/>
      <c r="FON6811"/>
      <c r="FOO6811"/>
      <c r="FOP6811"/>
      <c r="FOQ6811"/>
      <c r="FOR6811"/>
      <c r="FOS6811"/>
      <c r="FOT6811"/>
      <c r="FOU6811"/>
      <c r="FOV6811"/>
      <c r="FOW6811"/>
      <c r="FOX6811"/>
      <c r="FOY6811"/>
      <c r="FOZ6811"/>
      <c r="FPA6811"/>
      <c r="FPB6811"/>
      <c r="FPC6811"/>
      <c r="FPD6811"/>
      <c r="FPE6811"/>
      <c r="FPF6811"/>
      <c r="FPG6811"/>
      <c r="FPH6811"/>
      <c r="FPI6811"/>
      <c r="FPJ6811"/>
      <c r="FPK6811"/>
      <c r="FPL6811"/>
      <c r="FPM6811"/>
      <c r="FPN6811"/>
      <c r="FPO6811"/>
      <c r="FPP6811"/>
      <c r="FPQ6811"/>
      <c r="FPR6811"/>
      <c r="FPS6811"/>
      <c r="FPT6811"/>
      <c r="FPU6811"/>
      <c r="FPV6811"/>
      <c r="FPW6811"/>
      <c r="FPX6811"/>
      <c r="FPY6811"/>
      <c r="FPZ6811"/>
      <c r="FQA6811"/>
      <c r="FQB6811"/>
      <c r="FQC6811"/>
      <c r="FQD6811"/>
      <c r="FQE6811"/>
      <c r="FQF6811"/>
      <c r="FQG6811"/>
      <c r="FQH6811"/>
      <c r="FQI6811"/>
      <c r="FQJ6811"/>
      <c r="FQK6811"/>
      <c r="FQL6811"/>
      <c r="FQM6811"/>
      <c r="FQN6811"/>
      <c r="FQO6811"/>
      <c r="FQP6811"/>
      <c r="FQQ6811"/>
      <c r="FQR6811"/>
      <c r="FQS6811"/>
      <c r="FQT6811"/>
      <c r="FQU6811"/>
      <c r="FQV6811"/>
      <c r="FQW6811"/>
      <c r="FQX6811"/>
      <c r="FQY6811"/>
      <c r="FQZ6811"/>
      <c r="FRA6811"/>
      <c r="FRB6811"/>
      <c r="FRC6811"/>
      <c r="FRD6811"/>
      <c r="FRE6811"/>
      <c r="FRF6811"/>
      <c r="FRG6811"/>
      <c r="FRH6811"/>
      <c r="FRI6811"/>
      <c r="FRJ6811"/>
      <c r="FRK6811"/>
      <c r="FRL6811"/>
      <c r="FRM6811"/>
      <c r="FRN6811"/>
      <c r="FRO6811"/>
      <c r="FRP6811"/>
      <c r="FRQ6811"/>
      <c r="FRR6811"/>
      <c r="FRS6811"/>
      <c r="FRT6811"/>
      <c r="FRU6811"/>
      <c r="FRV6811"/>
      <c r="FRW6811"/>
      <c r="FRX6811"/>
      <c r="FRY6811"/>
      <c r="FRZ6811"/>
      <c r="FSA6811"/>
      <c r="FSB6811"/>
      <c r="FSC6811"/>
      <c r="FSD6811"/>
      <c r="FSE6811"/>
      <c r="FSF6811"/>
      <c r="FSG6811"/>
      <c r="FSH6811"/>
      <c r="FSI6811"/>
      <c r="FSJ6811"/>
      <c r="FSK6811"/>
      <c r="FSL6811"/>
      <c r="FSM6811"/>
      <c r="FSN6811"/>
      <c r="FSO6811"/>
      <c r="FSP6811"/>
      <c r="FSQ6811"/>
      <c r="FSR6811"/>
      <c r="FSS6811"/>
      <c r="FST6811"/>
      <c r="FSU6811"/>
      <c r="FSV6811"/>
      <c r="FSW6811"/>
      <c r="FSX6811"/>
      <c r="FSY6811"/>
      <c r="FSZ6811"/>
      <c r="FTA6811"/>
      <c r="FTB6811"/>
      <c r="FTC6811"/>
      <c r="FTD6811"/>
      <c r="FTE6811"/>
      <c r="FTF6811"/>
      <c r="FTG6811"/>
      <c r="FTH6811"/>
      <c r="FTI6811"/>
      <c r="FTJ6811"/>
      <c r="FTK6811"/>
      <c r="FTL6811"/>
      <c r="FTM6811"/>
      <c r="FTN6811"/>
      <c r="FTO6811"/>
      <c r="FTP6811"/>
      <c r="FTQ6811"/>
      <c r="FTR6811"/>
      <c r="FTS6811"/>
      <c r="FTT6811"/>
      <c r="FTU6811"/>
      <c r="FTV6811"/>
      <c r="FTW6811"/>
      <c r="FTX6811"/>
      <c r="FTY6811"/>
      <c r="FTZ6811"/>
      <c r="FUA6811"/>
      <c r="FUB6811"/>
      <c r="FUC6811"/>
      <c r="FUD6811"/>
      <c r="FUE6811"/>
      <c r="FUF6811"/>
      <c r="FUG6811"/>
      <c r="FUH6811"/>
      <c r="FUI6811"/>
      <c r="FUJ6811"/>
      <c r="FUK6811"/>
      <c r="FUL6811"/>
      <c r="FUM6811"/>
      <c r="FUN6811"/>
      <c r="FUO6811"/>
      <c r="FUP6811"/>
      <c r="FUQ6811"/>
      <c r="FUR6811"/>
      <c r="FUS6811"/>
      <c r="FUT6811"/>
      <c r="FUU6811"/>
      <c r="FUV6811"/>
      <c r="FUW6811"/>
      <c r="FUX6811"/>
      <c r="FUY6811"/>
      <c r="FUZ6811"/>
      <c r="FVA6811"/>
      <c r="FVB6811"/>
      <c r="FVC6811"/>
      <c r="FVD6811"/>
      <c r="FVE6811"/>
      <c r="FVF6811"/>
      <c r="FVG6811"/>
      <c r="FVH6811"/>
      <c r="FVI6811"/>
      <c r="FVJ6811"/>
      <c r="FVK6811"/>
      <c r="FVL6811"/>
      <c r="FVM6811"/>
      <c r="FVN6811"/>
      <c r="FVO6811"/>
      <c r="FVP6811"/>
      <c r="FVQ6811"/>
      <c r="FVR6811"/>
      <c r="FVS6811"/>
      <c r="FVT6811"/>
      <c r="FVU6811"/>
      <c r="FVV6811"/>
      <c r="FVW6811"/>
      <c r="FVX6811"/>
      <c r="FVY6811"/>
      <c r="FVZ6811"/>
      <c r="FWA6811"/>
      <c r="FWB6811"/>
      <c r="FWC6811"/>
      <c r="FWD6811"/>
      <c r="FWE6811"/>
      <c r="FWF6811"/>
      <c r="FWG6811"/>
      <c r="FWH6811"/>
      <c r="FWI6811"/>
      <c r="FWJ6811"/>
      <c r="FWK6811"/>
      <c r="FWL6811"/>
      <c r="FWM6811"/>
      <c r="FWN6811"/>
      <c r="FWO6811"/>
      <c r="FWP6811"/>
      <c r="FWQ6811"/>
      <c r="FWR6811"/>
      <c r="FWS6811"/>
      <c r="FWT6811"/>
      <c r="FWU6811"/>
      <c r="FWV6811"/>
      <c r="FWW6811"/>
      <c r="FWX6811"/>
      <c r="FWY6811"/>
      <c r="FWZ6811"/>
      <c r="FXA6811"/>
      <c r="FXB6811"/>
      <c r="FXC6811"/>
      <c r="FXD6811"/>
      <c r="FXE6811"/>
      <c r="FXF6811"/>
      <c r="FXG6811"/>
      <c r="FXH6811"/>
      <c r="FXI6811"/>
      <c r="FXJ6811"/>
      <c r="FXK6811"/>
      <c r="FXL6811"/>
      <c r="FXM6811"/>
      <c r="FXN6811"/>
      <c r="FXO6811"/>
      <c r="FXP6811"/>
      <c r="FXQ6811"/>
      <c r="FXR6811"/>
      <c r="FXS6811"/>
      <c r="FXT6811"/>
      <c r="FXU6811"/>
      <c r="FXV6811"/>
      <c r="FXW6811"/>
      <c r="FXX6811"/>
      <c r="FXY6811"/>
      <c r="FXZ6811"/>
      <c r="FYA6811"/>
      <c r="FYB6811"/>
      <c r="FYC6811"/>
      <c r="FYD6811"/>
      <c r="FYE6811"/>
      <c r="FYF6811"/>
      <c r="FYG6811"/>
      <c r="FYH6811"/>
      <c r="FYI6811"/>
      <c r="FYJ6811"/>
      <c r="FYK6811"/>
      <c r="FYL6811"/>
      <c r="FYM6811"/>
      <c r="FYN6811"/>
      <c r="FYO6811"/>
      <c r="FYP6811"/>
      <c r="FYQ6811"/>
      <c r="FYR6811"/>
      <c r="FYS6811"/>
      <c r="FYT6811"/>
      <c r="FYU6811"/>
      <c r="FYV6811"/>
      <c r="FYW6811"/>
      <c r="FYX6811"/>
      <c r="FYY6811"/>
      <c r="FYZ6811"/>
      <c r="FZA6811"/>
      <c r="FZB6811"/>
      <c r="FZC6811"/>
      <c r="FZD6811"/>
      <c r="FZE6811"/>
      <c r="FZF6811"/>
      <c r="FZG6811"/>
      <c r="FZH6811"/>
      <c r="FZI6811"/>
      <c r="FZJ6811"/>
      <c r="FZK6811"/>
      <c r="FZL6811"/>
      <c r="FZM6811"/>
      <c r="FZN6811"/>
      <c r="FZO6811"/>
      <c r="FZP6811"/>
      <c r="FZQ6811"/>
      <c r="FZR6811"/>
      <c r="FZS6811"/>
      <c r="FZT6811"/>
      <c r="FZU6811"/>
      <c r="FZV6811"/>
      <c r="FZW6811"/>
      <c r="FZX6811"/>
      <c r="FZY6811"/>
      <c r="FZZ6811"/>
      <c r="GAA6811"/>
      <c r="GAB6811"/>
      <c r="GAC6811"/>
      <c r="GAD6811"/>
      <c r="GAE6811"/>
      <c r="GAF6811"/>
      <c r="GAG6811"/>
      <c r="GAH6811"/>
      <c r="GAI6811"/>
      <c r="GAJ6811"/>
      <c r="GAK6811"/>
      <c r="GAL6811"/>
      <c r="GAM6811"/>
      <c r="GAN6811"/>
      <c r="GAO6811"/>
      <c r="GAP6811"/>
      <c r="GAQ6811"/>
      <c r="GAR6811"/>
      <c r="GAS6811"/>
      <c r="GAT6811"/>
      <c r="GAU6811"/>
      <c r="GAV6811"/>
      <c r="GAW6811"/>
      <c r="GAX6811"/>
      <c r="GAY6811"/>
      <c r="GAZ6811"/>
      <c r="GBA6811"/>
      <c r="GBB6811"/>
      <c r="GBC6811"/>
      <c r="GBD6811"/>
      <c r="GBE6811"/>
      <c r="GBF6811"/>
      <c r="GBG6811"/>
      <c r="GBH6811"/>
      <c r="GBI6811"/>
      <c r="GBJ6811"/>
      <c r="GBK6811"/>
      <c r="GBL6811"/>
      <c r="GBM6811"/>
      <c r="GBN6811"/>
      <c r="GBO6811"/>
      <c r="GBP6811"/>
      <c r="GBQ6811"/>
      <c r="GBR6811"/>
      <c r="GBS6811"/>
      <c r="GBT6811"/>
      <c r="GBU6811"/>
      <c r="GBV6811"/>
      <c r="GBW6811"/>
      <c r="GBX6811"/>
      <c r="GBY6811"/>
      <c r="GBZ6811"/>
      <c r="GCA6811"/>
      <c r="GCB6811"/>
      <c r="GCC6811"/>
      <c r="GCD6811"/>
      <c r="GCE6811"/>
      <c r="GCF6811"/>
      <c r="GCG6811"/>
      <c r="GCH6811"/>
      <c r="GCI6811"/>
      <c r="GCJ6811"/>
      <c r="GCK6811"/>
      <c r="GCL6811"/>
      <c r="GCM6811"/>
      <c r="GCN6811"/>
      <c r="GCO6811"/>
      <c r="GCP6811"/>
      <c r="GCQ6811"/>
      <c r="GCR6811"/>
      <c r="GCS6811"/>
      <c r="GCT6811"/>
      <c r="GCU6811"/>
      <c r="GCV6811"/>
      <c r="GCW6811"/>
      <c r="GCX6811"/>
      <c r="GCY6811"/>
      <c r="GCZ6811"/>
      <c r="GDA6811"/>
      <c r="GDB6811"/>
      <c r="GDC6811"/>
      <c r="GDD6811"/>
      <c r="GDE6811"/>
      <c r="GDF6811"/>
      <c r="GDG6811"/>
      <c r="GDH6811"/>
      <c r="GDI6811"/>
      <c r="GDJ6811"/>
      <c r="GDK6811"/>
      <c r="GDL6811"/>
      <c r="GDM6811"/>
      <c r="GDN6811"/>
      <c r="GDO6811"/>
      <c r="GDP6811"/>
      <c r="GDQ6811"/>
      <c r="GDR6811"/>
      <c r="GDS6811"/>
      <c r="GDT6811"/>
      <c r="GDU6811"/>
      <c r="GDV6811"/>
      <c r="GDW6811"/>
      <c r="GDX6811"/>
      <c r="GDY6811"/>
      <c r="GDZ6811"/>
      <c r="GEA6811"/>
      <c r="GEB6811"/>
      <c r="GEC6811"/>
      <c r="GED6811"/>
      <c r="GEE6811"/>
      <c r="GEF6811"/>
      <c r="GEG6811"/>
      <c r="GEH6811"/>
      <c r="GEI6811"/>
      <c r="GEJ6811"/>
      <c r="GEK6811"/>
      <c r="GEL6811"/>
      <c r="GEM6811"/>
      <c r="GEN6811"/>
      <c r="GEO6811"/>
      <c r="GEP6811"/>
      <c r="GEQ6811"/>
      <c r="GER6811"/>
      <c r="GES6811"/>
      <c r="GET6811"/>
      <c r="GEU6811"/>
      <c r="GEV6811"/>
      <c r="GEW6811"/>
      <c r="GEX6811"/>
      <c r="GEY6811"/>
      <c r="GEZ6811"/>
      <c r="GFA6811"/>
      <c r="GFB6811"/>
      <c r="GFC6811"/>
      <c r="GFD6811"/>
      <c r="GFE6811"/>
      <c r="GFF6811"/>
      <c r="GFG6811"/>
      <c r="GFH6811"/>
      <c r="GFI6811"/>
      <c r="GFJ6811"/>
      <c r="GFK6811"/>
      <c r="GFL6811"/>
      <c r="GFM6811"/>
      <c r="GFN6811"/>
      <c r="GFO6811"/>
      <c r="GFP6811"/>
      <c r="GFQ6811"/>
      <c r="GFR6811"/>
      <c r="GFS6811"/>
      <c r="GFT6811"/>
      <c r="GFU6811"/>
      <c r="GFV6811"/>
      <c r="GFW6811"/>
      <c r="GFX6811"/>
      <c r="GFY6811"/>
      <c r="GFZ6811"/>
      <c r="GGA6811"/>
      <c r="GGB6811"/>
      <c r="GGC6811"/>
      <c r="GGD6811"/>
      <c r="GGE6811"/>
      <c r="GGF6811"/>
      <c r="GGG6811"/>
      <c r="GGH6811"/>
      <c r="GGI6811"/>
      <c r="GGJ6811"/>
      <c r="GGK6811"/>
      <c r="GGL6811"/>
      <c r="GGM6811"/>
      <c r="GGN6811"/>
      <c r="GGO6811"/>
      <c r="GGP6811"/>
      <c r="GGQ6811"/>
      <c r="GGR6811"/>
      <c r="GGS6811"/>
      <c r="GGT6811"/>
      <c r="GGU6811"/>
      <c r="GGV6811"/>
      <c r="GGW6811"/>
      <c r="GGX6811"/>
      <c r="GGY6811"/>
      <c r="GGZ6811"/>
      <c r="GHA6811"/>
      <c r="GHB6811"/>
      <c r="GHC6811"/>
      <c r="GHD6811"/>
      <c r="GHE6811"/>
      <c r="GHF6811"/>
      <c r="GHG6811"/>
      <c r="GHH6811"/>
      <c r="GHI6811"/>
      <c r="GHJ6811"/>
      <c r="GHK6811"/>
      <c r="GHL6811"/>
      <c r="GHM6811"/>
      <c r="GHN6811"/>
      <c r="GHO6811"/>
      <c r="GHP6811"/>
      <c r="GHQ6811"/>
      <c r="GHR6811"/>
      <c r="GHS6811"/>
      <c r="GHT6811"/>
      <c r="GHU6811"/>
      <c r="GHV6811"/>
      <c r="GHW6811"/>
      <c r="GHX6811"/>
      <c r="GHY6811"/>
      <c r="GHZ6811"/>
      <c r="GIA6811"/>
      <c r="GIB6811"/>
      <c r="GIC6811"/>
      <c r="GID6811"/>
      <c r="GIE6811"/>
      <c r="GIF6811"/>
      <c r="GIG6811"/>
      <c r="GIH6811"/>
      <c r="GII6811"/>
      <c r="GIJ6811"/>
      <c r="GIK6811"/>
      <c r="GIL6811"/>
      <c r="GIM6811"/>
      <c r="GIN6811"/>
      <c r="GIO6811"/>
      <c r="GIP6811"/>
      <c r="GIQ6811"/>
      <c r="GIR6811"/>
      <c r="GIS6811"/>
      <c r="GIT6811"/>
      <c r="GIU6811"/>
      <c r="GIV6811"/>
      <c r="GIW6811"/>
      <c r="GIX6811"/>
      <c r="GIY6811"/>
      <c r="GIZ6811"/>
      <c r="GJA6811"/>
      <c r="GJB6811"/>
      <c r="GJC6811"/>
      <c r="GJD6811"/>
      <c r="GJE6811"/>
      <c r="GJF6811"/>
      <c r="GJG6811"/>
      <c r="GJH6811"/>
      <c r="GJI6811"/>
      <c r="GJJ6811"/>
      <c r="GJK6811"/>
      <c r="GJL6811"/>
      <c r="GJM6811"/>
      <c r="GJN6811"/>
      <c r="GJO6811"/>
      <c r="GJP6811"/>
      <c r="GJQ6811"/>
      <c r="GJR6811"/>
      <c r="GJS6811"/>
      <c r="GJT6811"/>
      <c r="GJU6811"/>
      <c r="GJV6811"/>
      <c r="GJW6811"/>
      <c r="GJX6811"/>
      <c r="GJY6811"/>
      <c r="GJZ6811"/>
      <c r="GKA6811"/>
      <c r="GKB6811"/>
      <c r="GKC6811"/>
      <c r="GKD6811"/>
      <c r="GKE6811"/>
      <c r="GKF6811"/>
      <c r="GKG6811"/>
      <c r="GKH6811"/>
      <c r="GKI6811"/>
      <c r="GKJ6811"/>
      <c r="GKK6811"/>
      <c r="GKL6811"/>
      <c r="GKM6811"/>
      <c r="GKN6811"/>
      <c r="GKO6811"/>
      <c r="GKP6811"/>
      <c r="GKQ6811"/>
      <c r="GKR6811"/>
      <c r="GKS6811"/>
      <c r="GKT6811"/>
      <c r="GKU6811"/>
      <c r="GKV6811"/>
      <c r="GKW6811"/>
      <c r="GKX6811"/>
      <c r="GKY6811"/>
      <c r="GKZ6811"/>
      <c r="GLA6811"/>
      <c r="GLB6811"/>
      <c r="GLC6811"/>
      <c r="GLD6811"/>
      <c r="GLE6811"/>
      <c r="GLF6811"/>
      <c r="GLG6811"/>
      <c r="GLH6811"/>
      <c r="GLI6811"/>
      <c r="GLJ6811"/>
      <c r="GLK6811"/>
      <c r="GLL6811"/>
      <c r="GLM6811"/>
      <c r="GLN6811"/>
      <c r="GLO6811"/>
      <c r="GLP6811"/>
      <c r="GLQ6811"/>
      <c r="GLR6811"/>
      <c r="GLS6811"/>
      <c r="GLT6811"/>
      <c r="GLU6811"/>
      <c r="GLV6811"/>
      <c r="GLW6811"/>
      <c r="GLX6811"/>
      <c r="GLY6811"/>
      <c r="GLZ6811"/>
      <c r="GMA6811"/>
      <c r="GMB6811"/>
      <c r="GMC6811"/>
      <c r="GMD6811"/>
      <c r="GME6811"/>
      <c r="GMF6811"/>
      <c r="GMG6811"/>
      <c r="GMH6811"/>
      <c r="GMI6811"/>
      <c r="GMJ6811"/>
      <c r="GMK6811"/>
      <c r="GML6811"/>
      <c r="GMM6811"/>
      <c r="GMN6811"/>
      <c r="GMO6811"/>
      <c r="GMP6811"/>
      <c r="GMQ6811"/>
      <c r="GMR6811"/>
      <c r="GMS6811"/>
      <c r="GMT6811"/>
      <c r="GMU6811"/>
      <c r="GMV6811"/>
      <c r="GMW6811"/>
      <c r="GMX6811"/>
      <c r="GMY6811"/>
      <c r="GMZ6811"/>
      <c r="GNA6811"/>
      <c r="GNB6811"/>
      <c r="GNC6811"/>
      <c r="GND6811"/>
      <c r="GNE6811"/>
      <c r="GNF6811"/>
      <c r="GNG6811"/>
      <c r="GNH6811"/>
      <c r="GNI6811"/>
      <c r="GNJ6811"/>
      <c r="GNK6811"/>
      <c r="GNL6811"/>
      <c r="GNM6811"/>
      <c r="GNN6811"/>
      <c r="GNO6811"/>
      <c r="GNP6811"/>
      <c r="GNQ6811"/>
      <c r="GNR6811"/>
      <c r="GNS6811"/>
      <c r="GNT6811"/>
      <c r="GNU6811"/>
      <c r="GNV6811"/>
      <c r="GNW6811"/>
      <c r="GNX6811"/>
      <c r="GNY6811"/>
      <c r="GNZ6811"/>
      <c r="GOA6811"/>
      <c r="GOB6811"/>
      <c r="GOC6811"/>
      <c r="GOD6811"/>
      <c r="GOE6811"/>
      <c r="GOF6811"/>
      <c r="GOG6811"/>
      <c r="GOH6811"/>
      <c r="GOI6811"/>
      <c r="GOJ6811"/>
      <c r="GOK6811"/>
      <c r="GOL6811"/>
      <c r="GOM6811"/>
      <c r="GON6811"/>
      <c r="GOO6811"/>
      <c r="GOP6811"/>
      <c r="GOQ6811"/>
      <c r="GOR6811"/>
      <c r="GOS6811"/>
      <c r="GOT6811"/>
      <c r="GOU6811"/>
      <c r="GOV6811"/>
      <c r="GOW6811"/>
      <c r="GOX6811"/>
      <c r="GOY6811"/>
      <c r="GOZ6811"/>
      <c r="GPA6811"/>
      <c r="GPB6811"/>
      <c r="GPC6811"/>
      <c r="GPD6811"/>
      <c r="GPE6811"/>
      <c r="GPF6811"/>
      <c r="GPG6811"/>
      <c r="GPH6811"/>
      <c r="GPI6811"/>
      <c r="GPJ6811"/>
      <c r="GPK6811"/>
      <c r="GPL6811"/>
      <c r="GPM6811"/>
      <c r="GPN6811"/>
      <c r="GPO6811"/>
      <c r="GPP6811"/>
      <c r="GPQ6811"/>
      <c r="GPR6811"/>
      <c r="GPS6811"/>
      <c r="GPT6811"/>
      <c r="GPU6811"/>
      <c r="GPV6811"/>
      <c r="GPW6811"/>
      <c r="GPX6811"/>
      <c r="GPY6811"/>
      <c r="GPZ6811"/>
      <c r="GQA6811"/>
      <c r="GQB6811"/>
      <c r="GQC6811"/>
      <c r="GQD6811"/>
      <c r="GQE6811"/>
      <c r="GQF6811"/>
      <c r="GQG6811"/>
      <c r="GQH6811"/>
      <c r="GQI6811"/>
      <c r="GQJ6811"/>
      <c r="GQK6811"/>
      <c r="GQL6811"/>
      <c r="GQM6811"/>
      <c r="GQN6811"/>
      <c r="GQO6811"/>
      <c r="GQP6811"/>
      <c r="GQQ6811"/>
      <c r="GQR6811"/>
      <c r="GQS6811"/>
      <c r="GQT6811"/>
      <c r="GQU6811"/>
      <c r="GQV6811"/>
      <c r="GQW6811"/>
      <c r="GQX6811"/>
      <c r="GQY6811"/>
      <c r="GQZ6811"/>
      <c r="GRA6811"/>
      <c r="GRB6811"/>
      <c r="GRC6811"/>
      <c r="GRD6811"/>
      <c r="GRE6811"/>
      <c r="GRF6811"/>
      <c r="GRG6811"/>
      <c r="GRH6811"/>
      <c r="GRI6811"/>
      <c r="GRJ6811"/>
      <c r="GRK6811"/>
      <c r="GRL6811"/>
      <c r="GRM6811"/>
      <c r="GRN6811"/>
      <c r="GRO6811"/>
      <c r="GRP6811"/>
      <c r="GRQ6811"/>
      <c r="GRR6811"/>
      <c r="GRS6811"/>
      <c r="GRT6811"/>
      <c r="GRU6811"/>
      <c r="GRV6811"/>
      <c r="GRW6811"/>
      <c r="GRX6811"/>
      <c r="GRY6811"/>
      <c r="GRZ6811"/>
      <c r="GSA6811"/>
      <c r="GSB6811"/>
      <c r="GSC6811"/>
      <c r="GSD6811"/>
      <c r="GSE6811"/>
      <c r="GSF6811"/>
      <c r="GSG6811"/>
      <c r="GSH6811"/>
      <c r="GSI6811"/>
      <c r="GSJ6811"/>
      <c r="GSK6811"/>
      <c r="GSL6811"/>
      <c r="GSM6811"/>
      <c r="GSN6811"/>
      <c r="GSO6811"/>
      <c r="GSP6811"/>
      <c r="GSQ6811"/>
      <c r="GSR6811"/>
      <c r="GSS6811"/>
      <c r="GST6811"/>
      <c r="GSU6811"/>
      <c r="GSV6811"/>
      <c r="GSW6811"/>
      <c r="GSX6811"/>
      <c r="GSY6811"/>
      <c r="GSZ6811"/>
      <c r="GTA6811"/>
      <c r="GTB6811"/>
      <c r="GTC6811"/>
      <c r="GTD6811"/>
      <c r="GTE6811"/>
      <c r="GTF6811"/>
      <c r="GTG6811"/>
      <c r="GTH6811"/>
      <c r="GTI6811"/>
      <c r="GTJ6811"/>
      <c r="GTK6811"/>
      <c r="GTL6811"/>
      <c r="GTM6811"/>
      <c r="GTN6811"/>
      <c r="GTO6811"/>
      <c r="GTP6811"/>
      <c r="GTQ6811"/>
      <c r="GTR6811"/>
      <c r="GTS6811"/>
      <c r="GTT6811"/>
      <c r="GTU6811"/>
      <c r="GTV6811"/>
      <c r="GTW6811"/>
      <c r="GTX6811"/>
      <c r="GTY6811"/>
      <c r="GTZ6811"/>
      <c r="GUA6811"/>
      <c r="GUB6811"/>
      <c r="GUC6811"/>
      <c r="GUD6811"/>
      <c r="GUE6811"/>
      <c r="GUF6811"/>
      <c r="GUG6811"/>
      <c r="GUH6811"/>
      <c r="GUI6811"/>
      <c r="GUJ6811"/>
      <c r="GUK6811"/>
      <c r="GUL6811"/>
      <c r="GUM6811"/>
      <c r="GUN6811"/>
      <c r="GUO6811"/>
      <c r="GUP6811"/>
      <c r="GUQ6811"/>
      <c r="GUR6811"/>
      <c r="GUS6811"/>
      <c r="GUT6811"/>
      <c r="GUU6811"/>
      <c r="GUV6811"/>
      <c r="GUW6811"/>
      <c r="GUX6811"/>
      <c r="GUY6811"/>
      <c r="GUZ6811"/>
      <c r="GVA6811"/>
      <c r="GVB6811"/>
      <c r="GVC6811"/>
      <c r="GVD6811"/>
      <c r="GVE6811"/>
      <c r="GVF6811"/>
      <c r="GVG6811"/>
      <c r="GVH6811"/>
      <c r="GVI6811"/>
      <c r="GVJ6811"/>
      <c r="GVK6811"/>
      <c r="GVL6811"/>
      <c r="GVM6811"/>
      <c r="GVN6811"/>
      <c r="GVO6811"/>
      <c r="GVP6811"/>
      <c r="GVQ6811"/>
      <c r="GVR6811"/>
      <c r="GVS6811"/>
      <c r="GVT6811"/>
      <c r="GVU6811"/>
      <c r="GVV6811"/>
      <c r="GVW6811"/>
      <c r="GVX6811"/>
      <c r="GVY6811"/>
      <c r="GVZ6811"/>
      <c r="GWA6811"/>
      <c r="GWB6811"/>
      <c r="GWC6811"/>
      <c r="GWD6811"/>
      <c r="GWE6811"/>
      <c r="GWF6811"/>
      <c r="GWG6811"/>
      <c r="GWH6811"/>
      <c r="GWI6811"/>
      <c r="GWJ6811"/>
      <c r="GWK6811"/>
      <c r="GWL6811"/>
      <c r="GWM6811"/>
      <c r="GWN6811"/>
      <c r="GWO6811"/>
      <c r="GWP6811"/>
      <c r="GWQ6811"/>
      <c r="GWR6811"/>
      <c r="GWS6811"/>
      <c r="GWT6811"/>
      <c r="GWU6811"/>
      <c r="GWV6811"/>
      <c r="GWW6811"/>
      <c r="GWX6811"/>
      <c r="GWY6811"/>
      <c r="GWZ6811"/>
      <c r="GXA6811"/>
      <c r="GXB6811"/>
      <c r="GXC6811"/>
      <c r="GXD6811"/>
      <c r="GXE6811"/>
      <c r="GXF6811"/>
      <c r="GXG6811"/>
      <c r="GXH6811"/>
      <c r="GXI6811"/>
      <c r="GXJ6811"/>
      <c r="GXK6811"/>
      <c r="GXL6811"/>
      <c r="GXM6811"/>
      <c r="GXN6811"/>
      <c r="GXO6811"/>
      <c r="GXP6811"/>
      <c r="GXQ6811"/>
      <c r="GXR6811"/>
      <c r="GXS6811"/>
      <c r="GXT6811"/>
      <c r="GXU6811"/>
      <c r="GXV6811"/>
      <c r="GXW6811"/>
      <c r="GXX6811"/>
      <c r="GXY6811"/>
      <c r="GXZ6811"/>
      <c r="GYA6811"/>
      <c r="GYB6811"/>
      <c r="GYC6811"/>
      <c r="GYD6811"/>
      <c r="GYE6811"/>
      <c r="GYF6811"/>
      <c r="GYG6811"/>
      <c r="GYH6811"/>
      <c r="GYI6811"/>
      <c r="GYJ6811"/>
      <c r="GYK6811"/>
      <c r="GYL6811"/>
      <c r="GYM6811"/>
      <c r="GYN6811"/>
      <c r="GYO6811"/>
      <c r="GYP6811"/>
      <c r="GYQ6811"/>
      <c r="GYR6811"/>
      <c r="GYS6811"/>
      <c r="GYT6811"/>
      <c r="GYU6811"/>
      <c r="GYV6811"/>
      <c r="GYW6811"/>
      <c r="GYX6811"/>
      <c r="GYY6811"/>
      <c r="GYZ6811"/>
      <c r="GZA6811"/>
      <c r="GZB6811"/>
      <c r="GZC6811"/>
      <c r="GZD6811"/>
      <c r="GZE6811"/>
      <c r="GZF6811"/>
      <c r="GZG6811"/>
      <c r="GZH6811"/>
      <c r="GZI6811"/>
      <c r="GZJ6811"/>
      <c r="GZK6811"/>
      <c r="GZL6811"/>
      <c r="GZM6811"/>
      <c r="GZN6811"/>
      <c r="GZO6811"/>
      <c r="GZP6811"/>
      <c r="GZQ6811"/>
      <c r="GZR6811"/>
      <c r="GZS6811"/>
      <c r="GZT6811"/>
      <c r="GZU6811"/>
      <c r="GZV6811"/>
      <c r="GZW6811"/>
      <c r="GZX6811"/>
      <c r="GZY6811"/>
      <c r="GZZ6811"/>
      <c r="HAA6811"/>
      <c r="HAB6811"/>
      <c r="HAC6811"/>
      <c r="HAD6811"/>
      <c r="HAE6811"/>
      <c r="HAF6811"/>
      <c r="HAG6811"/>
      <c r="HAH6811"/>
      <c r="HAI6811"/>
      <c r="HAJ6811"/>
      <c r="HAK6811"/>
      <c r="HAL6811"/>
      <c r="HAM6811"/>
      <c r="HAN6811"/>
      <c r="HAO6811"/>
      <c r="HAP6811"/>
      <c r="HAQ6811"/>
      <c r="HAR6811"/>
      <c r="HAS6811"/>
      <c r="HAT6811"/>
      <c r="HAU6811"/>
      <c r="HAV6811"/>
      <c r="HAW6811"/>
      <c r="HAX6811"/>
      <c r="HAY6811"/>
      <c r="HAZ6811"/>
      <c r="HBA6811"/>
      <c r="HBB6811"/>
      <c r="HBC6811"/>
      <c r="HBD6811"/>
      <c r="HBE6811"/>
      <c r="HBF6811"/>
      <c r="HBG6811"/>
      <c r="HBH6811"/>
      <c r="HBI6811"/>
      <c r="HBJ6811"/>
      <c r="HBK6811"/>
      <c r="HBL6811"/>
      <c r="HBM6811"/>
      <c r="HBN6811"/>
      <c r="HBO6811"/>
      <c r="HBP6811"/>
      <c r="HBQ6811"/>
      <c r="HBR6811"/>
      <c r="HBS6811"/>
      <c r="HBT6811"/>
      <c r="HBU6811"/>
      <c r="HBV6811"/>
      <c r="HBW6811"/>
      <c r="HBX6811"/>
      <c r="HBY6811"/>
      <c r="HBZ6811"/>
      <c r="HCA6811"/>
      <c r="HCB6811"/>
      <c r="HCC6811"/>
      <c r="HCD6811"/>
      <c r="HCE6811"/>
      <c r="HCF6811"/>
      <c r="HCG6811"/>
      <c r="HCH6811"/>
      <c r="HCI6811"/>
      <c r="HCJ6811"/>
      <c r="HCK6811"/>
      <c r="HCL6811"/>
      <c r="HCM6811"/>
      <c r="HCN6811"/>
      <c r="HCO6811"/>
      <c r="HCP6811"/>
      <c r="HCQ6811"/>
      <c r="HCR6811"/>
      <c r="HCS6811"/>
      <c r="HCT6811"/>
      <c r="HCU6811"/>
      <c r="HCV6811"/>
      <c r="HCW6811"/>
      <c r="HCX6811"/>
      <c r="HCY6811"/>
      <c r="HCZ6811"/>
      <c r="HDA6811"/>
      <c r="HDB6811"/>
      <c r="HDC6811"/>
      <c r="HDD6811"/>
      <c r="HDE6811"/>
      <c r="HDF6811"/>
      <c r="HDG6811"/>
      <c r="HDH6811"/>
      <c r="HDI6811"/>
      <c r="HDJ6811"/>
      <c r="HDK6811"/>
      <c r="HDL6811"/>
      <c r="HDM6811"/>
      <c r="HDN6811"/>
      <c r="HDO6811"/>
      <c r="HDP6811"/>
      <c r="HDQ6811"/>
      <c r="HDR6811"/>
      <c r="HDS6811"/>
      <c r="HDT6811"/>
      <c r="HDU6811"/>
      <c r="HDV6811"/>
      <c r="HDW6811"/>
      <c r="HDX6811"/>
      <c r="HDY6811"/>
      <c r="HDZ6811"/>
      <c r="HEA6811"/>
      <c r="HEB6811"/>
      <c r="HEC6811"/>
      <c r="HED6811"/>
      <c r="HEE6811"/>
      <c r="HEF6811"/>
      <c r="HEG6811"/>
      <c r="HEH6811"/>
      <c r="HEI6811"/>
      <c r="HEJ6811"/>
      <c r="HEK6811"/>
      <c r="HEL6811"/>
      <c r="HEM6811"/>
      <c r="HEN6811"/>
      <c r="HEO6811"/>
      <c r="HEP6811"/>
      <c r="HEQ6811"/>
      <c r="HER6811"/>
      <c r="HES6811"/>
      <c r="HET6811"/>
      <c r="HEU6811"/>
      <c r="HEV6811"/>
      <c r="HEW6811"/>
      <c r="HEX6811"/>
      <c r="HEY6811"/>
      <c r="HEZ6811"/>
      <c r="HFA6811"/>
      <c r="HFB6811"/>
      <c r="HFC6811"/>
      <c r="HFD6811"/>
      <c r="HFE6811"/>
      <c r="HFF6811"/>
      <c r="HFG6811"/>
      <c r="HFH6811"/>
      <c r="HFI6811"/>
      <c r="HFJ6811"/>
      <c r="HFK6811"/>
      <c r="HFL6811"/>
      <c r="HFM6811"/>
      <c r="HFN6811"/>
      <c r="HFO6811"/>
      <c r="HFP6811"/>
      <c r="HFQ6811"/>
      <c r="HFR6811"/>
      <c r="HFS6811"/>
      <c r="HFT6811"/>
      <c r="HFU6811"/>
      <c r="HFV6811"/>
      <c r="HFW6811"/>
      <c r="HFX6811"/>
      <c r="HFY6811"/>
      <c r="HFZ6811"/>
      <c r="HGA6811"/>
      <c r="HGB6811"/>
      <c r="HGC6811"/>
      <c r="HGD6811"/>
      <c r="HGE6811"/>
      <c r="HGF6811"/>
      <c r="HGG6811"/>
      <c r="HGH6811"/>
      <c r="HGI6811"/>
      <c r="HGJ6811"/>
      <c r="HGK6811"/>
      <c r="HGL6811"/>
      <c r="HGM6811"/>
      <c r="HGN6811"/>
      <c r="HGO6811"/>
      <c r="HGP6811"/>
      <c r="HGQ6811"/>
      <c r="HGR6811"/>
      <c r="HGS6811"/>
      <c r="HGT6811"/>
      <c r="HGU6811"/>
      <c r="HGV6811"/>
      <c r="HGW6811"/>
      <c r="HGX6811"/>
      <c r="HGY6811"/>
      <c r="HGZ6811"/>
      <c r="HHA6811"/>
      <c r="HHB6811"/>
      <c r="HHC6811"/>
      <c r="HHD6811"/>
      <c r="HHE6811"/>
      <c r="HHF6811"/>
      <c r="HHG6811"/>
      <c r="HHH6811"/>
      <c r="HHI6811"/>
      <c r="HHJ6811"/>
      <c r="HHK6811"/>
      <c r="HHL6811"/>
      <c r="HHM6811"/>
      <c r="HHN6811"/>
      <c r="HHO6811"/>
      <c r="HHP6811"/>
      <c r="HHQ6811"/>
      <c r="HHR6811"/>
      <c r="HHS6811"/>
      <c r="HHT6811"/>
      <c r="HHU6811"/>
      <c r="HHV6811"/>
      <c r="HHW6811"/>
      <c r="HHX6811"/>
      <c r="HHY6811"/>
      <c r="HHZ6811"/>
      <c r="HIA6811"/>
      <c r="HIB6811"/>
      <c r="HIC6811"/>
      <c r="HID6811"/>
      <c r="HIE6811"/>
      <c r="HIF6811"/>
      <c r="HIG6811"/>
      <c r="HIH6811"/>
      <c r="HII6811"/>
      <c r="HIJ6811"/>
      <c r="HIK6811"/>
      <c r="HIL6811"/>
      <c r="HIM6811"/>
      <c r="HIN6811"/>
      <c r="HIO6811"/>
      <c r="HIP6811"/>
      <c r="HIQ6811"/>
      <c r="HIR6811"/>
      <c r="HIS6811"/>
      <c r="HIT6811"/>
      <c r="HIU6811"/>
      <c r="HIV6811"/>
      <c r="HIW6811"/>
      <c r="HIX6811"/>
      <c r="HIY6811"/>
      <c r="HIZ6811"/>
      <c r="HJA6811"/>
      <c r="HJB6811"/>
      <c r="HJC6811"/>
      <c r="HJD6811"/>
      <c r="HJE6811"/>
      <c r="HJF6811"/>
      <c r="HJG6811"/>
      <c r="HJH6811"/>
      <c r="HJI6811"/>
      <c r="HJJ6811"/>
      <c r="HJK6811"/>
      <c r="HJL6811"/>
      <c r="HJM6811"/>
      <c r="HJN6811"/>
      <c r="HJO6811"/>
      <c r="HJP6811"/>
      <c r="HJQ6811"/>
      <c r="HJR6811"/>
      <c r="HJS6811"/>
      <c r="HJT6811"/>
      <c r="HJU6811"/>
      <c r="HJV6811"/>
      <c r="HJW6811"/>
      <c r="HJX6811"/>
      <c r="HJY6811"/>
      <c r="HJZ6811"/>
      <c r="HKA6811"/>
      <c r="HKB6811"/>
      <c r="HKC6811"/>
      <c r="HKD6811"/>
      <c r="HKE6811"/>
      <c r="HKF6811"/>
      <c r="HKG6811"/>
      <c r="HKH6811"/>
      <c r="HKI6811"/>
      <c r="HKJ6811"/>
      <c r="HKK6811"/>
      <c r="HKL6811"/>
      <c r="HKM6811"/>
      <c r="HKN6811"/>
      <c r="HKO6811"/>
      <c r="HKP6811"/>
      <c r="HKQ6811"/>
      <c r="HKR6811"/>
      <c r="HKS6811"/>
      <c r="HKT6811"/>
      <c r="HKU6811"/>
      <c r="HKV6811"/>
      <c r="HKW6811"/>
      <c r="HKX6811"/>
      <c r="HKY6811"/>
      <c r="HKZ6811"/>
      <c r="HLA6811"/>
      <c r="HLB6811"/>
      <c r="HLC6811"/>
      <c r="HLD6811"/>
      <c r="HLE6811"/>
      <c r="HLF6811"/>
      <c r="HLG6811"/>
      <c r="HLH6811"/>
      <c r="HLI6811"/>
      <c r="HLJ6811"/>
      <c r="HLK6811"/>
      <c r="HLL6811"/>
      <c r="HLM6811"/>
      <c r="HLN6811"/>
      <c r="HLO6811"/>
      <c r="HLP6811"/>
      <c r="HLQ6811"/>
      <c r="HLR6811"/>
      <c r="HLS6811"/>
      <c r="HLT6811"/>
      <c r="HLU6811"/>
      <c r="HLV6811"/>
      <c r="HLW6811"/>
      <c r="HLX6811"/>
      <c r="HLY6811"/>
      <c r="HLZ6811"/>
      <c r="HMA6811"/>
      <c r="HMB6811"/>
      <c r="HMC6811"/>
      <c r="HMD6811"/>
      <c r="HME6811"/>
      <c r="HMF6811"/>
      <c r="HMG6811"/>
      <c r="HMH6811"/>
      <c r="HMI6811"/>
      <c r="HMJ6811"/>
      <c r="HMK6811"/>
      <c r="HML6811"/>
      <c r="HMM6811"/>
      <c r="HMN6811"/>
      <c r="HMO6811"/>
      <c r="HMP6811"/>
      <c r="HMQ6811"/>
      <c r="HMR6811"/>
      <c r="HMS6811"/>
      <c r="HMT6811"/>
      <c r="HMU6811"/>
      <c r="HMV6811"/>
      <c r="HMW6811"/>
      <c r="HMX6811"/>
      <c r="HMY6811"/>
      <c r="HMZ6811"/>
      <c r="HNA6811"/>
      <c r="HNB6811"/>
      <c r="HNC6811"/>
      <c r="HND6811"/>
      <c r="HNE6811"/>
      <c r="HNF6811"/>
      <c r="HNG6811"/>
      <c r="HNH6811"/>
      <c r="HNI6811"/>
      <c r="HNJ6811"/>
      <c r="HNK6811"/>
      <c r="HNL6811"/>
      <c r="HNM6811"/>
      <c r="HNN6811"/>
      <c r="HNO6811"/>
      <c r="HNP6811"/>
      <c r="HNQ6811"/>
      <c r="HNR6811"/>
      <c r="HNS6811"/>
      <c r="HNT6811"/>
      <c r="HNU6811"/>
      <c r="HNV6811"/>
      <c r="HNW6811"/>
      <c r="HNX6811"/>
      <c r="HNY6811"/>
      <c r="HNZ6811"/>
      <c r="HOA6811"/>
      <c r="HOB6811"/>
      <c r="HOC6811"/>
      <c r="HOD6811"/>
      <c r="HOE6811"/>
      <c r="HOF6811"/>
      <c r="HOG6811"/>
      <c r="HOH6811"/>
      <c r="HOI6811"/>
      <c r="HOJ6811"/>
      <c r="HOK6811"/>
      <c r="HOL6811"/>
      <c r="HOM6811"/>
      <c r="HON6811"/>
      <c r="HOO6811"/>
      <c r="HOP6811"/>
      <c r="HOQ6811"/>
      <c r="HOR6811"/>
      <c r="HOS6811"/>
      <c r="HOT6811"/>
      <c r="HOU6811"/>
      <c r="HOV6811"/>
      <c r="HOW6811"/>
      <c r="HOX6811"/>
      <c r="HOY6811"/>
      <c r="HOZ6811"/>
      <c r="HPA6811"/>
      <c r="HPB6811"/>
      <c r="HPC6811"/>
      <c r="HPD6811"/>
      <c r="HPE6811"/>
      <c r="HPF6811"/>
      <c r="HPG6811"/>
      <c r="HPH6811"/>
      <c r="HPI6811"/>
      <c r="HPJ6811"/>
      <c r="HPK6811"/>
      <c r="HPL6811"/>
      <c r="HPM6811"/>
      <c r="HPN6811"/>
      <c r="HPO6811"/>
      <c r="HPP6811"/>
      <c r="HPQ6811"/>
      <c r="HPR6811"/>
      <c r="HPS6811"/>
      <c r="HPT6811"/>
      <c r="HPU6811"/>
      <c r="HPV6811"/>
      <c r="HPW6811"/>
      <c r="HPX6811"/>
      <c r="HPY6811"/>
      <c r="HPZ6811"/>
      <c r="HQA6811"/>
      <c r="HQB6811"/>
      <c r="HQC6811"/>
      <c r="HQD6811"/>
      <c r="HQE6811"/>
      <c r="HQF6811"/>
      <c r="HQG6811"/>
      <c r="HQH6811"/>
      <c r="HQI6811"/>
      <c r="HQJ6811"/>
      <c r="HQK6811"/>
      <c r="HQL6811"/>
      <c r="HQM6811"/>
      <c r="HQN6811"/>
      <c r="HQO6811"/>
      <c r="HQP6811"/>
      <c r="HQQ6811"/>
      <c r="HQR6811"/>
      <c r="HQS6811"/>
      <c r="HQT6811"/>
      <c r="HQU6811"/>
      <c r="HQV6811"/>
      <c r="HQW6811"/>
      <c r="HQX6811"/>
      <c r="HQY6811"/>
      <c r="HQZ6811"/>
      <c r="HRA6811"/>
      <c r="HRB6811"/>
      <c r="HRC6811"/>
      <c r="HRD6811"/>
      <c r="HRE6811"/>
      <c r="HRF6811"/>
      <c r="HRG6811"/>
      <c r="HRH6811"/>
      <c r="HRI6811"/>
      <c r="HRJ6811"/>
      <c r="HRK6811"/>
      <c r="HRL6811"/>
      <c r="HRM6811"/>
      <c r="HRN6811"/>
      <c r="HRO6811"/>
      <c r="HRP6811"/>
      <c r="HRQ6811"/>
      <c r="HRR6811"/>
      <c r="HRS6811"/>
      <c r="HRT6811"/>
      <c r="HRU6811"/>
      <c r="HRV6811"/>
      <c r="HRW6811"/>
      <c r="HRX6811"/>
      <c r="HRY6811"/>
      <c r="HRZ6811"/>
      <c r="HSA6811"/>
      <c r="HSB6811"/>
      <c r="HSC6811"/>
      <c r="HSD6811"/>
      <c r="HSE6811"/>
      <c r="HSF6811"/>
      <c r="HSG6811"/>
      <c r="HSH6811"/>
      <c r="HSI6811"/>
      <c r="HSJ6811"/>
      <c r="HSK6811"/>
      <c r="HSL6811"/>
      <c r="HSM6811"/>
      <c r="HSN6811"/>
      <c r="HSO6811"/>
      <c r="HSP6811"/>
      <c r="HSQ6811"/>
      <c r="HSR6811"/>
      <c r="HSS6811"/>
      <c r="HST6811"/>
      <c r="HSU6811"/>
      <c r="HSV6811"/>
      <c r="HSW6811"/>
      <c r="HSX6811"/>
      <c r="HSY6811"/>
      <c r="HSZ6811"/>
      <c r="HTA6811"/>
      <c r="HTB6811"/>
      <c r="HTC6811"/>
      <c r="HTD6811"/>
      <c r="HTE6811"/>
      <c r="HTF6811"/>
      <c r="HTG6811"/>
      <c r="HTH6811"/>
      <c r="HTI6811"/>
      <c r="HTJ6811"/>
      <c r="HTK6811"/>
      <c r="HTL6811"/>
      <c r="HTM6811"/>
      <c r="HTN6811"/>
      <c r="HTO6811"/>
      <c r="HTP6811"/>
      <c r="HTQ6811"/>
      <c r="HTR6811"/>
      <c r="HTS6811"/>
      <c r="HTT6811"/>
      <c r="HTU6811"/>
      <c r="HTV6811"/>
      <c r="HTW6811"/>
      <c r="HTX6811"/>
      <c r="HTY6811"/>
      <c r="HTZ6811"/>
      <c r="HUA6811"/>
      <c r="HUB6811"/>
      <c r="HUC6811"/>
      <c r="HUD6811"/>
      <c r="HUE6811"/>
      <c r="HUF6811"/>
      <c r="HUG6811"/>
      <c r="HUH6811"/>
      <c r="HUI6811"/>
      <c r="HUJ6811"/>
      <c r="HUK6811"/>
      <c r="HUL6811"/>
      <c r="HUM6811"/>
      <c r="HUN6811"/>
      <c r="HUO6811"/>
      <c r="HUP6811"/>
      <c r="HUQ6811"/>
      <c r="HUR6811"/>
      <c r="HUS6811"/>
      <c r="HUT6811"/>
      <c r="HUU6811"/>
      <c r="HUV6811"/>
      <c r="HUW6811"/>
      <c r="HUX6811"/>
      <c r="HUY6811"/>
      <c r="HUZ6811"/>
      <c r="HVA6811"/>
      <c r="HVB6811"/>
      <c r="HVC6811"/>
      <c r="HVD6811"/>
      <c r="HVE6811"/>
      <c r="HVF6811"/>
      <c r="HVG6811"/>
      <c r="HVH6811"/>
      <c r="HVI6811"/>
      <c r="HVJ6811"/>
      <c r="HVK6811"/>
      <c r="HVL6811"/>
      <c r="HVM6811"/>
      <c r="HVN6811"/>
      <c r="HVO6811"/>
      <c r="HVP6811"/>
      <c r="HVQ6811"/>
      <c r="HVR6811"/>
      <c r="HVS6811"/>
      <c r="HVT6811"/>
      <c r="HVU6811"/>
      <c r="HVV6811"/>
      <c r="HVW6811"/>
      <c r="HVX6811"/>
      <c r="HVY6811"/>
      <c r="HVZ6811"/>
      <c r="HWA6811"/>
      <c r="HWB6811"/>
      <c r="HWC6811"/>
      <c r="HWD6811"/>
      <c r="HWE6811"/>
      <c r="HWF6811"/>
      <c r="HWG6811"/>
      <c r="HWH6811"/>
      <c r="HWI6811"/>
      <c r="HWJ6811"/>
      <c r="HWK6811"/>
      <c r="HWL6811"/>
      <c r="HWM6811"/>
      <c r="HWN6811"/>
      <c r="HWO6811"/>
      <c r="HWP6811"/>
      <c r="HWQ6811"/>
      <c r="HWR6811"/>
      <c r="HWS6811"/>
      <c r="HWT6811"/>
      <c r="HWU6811"/>
      <c r="HWV6811"/>
      <c r="HWW6811"/>
      <c r="HWX6811"/>
      <c r="HWY6811"/>
      <c r="HWZ6811"/>
      <c r="HXA6811"/>
      <c r="HXB6811"/>
      <c r="HXC6811"/>
      <c r="HXD6811"/>
      <c r="HXE6811"/>
      <c r="HXF6811"/>
      <c r="HXG6811"/>
      <c r="HXH6811"/>
      <c r="HXI6811"/>
      <c r="HXJ6811"/>
      <c r="HXK6811"/>
      <c r="HXL6811"/>
      <c r="HXM6811"/>
      <c r="HXN6811"/>
      <c r="HXO6811"/>
      <c r="HXP6811"/>
      <c r="HXQ6811"/>
      <c r="HXR6811"/>
      <c r="HXS6811"/>
      <c r="HXT6811"/>
      <c r="HXU6811"/>
      <c r="HXV6811"/>
      <c r="HXW6811"/>
      <c r="HXX6811"/>
      <c r="HXY6811"/>
      <c r="HXZ6811"/>
      <c r="HYA6811"/>
      <c r="HYB6811"/>
      <c r="HYC6811"/>
      <c r="HYD6811"/>
      <c r="HYE6811"/>
      <c r="HYF6811"/>
      <c r="HYG6811"/>
      <c r="HYH6811"/>
      <c r="HYI6811"/>
      <c r="HYJ6811"/>
      <c r="HYK6811"/>
      <c r="HYL6811"/>
      <c r="HYM6811"/>
      <c r="HYN6811"/>
      <c r="HYO6811"/>
      <c r="HYP6811"/>
      <c r="HYQ6811"/>
      <c r="HYR6811"/>
      <c r="HYS6811"/>
      <c r="HYT6811"/>
      <c r="HYU6811"/>
      <c r="HYV6811"/>
      <c r="HYW6811"/>
      <c r="HYX6811"/>
      <c r="HYY6811"/>
      <c r="HYZ6811"/>
      <c r="HZA6811"/>
      <c r="HZB6811"/>
      <c r="HZC6811"/>
      <c r="HZD6811"/>
      <c r="HZE6811"/>
      <c r="HZF6811"/>
      <c r="HZG6811"/>
      <c r="HZH6811"/>
      <c r="HZI6811"/>
      <c r="HZJ6811"/>
      <c r="HZK6811"/>
      <c r="HZL6811"/>
      <c r="HZM6811"/>
      <c r="HZN6811"/>
      <c r="HZO6811"/>
      <c r="HZP6811"/>
      <c r="HZQ6811"/>
      <c r="HZR6811"/>
      <c r="HZS6811"/>
      <c r="HZT6811"/>
      <c r="HZU6811"/>
      <c r="HZV6811"/>
      <c r="HZW6811"/>
      <c r="HZX6811"/>
      <c r="HZY6811"/>
      <c r="HZZ6811"/>
      <c r="IAA6811"/>
      <c r="IAB6811"/>
      <c r="IAC6811"/>
      <c r="IAD6811"/>
      <c r="IAE6811"/>
      <c r="IAF6811"/>
      <c r="IAG6811"/>
      <c r="IAH6811"/>
      <c r="IAI6811"/>
      <c r="IAJ6811"/>
      <c r="IAK6811"/>
      <c r="IAL6811"/>
      <c r="IAM6811"/>
      <c r="IAN6811"/>
      <c r="IAO6811"/>
      <c r="IAP6811"/>
      <c r="IAQ6811"/>
      <c r="IAR6811"/>
      <c r="IAS6811"/>
      <c r="IAT6811"/>
      <c r="IAU6811"/>
      <c r="IAV6811"/>
      <c r="IAW6811"/>
      <c r="IAX6811"/>
      <c r="IAY6811"/>
      <c r="IAZ6811"/>
      <c r="IBA6811"/>
      <c r="IBB6811"/>
      <c r="IBC6811"/>
      <c r="IBD6811"/>
      <c r="IBE6811"/>
      <c r="IBF6811"/>
      <c r="IBG6811"/>
      <c r="IBH6811"/>
      <c r="IBI6811"/>
      <c r="IBJ6811"/>
      <c r="IBK6811"/>
      <c r="IBL6811"/>
      <c r="IBM6811"/>
      <c r="IBN6811"/>
      <c r="IBO6811"/>
      <c r="IBP6811"/>
      <c r="IBQ6811"/>
      <c r="IBR6811"/>
      <c r="IBS6811"/>
      <c r="IBT6811"/>
      <c r="IBU6811"/>
      <c r="IBV6811"/>
      <c r="IBW6811"/>
      <c r="IBX6811"/>
      <c r="IBY6811"/>
      <c r="IBZ6811"/>
      <c r="ICA6811"/>
      <c r="ICB6811"/>
      <c r="ICC6811"/>
      <c r="ICD6811"/>
      <c r="ICE6811"/>
      <c r="ICF6811"/>
      <c r="ICG6811"/>
      <c r="ICH6811"/>
      <c r="ICI6811"/>
      <c r="ICJ6811"/>
      <c r="ICK6811"/>
      <c r="ICL6811"/>
      <c r="ICM6811"/>
      <c r="ICN6811"/>
      <c r="ICO6811"/>
      <c r="ICP6811"/>
      <c r="ICQ6811"/>
      <c r="ICR6811"/>
      <c r="ICS6811"/>
      <c r="ICT6811"/>
      <c r="ICU6811"/>
      <c r="ICV6811"/>
      <c r="ICW6811"/>
      <c r="ICX6811"/>
      <c r="ICY6811"/>
      <c r="ICZ6811"/>
      <c r="IDA6811"/>
      <c r="IDB6811"/>
      <c r="IDC6811"/>
      <c r="IDD6811"/>
      <c r="IDE6811"/>
      <c r="IDF6811"/>
      <c r="IDG6811"/>
      <c r="IDH6811"/>
      <c r="IDI6811"/>
      <c r="IDJ6811"/>
      <c r="IDK6811"/>
      <c r="IDL6811"/>
      <c r="IDM6811"/>
      <c r="IDN6811"/>
      <c r="IDO6811"/>
      <c r="IDP6811"/>
      <c r="IDQ6811"/>
      <c r="IDR6811"/>
      <c r="IDS6811"/>
      <c r="IDT6811"/>
      <c r="IDU6811"/>
      <c r="IDV6811"/>
      <c r="IDW6811"/>
      <c r="IDX6811"/>
      <c r="IDY6811"/>
      <c r="IDZ6811"/>
      <c r="IEA6811"/>
      <c r="IEB6811"/>
      <c r="IEC6811"/>
      <c r="IED6811"/>
      <c r="IEE6811"/>
      <c r="IEF6811"/>
      <c r="IEG6811"/>
      <c r="IEH6811"/>
      <c r="IEI6811"/>
      <c r="IEJ6811"/>
      <c r="IEK6811"/>
      <c r="IEL6811"/>
      <c r="IEM6811"/>
      <c r="IEN6811"/>
      <c r="IEO6811"/>
      <c r="IEP6811"/>
      <c r="IEQ6811"/>
      <c r="IER6811"/>
      <c r="IES6811"/>
      <c r="IET6811"/>
      <c r="IEU6811"/>
      <c r="IEV6811"/>
      <c r="IEW6811"/>
      <c r="IEX6811"/>
      <c r="IEY6811"/>
      <c r="IEZ6811"/>
      <c r="IFA6811"/>
      <c r="IFB6811"/>
      <c r="IFC6811"/>
      <c r="IFD6811"/>
      <c r="IFE6811"/>
      <c r="IFF6811"/>
      <c r="IFG6811"/>
      <c r="IFH6811"/>
      <c r="IFI6811"/>
      <c r="IFJ6811"/>
      <c r="IFK6811"/>
      <c r="IFL6811"/>
      <c r="IFM6811"/>
      <c r="IFN6811"/>
      <c r="IFO6811"/>
      <c r="IFP6811"/>
      <c r="IFQ6811"/>
      <c r="IFR6811"/>
      <c r="IFS6811"/>
      <c r="IFT6811"/>
      <c r="IFU6811"/>
      <c r="IFV6811"/>
      <c r="IFW6811"/>
      <c r="IFX6811"/>
      <c r="IFY6811"/>
      <c r="IFZ6811"/>
      <c r="IGA6811"/>
      <c r="IGB6811"/>
      <c r="IGC6811"/>
      <c r="IGD6811"/>
      <c r="IGE6811"/>
      <c r="IGF6811"/>
      <c r="IGG6811"/>
      <c r="IGH6811"/>
      <c r="IGI6811"/>
      <c r="IGJ6811"/>
      <c r="IGK6811"/>
      <c r="IGL6811"/>
      <c r="IGM6811"/>
      <c r="IGN6811"/>
      <c r="IGO6811"/>
      <c r="IGP6811"/>
      <c r="IGQ6811"/>
      <c r="IGR6811"/>
      <c r="IGS6811"/>
      <c r="IGT6811"/>
      <c r="IGU6811"/>
      <c r="IGV6811"/>
      <c r="IGW6811"/>
      <c r="IGX6811"/>
      <c r="IGY6811"/>
      <c r="IGZ6811"/>
      <c r="IHA6811"/>
      <c r="IHB6811"/>
      <c r="IHC6811"/>
      <c r="IHD6811"/>
      <c r="IHE6811"/>
      <c r="IHF6811"/>
      <c r="IHG6811"/>
      <c r="IHH6811"/>
      <c r="IHI6811"/>
      <c r="IHJ6811"/>
      <c r="IHK6811"/>
      <c r="IHL6811"/>
      <c r="IHM6811"/>
      <c r="IHN6811"/>
      <c r="IHO6811"/>
      <c r="IHP6811"/>
      <c r="IHQ6811"/>
      <c r="IHR6811"/>
      <c r="IHS6811"/>
      <c r="IHT6811"/>
      <c r="IHU6811"/>
      <c r="IHV6811"/>
      <c r="IHW6811"/>
      <c r="IHX6811"/>
      <c r="IHY6811"/>
      <c r="IHZ6811"/>
      <c r="IIA6811"/>
      <c r="IIB6811"/>
      <c r="IIC6811"/>
      <c r="IID6811"/>
      <c r="IIE6811"/>
      <c r="IIF6811"/>
      <c r="IIG6811"/>
      <c r="IIH6811"/>
      <c r="III6811"/>
      <c r="IIJ6811"/>
      <c r="IIK6811"/>
      <c r="IIL6811"/>
      <c r="IIM6811"/>
      <c r="IIN6811"/>
      <c r="IIO6811"/>
      <c r="IIP6811"/>
      <c r="IIQ6811"/>
      <c r="IIR6811"/>
      <c r="IIS6811"/>
      <c r="IIT6811"/>
      <c r="IIU6811"/>
      <c r="IIV6811"/>
      <c r="IIW6811"/>
      <c r="IIX6811"/>
      <c r="IIY6811"/>
      <c r="IIZ6811"/>
      <c r="IJA6811"/>
      <c r="IJB6811"/>
      <c r="IJC6811"/>
      <c r="IJD6811"/>
      <c r="IJE6811"/>
      <c r="IJF6811"/>
      <c r="IJG6811"/>
      <c r="IJH6811"/>
      <c r="IJI6811"/>
      <c r="IJJ6811"/>
      <c r="IJK6811"/>
      <c r="IJL6811"/>
      <c r="IJM6811"/>
      <c r="IJN6811"/>
      <c r="IJO6811"/>
      <c r="IJP6811"/>
      <c r="IJQ6811"/>
      <c r="IJR6811"/>
      <c r="IJS6811"/>
      <c r="IJT6811"/>
      <c r="IJU6811"/>
      <c r="IJV6811"/>
      <c r="IJW6811"/>
      <c r="IJX6811"/>
      <c r="IJY6811"/>
      <c r="IJZ6811"/>
      <c r="IKA6811"/>
      <c r="IKB6811"/>
      <c r="IKC6811"/>
      <c r="IKD6811"/>
      <c r="IKE6811"/>
      <c r="IKF6811"/>
      <c r="IKG6811"/>
      <c r="IKH6811"/>
      <c r="IKI6811"/>
      <c r="IKJ6811"/>
      <c r="IKK6811"/>
      <c r="IKL6811"/>
      <c r="IKM6811"/>
      <c r="IKN6811"/>
      <c r="IKO6811"/>
      <c r="IKP6811"/>
      <c r="IKQ6811"/>
      <c r="IKR6811"/>
      <c r="IKS6811"/>
      <c r="IKT6811"/>
      <c r="IKU6811"/>
      <c r="IKV6811"/>
      <c r="IKW6811"/>
      <c r="IKX6811"/>
      <c r="IKY6811"/>
      <c r="IKZ6811"/>
      <c r="ILA6811"/>
      <c r="ILB6811"/>
      <c r="ILC6811"/>
      <c r="ILD6811"/>
      <c r="ILE6811"/>
      <c r="ILF6811"/>
      <c r="ILG6811"/>
      <c r="ILH6811"/>
      <c r="ILI6811"/>
      <c r="ILJ6811"/>
      <c r="ILK6811"/>
      <c r="ILL6811"/>
      <c r="ILM6811"/>
      <c r="ILN6811"/>
      <c r="ILO6811"/>
      <c r="ILP6811"/>
      <c r="ILQ6811"/>
      <c r="ILR6811"/>
      <c r="ILS6811"/>
      <c r="ILT6811"/>
      <c r="ILU6811"/>
      <c r="ILV6811"/>
      <c r="ILW6811"/>
      <c r="ILX6811"/>
      <c r="ILY6811"/>
      <c r="ILZ6811"/>
      <c r="IMA6811"/>
      <c r="IMB6811"/>
      <c r="IMC6811"/>
      <c r="IMD6811"/>
      <c r="IME6811"/>
      <c r="IMF6811"/>
      <c r="IMG6811"/>
      <c r="IMH6811"/>
      <c r="IMI6811"/>
      <c r="IMJ6811"/>
      <c r="IMK6811"/>
      <c r="IML6811"/>
      <c r="IMM6811"/>
      <c r="IMN6811"/>
      <c r="IMO6811"/>
      <c r="IMP6811"/>
      <c r="IMQ6811"/>
      <c r="IMR6811"/>
      <c r="IMS6811"/>
      <c r="IMT6811"/>
      <c r="IMU6811"/>
      <c r="IMV6811"/>
      <c r="IMW6811"/>
      <c r="IMX6811"/>
      <c r="IMY6811"/>
      <c r="IMZ6811"/>
      <c r="INA6811"/>
      <c r="INB6811"/>
      <c r="INC6811"/>
      <c r="IND6811"/>
      <c r="INE6811"/>
      <c r="INF6811"/>
      <c r="ING6811"/>
      <c r="INH6811"/>
      <c r="INI6811"/>
      <c r="INJ6811"/>
      <c r="INK6811"/>
      <c r="INL6811"/>
      <c r="INM6811"/>
      <c r="INN6811"/>
      <c r="INO6811"/>
      <c r="INP6811"/>
      <c r="INQ6811"/>
      <c r="INR6811"/>
      <c r="INS6811"/>
      <c r="INT6811"/>
      <c r="INU6811"/>
      <c r="INV6811"/>
      <c r="INW6811"/>
      <c r="INX6811"/>
      <c r="INY6811"/>
      <c r="INZ6811"/>
      <c r="IOA6811"/>
      <c r="IOB6811"/>
      <c r="IOC6811"/>
      <c r="IOD6811"/>
      <c r="IOE6811"/>
      <c r="IOF6811"/>
      <c r="IOG6811"/>
      <c r="IOH6811"/>
      <c r="IOI6811"/>
      <c r="IOJ6811"/>
      <c r="IOK6811"/>
      <c r="IOL6811"/>
      <c r="IOM6811"/>
      <c r="ION6811"/>
      <c r="IOO6811"/>
      <c r="IOP6811"/>
      <c r="IOQ6811"/>
      <c r="IOR6811"/>
      <c r="IOS6811"/>
      <c r="IOT6811"/>
      <c r="IOU6811"/>
      <c r="IOV6811"/>
      <c r="IOW6811"/>
      <c r="IOX6811"/>
      <c r="IOY6811"/>
      <c r="IOZ6811"/>
      <c r="IPA6811"/>
      <c r="IPB6811"/>
      <c r="IPC6811"/>
      <c r="IPD6811"/>
      <c r="IPE6811"/>
      <c r="IPF6811"/>
      <c r="IPG6811"/>
      <c r="IPH6811"/>
      <c r="IPI6811"/>
      <c r="IPJ6811"/>
      <c r="IPK6811"/>
      <c r="IPL6811"/>
      <c r="IPM6811"/>
      <c r="IPN6811"/>
      <c r="IPO6811"/>
      <c r="IPP6811"/>
      <c r="IPQ6811"/>
      <c r="IPR6811"/>
      <c r="IPS6811"/>
      <c r="IPT6811"/>
      <c r="IPU6811"/>
      <c r="IPV6811"/>
      <c r="IPW6811"/>
      <c r="IPX6811"/>
      <c r="IPY6811"/>
      <c r="IPZ6811"/>
      <c r="IQA6811"/>
      <c r="IQB6811"/>
      <c r="IQC6811"/>
      <c r="IQD6811"/>
      <c r="IQE6811"/>
      <c r="IQF6811"/>
      <c r="IQG6811"/>
      <c r="IQH6811"/>
      <c r="IQI6811"/>
      <c r="IQJ6811"/>
      <c r="IQK6811"/>
      <c r="IQL6811"/>
      <c r="IQM6811"/>
      <c r="IQN6811"/>
      <c r="IQO6811"/>
      <c r="IQP6811"/>
      <c r="IQQ6811"/>
      <c r="IQR6811"/>
      <c r="IQS6811"/>
      <c r="IQT6811"/>
      <c r="IQU6811"/>
      <c r="IQV6811"/>
      <c r="IQW6811"/>
      <c r="IQX6811"/>
      <c r="IQY6811"/>
      <c r="IQZ6811"/>
      <c r="IRA6811"/>
      <c r="IRB6811"/>
      <c r="IRC6811"/>
      <c r="IRD6811"/>
      <c r="IRE6811"/>
      <c r="IRF6811"/>
      <c r="IRG6811"/>
      <c r="IRH6811"/>
      <c r="IRI6811"/>
      <c r="IRJ6811"/>
      <c r="IRK6811"/>
      <c r="IRL6811"/>
      <c r="IRM6811"/>
      <c r="IRN6811"/>
      <c r="IRO6811"/>
      <c r="IRP6811"/>
      <c r="IRQ6811"/>
      <c r="IRR6811"/>
      <c r="IRS6811"/>
      <c r="IRT6811"/>
      <c r="IRU6811"/>
      <c r="IRV6811"/>
      <c r="IRW6811"/>
      <c r="IRX6811"/>
      <c r="IRY6811"/>
      <c r="IRZ6811"/>
      <c r="ISA6811"/>
      <c r="ISB6811"/>
      <c r="ISC6811"/>
      <c r="ISD6811"/>
      <c r="ISE6811"/>
      <c r="ISF6811"/>
      <c r="ISG6811"/>
      <c r="ISH6811"/>
      <c r="ISI6811"/>
      <c r="ISJ6811"/>
      <c r="ISK6811"/>
      <c r="ISL6811"/>
      <c r="ISM6811"/>
      <c r="ISN6811"/>
      <c r="ISO6811"/>
      <c r="ISP6811"/>
      <c r="ISQ6811"/>
      <c r="ISR6811"/>
      <c r="ISS6811"/>
      <c r="IST6811"/>
      <c r="ISU6811"/>
      <c r="ISV6811"/>
      <c r="ISW6811"/>
      <c r="ISX6811"/>
      <c r="ISY6811"/>
      <c r="ISZ6811"/>
      <c r="ITA6811"/>
      <c r="ITB6811"/>
      <c r="ITC6811"/>
      <c r="ITD6811"/>
      <c r="ITE6811"/>
      <c r="ITF6811"/>
      <c r="ITG6811"/>
      <c r="ITH6811"/>
      <c r="ITI6811"/>
      <c r="ITJ6811"/>
      <c r="ITK6811"/>
      <c r="ITL6811"/>
      <c r="ITM6811"/>
      <c r="ITN6811"/>
      <c r="ITO6811"/>
      <c r="ITP6811"/>
      <c r="ITQ6811"/>
      <c r="ITR6811"/>
      <c r="ITS6811"/>
      <c r="ITT6811"/>
      <c r="ITU6811"/>
      <c r="ITV6811"/>
      <c r="ITW6811"/>
      <c r="ITX6811"/>
      <c r="ITY6811"/>
      <c r="ITZ6811"/>
      <c r="IUA6811"/>
      <c r="IUB6811"/>
      <c r="IUC6811"/>
      <c r="IUD6811"/>
      <c r="IUE6811"/>
      <c r="IUF6811"/>
      <c r="IUG6811"/>
      <c r="IUH6811"/>
      <c r="IUI6811"/>
      <c r="IUJ6811"/>
      <c r="IUK6811"/>
      <c r="IUL6811"/>
      <c r="IUM6811"/>
      <c r="IUN6811"/>
      <c r="IUO6811"/>
      <c r="IUP6811"/>
      <c r="IUQ6811"/>
      <c r="IUR6811"/>
      <c r="IUS6811"/>
      <c r="IUT6811"/>
      <c r="IUU6811"/>
      <c r="IUV6811"/>
      <c r="IUW6811"/>
      <c r="IUX6811"/>
      <c r="IUY6811"/>
      <c r="IUZ6811"/>
      <c r="IVA6811"/>
      <c r="IVB6811"/>
      <c r="IVC6811"/>
      <c r="IVD6811"/>
      <c r="IVE6811"/>
      <c r="IVF6811"/>
      <c r="IVG6811"/>
      <c r="IVH6811"/>
      <c r="IVI6811"/>
      <c r="IVJ6811"/>
      <c r="IVK6811"/>
      <c r="IVL6811"/>
      <c r="IVM6811"/>
      <c r="IVN6811"/>
      <c r="IVO6811"/>
      <c r="IVP6811"/>
      <c r="IVQ6811"/>
      <c r="IVR6811"/>
      <c r="IVS6811"/>
      <c r="IVT6811"/>
      <c r="IVU6811"/>
      <c r="IVV6811"/>
      <c r="IVW6811"/>
      <c r="IVX6811"/>
      <c r="IVY6811"/>
      <c r="IVZ6811"/>
      <c r="IWA6811"/>
      <c r="IWB6811"/>
      <c r="IWC6811"/>
      <c r="IWD6811"/>
      <c r="IWE6811"/>
      <c r="IWF6811"/>
      <c r="IWG6811"/>
      <c r="IWH6811"/>
      <c r="IWI6811"/>
      <c r="IWJ6811"/>
      <c r="IWK6811"/>
      <c r="IWL6811"/>
      <c r="IWM6811"/>
      <c r="IWN6811"/>
      <c r="IWO6811"/>
      <c r="IWP6811"/>
      <c r="IWQ6811"/>
      <c r="IWR6811"/>
      <c r="IWS6811"/>
      <c r="IWT6811"/>
      <c r="IWU6811"/>
      <c r="IWV6811"/>
      <c r="IWW6811"/>
      <c r="IWX6811"/>
      <c r="IWY6811"/>
      <c r="IWZ6811"/>
      <c r="IXA6811"/>
      <c r="IXB6811"/>
      <c r="IXC6811"/>
      <c r="IXD6811"/>
      <c r="IXE6811"/>
      <c r="IXF6811"/>
      <c r="IXG6811"/>
      <c r="IXH6811"/>
      <c r="IXI6811"/>
      <c r="IXJ6811"/>
      <c r="IXK6811"/>
      <c r="IXL6811"/>
      <c r="IXM6811"/>
      <c r="IXN6811"/>
      <c r="IXO6811"/>
      <c r="IXP6811"/>
      <c r="IXQ6811"/>
      <c r="IXR6811"/>
      <c r="IXS6811"/>
      <c r="IXT6811"/>
      <c r="IXU6811"/>
      <c r="IXV6811"/>
      <c r="IXW6811"/>
      <c r="IXX6811"/>
      <c r="IXY6811"/>
      <c r="IXZ6811"/>
      <c r="IYA6811"/>
      <c r="IYB6811"/>
      <c r="IYC6811"/>
      <c r="IYD6811"/>
      <c r="IYE6811"/>
      <c r="IYF6811"/>
      <c r="IYG6811"/>
      <c r="IYH6811"/>
      <c r="IYI6811"/>
      <c r="IYJ6811"/>
      <c r="IYK6811"/>
      <c r="IYL6811"/>
      <c r="IYM6811"/>
      <c r="IYN6811"/>
      <c r="IYO6811"/>
      <c r="IYP6811"/>
      <c r="IYQ6811"/>
      <c r="IYR6811"/>
      <c r="IYS6811"/>
      <c r="IYT6811"/>
      <c r="IYU6811"/>
      <c r="IYV6811"/>
      <c r="IYW6811"/>
      <c r="IYX6811"/>
      <c r="IYY6811"/>
      <c r="IYZ6811"/>
      <c r="IZA6811"/>
      <c r="IZB6811"/>
      <c r="IZC6811"/>
      <c r="IZD6811"/>
      <c r="IZE6811"/>
      <c r="IZF6811"/>
      <c r="IZG6811"/>
      <c r="IZH6811"/>
      <c r="IZI6811"/>
      <c r="IZJ6811"/>
      <c r="IZK6811"/>
      <c r="IZL6811"/>
      <c r="IZM6811"/>
      <c r="IZN6811"/>
      <c r="IZO6811"/>
      <c r="IZP6811"/>
      <c r="IZQ6811"/>
      <c r="IZR6811"/>
      <c r="IZS6811"/>
      <c r="IZT6811"/>
      <c r="IZU6811"/>
      <c r="IZV6811"/>
      <c r="IZW6811"/>
      <c r="IZX6811"/>
      <c r="IZY6811"/>
      <c r="IZZ6811"/>
      <c r="JAA6811"/>
      <c r="JAB6811"/>
      <c r="JAC6811"/>
      <c r="JAD6811"/>
      <c r="JAE6811"/>
      <c r="JAF6811"/>
      <c r="JAG6811"/>
      <c r="JAH6811"/>
      <c r="JAI6811"/>
      <c r="JAJ6811"/>
      <c r="JAK6811"/>
      <c r="JAL6811"/>
      <c r="JAM6811"/>
      <c r="JAN6811"/>
      <c r="JAO6811"/>
      <c r="JAP6811"/>
      <c r="JAQ6811"/>
      <c r="JAR6811"/>
      <c r="JAS6811"/>
      <c r="JAT6811"/>
      <c r="JAU6811"/>
      <c r="JAV6811"/>
      <c r="JAW6811"/>
      <c r="JAX6811"/>
      <c r="JAY6811"/>
      <c r="JAZ6811"/>
      <c r="JBA6811"/>
      <c r="JBB6811"/>
      <c r="JBC6811"/>
      <c r="JBD6811"/>
      <c r="JBE6811"/>
      <c r="JBF6811"/>
      <c r="JBG6811"/>
      <c r="JBH6811"/>
      <c r="JBI6811"/>
      <c r="JBJ6811"/>
      <c r="JBK6811"/>
      <c r="JBL6811"/>
      <c r="JBM6811"/>
      <c r="JBN6811"/>
      <c r="JBO6811"/>
      <c r="JBP6811"/>
      <c r="JBQ6811"/>
      <c r="JBR6811"/>
      <c r="JBS6811"/>
      <c r="JBT6811"/>
      <c r="JBU6811"/>
      <c r="JBV6811"/>
      <c r="JBW6811"/>
      <c r="JBX6811"/>
      <c r="JBY6811"/>
      <c r="JBZ6811"/>
      <c r="JCA6811"/>
      <c r="JCB6811"/>
      <c r="JCC6811"/>
      <c r="JCD6811"/>
      <c r="JCE6811"/>
      <c r="JCF6811"/>
      <c r="JCG6811"/>
      <c r="JCH6811"/>
      <c r="JCI6811"/>
      <c r="JCJ6811"/>
      <c r="JCK6811"/>
      <c r="JCL6811"/>
      <c r="JCM6811"/>
      <c r="JCN6811"/>
      <c r="JCO6811"/>
      <c r="JCP6811"/>
      <c r="JCQ6811"/>
      <c r="JCR6811"/>
      <c r="JCS6811"/>
      <c r="JCT6811"/>
      <c r="JCU6811"/>
      <c r="JCV6811"/>
      <c r="JCW6811"/>
      <c r="JCX6811"/>
      <c r="JCY6811"/>
      <c r="JCZ6811"/>
      <c r="JDA6811"/>
      <c r="JDB6811"/>
      <c r="JDC6811"/>
      <c r="JDD6811"/>
      <c r="JDE6811"/>
      <c r="JDF6811"/>
      <c r="JDG6811"/>
      <c r="JDH6811"/>
      <c r="JDI6811"/>
      <c r="JDJ6811"/>
      <c r="JDK6811"/>
      <c r="JDL6811"/>
      <c r="JDM6811"/>
      <c r="JDN6811"/>
      <c r="JDO6811"/>
      <c r="JDP6811"/>
      <c r="JDQ6811"/>
      <c r="JDR6811"/>
      <c r="JDS6811"/>
      <c r="JDT6811"/>
      <c r="JDU6811"/>
      <c r="JDV6811"/>
      <c r="JDW6811"/>
      <c r="JDX6811"/>
      <c r="JDY6811"/>
      <c r="JDZ6811"/>
      <c r="JEA6811"/>
      <c r="JEB6811"/>
      <c r="JEC6811"/>
      <c r="JED6811"/>
      <c r="JEE6811"/>
      <c r="JEF6811"/>
      <c r="JEG6811"/>
      <c r="JEH6811"/>
      <c r="JEI6811"/>
      <c r="JEJ6811"/>
      <c r="JEK6811"/>
      <c r="JEL6811"/>
      <c r="JEM6811"/>
      <c r="JEN6811"/>
      <c r="JEO6811"/>
      <c r="JEP6811"/>
      <c r="JEQ6811"/>
      <c r="JER6811"/>
      <c r="JES6811"/>
      <c r="JET6811"/>
      <c r="JEU6811"/>
      <c r="JEV6811"/>
      <c r="JEW6811"/>
      <c r="JEX6811"/>
      <c r="JEY6811"/>
      <c r="JEZ6811"/>
      <c r="JFA6811"/>
      <c r="JFB6811"/>
      <c r="JFC6811"/>
      <c r="JFD6811"/>
      <c r="JFE6811"/>
      <c r="JFF6811"/>
      <c r="JFG6811"/>
      <c r="JFH6811"/>
      <c r="JFI6811"/>
      <c r="JFJ6811"/>
      <c r="JFK6811"/>
      <c r="JFL6811"/>
      <c r="JFM6811"/>
      <c r="JFN6811"/>
      <c r="JFO6811"/>
      <c r="JFP6811"/>
      <c r="JFQ6811"/>
      <c r="JFR6811"/>
      <c r="JFS6811"/>
      <c r="JFT6811"/>
      <c r="JFU6811"/>
      <c r="JFV6811"/>
      <c r="JFW6811"/>
      <c r="JFX6811"/>
      <c r="JFY6811"/>
      <c r="JFZ6811"/>
      <c r="JGA6811"/>
      <c r="JGB6811"/>
      <c r="JGC6811"/>
      <c r="JGD6811"/>
      <c r="JGE6811"/>
      <c r="JGF6811"/>
      <c r="JGG6811"/>
      <c r="JGH6811"/>
      <c r="JGI6811"/>
      <c r="JGJ6811"/>
      <c r="JGK6811"/>
      <c r="JGL6811"/>
      <c r="JGM6811"/>
      <c r="JGN6811"/>
      <c r="JGO6811"/>
      <c r="JGP6811"/>
      <c r="JGQ6811"/>
      <c r="JGR6811"/>
      <c r="JGS6811"/>
      <c r="JGT6811"/>
      <c r="JGU6811"/>
      <c r="JGV6811"/>
      <c r="JGW6811"/>
      <c r="JGX6811"/>
      <c r="JGY6811"/>
      <c r="JGZ6811"/>
      <c r="JHA6811"/>
      <c r="JHB6811"/>
      <c r="JHC6811"/>
      <c r="JHD6811"/>
      <c r="JHE6811"/>
      <c r="JHF6811"/>
      <c r="JHG6811"/>
      <c r="JHH6811"/>
      <c r="JHI6811"/>
      <c r="JHJ6811"/>
      <c r="JHK6811"/>
      <c r="JHL6811"/>
      <c r="JHM6811"/>
      <c r="JHN6811"/>
      <c r="JHO6811"/>
      <c r="JHP6811"/>
      <c r="JHQ6811"/>
      <c r="JHR6811"/>
      <c r="JHS6811"/>
      <c r="JHT6811"/>
      <c r="JHU6811"/>
      <c r="JHV6811"/>
      <c r="JHW6811"/>
      <c r="JHX6811"/>
      <c r="JHY6811"/>
      <c r="JHZ6811"/>
      <c r="JIA6811"/>
      <c r="JIB6811"/>
      <c r="JIC6811"/>
      <c r="JID6811"/>
      <c r="JIE6811"/>
      <c r="JIF6811"/>
      <c r="JIG6811"/>
      <c r="JIH6811"/>
      <c r="JII6811"/>
      <c r="JIJ6811"/>
      <c r="JIK6811"/>
      <c r="JIL6811"/>
      <c r="JIM6811"/>
      <c r="JIN6811"/>
      <c r="JIO6811"/>
      <c r="JIP6811"/>
      <c r="JIQ6811"/>
      <c r="JIR6811"/>
      <c r="JIS6811"/>
      <c r="JIT6811"/>
      <c r="JIU6811"/>
      <c r="JIV6811"/>
      <c r="JIW6811"/>
      <c r="JIX6811"/>
      <c r="JIY6811"/>
      <c r="JIZ6811"/>
      <c r="JJA6811"/>
      <c r="JJB6811"/>
      <c r="JJC6811"/>
      <c r="JJD6811"/>
      <c r="JJE6811"/>
      <c r="JJF6811"/>
      <c r="JJG6811"/>
      <c r="JJH6811"/>
      <c r="JJI6811"/>
      <c r="JJJ6811"/>
      <c r="JJK6811"/>
      <c r="JJL6811"/>
      <c r="JJM6811"/>
      <c r="JJN6811"/>
      <c r="JJO6811"/>
      <c r="JJP6811"/>
      <c r="JJQ6811"/>
      <c r="JJR6811"/>
      <c r="JJS6811"/>
      <c r="JJT6811"/>
      <c r="JJU6811"/>
      <c r="JJV6811"/>
      <c r="JJW6811"/>
      <c r="JJX6811"/>
      <c r="JJY6811"/>
      <c r="JJZ6811"/>
      <c r="JKA6811"/>
      <c r="JKB6811"/>
      <c r="JKC6811"/>
      <c r="JKD6811"/>
      <c r="JKE6811"/>
      <c r="JKF6811"/>
      <c r="JKG6811"/>
      <c r="JKH6811"/>
      <c r="JKI6811"/>
      <c r="JKJ6811"/>
      <c r="JKK6811"/>
      <c r="JKL6811"/>
      <c r="JKM6811"/>
      <c r="JKN6811"/>
      <c r="JKO6811"/>
      <c r="JKP6811"/>
      <c r="JKQ6811"/>
      <c r="JKR6811"/>
      <c r="JKS6811"/>
      <c r="JKT6811"/>
      <c r="JKU6811"/>
      <c r="JKV6811"/>
      <c r="JKW6811"/>
      <c r="JKX6811"/>
      <c r="JKY6811"/>
      <c r="JKZ6811"/>
      <c r="JLA6811"/>
      <c r="JLB6811"/>
      <c r="JLC6811"/>
      <c r="JLD6811"/>
      <c r="JLE6811"/>
      <c r="JLF6811"/>
      <c r="JLG6811"/>
      <c r="JLH6811"/>
      <c r="JLI6811"/>
      <c r="JLJ6811"/>
      <c r="JLK6811"/>
      <c r="JLL6811"/>
      <c r="JLM6811"/>
      <c r="JLN6811"/>
      <c r="JLO6811"/>
      <c r="JLP6811"/>
      <c r="JLQ6811"/>
      <c r="JLR6811"/>
      <c r="JLS6811"/>
      <c r="JLT6811"/>
      <c r="JLU6811"/>
      <c r="JLV6811"/>
      <c r="JLW6811"/>
      <c r="JLX6811"/>
      <c r="JLY6811"/>
      <c r="JLZ6811"/>
      <c r="JMA6811"/>
      <c r="JMB6811"/>
      <c r="JMC6811"/>
      <c r="JMD6811"/>
      <c r="JME6811"/>
      <c r="JMF6811"/>
      <c r="JMG6811"/>
      <c r="JMH6811"/>
      <c r="JMI6811"/>
      <c r="JMJ6811"/>
      <c r="JMK6811"/>
      <c r="JML6811"/>
      <c r="JMM6811"/>
      <c r="JMN6811"/>
      <c r="JMO6811"/>
      <c r="JMP6811"/>
      <c r="JMQ6811"/>
      <c r="JMR6811"/>
      <c r="JMS6811"/>
      <c r="JMT6811"/>
      <c r="JMU6811"/>
      <c r="JMV6811"/>
      <c r="JMW6811"/>
      <c r="JMX6811"/>
      <c r="JMY6811"/>
      <c r="JMZ6811"/>
      <c r="JNA6811"/>
      <c r="JNB6811"/>
      <c r="JNC6811"/>
      <c r="JND6811"/>
      <c r="JNE6811"/>
      <c r="JNF6811"/>
      <c r="JNG6811"/>
      <c r="JNH6811"/>
      <c r="JNI6811"/>
      <c r="JNJ6811"/>
      <c r="JNK6811"/>
      <c r="JNL6811"/>
      <c r="JNM6811"/>
      <c r="JNN6811"/>
      <c r="JNO6811"/>
      <c r="JNP6811"/>
      <c r="JNQ6811"/>
      <c r="JNR6811"/>
      <c r="JNS6811"/>
      <c r="JNT6811"/>
      <c r="JNU6811"/>
      <c r="JNV6811"/>
      <c r="JNW6811"/>
      <c r="JNX6811"/>
      <c r="JNY6811"/>
      <c r="JNZ6811"/>
      <c r="JOA6811"/>
      <c r="JOB6811"/>
      <c r="JOC6811"/>
      <c r="JOD6811"/>
      <c r="JOE6811"/>
      <c r="JOF6811"/>
      <c r="JOG6811"/>
      <c r="JOH6811"/>
      <c r="JOI6811"/>
      <c r="JOJ6811"/>
      <c r="JOK6811"/>
      <c r="JOL6811"/>
      <c r="JOM6811"/>
      <c r="JON6811"/>
      <c r="JOO6811"/>
      <c r="JOP6811"/>
      <c r="JOQ6811"/>
      <c r="JOR6811"/>
      <c r="JOS6811"/>
      <c r="JOT6811"/>
      <c r="JOU6811"/>
      <c r="JOV6811"/>
      <c r="JOW6811"/>
      <c r="JOX6811"/>
      <c r="JOY6811"/>
      <c r="JOZ6811"/>
      <c r="JPA6811"/>
      <c r="JPB6811"/>
      <c r="JPC6811"/>
      <c r="JPD6811"/>
      <c r="JPE6811"/>
      <c r="JPF6811"/>
      <c r="JPG6811"/>
      <c r="JPH6811"/>
      <c r="JPI6811"/>
      <c r="JPJ6811"/>
      <c r="JPK6811"/>
      <c r="JPL6811"/>
      <c r="JPM6811"/>
      <c r="JPN6811"/>
      <c r="JPO6811"/>
      <c r="JPP6811"/>
      <c r="JPQ6811"/>
      <c r="JPR6811"/>
      <c r="JPS6811"/>
      <c r="JPT6811"/>
      <c r="JPU6811"/>
      <c r="JPV6811"/>
      <c r="JPW6811"/>
      <c r="JPX6811"/>
      <c r="JPY6811"/>
      <c r="JPZ6811"/>
      <c r="JQA6811"/>
      <c r="JQB6811"/>
      <c r="JQC6811"/>
      <c r="JQD6811"/>
      <c r="JQE6811"/>
      <c r="JQF6811"/>
      <c r="JQG6811"/>
      <c r="JQH6811"/>
      <c r="JQI6811"/>
      <c r="JQJ6811"/>
      <c r="JQK6811"/>
      <c r="JQL6811"/>
      <c r="JQM6811"/>
      <c r="JQN6811"/>
      <c r="JQO6811"/>
      <c r="JQP6811"/>
      <c r="JQQ6811"/>
      <c r="JQR6811"/>
      <c r="JQS6811"/>
      <c r="JQT6811"/>
      <c r="JQU6811"/>
      <c r="JQV6811"/>
      <c r="JQW6811"/>
      <c r="JQX6811"/>
      <c r="JQY6811"/>
      <c r="JQZ6811"/>
      <c r="JRA6811"/>
      <c r="JRB6811"/>
      <c r="JRC6811"/>
      <c r="JRD6811"/>
      <c r="JRE6811"/>
      <c r="JRF6811"/>
      <c r="JRG6811"/>
      <c r="JRH6811"/>
      <c r="JRI6811"/>
      <c r="JRJ6811"/>
      <c r="JRK6811"/>
      <c r="JRL6811"/>
      <c r="JRM6811"/>
      <c r="JRN6811"/>
      <c r="JRO6811"/>
      <c r="JRP6811"/>
      <c r="JRQ6811"/>
      <c r="JRR6811"/>
      <c r="JRS6811"/>
      <c r="JRT6811"/>
      <c r="JRU6811"/>
      <c r="JRV6811"/>
      <c r="JRW6811"/>
      <c r="JRX6811"/>
      <c r="JRY6811"/>
      <c r="JRZ6811"/>
      <c r="JSA6811"/>
      <c r="JSB6811"/>
      <c r="JSC6811"/>
      <c r="JSD6811"/>
      <c r="JSE6811"/>
      <c r="JSF6811"/>
      <c r="JSG6811"/>
      <c r="JSH6811"/>
      <c r="JSI6811"/>
      <c r="JSJ6811"/>
      <c r="JSK6811"/>
      <c r="JSL6811"/>
      <c r="JSM6811"/>
      <c r="JSN6811"/>
      <c r="JSO6811"/>
      <c r="JSP6811"/>
      <c r="JSQ6811"/>
      <c r="JSR6811"/>
      <c r="JSS6811"/>
      <c r="JST6811"/>
      <c r="JSU6811"/>
      <c r="JSV6811"/>
      <c r="JSW6811"/>
      <c r="JSX6811"/>
      <c r="JSY6811"/>
      <c r="JSZ6811"/>
      <c r="JTA6811"/>
      <c r="JTB6811"/>
      <c r="JTC6811"/>
      <c r="JTD6811"/>
      <c r="JTE6811"/>
      <c r="JTF6811"/>
      <c r="JTG6811"/>
      <c r="JTH6811"/>
      <c r="JTI6811"/>
      <c r="JTJ6811"/>
      <c r="JTK6811"/>
      <c r="JTL6811"/>
      <c r="JTM6811"/>
      <c r="JTN6811"/>
      <c r="JTO6811"/>
      <c r="JTP6811"/>
      <c r="JTQ6811"/>
      <c r="JTR6811"/>
      <c r="JTS6811"/>
      <c r="JTT6811"/>
      <c r="JTU6811"/>
      <c r="JTV6811"/>
      <c r="JTW6811"/>
      <c r="JTX6811"/>
      <c r="JTY6811"/>
      <c r="JTZ6811"/>
      <c r="JUA6811"/>
      <c r="JUB6811"/>
      <c r="JUC6811"/>
      <c r="JUD6811"/>
      <c r="JUE6811"/>
      <c r="JUF6811"/>
      <c r="JUG6811"/>
      <c r="JUH6811"/>
      <c r="JUI6811"/>
      <c r="JUJ6811"/>
      <c r="JUK6811"/>
      <c r="JUL6811"/>
      <c r="JUM6811"/>
      <c r="JUN6811"/>
      <c r="JUO6811"/>
      <c r="JUP6811"/>
      <c r="JUQ6811"/>
      <c r="JUR6811"/>
      <c r="JUS6811"/>
      <c r="JUT6811"/>
      <c r="JUU6811"/>
      <c r="JUV6811"/>
      <c r="JUW6811"/>
      <c r="JUX6811"/>
      <c r="JUY6811"/>
      <c r="JUZ6811"/>
      <c r="JVA6811"/>
      <c r="JVB6811"/>
      <c r="JVC6811"/>
      <c r="JVD6811"/>
      <c r="JVE6811"/>
      <c r="JVF6811"/>
      <c r="JVG6811"/>
      <c r="JVH6811"/>
      <c r="JVI6811"/>
      <c r="JVJ6811"/>
      <c r="JVK6811"/>
      <c r="JVL6811"/>
      <c r="JVM6811"/>
      <c r="JVN6811"/>
      <c r="JVO6811"/>
      <c r="JVP6811"/>
      <c r="JVQ6811"/>
      <c r="JVR6811"/>
      <c r="JVS6811"/>
      <c r="JVT6811"/>
      <c r="JVU6811"/>
      <c r="JVV6811"/>
      <c r="JVW6811"/>
      <c r="JVX6811"/>
      <c r="JVY6811"/>
      <c r="JVZ6811"/>
      <c r="JWA6811"/>
      <c r="JWB6811"/>
      <c r="JWC6811"/>
      <c r="JWD6811"/>
      <c r="JWE6811"/>
      <c r="JWF6811"/>
      <c r="JWG6811"/>
      <c r="JWH6811"/>
      <c r="JWI6811"/>
      <c r="JWJ6811"/>
      <c r="JWK6811"/>
      <c r="JWL6811"/>
      <c r="JWM6811"/>
      <c r="JWN6811"/>
      <c r="JWO6811"/>
      <c r="JWP6811"/>
      <c r="JWQ6811"/>
      <c r="JWR6811"/>
      <c r="JWS6811"/>
      <c r="JWT6811"/>
      <c r="JWU6811"/>
      <c r="JWV6811"/>
      <c r="JWW6811"/>
      <c r="JWX6811"/>
      <c r="JWY6811"/>
      <c r="JWZ6811"/>
      <c r="JXA6811"/>
      <c r="JXB6811"/>
      <c r="JXC6811"/>
      <c r="JXD6811"/>
      <c r="JXE6811"/>
      <c r="JXF6811"/>
      <c r="JXG6811"/>
      <c r="JXH6811"/>
      <c r="JXI6811"/>
      <c r="JXJ6811"/>
      <c r="JXK6811"/>
      <c r="JXL6811"/>
      <c r="JXM6811"/>
      <c r="JXN6811"/>
      <c r="JXO6811"/>
      <c r="JXP6811"/>
      <c r="JXQ6811"/>
      <c r="JXR6811"/>
      <c r="JXS6811"/>
      <c r="JXT6811"/>
      <c r="JXU6811"/>
      <c r="JXV6811"/>
      <c r="JXW6811"/>
      <c r="JXX6811"/>
      <c r="JXY6811"/>
      <c r="JXZ6811"/>
      <c r="JYA6811"/>
      <c r="JYB6811"/>
      <c r="JYC6811"/>
      <c r="JYD6811"/>
      <c r="JYE6811"/>
      <c r="JYF6811"/>
      <c r="JYG6811"/>
      <c r="JYH6811"/>
      <c r="JYI6811"/>
      <c r="JYJ6811"/>
      <c r="JYK6811"/>
      <c r="JYL6811"/>
      <c r="JYM6811"/>
      <c r="JYN6811"/>
      <c r="JYO6811"/>
      <c r="JYP6811"/>
      <c r="JYQ6811"/>
      <c r="JYR6811"/>
      <c r="JYS6811"/>
      <c r="JYT6811"/>
      <c r="JYU6811"/>
      <c r="JYV6811"/>
      <c r="JYW6811"/>
      <c r="JYX6811"/>
      <c r="JYY6811"/>
      <c r="JYZ6811"/>
      <c r="JZA6811"/>
      <c r="JZB6811"/>
      <c r="JZC6811"/>
      <c r="JZD6811"/>
      <c r="JZE6811"/>
      <c r="JZF6811"/>
      <c r="JZG6811"/>
      <c r="JZH6811"/>
      <c r="JZI6811"/>
      <c r="JZJ6811"/>
      <c r="JZK6811"/>
      <c r="JZL6811"/>
      <c r="JZM6811"/>
      <c r="JZN6811"/>
      <c r="JZO6811"/>
      <c r="JZP6811"/>
      <c r="JZQ6811"/>
      <c r="JZR6811"/>
      <c r="JZS6811"/>
      <c r="JZT6811"/>
      <c r="JZU6811"/>
      <c r="JZV6811"/>
      <c r="JZW6811"/>
      <c r="JZX6811"/>
      <c r="JZY6811"/>
      <c r="JZZ6811"/>
      <c r="KAA6811"/>
      <c r="KAB6811"/>
      <c r="KAC6811"/>
      <c r="KAD6811"/>
      <c r="KAE6811"/>
      <c r="KAF6811"/>
      <c r="KAG6811"/>
      <c r="KAH6811"/>
      <c r="KAI6811"/>
      <c r="KAJ6811"/>
      <c r="KAK6811"/>
      <c r="KAL6811"/>
      <c r="KAM6811"/>
      <c r="KAN6811"/>
      <c r="KAO6811"/>
      <c r="KAP6811"/>
      <c r="KAQ6811"/>
      <c r="KAR6811"/>
      <c r="KAS6811"/>
      <c r="KAT6811"/>
      <c r="KAU6811"/>
      <c r="KAV6811"/>
      <c r="KAW6811"/>
      <c r="KAX6811"/>
      <c r="KAY6811"/>
      <c r="KAZ6811"/>
      <c r="KBA6811"/>
      <c r="KBB6811"/>
      <c r="KBC6811"/>
      <c r="KBD6811"/>
      <c r="KBE6811"/>
      <c r="KBF6811"/>
      <c r="KBG6811"/>
      <c r="KBH6811"/>
      <c r="KBI6811"/>
      <c r="KBJ6811"/>
      <c r="KBK6811"/>
      <c r="KBL6811"/>
      <c r="KBM6811"/>
      <c r="KBN6811"/>
      <c r="KBO6811"/>
      <c r="KBP6811"/>
      <c r="KBQ6811"/>
      <c r="KBR6811"/>
      <c r="KBS6811"/>
      <c r="KBT6811"/>
      <c r="KBU6811"/>
      <c r="KBV6811"/>
      <c r="KBW6811"/>
      <c r="KBX6811"/>
      <c r="KBY6811"/>
      <c r="KBZ6811"/>
      <c r="KCA6811"/>
      <c r="KCB6811"/>
      <c r="KCC6811"/>
      <c r="KCD6811"/>
      <c r="KCE6811"/>
      <c r="KCF6811"/>
      <c r="KCG6811"/>
      <c r="KCH6811"/>
      <c r="KCI6811"/>
      <c r="KCJ6811"/>
      <c r="KCK6811"/>
      <c r="KCL6811"/>
      <c r="KCM6811"/>
      <c r="KCN6811"/>
      <c r="KCO6811"/>
      <c r="KCP6811"/>
      <c r="KCQ6811"/>
      <c r="KCR6811"/>
      <c r="KCS6811"/>
      <c r="KCT6811"/>
      <c r="KCU6811"/>
      <c r="KCV6811"/>
      <c r="KCW6811"/>
      <c r="KCX6811"/>
      <c r="KCY6811"/>
      <c r="KCZ6811"/>
      <c r="KDA6811"/>
      <c r="KDB6811"/>
      <c r="KDC6811"/>
      <c r="KDD6811"/>
      <c r="KDE6811"/>
      <c r="KDF6811"/>
      <c r="KDG6811"/>
      <c r="KDH6811"/>
      <c r="KDI6811"/>
      <c r="KDJ6811"/>
      <c r="KDK6811"/>
      <c r="KDL6811"/>
      <c r="KDM6811"/>
      <c r="KDN6811"/>
      <c r="KDO6811"/>
      <c r="KDP6811"/>
      <c r="KDQ6811"/>
      <c r="KDR6811"/>
      <c r="KDS6811"/>
      <c r="KDT6811"/>
      <c r="KDU6811"/>
      <c r="KDV6811"/>
      <c r="KDW6811"/>
      <c r="KDX6811"/>
      <c r="KDY6811"/>
      <c r="KDZ6811"/>
      <c r="KEA6811"/>
      <c r="KEB6811"/>
      <c r="KEC6811"/>
      <c r="KED6811"/>
      <c r="KEE6811"/>
      <c r="KEF6811"/>
      <c r="KEG6811"/>
      <c r="KEH6811"/>
      <c r="KEI6811"/>
      <c r="KEJ6811"/>
      <c r="KEK6811"/>
      <c r="KEL6811"/>
      <c r="KEM6811"/>
      <c r="KEN6811"/>
      <c r="KEO6811"/>
      <c r="KEP6811"/>
      <c r="KEQ6811"/>
      <c r="KER6811"/>
      <c r="KES6811"/>
      <c r="KET6811"/>
      <c r="KEU6811"/>
      <c r="KEV6811"/>
      <c r="KEW6811"/>
      <c r="KEX6811"/>
      <c r="KEY6811"/>
      <c r="KEZ6811"/>
      <c r="KFA6811"/>
      <c r="KFB6811"/>
      <c r="KFC6811"/>
      <c r="KFD6811"/>
      <c r="KFE6811"/>
      <c r="KFF6811"/>
      <c r="KFG6811"/>
      <c r="KFH6811"/>
      <c r="KFI6811"/>
      <c r="KFJ6811"/>
      <c r="KFK6811"/>
      <c r="KFL6811"/>
      <c r="KFM6811"/>
      <c r="KFN6811"/>
      <c r="KFO6811"/>
      <c r="KFP6811"/>
      <c r="KFQ6811"/>
      <c r="KFR6811"/>
      <c r="KFS6811"/>
      <c r="KFT6811"/>
      <c r="KFU6811"/>
      <c r="KFV6811"/>
      <c r="KFW6811"/>
      <c r="KFX6811"/>
      <c r="KFY6811"/>
      <c r="KFZ6811"/>
      <c r="KGA6811"/>
      <c r="KGB6811"/>
      <c r="KGC6811"/>
      <c r="KGD6811"/>
      <c r="KGE6811"/>
      <c r="KGF6811"/>
      <c r="KGG6811"/>
      <c r="KGH6811"/>
      <c r="KGI6811"/>
      <c r="KGJ6811"/>
      <c r="KGK6811"/>
      <c r="KGL6811"/>
      <c r="KGM6811"/>
      <c r="KGN6811"/>
      <c r="KGO6811"/>
      <c r="KGP6811"/>
      <c r="KGQ6811"/>
      <c r="KGR6811"/>
      <c r="KGS6811"/>
      <c r="KGT6811"/>
      <c r="KGU6811"/>
      <c r="KGV6811"/>
      <c r="KGW6811"/>
      <c r="KGX6811"/>
      <c r="KGY6811"/>
      <c r="KGZ6811"/>
      <c r="KHA6811"/>
      <c r="KHB6811"/>
      <c r="KHC6811"/>
      <c r="KHD6811"/>
      <c r="KHE6811"/>
      <c r="KHF6811"/>
      <c r="KHG6811"/>
      <c r="KHH6811"/>
      <c r="KHI6811"/>
      <c r="KHJ6811"/>
      <c r="KHK6811"/>
      <c r="KHL6811"/>
      <c r="KHM6811"/>
      <c r="KHN6811"/>
      <c r="KHO6811"/>
      <c r="KHP6811"/>
      <c r="KHQ6811"/>
      <c r="KHR6811"/>
      <c r="KHS6811"/>
      <c r="KHT6811"/>
      <c r="KHU6811"/>
      <c r="KHV6811"/>
      <c r="KHW6811"/>
      <c r="KHX6811"/>
      <c r="KHY6811"/>
      <c r="KHZ6811"/>
      <c r="KIA6811"/>
      <c r="KIB6811"/>
      <c r="KIC6811"/>
      <c r="KID6811"/>
      <c r="KIE6811"/>
      <c r="KIF6811"/>
      <c r="KIG6811"/>
      <c r="KIH6811"/>
      <c r="KII6811"/>
      <c r="KIJ6811"/>
      <c r="KIK6811"/>
      <c r="KIL6811"/>
      <c r="KIM6811"/>
      <c r="KIN6811"/>
      <c r="KIO6811"/>
      <c r="KIP6811"/>
      <c r="KIQ6811"/>
      <c r="KIR6811"/>
      <c r="KIS6811"/>
      <c r="KIT6811"/>
      <c r="KIU6811"/>
      <c r="KIV6811"/>
      <c r="KIW6811"/>
      <c r="KIX6811"/>
      <c r="KIY6811"/>
      <c r="KIZ6811"/>
      <c r="KJA6811"/>
      <c r="KJB6811"/>
      <c r="KJC6811"/>
      <c r="KJD6811"/>
      <c r="KJE6811"/>
      <c r="KJF6811"/>
      <c r="KJG6811"/>
      <c r="KJH6811"/>
      <c r="KJI6811"/>
      <c r="KJJ6811"/>
      <c r="KJK6811"/>
      <c r="KJL6811"/>
      <c r="KJM6811"/>
      <c r="KJN6811"/>
      <c r="KJO6811"/>
      <c r="KJP6811"/>
      <c r="KJQ6811"/>
      <c r="KJR6811"/>
      <c r="KJS6811"/>
      <c r="KJT6811"/>
      <c r="KJU6811"/>
      <c r="KJV6811"/>
      <c r="KJW6811"/>
      <c r="KJX6811"/>
      <c r="KJY6811"/>
      <c r="KJZ6811"/>
      <c r="KKA6811"/>
      <c r="KKB6811"/>
      <c r="KKC6811"/>
      <c r="KKD6811"/>
      <c r="KKE6811"/>
      <c r="KKF6811"/>
      <c r="KKG6811"/>
      <c r="KKH6811"/>
      <c r="KKI6811"/>
      <c r="KKJ6811"/>
      <c r="KKK6811"/>
      <c r="KKL6811"/>
      <c r="KKM6811"/>
      <c r="KKN6811"/>
      <c r="KKO6811"/>
      <c r="KKP6811"/>
      <c r="KKQ6811"/>
      <c r="KKR6811"/>
      <c r="KKS6811"/>
      <c r="KKT6811"/>
      <c r="KKU6811"/>
      <c r="KKV6811"/>
      <c r="KKW6811"/>
      <c r="KKX6811"/>
      <c r="KKY6811"/>
      <c r="KKZ6811"/>
      <c r="KLA6811"/>
      <c r="KLB6811"/>
      <c r="KLC6811"/>
      <c r="KLD6811"/>
      <c r="KLE6811"/>
      <c r="KLF6811"/>
      <c r="KLG6811"/>
      <c r="KLH6811"/>
      <c r="KLI6811"/>
      <c r="KLJ6811"/>
      <c r="KLK6811"/>
      <c r="KLL6811"/>
      <c r="KLM6811"/>
      <c r="KLN6811"/>
      <c r="KLO6811"/>
      <c r="KLP6811"/>
      <c r="KLQ6811"/>
      <c r="KLR6811"/>
      <c r="KLS6811"/>
      <c r="KLT6811"/>
      <c r="KLU6811"/>
      <c r="KLV6811"/>
      <c r="KLW6811"/>
      <c r="KLX6811"/>
      <c r="KLY6811"/>
      <c r="KLZ6811"/>
      <c r="KMA6811"/>
      <c r="KMB6811"/>
      <c r="KMC6811"/>
      <c r="KMD6811"/>
      <c r="KME6811"/>
      <c r="KMF6811"/>
      <c r="KMG6811"/>
      <c r="KMH6811"/>
      <c r="KMI6811"/>
      <c r="KMJ6811"/>
      <c r="KMK6811"/>
      <c r="KML6811"/>
      <c r="KMM6811"/>
      <c r="KMN6811"/>
      <c r="KMO6811"/>
      <c r="KMP6811"/>
      <c r="KMQ6811"/>
      <c r="KMR6811"/>
      <c r="KMS6811"/>
      <c r="KMT6811"/>
      <c r="KMU6811"/>
      <c r="KMV6811"/>
      <c r="KMW6811"/>
      <c r="KMX6811"/>
      <c r="KMY6811"/>
      <c r="KMZ6811"/>
      <c r="KNA6811"/>
      <c r="KNB6811"/>
      <c r="KNC6811"/>
      <c r="KND6811"/>
      <c r="KNE6811"/>
      <c r="KNF6811"/>
      <c r="KNG6811"/>
      <c r="KNH6811"/>
      <c r="KNI6811"/>
      <c r="KNJ6811"/>
      <c r="KNK6811"/>
      <c r="KNL6811"/>
      <c r="KNM6811"/>
      <c r="KNN6811"/>
      <c r="KNO6811"/>
      <c r="KNP6811"/>
      <c r="KNQ6811"/>
      <c r="KNR6811"/>
      <c r="KNS6811"/>
      <c r="KNT6811"/>
      <c r="KNU6811"/>
      <c r="KNV6811"/>
      <c r="KNW6811"/>
      <c r="KNX6811"/>
      <c r="KNY6811"/>
      <c r="KNZ6811"/>
      <c r="KOA6811"/>
      <c r="KOB6811"/>
      <c r="KOC6811"/>
      <c r="KOD6811"/>
      <c r="KOE6811"/>
      <c r="KOF6811"/>
      <c r="KOG6811"/>
      <c r="KOH6811"/>
      <c r="KOI6811"/>
      <c r="KOJ6811"/>
      <c r="KOK6811"/>
      <c r="KOL6811"/>
      <c r="KOM6811"/>
      <c r="KON6811"/>
      <c r="KOO6811"/>
      <c r="KOP6811"/>
      <c r="KOQ6811"/>
      <c r="KOR6811"/>
      <c r="KOS6811"/>
      <c r="KOT6811"/>
      <c r="KOU6811"/>
      <c r="KOV6811"/>
      <c r="KOW6811"/>
      <c r="KOX6811"/>
      <c r="KOY6811"/>
      <c r="KOZ6811"/>
      <c r="KPA6811"/>
      <c r="KPB6811"/>
      <c r="KPC6811"/>
      <c r="KPD6811"/>
      <c r="KPE6811"/>
      <c r="KPF6811"/>
      <c r="KPG6811"/>
      <c r="KPH6811"/>
      <c r="KPI6811"/>
      <c r="KPJ6811"/>
      <c r="KPK6811"/>
      <c r="KPL6811"/>
      <c r="KPM6811"/>
      <c r="KPN6811"/>
      <c r="KPO6811"/>
      <c r="KPP6811"/>
      <c r="KPQ6811"/>
      <c r="KPR6811"/>
      <c r="KPS6811"/>
      <c r="KPT6811"/>
      <c r="KPU6811"/>
      <c r="KPV6811"/>
      <c r="KPW6811"/>
      <c r="KPX6811"/>
      <c r="KPY6811"/>
      <c r="KPZ6811"/>
      <c r="KQA6811"/>
      <c r="KQB6811"/>
      <c r="KQC6811"/>
      <c r="KQD6811"/>
      <c r="KQE6811"/>
      <c r="KQF6811"/>
      <c r="KQG6811"/>
      <c r="KQH6811"/>
      <c r="KQI6811"/>
      <c r="KQJ6811"/>
      <c r="KQK6811"/>
      <c r="KQL6811"/>
      <c r="KQM6811"/>
      <c r="KQN6811"/>
      <c r="KQO6811"/>
      <c r="KQP6811"/>
      <c r="KQQ6811"/>
      <c r="KQR6811"/>
      <c r="KQS6811"/>
      <c r="KQT6811"/>
      <c r="KQU6811"/>
      <c r="KQV6811"/>
      <c r="KQW6811"/>
      <c r="KQX6811"/>
      <c r="KQY6811"/>
      <c r="KQZ6811"/>
      <c r="KRA6811"/>
      <c r="KRB6811"/>
      <c r="KRC6811"/>
      <c r="KRD6811"/>
      <c r="KRE6811"/>
      <c r="KRF6811"/>
      <c r="KRG6811"/>
      <c r="KRH6811"/>
      <c r="KRI6811"/>
      <c r="KRJ6811"/>
      <c r="KRK6811"/>
      <c r="KRL6811"/>
      <c r="KRM6811"/>
      <c r="KRN6811"/>
      <c r="KRO6811"/>
      <c r="KRP6811"/>
      <c r="KRQ6811"/>
      <c r="KRR6811"/>
      <c r="KRS6811"/>
      <c r="KRT6811"/>
      <c r="KRU6811"/>
      <c r="KRV6811"/>
      <c r="KRW6811"/>
      <c r="KRX6811"/>
      <c r="KRY6811"/>
      <c r="KRZ6811"/>
      <c r="KSA6811"/>
      <c r="KSB6811"/>
      <c r="KSC6811"/>
      <c r="KSD6811"/>
      <c r="KSE6811"/>
      <c r="KSF6811"/>
      <c r="KSG6811"/>
      <c r="KSH6811"/>
      <c r="KSI6811"/>
      <c r="KSJ6811"/>
      <c r="KSK6811"/>
      <c r="KSL6811"/>
      <c r="KSM6811"/>
      <c r="KSN6811"/>
      <c r="KSO6811"/>
      <c r="KSP6811"/>
      <c r="KSQ6811"/>
      <c r="KSR6811"/>
      <c r="KSS6811"/>
      <c r="KST6811"/>
      <c r="KSU6811"/>
      <c r="KSV6811"/>
      <c r="KSW6811"/>
      <c r="KSX6811"/>
      <c r="KSY6811"/>
      <c r="KSZ6811"/>
      <c r="KTA6811"/>
      <c r="KTB6811"/>
      <c r="KTC6811"/>
      <c r="KTD6811"/>
      <c r="KTE6811"/>
      <c r="KTF6811"/>
      <c r="KTG6811"/>
      <c r="KTH6811"/>
      <c r="KTI6811"/>
      <c r="KTJ6811"/>
      <c r="KTK6811"/>
      <c r="KTL6811"/>
      <c r="KTM6811"/>
      <c r="KTN6811"/>
      <c r="KTO6811"/>
      <c r="KTP6811"/>
      <c r="KTQ6811"/>
      <c r="KTR6811"/>
      <c r="KTS6811"/>
      <c r="KTT6811"/>
      <c r="KTU6811"/>
      <c r="KTV6811"/>
      <c r="KTW6811"/>
      <c r="KTX6811"/>
      <c r="KTY6811"/>
      <c r="KTZ6811"/>
      <c r="KUA6811"/>
      <c r="KUB6811"/>
      <c r="KUC6811"/>
      <c r="KUD6811"/>
      <c r="KUE6811"/>
      <c r="KUF6811"/>
      <c r="KUG6811"/>
      <c r="KUH6811"/>
      <c r="KUI6811"/>
      <c r="KUJ6811"/>
      <c r="KUK6811"/>
      <c r="KUL6811"/>
      <c r="KUM6811"/>
      <c r="KUN6811"/>
      <c r="KUO6811"/>
      <c r="KUP6811"/>
      <c r="KUQ6811"/>
      <c r="KUR6811"/>
      <c r="KUS6811"/>
      <c r="KUT6811"/>
      <c r="KUU6811"/>
      <c r="KUV6811"/>
      <c r="KUW6811"/>
      <c r="KUX6811"/>
      <c r="KUY6811"/>
      <c r="KUZ6811"/>
      <c r="KVA6811"/>
      <c r="KVB6811"/>
      <c r="KVC6811"/>
      <c r="KVD6811"/>
      <c r="KVE6811"/>
      <c r="KVF6811"/>
      <c r="KVG6811"/>
      <c r="KVH6811"/>
      <c r="KVI6811"/>
      <c r="KVJ6811"/>
      <c r="KVK6811"/>
      <c r="KVL6811"/>
      <c r="KVM6811"/>
      <c r="KVN6811"/>
      <c r="KVO6811"/>
      <c r="KVP6811"/>
      <c r="KVQ6811"/>
      <c r="KVR6811"/>
      <c r="KVS6811"/>
      <c r="KVT6811"/>
      <c r="KVU6811"/>
      <c r="KVV6811"/>
      <c r="KVW6811"/>
      <c r="KVX6811"/>
      <c r="KVY6811"/>
      <c r="KVZ6811"/>
      <c r="KWA6811"/>
      <c r="KWB6811"/>
      <c r="KWC6811"/>
      <c r="KWD6811"/>
      <c r="KWE6811"/>
      <c r="KWF6811"/>
      <c r="KWG6811"/>
      <c r="KWH6811"/>
      <c r="KWI6811"/>
      <c r="KWJ6811"/>
      <c r="KWK6811"/>
      <c r="KWL6811"/>
      <c r="KWM6811"/>
      <c r="KWN6811"/>
      <c r="KWO6811"/>
      <c r="KWP6811"/>
      <c r="KWQ6811"/>
      <c r="KWR6811"/>
      <c r="KWS6811"/>
      <c r="KWT6811"/>
      <c r="KWU6811"/>
      <c r="KWV6811"/>
      <c r="KWW6811"/>
      <c r="KWX6811"/>
      <c r="KWY6811"/>
      <c r="KWZ6811"/>
      <c r="KXA6811"/>
      <c r="KXB6811"/>
      <c r="KXC6811"/>
      <c r="KXD6811"/>
      <c r="KXE6811"/>
      <c r="KXF6811"/>
      <c r="KXG6811"/>
      <c r="KXH6811"/>
      <c r="KXI6811"/>
      <c r="KXJ6811"/>
      <c r="KXK6811"/>
      <c r="KXL6811"/>
      <c r="KXM6811"/>
      <c r="KXN6811"/>
      <c r="KXO6811"/>
      <c r="KXP6811"/>
      <c r="KXQ6811"/>
      <c r="KXR6811"/>
      <c r="KXS6811"/>
      <c r="KXT6811"/>
      <c r="KXU6811"/>
      <c r="KXV6811"/>
      <c r="KXW6811"/>
      <c r="KXX6811"/>
      <c r="KXY6811"/>
      <c r="KXZ6811"/>
      <c r="KYA6811"/>
      <c r="KYB6811"/>
      <c r="KYC6811"/>
      <c r="KYD6811"/>
      <c r="KYE6811"/>
      <c r="KYF6811"/>
      <c r="KYG6811"/>
      <c r="KYH6811"/>
      <c r="KYI6811"/>
      <c r="KYJ6811"/>
      <c r="KYK6811"/>
      <c r="KYL6811"/>
      <c r="KYM6811"/>
      <c r="KYN6811"/>
      <c r="KYO6811"/>
      <c r="KYP6811"/>
      <c r="KYQ6811"/>
      <c r="KYR6811"/>
      <c r="KYS6811"/>
      <c r="KYT6811"/>
      <c r="KYU6811"/>
      <c r="KYV6811"/>
      <c r="KYW6811"/>
      <c r="KYX6811"/>
      <c r="KYY6811"/>
      <c r="KYZ6811"/>
      <c r="KZA6811"/>
      <c r="KZB6811"/>
      <c r="KZC6811"/>
      <c r="KZD6811"/>
      <c r="KZE6811"/>
      <c r="KZF6811"/>
      <c r="KZG6811"/>
      <c r="KZH6811"/>
      <c r="KZI6811"/>
      <c r="KZJ6811"/>
      <c r="KZK6811"/>
      <c r="KZL6811"/>
      <c r="KZM6811"/>
      <c r="KZN6811"/>
      <c r="KZO6811"/>
      <c r="KZP6811"/>
      <c r="KZQ6811"/>
      <c r="KZR6811"/>
      <c r="KZS6811"/>
      <c r="KZT6811"/>
      <c r="KZU6811"/>
      <c r="KZV6811"/>
      <c r="KZW6811"/>
      <c r="KZX6811"/>
      <c r="KZY6811"/>
      <c r="KZZ6811"/>
      <c r="LAA6811"/>
      <c r="LAB6811"/>
      <c r="LAC6811"/>
      <c r="LAD6811"/>
      <c r="LAE6811"/>
      <c r="LAF6811"/>
      <c r="LAG6811"/>
      <c r="LAH6811"/>
      <c r="LAI6811"/>
      <c r="LAJ6811"/>
      <c r="LAK6811"/>
      <c r="LAL6811"/>
      <c r="LAM6811"/>
      <c r="LAN6811"/>
      <c r="LAO6811"/>
      <c r="LAP6811"/>
      <c r="LAQ6811"/>
      <c r="LAR6811"/>
      <c r="LAS6811"/>
      <c r="LAT6811"/>
      <c r="LAU6811"/>
      <c r="LAV6811"/>
      <c r="LAW6811"/>
      <c r="LAX6811"/>
      <c r="LAY6811"/>
      <c r="LAZ6811"/>
      <c r="LBA6811"/>
      <c r="LBB6811"/>
      <c r="LBC6811"/>
      <c r="LBD6811"/>
      <c r="LBE6811"/>
      <c r="LBF6811"/>
      <c r="LBG6811"/>
      <c r="LBH6811"/>
      <c r="LBI6811"/>
      <c r="LBJ6811"/>
      <c r="LBK6811"/>
      <c r="LBL6811"/>
      <c r="LBM6811"/>
      <c r="LBN6811"/>
      <c r="LBO6811"/>
      <c r="LBP6811"/>
      <c r="LBQ6811"/>
      <c r="LBR6811"/>
      <c r="LBS6811"/>
      <c r="LBT6811"/>
      <c r="LBU6811"/>
      <c r="LBV6811"/>
      <c r="LBW6811"/>
      <c r="LBX6811"/>
      <c r="LBY6811"/>
      <c r="LBZ6811"/>
      <c r="LCA6811"/>
      <c r="LCB6811"/>
      <c r="LCC6811"/>
      <c r="LCD6811"/>
      <c r="LCE6811"/>
      <c r="LCF6811"/>
      <c r="LCG6811"/>
      <c r="LCH6811"/>
      <c r="LCI6811"/>
      <c r="LCJ6811"/>
      <c r="LCK6811"/>
      <c r="LCL6811"/>
      <c r="LCM6811"/>
      <c r="LCN6811"/>
      <c r="LCO6811"/>
      <c r="LCP6811"/>
      <c r="LCQ6811"/>
      <c r="LCR6811"/>
      <c r="LCS6811"/>
      <c r="LCT6811"/>
      <c r="LCU6811"/>
      <c r="LCV6811"/>
      <c r="LCW6811"/>
      <c r="LCX6811"/>
      <c r="LCY6811"/>
      <c r="LCZ6811"/>
      <c r="LDA6811"/>
      <c r="LDB6811"/>
      <c r="LDC6811"/>
      <c r="LDD6811"/>
      <c r="LDE6811"/>
      <c r="LDF6811"/>
      <c r="LDG6811"/>
      <c r="LDH6811"/>
      <c r="LDI6811"/>
      <c r="LDJ6811"/>
      <c r="LDK6811"/>
      <c r="LDL6811"/>
      <c r="LDM6811"/>
      <c r="LDN6811"/>
      <c r="LDO6811"/>
      <c r="LDP6811"/>
      <c r="LDQ6811"/>
      <c r="LDR6811"/>
      <c r="LDS6811"/>
      <c r="LDT6811"/>
      <c r="LDU6811"/>
      <c r="LDV6811"/>
      <c r="LDW6811"/>
      <c r="LDX6811"/>
      <c r="LDY6811"/>
      <c r="LDZ6811"/>
      <c r="LEA6811"/>
      <c r="LEB6811"/>
      <c r="LEC6811"/>
      <c r="LED6811"/>
      <c r="LEE6811"/>
      <c r="LEF6811"/>
      <c r="LEG6811"/>
      <c r="LEH6811"/>
      <c r="LEI6811"/>
      <c r="LEJ6811"/>
      <c r="LEK6811"/>
      <c r="LEL6811"/>
      <c r="LEM6811"/>
      <c r="LEN6811"/>
      <c r="LEO6811"/>
      <c r="LEP6811"/>
      <c r="LEQ6811"/>
      <c r="LER6811"/>
      <c r="LES6811"/>
      <c r="LET6811"/>
      <c r="LEU6811"/>
      <c r="LEV6811"/>
      <c r="LEW6811"/>
      <c r="LEX6811"/>
      <c r="LEY6811"/>
      <c r="LEZ6811"/>
      <c r="LFA6811"/>
      <c r="LFB6811"/>
      <c r="LFC6811"/>
      <c r="LFD6811"/>
      <c r="LFE6811"/>
      <c r="LFF6811"/>
      <c r="LFG6811"/>
      <c r="LFH6811"/>
      <c r="LFI6811"/>
      <c r="LFJ6811"/>
      <c r="LFK6811"/>
      <c r="LFL6811"/>
      <c r="LFM6811"/>
      <c r="LFN6811"/>
      <c r="LFO6811"/>
      <c r="LFP6811"/>
      <c r="LFQ6811"/>
      <c r="LFR6811"/>
      <c r="LFS6811"/>
      <c r="LFT6811"/>
      <c r="LFU6811"/>
      <c r="LFV6811"/>
      <c r="LFW6811"/>
      <c r="LFX6811"/>
      <c r="LFY6811"/>
      <c r="LFZ6811"/>
      <c r="LGA6811"/>
      <c r="LGB6811"/>
      <c r="LGC6811"/>
      <c r="LGD6811"/>
      <c r="LGE6811"/>
      <c r="LGF6811"/>
      <c r="LGG6811"/>
      <c r="LGH6811"/>
      <c r="LGI6811"/>
      <c r="LGJ6811"/>
      <c r="LGK6811"/>
      <c r="LGL6811"/>
      <c r="LGM6811"/>
      <c r="LGN6811"/>
      <c r="LGO6811"/>
      <c r="LGP6811"/>
      <c r="LGQ6811"/>
      <c r="LGR6811"/>
      <c r="LGS6811"/>
      <c r="LGT6811"/>
      <c r="LGU6811"/>
      <c r="LGV6811"/>
      <c r="LGW6811"/>
      <c r="LGX6811"/>
      <c r="LGY6811"/>
      <c r="LGZ6811"/>
      <c r="LHA6811"/>
      <c r="LHB6811"/>
      <c r="LHC6811"/>
      <c r="LHD6811"/>
      <c r="LHE6811"/>
      <c r="LHF6811"/>
      <c r="LHG6811"/>
      <c r="LHH6811"/>
      <c r="LHI6811"/>
      <c r="LHJ6811"/>
      <c r="LHK6811"/>
      <c r="LHL6811"/>
      <c r="LHM6811"/>
      <c r="LHN6811"/>
      <c r="LHO6811"/>
      <c r="LHP6811"/>
      <c r="LHQ6811"/>
      <c r="LHR6811"/>
      <c r="LHS6811"/>
      <c r="LHT6811"/>
      <c r="LHU6811"/>
      <c r="LHV6811"/>
      <c r="LHW6811"/>
      <c r="LHX6811"/>
      <c r="LHY6811"/>
      <c r="LHZ6811"/>
      <c r="LIA6811"/>
      <c r="LIB6811"/>
      <c r="LIC6811"/>
      <c r="LID6811"/>
      <c r="LIE6811"/>
      <c r="LIF6811"/>
      <c r="LIG6811"/>
      <c r="LIH6811"/>
      <c r="LII6811"/>
      <c r="LIJ6811"/>
      <c r="LIK6811"/>
      <c r="LIL6811"/>
      <c r="LIM6811"/>
      <c r="LIN6811"/>
      <c r="LIO6811"/>
      <c r="LIP6811"/>
      <c r="LIQ6811"/>
      <c r="LIR6811"/>
      <c r="LIS6811"/>
      <c r="LIT6811"/>
      <c r="LIU6811"/>
      <c r="LIV6811"/>
      <c r="LIW6811"/>
      <c r="LIX6811"/>
      <c r="LIY6811"/>
      <c r="LIZ6811"/>
      <c r="LJA6811"/>
      <c r="LJB6811"/>
      <c r="LJC6811"/>
      <c r="LJD6811"/>
      <c r="LJE6811"/>
      <c r="LJF6811"/>
      <c r="LJG6811"/>
      <c r="LJH6811"/>
      <c r="LJI6811"/>
      <c r="LJJ6811"/>
      <c r="LJK6811"/>
      <c r="LJL6811"/>
      <c r="LJM6811"/>
      <c r="LJN6811"/>
      <c r="LJO6811"/>
      <c r="LJP6811"/>
      <c r="LJQ6811"/>
      <c r="LJR6811"/>
      <c r="LJS6811"/>
      <c r="LJT6811"/>
      <c r="LJU6811"/>
      <c r="LJV6811"/>
      <c r="LJW6811"/>
      <c r="LJX6811"/>
      <c r="LJY6811"/>
      <c r="LJZ6811"/>
      <c r="LKA6811"/>
      <c r="LKB6811"/>
      <c r="LKC6811"/>
      <c r="LKD6811"/>
      <c r="LKE6811"/>
      <c r="LKF6811"/>
      <c r="LKG6811"/>
      <c r="LKH6811"/>
      <c r="LKI6811"/>
      <c r="LKJ6811"/>
      <c r="LKK6811"/>
      <c r="LKL6811"/>
      <c r="LKM6811"/>
      <c r="LKN6811"/>
      <c r="LKO6811"/>
      <c r="LKP6811"/>
      <c r="LKQ6811"/>
      <c r="LKR6811"/>
      <c r="LKS6811"/>
      <c r="LKT6811"/>
      <c r="LKU6811"/>
      <c r="LKV6811"/>
      <c r="LKW6811"/>
      <c r="LKX6811"/>
      <c r="LKY6811"/>
      <c r="LKZ6811"/>
      <c r="LLA6811"/>
      <c r="LLB6811"/>
      <c r="LLC6811"/>
      <c r="LLD6811"/>
      <c r="LLE6811"/>
      <c r="LLF6811"/>
      <c r="LLG6811"/>
      <c r="LLH6811"/>
      <c r="LLI6811"/>
      <c r="LLJ6811"/>
      <c r="LLK6811"/>
      <c r="LLL6811"/>
      <c r="LLM6811"/>
      <c r="LLN6811"/>
      <c r="LLO6811"/>
      <c r="LLP6811"/>
      <c r="LLQ6811"/>
      <c r="LLR6811"/>
      <c r="LLS6811"/>
      <c r="LLT6811"/>
      <c r="LLU6811"/>
      <c r="LLV6811"/>
      <c r="LLW6811"/>
      <c r="LLX6811"/>
      <c r="LLY6811"/>
      <c r="LLZ6811"/>
      <c r="LMA6811"/>
      <c r="LMB6811"/>
      <c r="LMC6811"/>
      <c r="LMD6811"/>
      <c r="LME6811"/>
      <c r="LMF6811"/>
      <c r="LMG6811"/>
      <c r="LMH6811"/>
      <c r="LMI6811"/>
      <c r="LMJ6811"/>
      <c r="LMK6811"/>
      <c r="LML6811"/>
      <c r="LMM6811"/>
      <c r="LMN6811"/>
      <c r="LMO6811"/>
      <c r="LMP6811"/>
      <c r="LMQ6811"/>
      <c r="LMR6811"/>
      <c r="LMS6811"/>
      <c r="LMT6811"/>
      <c r="LMU6811"/>
      <c r="LMV6811"/>
      <c r="LMW6811"/>
      <c r="LMX6811"/>
      <c r="LMY6811"/>
      <c r="LMZ6811"/>
      <c r="LNA6811"/>
      <c r="LNB6811"/>
      <c r="LNC6811"/>
      <c r="LND6811"/>
      <c r="LNE6811"/>
      <c r="LNF6811"/>
      <c r="LNG6811"/>
      <c r="LNH6811"/>
      <c r="LNI6811"/>
      <c r="LNJ6811"/>
      <c r="LNK6811"/>
      <c r="LNL6811"/>
      <c r="LNM6811"/>
      <c r="LNN6811"/>
      <c r="LNO6811"/>
      <c r="LNP6811"/>
      <c r="LNQ6811"/>
      <c r="LNR6811"/>
      <c r="LNS6811"/>
      <c r="LNT6811"/>
      <c r="LNU6811"/>
      <c r="LNV6811"/>
      <c r="LNW6811"/>
      <c r="LNX6811"/>
      <c r="LNY6811"/>
      <c r="LNZ6811"/>
      <c r="LOA6811"/>
      <c r="LOB6811"/>
      <c r="LOC6811"/>
      <c r="LOD6811"/>
      <c r="LOE6811"/>
      <c r="LOF6811"/>
      <c r="LOG6811"/>
      <c r="LOH6811"/>
      <c r="LOI6811"/>
      <c r="LOJ6811"/>
      <c r="LOK6811"/>
      <c r="LOL6811"/>
      <c r="LOM6811"/>
      <c r="LON6811"/>
      <c r="LOO6811"/>
      <c r="LOP6811"/>
      <c r="LOQ6811"/>
      <c r="LOR6811"/>
      <c r="LOS6811"/>
      <c r="LOT6811"/>
      <c r="LOU6811"/>
      <c r="LOV6811"/>
      <c r="LOW6811"/>
      <c r="LOX6811"/>
      <c r="LOY6811"/>
      <c r="LOZ6811"/>
      <c r="LPA6811"/>
      <c r="LPB6811"/>
      <c r="LPC6811"/>
      <c r="LPD6811"/>
      <c r="LPE6811"/>
      <c r="LPF6811"/>
      <c r="LPG6811"/>
      <c r="LPH6811"/>
      <c r="LPI6811"/>
      <c r="LPJ6811"/>
      <c r="LPK6811"/>
      <c r="LPL6811"/>
      <c r="LPM6811"/>
      <c r="LPN6811"/>
      <c r="LPO6811"/>
      <c r="LPP6811"/>
      <c r="LPQ6811"/>
      <c r="LPR6811"/>
      <c r="LPS6811"/>
      <c r="LPT6811"/>
      <c r="LPU6811"/>
      <c r="LPV6811"/>
      <c r="LPW6811"/>
      <c r="LPX6811"/>
      <c r="LPY6811"/>
      <c r="LPZ6811"/>
      <c r="LQA6811"/>
      <c r="LQB6811"/>
      <c r="LQC6811"/>
      <c r="LQD6811"/>
      <c r="LQE6811"/>
      <c r="LQF6811"/>
      <c r="LQG6811"/>
      <c r="LQH6811"/>
      <c r="LQI6811"/>
      <c r="LQJ6811"/>
      <c r="LQK6811"/>
      <c r="LQL6811"/>
      <c r="LQM6811"/>
      <c r="LQN6811"/>
      <c r="LQO6811"/>
      <c r="LQP6811"/>
      <c r="LQQ6811"/>
      <c r="LQR6811"/>
      <c r="LQS6811"/>
      <c r="LQT6811"/>
      <c r="LQU6811"/>
      <c r="LQV6811"/>
      <c r="LQW6811"/>
      <c r="LQX6811"/>
      <c r="LQY6811"/>
      <c r="LQZ6811"/>
      <c r="LRA6811"/>
      <c r="LRB6811"/>
      <c r="LRC6811"/>
      <c r="LRD6811"/>
      <c r="LRE6811"/>
      <c r="LRF6811"/>
      <c r="LRG6811"/>
      <c r="LRH6811"/>
      <c r="LRI6811"/>
      <c r="LRJ6811"/>
      <c r="LRK6811"/>
      <c r="LRL6811"/>
      <c r="LRM6811"/>
      <c r="LRN6811"/>
      <c r="LRO6811"/>
      <c r="LRP6811"/>
      <c r="LRQ6811"/>
      <c r="LRR6811"/>
      <c r="LRS6811"/>
      <c r="LRT6811"/>
      <c r="LRU6811"/>
      <c r="LRV6811"/>
      <c r="LRW6811"/>
      <c r="LRX6811"/>
      <c r="LRY6811"/>
      <c r="LRZ6811"/>
      <c r="LSA6811"/>
      <c r="LSB6811"/>
      <c r="LSC6811"/>
      <c r="LSD6811"/>
      <c r="LSE6811"/>
      <c r="LSF6811"/>
      <c r="LSG6811"/>
      <c r="LSH6811"/>
      <c r="LSI6811"/>
      <c r="LSJ6811"/>
      <c r="LSK6811"/>
      <c r="LSL6811"/>
      <c r="LSM6811"/>
      <c r="LSN6811"/>
      <c r="LSO6811"/>
      <c r="LSP6811"/>
      <c r="LSQ6811"/>
      <c r="LSR6811"/>
      <c r="LSS6811"/>
      <c r="LST6811"/>
      <c r="LSU6811"/>
      <c r="LSV6811"/>
      <c r="LSW6811"/>
      <c r="LSX6811"/>
      <c r="LSY6811"/>
      <c r="LSZ6811"/>
      <c r="LTA6811"/>
      <c r="LTB6811"/>
      <c r="LTC6811"/>
      <c r="LTD6811"/>
      <c r="LTE6811"/>
      <c r="LTF6811"/>
      <c r="LTG6811"/>
      <c r="LTH6811"/>
      <c r="LTI6811"/>
      <c r="LTJ6811"/>
      <c r="LTK6811"/>
      <c r="LTL6811"/>
      <c r="LTM6811"/>
      <c r="LTN6811"/>
      <c r="LTO6811"/>
      <c r="LTP6811"/>
      <c r="LTQ6811"/>
      <c r="LTR6811"/>
      <c r="LTS6811"/>
      <c r="LTT6811"/>
      <c r="LTU6811"/>
      <c r="LTV6811"/>
      <c r="LTW6811"/>
      <c r="LTX6811"/>
      <c r="LTY6811"/>
      <c r="LTZ6811"/>
      <c r="LUA6811"/>
      <c r="LUB6811"/>
      <c r="LUC6811"/>
      <c r="LUD6811"/>
      <c r="LUE6811"/>
      <c r="LUF6811"/>
      <c r="LUG6811"/>
      <c r="LUH6811"/>
      <c r="LUI6811"/>
      <c r="LUJ6811"/>
      <c r="LUK6811"/>
      <c r="LUL6811"/>
      <c r="LUM6811"/>
      <c r="LUN6811"/>
      <c r="LUO6811"/>
      <c r="LUP6811"/>
      <c r="LUQ6811"/>
      <c r="LUR6811"/>
      <c r="LUS6811"/>
      <c r="LUT6811"/>
      <c r="LUU6811"/>
      <c r="LUV6811"/>
      <c r="LUW6811"/>
      <c r="LUX6811"/>
      <c r="LUY6811"/>
      <c r="LUZ6811"/>
      <c r="LVA6811"/>
      <c r="LVB6811"/>
      <c r="LVC6811"/>
      <c r="LVD6811"/>
      <c r="LVE6811"/>
      <c r="LVF6811"/>
      <c r="LVG6811"/>
      <c r="LVH6811"/>
      <c r="LVI6811"/>
      <c r="LVJ6811"/>
      <c r="LVK6811"/>
      <c r="LVL6811"/>
      <c r="LVM6811"/>
      <c r="LVN6811"/>
      <c r="LVO6811"/>
      <c r="LVP6811"/>
      <c r="LVQ6811"/>
      <c r="LVR6811"/>
      <c r="LVS6811"/>
      <c r="LVT6811"/>
      <c r="LVU6811"/>
      <c r="LVV6811"/>
      <c r="LVW6811"/>
      <c r="LVX6811"/>
      <c r="LVY6811"/>
      <c r="LVZ6811"/>
      <c r="LWA6811"/>
      <c r="LWB6811"/>
      <c r="LWC6811"/>
      <c r="LWD6811"/>
      <c r="LWE6811"/>
      <c r="LWF6811"/>
      <c r="LWG6811"/>
      <c r="LWH6811"/>
      <c r="LWI6811"/>
      <c r="LWJ6811"/>
      <c r="LWK6811"/>
      <c r="LWL6811"/>
      <c r="LWM6811"/>
      <c r="LWN6811"/>
      <c r="LWO6811"/>
      <c r="LWP6811"/>
      <c r="LWQ6811"/>
      <c r="LWR6811"/>
      <c r="LWS6811"/>
      <c r="LWT6811"/>
      <c r="LWU6811"/>
      <c r="LWV6811"/>
      <c r="LWW6811"/>
      <c r="LWX6811"/>
      <c r="LWY6811"/>
      <c r="LWZ6811"/>
      <c r="LXA6811"/>
      <c r="LXB6811"/>
      <c r="LXC6811"/>
      <c r="LXD6811"/>
      <c r="LXE6811"/>
      <c r="LXF6811"/>
      <c r="LXG6811"/>
      <c r="LXH6811"/>
      <c r="LXI6811"/>
      <c r="LXJ6811"/>
      <c r="LXK6811"/>
      <c r="LXL6811"/>
      <c r="LXM6811"/>
      <c r="LXN6811"/>
      <c r="LXO6811"/>
      <c r="LXP6811"/>
      <c r="LXQ6811"/>
      <c r="LXR6811"/>
      <c r="LXS6811"/>
      <c r="LXT6811"/>
      <c r="LXU6811"/>
      <c r="LXV6811"/>
      <c r="LXW6811"/>
      <c r="LXX6811"/>
      <c r="LXY6811"/>
      <c r="LXZ6811"/>
      <c r="LYA6811"/>
      <c r="LYB6811"/>
      <c r="LYC6811"/>
      <c r="LYD6811"/>
      <c r="LYE6811"/>
      <c r="LYF6811"/>
      <c r="LYG6811"/>
      <c r="LYH6811"/>
      <c r="LYI6811"/>
      <c r="LYJ6811"/>
      <c r="LYK6811"/>
      <c r="LYL6811"/>
      <c r="LYM6811"/>
      <c r="LYN6811"/>
      <c r="LYO6811"/>
      <c r="LYP6811"/>
      <c r="LYQ6811"/>
      <c r="LYR6811"/>
      <c r="LYS6811"/>
      <c r="LYT6811"/>
      <c r="LYU6811"/>
      <c r="LYV6811"/>
      <c r="LYW6811"/>
      <c r="LYX6811"/>
      <c r="LYY6811"/>
      <c r="LYZ6811"/>
      <c r="LZA6811"/>
      <c r="LZB6811"/>
      <c r="LZC6811"/>
      <c r="LZD6811"/>
      <c r="LZE6811"/>
      <c r="LZF6811"/>
      <c r="LZG6811"/>
      <c r="LZH6811"/>
      <c r="LZI6811"/>
      <c r="LZJ6811"/>
      <c r="LZK6811"/>
      <c r="LZL6811"/>
      <c r="LZM6811"/>
      <c r="LZN6811"/>
      <c r="LZO6811"/>
      <c r="LZP6811"/>
      <c r="LZQ6811"/>
      <c r="LZR6811"/>
      <c r="LZS6811"/>
      <c r="LZT6811"/>
      <c r="LZU6811"/>
      <c r="LZV6811"/>
      <c r="LZW6811"/>
      <c r="LZX6811"/>
      <c r="LZY6811"/>
      <c r="LZZ6811"/>
      <c r="MAA6811"/>
      <c r="MAB6811"/>
      <c r="MAC6811"/>
      <c r="MAD6811"/>
      <c r="MAE6811"/>
      <c r="MAF6811"/>
      <c r="MAG6811"/>
      <c r="MAH6811"/>
      <c r="MAI6811"/>
      <c r="MAJ6811"/>
      <c r="MAK6811"/>
      <c r="MAL6811"/>
      <c r="MAM6811"/>
      <c r="MAN6811"/>
      <c r="MAO6811"/>
      <c r="MAP6811"/>
      <c r="MAQ6811"/>
      <c r="MAR6811"/>
      <c r="MAS6811"/>
      <c r="MAT6811"/>
      <c r="MAU6811"/>
      <c r="MAV6811"/>
      <c r="MAW6811"/>
      <c r="MAX6811"/>
      <c r="MAY6811"/>
      <c r="MAZ6811"/>
      <c r="MBA6811"/>
      <c r="MBB6811"/>
      <c r="MBC6811"/>
      <c r="MBD6811"/>
      <c r="MBE6811"/>
      <c r="MBF6811"/>
      <c r="MBG6811"/>
      <c r="MBH6811"/>
      <c r="MBI6811"/>
      <c r="MBJ6811"/>
      <c r="MBK6811"/>
      <c r="MBL6811"/>
      <c r="MBM6811"/>
      <c r="MBN6811"/>
      <c r="MBO6811"/>
      <c r="MBP6811"/>
      <c r="MBQ6811"/>
      <c r="MBR6811"/>
      <c r="MBS6811"/>
      <c r="MBT6811"/>
      <c r="MBU6811"/>
      <c r="MBV6811"/>
      <c r="MBW6811"/>
      <c r="MBX6811"/>
      <c r="MBY6811"/>
      <c r="MBZ6811"/>
      <c r="MCA6811"/>
      <c r="MCB6811"/>
      <c r="MCC6811"/>
      <c r="MCD6811"/>
      <c r="MCE6811"/>
      <c r="MCF6811"/>
      <c r="MCG6811"/>
      <c r="MCH6811"/>
      <c r="MCI6811"/>
      <c r="MCJ6811"/>
      <c r="MCK6811"/>
      <c r="MCL6811"/>
      <c r="MCM6811"/>
      <c r="MCN6811"/>
      <c r="MCO6811"/>
      <c r="MCP6811"/>
      <c r="MCQ6811"/>
      <c r="MCR6811"/>
      <c r="MCS6811"/>
      <c r="MCT6811"/>
      <c r="MCU6811"/>
      <c r="MCV6811"/>
      <c r="MCW6811"/>
      <c r="MCX6811"/>
      <c r="MCY6811"/>
      <c r="MCZ6811"/>
      <c r="MDA6811"/>
      <c r="MDB6811"/>
      <c r="MDC6811"/>
      <c r="MDD6811"/>
      <c r="MDE6811"/>
      <c r="MDF6811"/>
      <c r="MDG6811"/>
      <c r="MDH6811"/>
      <c r="MDI6811"/>
      <c r="MDJ6811"/>
      <c r="MDK6811"/>
      <c r="MDL6811"/>
      <c r="MDM6811"/>
      <c r="MDN6811"/>
      <c r="MDO6811"/>
      <c r="MDP6811"/>
      <c r="MDQ6811"/>
      <c r="MDR6811"/>
      <c r="MDS6811"/>
      <c r="MDT6811"/>
      <c r="MDU6811"/>
      <c r="MDV6811"/>
      <c r="MDW6811"/>
      <c r="MDX6811"/>
      <c r="MDY6811"/>
      <c r="MDZ6811"/>
      <c r="MEA6811"/>
      <c r="MEB6811"/>
      <c r="MEC6811"/>
      <c r="MED6811"/>
      <c r="MEE6811"/>
      <c r="MEF6811"/>
      <c r="MEG6811"/>
      <c r="MEH6811"/>
      <c r="MEI6811"/>
      <c r="MEJ6811"/>
      <c r="MEK6811"/>
      <c r="MEL6811"/>
      <c r="MEM6811"/>
      <c r="MEN6811"/>
      <c r="MEO6811"/>
      <c r="MEP6811"/>
      <c r="MEQ6811"/>
      <c r="MER6811"/>
      <c r="MES6811"/>
      <c r="MET6811"/>
      <c r="MEU6811"/>
      <c r="MEV6811"/>
      <c r="MEW6811"/>
      <c r="MEX6811"/>
      <c r="MEY6811"/>
      <c r="MEZ6811"/>
      <c r="MFA6811"/>
      <c r="MFB6811"/>
      <c r="MFC6811"/>
      <c r="MFD6811"/>
      <c r="MFE6811"/>
      <c r="MFF6811"/>
      <c r="MFG6811"/>
      <c r="MFH6811"/>
      <c r="MFI6811"/>
      <c r="MFJ6811"/>
      <c r="MFK6811"/>
      <c r="MFL6811"/>
      <c r="MFM6811"/>
      <c r="MFN6811"/>
      <c r="MFO6811"/>
      <c r="MFP6811"/>
      <c r="MFQ6811"/>
      <c r="MFR6811"/>
      <c r="MFS6811"/>
      <c r="MFT6811"/>
      <c r="MFU6811"/>
      <c r="MFV6811"/>
      <c r="MFW6811"/>
      <c r="MFX6811"/>
      <c r="MFY6811"/>
      <c r="MFZ6811"/>
      <c r="MGA6811"/>
      <c r="MGB6811"/>
      <c r="MGC6811"/>
      <c r="MGD6811"/>
      <c r="MGE6811"/>
      <c r="MGF6811"/>
      <c r="MGG6811"/>
      <c r="MGH6811"/>
      <c r="MGI6811"/>
      <c r="MGJ6811"/>
      <c r="MGK6811"/>
      <c r="MGL6811"/>
      <c r="MGM6811"/>
      <c r="MGN6811"/>
      <c r="MGO6811"/>
      <c r="MGP6811"/>
      <c r="MGQ6811"/>
      <c r="MGR6811"/>
      <c r="MGS6811"/>
      <c r="MGT6811"/>
      <c r="MGU6811"/>
      <c r="MGV6811"/>
      <c r="MGW6811"/>
      <c r="MGX6811"/>
      <c r="MGY6811"/>
      <c r="MGZ6811"/>
      <c r="MHA6811"/>
      <c r="MHB6811"/>
      <c r="MHC6811"/>
      <c r="MHD6811"/>
      <c r="MHE6811"/>
      <c r="MHF6811"/>
      <c r="MHG6811"/>
      <c r="MHH6811"/>
      <c r="MHI6811"/>
      <c r="MHJ6811"/>
      <c r="MHK6811"/>
      <c r="MHL6811"/>
      <c r="MHM6811"/>
      <c r="MHN6811"/>
      <c r="MHO6811"/>
      <c r="MHP6811"/>
      <c r="MHQ6811"/>
      <c r="MHR6811"/>
      <c r="MHS6811"/>
      <c r="MHT6811"/>
      <c r="MHU6811"/>
      <c r="MHV6811"/>
      <c r="MHW6811"/>
      <c r="MHX6811"/>
      <c r="MHY6811"/>
      <c r="MHZ6811"/>
      <c r="MIA6811"/>
      <c r="MIB6811"/>
      <c r="MIC6811"/>
      <c r="MID6811"/>
      <c r="MIE6811"/>
      <c r="MIF6811"/>
      <c r="MIG6811"/>
      <c r="MIH6811"/>
      <c r="MII6811"/>
      <c r="MIJ6811"/>
      <c r="MIK6811"/>
      <c r="MIL6811"/>
      <c r="MIM6811"/>
      <c r="MIN6811"/>
      <c r="MIO6811"/>
      <c r="MIP6811"/>
      <c r="MIQ6811"/>
      <c r="MIR6811"/>
      <c r="MIS6811"/>
      <c r="MIT6811"/>
      <c r="MIU6811"/>
      <c r="MIV6811"/>
      <c r="MIW6811"/>
      <c r="MIX6811"/>
      <c r="MIY6811"/>
      <c r="MIZ6811"/>
      <c r="MJA6811"/>
      <c r="MJB6811"/>
      <c r="MJC6811"/>
      <c r="MJD6811"/>
      <c r="MJE6811"/>
      <c r="MJF6811"/>
      <c r="MJG6811"/>
      <c r="MJH6811"/>
      <c r="MJI6811"/>
      <c r="MJJ6811"/>
      <c r="MJK6811"/>
      <c r="MJL6811"/>
      <c r="MJM6811"/>
      <c r="MJN6811"/>
      <c r="MJO6811"/>
      <c r="MJP6811"/>
      <c r="MJQ6811"/>
      <c r="MJR6811"/>
      <c r="MJS6811"/>
      <c r="MJT6811"/>
      <c r="MJU6811"/>
      <c r="MJV6811"/>
      <c r="MJW6811"/>
      <c r="MJX6811"/>
      <c r="MJY6811"/>
      <c r="MJZ6811"/>
      <c r="MKA6811"/>
      <c r="MKB6811"/>
      <c r="MKC6811"/>
      <c r="MKD6811"/>
      <c r="MKE6811"/>
      <c r="MKF6811"/>
      <c r="MKG6811"/>
      <c r="MKH6811"/>
      <c r="MKI6811"/>
      <c r="MKJ6811"/>
      <c r="MKK6811"/>
      <c r="MKL6811"/>
      <c r="MKM6811"/>
      <c r="MKN6811"/>
      <c r="MKO6811"/>
      <c r="MKP6811"/>
      <c r="MKQ6811"/>
      <c r="MKR6811"/>
      <c r="MKS6811"/>
      <c r="MKT6811"/>
      <c r="MKU6811"/>
      <c r="MKV6811"/>
      <c r="MKW6811"/>
      <c r="MKX6811"/>
      <c r="MKY6811"/>
      <c r="MKZ6811"/>
      <c r="MLA6811"/>
      <c r="MLB6811"/>
      <c r="MLC6811"/>
      <c r="MLD6811"/>
      <c r="MLE6811"/>
      <c r="MLF6811"/>
      <c r="MLG6811"/>
      <c r="MLH6811"/>
      <c r="MLI6811"/>
      <c r="MLJ6811"/>
      <c r="MLK6811"/>
      <c r="MLL6811"/>
      <c r="MLM6811"/>
      <c r="MLN6811"/>
      <c r="MLO6811"/>
      <c r="MLP6811"/>
      <c r="MLQ6811"/>
      <c r="MLR6811"/>
      <c r="MLS6811"/>
      <c r="MLT6811"/>
      <c r="MLU6811"/>
      <c r="MLV6811"/>
      <c r="MLW6811"/>
      <c r="MLX6811"/>
      <c r="MLY6811"/>
      <c r="MLZ6811"/>
      <c r="MMA6811"/>
      <c r="MMB6811"/>
      <c r="MMC6811"/>
      <c r="MMD6811"/>
      <c r="MME6811"/>
      <c r="MMF6811"/>
      <c r="MMG6811"/>
      <c r="MMH6811"/>
      <c r="MMI6811"/>
      <c r="MMJ6811"/>
      <c r="MMK6811"/>
      <c r="MML6811"/>
      <c r="MMM6811"/>
      <c r="MMN6811"/>
      <c r="MMO6811"/>
      <c r="MMP6811"/>
      <c r="MMQ6811"/>
      <c r="MMR6811"/>
      <c r="MMS6811"/>
      <c r="MMT6811"/>
      <c r="MMU6811"/>
      <c r="MMV6811"/>
      <c r="MMW6811"/>
      <c r="MMX6811"/>
      <c r="MMY6811"/>
      <c r="MMZ6811"/>
      <c r="MNA6811"/>
      <c r="MNB6811"/>
      <c r="MNC6811"/>
      <c r="MND6811"/>
      <c r="MNE6811"/>
      <c r="MNF6811"/>
      <c r="MNG6811"/>
      <c r="MNH6811"/>
      <c r="MNI6811"/>
      <c r="MNJ6811"/>
      <c r="MNK6811"/>
      <c r="MNL6811"/>
      <c r="MNM6811"/>
      <c r="MNN6811"/>
      <c r="MNO6811"/>
      <c r="MNP6811"/>
      <c r="MNQ6811"/>
      <c r="MNR6811"/>
      <c r="MNS6811"/>
      <c r="MNT6811"/>
      <c r="MNU6811"/>
      <c r="MNV6811"/>
      <c r="MNW6811"/>
      <c r="MNX6811"/>
      <c r="MNY6811"/>
      <c r="MNZ6811"/>
      <c r="MOA6811"/>
      <c r="MOB6811"/>
      <c r="MOC6811"/>
      <c r="MOD6811"/>
      <c r="MOE6811"/>
      <c r="MOF6811"/>
      <c r="MOG6811"/>
      <c r="MOH6811"/>
      <c r="MOI6811"/>
      <c r="MOJ6811"/>
      <c r="MOK6811"/>
      <c r="MOL6811"/>
      <c r="MOM6811"/>
      <c r="MON6811"/>
      <c r="MOO6811"/>
      <c r="MOP6811"/>
      <c r="MOQ6811"/>
      <c r="MOR6811"/>
      <c r="MOS6811"/>
      <c r="MOT6811"/>
      <c r="MOU6811"/>
      <c r="MOV6811"/>
      <c r="MOW6811"/>
      <c r="MOX6811"/>
      <c r="MOY6811"/>
      <c r="MOZ6811"/>
      <c r="MPA6811"/>
      <c r="MPB6811"/>
      <c r="MPC6811"/>
      <c r="MPD6811"/>
      <c r="MPE6811"/>
      <c r="MPF6811"/>
      <c r="MPG6811"/>
      <c r="MPH6811"/>
      <c r="MPI6811"/>
      <c r="MPJ6811"/>
      <c r="MPK6811"/>
      <c r="MPL6811"/>
      <c r="MPM6811"/>
      <c r="MPN6811"/>
      <c r="MPO6811"/>
      <c r="MPP6811"/>
      <c r="MPQ6811"/>
      <c r="MPR6811"/>
      <c r="MPS6811"/>
      <c r="MPT6811"/>
      <c r="MPU6811"/>
      <c r="MPV6811"/>
      <c r="MPW6811"/>
      <c r="MPX6811"/>
      <c r="MPY6811"/>
      <c r="MPZ6811"/>
      <c r="MQA6811"/>
      <c r="MQB6811"/>
      <c r="MQC6811"/>
      <c r="MQD6811"/>
      <c r="MQE6811"/>
      <c r="MQF6811"/>
      <c r="MQG6811"/>
      <c r="MQH6811"/>
      <c r="MQI6811"/>
      <c r="MQJ6811"/>
      <c r="MQK6811"/>
      <c r="MQL6811"/>
      <c r="MQM6811"/>
      <c r="MQN6811"/>
      <c r="MQO6811"/>
      <c r="MQP6811"/>
      <c r="MQQ6811"/>
      <c r="MQR6811"/>
      <c r="MQS6811"/>
      <c r="MQT6811"/>
      <c r="MQU6811"/>
      <c r="MQV6811"/>
      <c r="MQW6811"/>
      <c r="MQX6811"/>
      <c r="MQY6811"/>
      <c r="MQZ6811"/>
      <c r="MRA6811"/>
      <c r="MRB6811"/>
      <c r="MRC6811"/>
      <c r="MRD6811"/>
      <c r="MRE6811"/>
      <c r="MRF6811"/>
      <c r="MRG6811"/>
      <c r="MRH6811"/>
      <c r="MRI6811"/>
      <c r="MRJ6811"/>
      <c r="MRK6811"/>
      <c r="MRL6811"/>
      <c r="MRM6811"/>
      <c r="MRN6811"/>
      <c r="MRO6811"/>
      <c r="MRP6811"/>
      <c r="MRQ6811"/>
      <c r="MRR6811"/>
      <c r="MRS6811"/>
      <c r="MRT6811"/>
      <c r="MRU6811"/>
      <c r="MRV6811"/>
      <c r="MRW6811"/>
      <c r="MRX6811"/>
      <c r="MRY6811"/>
      <c r="MRZ6811"/>
      <c r="MSA6811"/>
      <c r="MSB6811"/>
      <c r="MSC6811"/>
      <c r="MSD6811"/>
      <c r="MSE6811"/>
      <c r="MSF6811"/>
      <c r="MSG6811"/>
      <c r="MSH6811"/>
      <c r="MSI6811"/>
      <c r="MSJ6811"/>
      <c r="MSK6811"/>
      <c r="MSL6811"/>
      <c r="MSM6811"/>
      <c r="MSN6811"/>
      <c r="MSO6811"/>
      <c r="MSP6811"/>
      <c r="MSQ6811"/>
      <c r="MSR6811"/>
      <c r="MSS6811"/>
      <c r="MST6811"/>
      <c r="MSU6811"/>
      <c r="MSV6811"/>
      <c r="MSW6811"/>
      <c r="MSX6811"/>
      <c r="MSY6811"/>
      <c r="MSZ6811"/>
      <c r="MTA6811"/>
      <c r="MTB6811"/>
      <c r="MTC6811"/>
      <c r="MTD6811"/>
      <c r="MTE6811"/>
      <c r="MTF6811"/>
      <c r="MTG6811"/>
      <c r="MTH6811"/>
      <c r="MTI6811"/>
      <c r="MTJ6811"/>
      <c r="MTK6811"/>
      <c r="MTL6811"/>
      <c r="MTM6811"/>
      <c r="MTN6811"/>
      <c r="MTO6811"/>
      <c r="MTP6811"/>
      <c r="MTQ6811"/>
      <c r="MTR6811"/>
      <c r="MTS6811"/>
      <c r="MTT6811"/>
      <c r="MTU6811"/>
      <c r="MTV6811"/>
      <c r="MTW6811"/>
      <c r="MTX6811"/>
      <c r="MTY6811"/>
      <c r="MTZ6811"/>
      <c r="MUA6811"/>
      <c r="MUB6811"/>
      <c r="MUC6811"/>
      <c r="MUD6811"/>
      <c r="MUE6811"/>
      <c r="MUF6811"/>
      <c r="MUG6811"/>
      <c r="MUH6811"/>
      <c r="MUI6811"/>
      <c r="MUJ6811"/>
      <c r="MUK6811"/>
      <c r="MUL6811"/>
      <c r="MUM6811"/>
      <c r="MUN6811"/>
      <c r="MUO6811"/>
      <c r="MUP6811"/>
      <c r="MUQ6811"/>
      <c r="MUR6811"/>
      <c r="MUS6811"/>
      <c r="MUT6811"/>
      <c r="MUU6811"/>
      <c r="MUV6811"/>
      <c r="MUW6811"/>
      <c r="MUX6811"/>
      <c r="MUY6811"/>
      <c r="MUZ6811"/>
      <c r="MVA6811"/>
      <c r="MVB6811"/>
      <c r="MVC6811"/>
      <c r="MVD6811"/>
      <c r="MVE6811"/>
      <c r="MVF6811"/>
      <c r="MVG6811"/>
      <c r="MVH6811"/>
      <c r="MVI6811"/>
      <c r="MVJ6811"/>
      <c r="MVK6811"/>
      <c r="MVL6811"/>
      <c r="MVM6811"/>
      <c r="MVN6811"/>
      <c r="MVO6811"/>
      <c r="MVP6811"/>
      <c r="MVQ6811"/>
      <c r="MVR6811"/>
      <c r="MVS6811"/>
      <c r="MVT6811"/>
      <c r="MVU6811"/>
      <c r="MVV6811"/>
      <c r="MVW6811"/>
      <c r="MVX6811"/>
      <c r="MVY6811"/>
      <c r="MVZ6811"/>
      <c r="MWA6811"/>
      <c r="MWB6811"/>
      <c r="MWC6811"/>
      <c r="MWD6811"/>
      <c r="MWE6811"/>
      <c r="MWF6811"/>
      <c r="MWG6811"/>
      <c r="MWH6811"/>
      <c r="MWI6811"/>
      <c r="MWJ6811"/>
      <c r="MWK6811"/>
      <c r="MWL6811"/>
      <c r="MWM6811"/>
      <c r="MWN6811"/>
      <c r="MWO6811"/>
      <c r="MWP6811"/>
      <c r="MWQ6811"/>
      <c r="MWR6811"/>
      <c r="MWS6811"/>
      <c r="MWT6811"/>
      <c r="MWU6811"/>
      <c r="MWV6811"/>
      <c r="MWW6811"/>
      <c r="MWX6811"/>
      <c r="MWY6811"/>
      <c r="MWZ6811"/>
      <c r="MXA6811"/>
      <c r="MXB6811"/>
      <c r="MXC6811"/>
      <c r="MXD6811"/>
      <c r="MXE6811"/>
      <c r="MXF6811"/>
      <c r="MXG6811"/>
      <c r="MXH6811"/>
      <c r="MXI6811"/>
      <c r="MXJ6811"/>
      <c r="MXK6811"/>
      <c r="MXL6811"/>
      <c r="MXM6811"/>
      <c r="MXN6811"/>
      <c r="MXO6811"/>
      <c r="MXP6811"/>
      <c r="MXQ6811"/>
      <c r="MXR6811"/>
      <c r="MXS6811"/>
      <c r="MXT6811"/>
      <c r="MXU6811"/>
      <c r="MXV6811"/>
      <c r="MXW6811"/>
      <c r="MXX6811"/>
      <c r="MXY6811"/>
      <c r="MXZ6811"/>
      <c r="MYA6811"/>
      <c r="MYB6811"/>
      <c r="MYC6811"/>
      <c r="MYD6811"/>
      <c r="MYE6811"/>
      <c r="MYF6811"/>
      <c r="MYG6811"/>
      <c r="MYH6811"/>
      <c r="MYI6811"/>
      <c r="MYJ6811"/>
      <c r="MYK6811"/>
      <c r="MYL6811"/>
      <c r="MYM6811"/>
      <c r="MYN6811"/>
      <c r="MYO6811"/>
      <c r="MYP6811"/>
      <c r="MYQ6811"/>
      <c r="MYR6811"/>
      <c r="MYS6811"/>
      <c r="MYT6811"/>
      <c r="MYU6811"/>
      <c r="MYV6811"/>
      <c r="MYW6811"/>
      <c r="MYX6811"/>
      <c r="MYY6811"/>
      <c r="MYZ6811"/>
      <c r="MZA6811"/>
      <c r="MZB6811"/>
      <c r="MZC6811"/>
      <c r="MZD6811"/>
      <c r="MZE6811"/>
      <c r="MZF6811"/>
      <c r="MZG6811"/>
      <c r="MZH6811"/>
      <c r="MZI6811"/>
      <c r="MZJ6811"/>
      <c r="MZK6811"/>
      <c r="MZL6811"/>
      <c r="MZM6811"/>
      <c r="MZN6811"/>
      <c r="MZO6811"/>
      <c r="MZP6811"/>
      <c r="MZQ6811"/>
      <c r="MZR6811"/>
      <c r="MZS6811"/>
      <c r="MZT6811"/>
      <c r="MZU6811"/>
      <c r="MZV6811"/>
      <c r="MZW6811"/>
      <c r="MZX6811"/>
      <c r="MZY6811"/>
      <c r="MZZ6811"/>
      <c r="NAA6811"/>
      <c r="NAB6811"/>
      <c r="NAC6811"/>
      <c r="NAD6811"/>
      <c r="NAE6811"/>
      <c r="NAF6811"/>
      <c r="NAG6811"/>
      <c r="NAH6811"/>
      <c r="NAI6811"/>
      <c r="NAJ6811"/>
      <c r="NAK6811"/>
      <c r="NAL6811"/>
      <c r="NAM6811"/>
      <c r="NAN6811"/>
      <c r="NAO6811"/>
      <c r="NAP6811"/>
      <c r="NAQ6811"/>
      <c r="NAR6811"/>
      <c r="NAS6811"/>
      <c r="NAT6811"/>
      <c r="NAU6811"/>
      <c r="NAV6811"/>
      <c r="NAW6811"/>
      <c r="NAX6811"/>
      <c r="NAY6811"/>
      <c r="NAZ6811"/>
      <c r="NBA6811"/>
      <c r="NBB6811"/>
      <c r="NBC6811"/>
      <c r="NBD6811"/>
      <c r="NBE6811"/>
      <c r="NBF6811"/>
      <c r="NBG6811"/>
      <c r="NBH6811"/>
      <c r="NBI6811"/>
      <c r="NBJ6811"/>
      <c r="NBK6811"/>
      <c r="NBL6811"/>
      <c r="NBM6811"/>
      <c r="NBN6811"/>
      <c r="NBO6811"/>
      <c r="NBP6811"/>
      <c r="NBQ6811"/>
      <c r="NBR6811"/>
      <c r="NBS6811"/>
      <c r="NBT6811"/>
      <c r="NBU6811"/>
      <c r="NBV6811"/>
      <c r="NBW6811"/>
      <c r="NBX6811"/>
      <c r="NBY6811"/>
      <c r="NBZ6811"/>
      <c r="NCA6811"/>
      <c r="NCB6811"/>
      <c r="NCC6811"/>
      <c r="NCD6811"/>
      <c r="NCE6811"/>
      <c r="NCF6811"/>
      <c r="NCG6811"/>
      <c r="NCH6811"/>
      <c r="NCI6811"/>
      <c r="NCJ6811"/>
      <c r="NCK6811"/>
      <c r="NCL6811"/>
      <c r="NCM6811"/>
      <c r="NCN6811"/>
      <c r="NCO6811"/>
      <c r="NCP6811"/>
      <c r="NCQ6811"/>
      <c r="NCR6811"/>
      <c r="NCS6811"/>
      <c r="NCT6811"/>
      <c r="NCU6811"/>
      <c r="NCV6811"/>
      <c r="NCW6811"/>
      <c r="NCX6811"/>
      <c r="NCY6811"/>
      <c r="NCZ6811"/>
      <c r="NDA6811"/>
      <c r="NDB6811"/>
      <c r="NDC6811"/>
      <c r="NDD6811"/>
      <c r="NDE6811"/>
      <c r="NDF6811"/>
      <c r="NDG6811"/>
      <c r="NDH6811"/>
      <c r="NDI6811"/>
      <c r="NDJ6811"/>
      <c r="NDK6811"/>
      <c r="NDL6811"/>
      <c r="NDM6811"/>
      <c r="NDN6811"/>
      <c r="NDO6811"/>
      <c r="NDP6811"/>
      <c r="NDQ6811"/>
      <c r="NDR6811"/>
      <c r="NDS6811"/>
      <c r="NDT6811"/>
      <c r="NDU6811"/>
      <c r="NDV6811"/>
      <c r="NDW6811"/>
      <c r="NDX6811"/>
      <c r="NDY6811"/>
      <c r="NDZ6811"/>
      <c r="NEA6811"/>
      <c r="NEB6811"/>
      <c r="NEC6811"/>
      <c r="NED6811"/>
      <c r="NEE6811"/>
      <c r="NEF6811"/>
      <c r="NEG6811"/>
      <c r="NEH6811"/>
      <c r="NEI6811"/>
      <c r="NEJ6811"/>
      <c r="NEK6811"/>
      <c r="NEL6811"/>
      <c r="NEM6811"/>
      <c r="NEN6811"/>
      <c r="NEO6811"/>
      <c r="NEP6811"/>
      <c r="NEQ6811"/>
      <c r="NER6811"/>
      <c r="NES6811"/>
      <c r="NET6811"/>
      <c r="NEU6811"/>
      <c r="NEV6811"/>
      <c r="NEW6811"/>
      <c r="NEX6811"/>
      <c r="NEY6811"/>
      <c r="NEZ6811"/>
      <c r="NFA6811"/>
      <c r="NFB6811"/>
      <c r="NFC6811"/>
      <c r="NFD6811"/>
      <c r="NFE6811"/>
      <c r="NFF6811"/>
      <c r="NFG6811"/>
      <c r="NFH6811"/>
      <c r="NFI6811"/>
      <c r="NFJ6811"/>
      <c r="NFK6811"/>
      <c r="NFL6811"/>
      <c r="NFM6811"/>
      <c r="NFN6811"/>
      <c r="NFO6811"/>
      <c r="NFP6811"/>
      <c r="NFQ6811"/>
      <c r="NFR6811"/>
      <c r="NFS6811"/>
      <c r="NFT6811"/>
      <c r="NFU6811"/>
      <c r="NFV6811"/>
      <c r="NFW6811"/>
      <c r="NFX6811"/>
      <c r="NFY6811"/>
      <c r="NFZ6811"/>
      <c r="NGA6811"/>
      <c r="NGB6811"/>
      <c r="NGC6811"/>
      <c r="NGD6811"/>
      <c r="NGE6811"/>
      <c r="NGF6811"/>
      <c r="NGG6811"/>
      <c r="NGH6811"/>
      <c r="NGI6811"/>
      <c r="NGJ6811"/>
      <c r="NGK6811"/>
      <c r="NGL6811"/>
      <c r="NGM6811"/>
      <c r="NGN6811"/>
      <c r="NGO6811"/>
      <c r="NGP6811"/>
      <c r="NGQ6811"/>
      <c r="NGR6811"/>
      <c r="NGS6811"/>
      <c r="NGT6811"/>
      <c r="NGU6811"/>
      <c r="NGV6811"/>
      <c r="NGW6811"/>
      <c r="NGX6811"/>
      <c r="NGY6811"/>
      <c r="NGZ6811"/>
      <c r="NHA6811"/>
      <c r="NHB6811"/>
      <c r="NHC6811"/>
      <c r="NHD6811"/>
      <c r="NHE6811"/>
      <c r="NHF6811"/>
      <c r="NHG6811"/>
      <c r="NHH6811"/>
      <c r="NHI6811"/>
      <c r="NHJ6811"/>
      <c r="NHK6811"/>
      <c r="NHL6811"/>
      <c r="NHM6811"/>
      <c r="NHN6811"/>
      <c r="NHO6811"/>
      <c r="NHP6811"/>
      <c r="NHQ6811"/>
      <c r="NHR6811"/>
      <c r="NHS6811"/>
      <c r="NHT6811"/>
      <c r="NHU6811"/>
      <c r="NHV6811"/>
      <c r="NHW6811"/>
      <c r="NHX6811"/>
      <c r="NHY6811"/>
      <c r="NHZ6811"/>
      <c r="NIA6811"/>
      <c r="NIB6811"/>
      <c r="NIC6811"/>
      <c r="NID6811"/>
      <c r="NIE6811"/>
      <c r="NIF6811"/>
      <c r="NIG6811"/>
      <c r="NIH6811"/>
      <c r="NII6811"/>
      <c r="NIJ6811"/>
      <c r="NIK6811"/>
      <c r="NIL6811"/>
      <c r="NIM6811"/>
      <c r="NIN6811"/>
      <c r="NIO6811"/>
      <c r="NIP6811"/>
      <c r="NIQ6811"/>
      <c r="NIR6811"/>
      <c r="NIS6811"/>
      <c r="NIT6811"/>
      <c r="NIU6811"/>
      <c r="NIV6811"/>
      <c r="NIW6811"/>
      <c r="NIX6811"/>
      <c r="NIY6811"/>
      <c r="NIZ6811"/>
      <c r="NJA6811"/>
      <c r="NJB6811"/>
      <c r="NJC6811"/>
      <c r="NJD6811"/>
      <c r="NJE6811"/>
      <c r="NJF6811"/>
      <c r="NJG6811"/>
      <c r="NJH6811"/>
      <c r="NJI6811"/>
      <c r="NJJ6811"/>
      <c r="NJK6811"/>
      <c r="NJL6811"/>
      <c r="NJM6811"/>
      <c r="NJN6811"/>
      <c r="NJO6811"/>
      <c r="NJP6811"/>
      <c r="NJQ6811"/>
      <c r="NJR6811"/>
      <c r="NJS6811"/>
      <c r="NJT6811"/>
      <c r="NJU6811"/>
      <c r="NJV6811"/>
      <c r="NJW6811"/>
      <c r="NJX6811"/>
      <c r="NJY6811"/>
      <c r="NJZ6811"/>
      <c r="NKA6811"/>
      <c r="NKB6811"/>
      <c r="NKC6811"/>
      <c r="NKD6811"/>
      <c r="NKE6811"/>
      <c r="NKF6811"/>
      <c r="NKG6811"/>
      <c r="NKH6811"/>
      <c r="NKI6811"/>
      <c r="NKJ6811"/>
      <c r="NKK6811"/>
      <c r="NKL6811"/>
      <c r="NKM6811"/>
      <c r="NKN6811"/>
      <c r="NKO6811"/>
      <c r="NKP6811"/>
      <c r="NKQ6811"/>
      <c r="NKR6811"/>
      <c r="NKS6811"/>
      <c r="NKT6811"/>
      <c r="NKU6811"/>
      <c r="NKV6811"/>
      <c r="NKW6811"/>
      <c r="NKX6811"/>
      <c r="NKY6811"/>
      <c r="NKZ6811"/>
      <c r="NLA6811"/>
      <c r="NLB6811"/>
      <c r="NLC6811"/>
      <c r="NLD6811"/>
      <c r="NLE6811"/>
      <c r="NLF6811"/>
      <c r="NLG6811"/>
      <c r="NLH6811"/>
      <c r="NLI6811"/>
      <c r="NLJ6811"/>
      <c r="NLK6811"/>
      <c r="NLL6811"/>
      <c r="NLM6811"/>
      <c r="NLN6811"/>
      <c r="NLO6811"/>
      <c r="NLP6811"/>
      <c r="NLQ6811"/>
      <c r="NLR6811"/>
      <c r="NLS6811"/>
      <c r="NLT6811"/>
      <c r="NLU6811"/>
      <c r="NLV6811"/>
      <c r="NLW6811"/>
      <c r="NLX6811"/>
      <c r="NLY6811"/>
      <c r="NLZ6811"/>
      <c r="NMA6811"/>
      <c r="NMB6811"/>
      <c r="NMC6811"/>
      <c r="NMD6811"/>
      <c r="NME6811"/>
      <c r="NMF6811"/>
      <c r="NMG6811"/>
      <c r="NMH6811"/>
      <c r="NMI6811"/>
      <c r="NMJ6811"/>
      <c r="NMK6811"/>
      <c r="NML6811"/>
      <c r="NMM6811"/>
      <c r="NMN6811"/>
      <c r="NMO6811"/>
      <c r="NMP6811"/>
      <c r="NMQ6811"/>
      <c r="NMR6811"/>
      <c r="NMS6811"/>
      <c r="NMT6811"/>
      <c r="NMU6811"/>
      <c r="NMV6811"/>
      <c r="NMW6811"/>
      <c r="NMX6811"/>
      <c r="NMY6811"/>
      <c r="NMZ6811"/>
      <c r="NNA6811"/>
      <c r="NNB6811"/>
      <c r="NNC6811"/>
      <c r="NND6811"/>
      <c r="NNE6811"/>
      <c r="NNF6811"/>
      <c r="NNG6811"/>
      <c r="NNH6811"/>
      <c r="NNI6811"/>
      <c r="NNJ6811"/>
      <c r="NNK6811"/>
      <c r="NNL6811"/>
      <c r="NNM6811"/>
      <c r="NNN6811"/>
      <c r="NNO6811"/>
      <c r="NNP6811"/>
      <c r="NNQ6811"/>
      <c r="NNR6811"/>
      <c r="NNS6811"/>
      <c r="NNT6811"/>
      <c r="NNU6811"/>
      <c r="NNV6811"/>
      <c r="NNW6811"/>
      <c r="NNX6811"/>
      <c r="NNY6811"/>
      <c r="NNZ6811"/>
      <c r="NOA6811"/>
      <c r="NOB6811"/>
      <c r="NOC6811"/>
      <c r="NOD6811"/>
      <c r="NOE6811"/>
      <c r="NOF6811"/>
      <c r="NOG6811"/>
      <c r="NOH6811"/>
      <c r="NOI6811"/>
      <c r="NOJ6811"/>
      <c r="NOK6811"/>
      <c r="NOL6811"/>
      <c r="NOM6811"/>
      <c r="NON6811"/>
      <c r="NOO6811"/>
      <c r="NOP6811"/>
      <c r="NOQ6811"/>
      <c r="NOR6811"/>
      <c r="NOS6811"/>
      <c r="NOT6811"/>
      <c r="NOU6811"/>
      <c r="NOV6811"/>
      <c r="NOW6811"/>
      <c r="NOX6811"/>
      <c r="NOY6811"/>
      <c r="NOZ6811"/>
      <c r="NPA6811"/>
      <c r="NPB6811"/>
      <c r="NPC6811"/>
      <c r="NPD6811"/>
      <c r="NPE6811"/>
      <c r="NPF6811"/>
      <c r="NPG6811"/>
      <c r="NPH6811"/>
      <c r="NPI6811"/>
      <c r="NPJ6811"/>
      <c r="NPK6811"/>
      <c r="NPL6811"/>
      <c r="NPM6811"/>
      <c r="NPN6811"/>
      <c r="NPO6811"/>
      <c r="NPP6811"/>
      <c r="NPQ6811"/>
      <c r="NPR6811"/>
      <c r="NPS6811"/>
      <c r="NPT6811"/>
      <c r="NPU6811"/>
      <c r="NPV6811"/>
      <c r="NPW6811"/>
      <c r="NPX6811"/>
      <c r="NPY6811"/>
      <c r="NPZ6811"/>
      <c r="NQA6811"/>
      <c r="NQB6811"/>
      <c r="NQC6811"/>
      <c r="NQD6811"/>
      <c r="NQE6811"/>
      <c r="NQF6811"/>
      <c r="NQG6811"/>
      <c r="NQH6811"/>
      <c r="NQI6811"/>
      <c r="NQJ6811"/>
      <c r="NQK6811"/>
      <c r="NQL6811"/>
      <c r="NQM6811"/>
      <c r="NQN6811"/>
      <c r="NQO6811"/>
      <c r="NQP6811"/>
      <c r="NQQ6811"/>
      <c r="NQR6811"/>
      <c r="NQS6811"/>
      <c r="NQT6811"/>
      <c r="NQU6811"/>
      <c r="NQV6811"/>
      <c r="NQW6811"/>
      <c r="NQX6811"/>
      <c r="NQY6811"/>
      <c r="NQZ6811"/>
      <c r="NRA6811"/>
      <c r="NRB6811"/>
      <c r="NRC6811"/>
      <c r="NRD6811"/>
      <c r="NRE6811"/>
      <c r="NRF6811"/>
      <c r="NRG6811"/>
      <c r="NRH6811"/>
      <c r="NRI6811"/>
      <c r="NRJ6811"/>
      <c r="NRK6811"/>
      <c r="NRL6811"/>
      <c r="NRM6811"/>
      <c r="NRN6811"/>
      <c r="NRO6811"/>
      <c r="NRP6811"/>
      <c r="NRQ6811"/>
      <c r="NRR6811"/>
      <c r="NRS6811"/>
      <c r="NRT6811"/>
      <c r="NRU6811"/>
      <c r="NRV6811"/>
      <c r="NRW6811"/>
      <c r="NRX6811"/>
      <c r="NRY6811"/>
      <c r="NRZ6811"/>
      <c r="NSA6811"/>
      <c r="NSB6811"/>
      <c r="NSC6811"/>
      <c r="NSD6811"/>
      <c r="NSE6811"/>
      <c r="NSF6811"/>
      <c r="NSG6811"/>
      <c r="NSH6811"/>
      <c r="NSI6811"/>
      <c r="NSJ6811"/>
      <c r="NSK6811"/>
      <c r="NSL6811"/>
      <c r="NSM6811"/>
      <c r="NSN6811"/>
      <c r="NSO6811"/>
      <c r="NSP6811"/>
      <c r="NSQ6811"/>
      <c r="NSR6811"/>
      <c r="NSS6811"/>
      <c r="NST6811"/>
      <c r="NSU6811"/>
      <c r="NSV6811"/>
      <c r="NSW6811"/>
      <c r="NSX6811"/>
      <c r="NSY6811"/>
      <c r="NSZ6811"/>
      <c r="NTA6811"/>
      <c r="NTB6811"/>
      <c r="NTC6811"/>
      <c r="NTD6811"/>
      <c r="NTE6811"/>
      <c r="NTF6811"/>
      <c r="NTG6811"/>
      <c r="NTH6811"/>
      <c r="NTI6811"/>
      <c r="NTJ6811"/>
      <c r="NTK6811"/>
      <c r="NTL6811"/>
      <c r="NTM6811"/>
      <c r="NTN6811"/>
      <c r="NTO6811"/>
      <c r="NTP6811"/>
      <c r="NTQ6811"/>
      <c r="NTR6811"/>
      <c r="NTS6811"/>
      <c r="NTT6811"/>
      <c r="NTU6811"/>
      <c r="NTV6811"/>
      <c r="NTW6811"/>
      <c r="NTX6811"/>
      <c r="NTY6811"/>
      <c r="NTZ6811"/>
      <c r="NUA6811"/>
      <c r="NUB6811"/>
      <c r="NUC6811"/>
      <c r="NUD6811"/>
      <c r="NUE6811"/>
      <c r="NUF6811"/>
      <c r="NUG6811"/>
      <c r="NUH6811"/>
      <c r="NUI6811"/>
      <c r="NUJ6811"/>
      <c r="NUK6811"/>
      <c r="NUL6811"/>
      <c r="NUM6811"/>
      <c r="NUN6811"/>
      <c r="NUO6811"/>
      <c r="NUP6811"/>
      <c r="NUQ6811"/>
      <c r="NUR6811"/>
      <c r="NUS6811"/>
      <c r="NUT6811"/>
      <c r="NUU6811"/>
      <c r="NUV6811"/>
      <c r="NUW6811"/>
      <c r="NUX6811"/>
      <c r="NUY6811"/>
      <c r="NUZ6811"/>
      <c r="NVA6811"/>
      <c r="NVB6811"/>
      <c r="NVC6811"/>
      <c r="NVD6811"/>
      <c r="NVE6811"/>
      <c r="NVF6811"/>
      <c r="NVG6811"/>
      <c r="NVH6811"/>
      <c r="NVI6811"/>
      <c r="NVJ6811"/>
      <c r="NVK6811"/>
      <c r="NVL6811"/>
      <c r="NVM6811"/>
      <c r="NVN6811"/>
      <c r="NVO6811"/>
      <c r="NVP6811"/>
      <c r="NVQ6811"/>
      <c r="NVR6811"/>
      <c r="NVS6811"/>
      <c r="NVT6811"/>
      <c r="NVU6811"/>
      <c r="NVV6811"/>
      <c r="NVW6811"/>
      <c r="NVX6811"/>
      <c r="NVY6811"/>
      <c r="NVZ6811"/>
      <c r="NWA6811"/>
      <c r="NWB6811"/>
      <c r="NWC6811"/>
      <c r="NWD6811"/>
      <c r="NWE6811"/>
      <c r="NWF6811"/>
      <c r="NWG6811"/>
      <c r="NWH6811"/>
      <c r="NWI6811"/>
      <c r="NWJ6811"/>
      <c r="NWK6811"/>
      <c r="NWL6811"/>
      <c r="NWM6811"/>
      <c r="NWN6811"/>
      <c r="NWO6811"/>
      <c r="NWP6811"/>
      <c r="NWQ6811"/>
      <c r="NWR6811"/>
      <c r="NWS6811"/>
      <c r="NWT6811"/>
      <c r="NWU6811"/>
      <c r="NWV6811"/>
      <c r="NWW6811"/>
      <c r="NWX6811"/>
      <c r="NWY6811"/>
      <c r="NWZ6811"/>
      <c r="NXA6811"/>
      <c r="NXB6811"/>
      <c r="NXC6811"/>
      <c r="NXD6811"/>
      <c r="NXE6811"/>
      <c r="NXF6811"/>
      <c r="NXG6811"/>
      <c r="NXH6811"/>
      <c r="NXI6811"/>
      <c r="NXJ6811"/>
      <c r="NXK6811"/>
      <c r="NXL6811"/>
      <c r="NXM6811"/>
      <c r="NXN6811"/>
      <c r="NXO6811"/>
      <c r="NXP6811"/>
      <c r="NXQ6811"/>
      <c r="NXR6811"/>
      <c r="NXS6811"/>
      <c r="NXT6811"/>
      <c r="NXU6811"/>
      <c r="NXV6811"/>
      <c r="NXW6811"/>
      <c r="NXX6811"/>
      <c r="NXY6811"/>
      <c r="NXZ6811"/>
      <c r="NYA6811"/>
      <c r="NYB6811"/>
      <c r="NYC6811"/>
      <c r="NYD6811"/>
      <c r="NYE6811"/>
      <c r="NYF6811"/>
      <c r="NYG6811"/>
      <c r="NYH6811"/>
      <c r="NYI6811"/>
      <c r="NYJ6811"/>
      <c r="NYK6811"/>
      <c r="NYL6811"/>
      <c r="NYM6811"/>
      <c r="NYN6811"/>
      <c r="NYO6811"/>
      <c r="NYP6811"/>
      <c r="NYQ6811"/>
      <c r="NYR6811"/>
      <c r="NYS6811"/>
      <c r="NYT6811"/>
      <c r="NYU6811"/>
      <c r="NYV6811"/>
      <c r="NYW6811"/>
      <c r="NYX6811"/>
      <c r="NYY6811"/>
      <c r="NYZ6811"/>
      <c r="NZA6811"/>
      <c r="NZB6811"/>
      <c r="NZC6811"/>
      <c r="NZD6811"/>
      <c r="NZE6811"/>
      <c r="NZF6811"/>
      <c r="NZG6811"/>
      <c r="NZH6811"/>
      <c r="NZI6811"/>
      <c r="NZJ6811"/>
      <c r="NZK6811"/>
      <c r="NZL6811"/>
      <c r="NZM6811"/>
      <c r="NZN6811"/>
      <c r="NZO6811"/>
      <c r="NZP6811"/>
      <c r="NZQ6811"/>
      <c r="NZR6811"/>
      <c r="NZS6811"/>
      <c r="NZT6811"/>
      <c r="NZU6811"/>
      <c r="NZV6811"/>
      <c r="NZW6811"/>
      <c r="NZX6811"/>
      <c r="NZY6811"/>
      <c r="NZZ6811"/>
      <c r="OAA6811"/>
      <c r="OAB6811"/>
      <c r="OAC6811"/>
      <c r="OAD6811"/>
      <c r="OAE6811"/>
      <c r="OAF6811"/>
      <c r="OAG6811"/>
      <c r="OAH6811"/>
      <c r="OAI6811"/>
      <c r="OAJ6811"/>
      <c r="OAK6811"/>
      <c r="OAL6811"/>
      <c r="OAM6811"/>
      <c r="OAN6811"/>
      <c r="OAO6811"/>
      <c r="OAP6811"/>
      <c r="OAQ6811"/>
      <c r="OAR6811"/>
      <c r="OAS6811"/>
      <c r="OAT6811"/>
      <c r="OAU6811"/>
      <c r="OAV6811"/>
      <c r="OAW6811"/>
      <c r="OAX6811"/>
      <c r="OAY6811"/>
      <c r="OAZ6811"/>
      <c r="OBA6811"/>
      <c r="OBB6811"/>
      <c r="OBC6811"/>
      <c r="OBD6811"/>
      <c r="OBE6811"/>
      <c r="OBF6811"/>
      <c r="OBG6811"/>
      <c r="OBH6811"/>
      <c r="OBI6811"/>
      <c r="OBJ6811"/>
      <c r="OBK6811"/>
      <c r="OBL6811"/>
      <c r="OBM6811"/>
      <c r="OBN6811"/>
      <c r="OBO6811"/>
      <c r="OBP6811"/>
      <c r="OBQ6811"/>
      <c r="OBR6811"/>
      <c r="OBS6811"/>
      <c r="OBT6811"/>
      <c r="OBU6811"/>
      <c r="OBV6811"/>
      <c r="OBW6811"/>
      <c r="OBX6811"/>
      <c r="OBY6811"/>
      <c r="OBZ6811"/>
      <c r="OCA6811"/>
      <c r="OCB6811"/>
      <c r="OCC6811"/>
      <c r="OCD6811"/>
      <c r="OCE6811"/>
      <c r="OCF6811"/>
      <c r="OCG6811"/>
      <c r="OCH6811"/>
      <c r="OCI6811"/>
      <c r="OCJ6811"/>
      <c r="OCK6811"/>
      <c r="OCL6811"/>
      <c r="OCM6811"/>
      <c r="OCN6811"/>
      <c r="OCO6811"/>
      <c r="OCP6811"/>
      <c r="OCQ6811"/>
      <c r="OCR6811"/>
      <c r="OCS6811"/>
      <c r="OCT6811"/>
      <c r="OCU6811"/>
      <c r="OCV6811"/>
      <c r="OCW6811"/>
      <c r="OCX6811"/>
      <c r="OCY6811"/>
      <c r="OCZ6811"/>
      <c r="ODA6811"/>
      <c r="ODB6811"/>
      <c r="ODC6811"/>
      <c r="ODD6811"/>
      <c r="ODE6811"/>
      <c r="ODF6811"/>
      <c r="ODG6811"/>
      <c r="ODH6811"/>
      <c r="ODI6811"/>
      <c r="ODJ6811"/>
      <c r="ODK6811"/>
      <c r="ODL6811"/>
      <c r="ODM6811"/>
      <c r="ODN6811"/>
      <c r="ODO6811"/>
      <c r="ODP6811"/>
      <c r="ODQ6811"/>
      <c r="ODR6811"/>
      <c r="ODS6811"/>
      <c r="ODT6811"/>
      <c r="ODU6811"/>
      <c r="ODV6811"/>
      <c r="ODW6811"/>
      <c r="ODX6811"/>
      <c r="ODY6811"/>
      <c r="ODZ6811"/>
      <c r="OEA6811"/>
      <c r="OEB6811"/>
      <c r="OEC6811"/>
      <c r="OED6811"/>
      <c r="OEE6811"/>
      <c r="OEF6811"/>
      <c r="OEG6811"/>
      <c r="OEH6811"/>
      <c r="OEI6811"/>
      <c r="OEJ6811"/>
      <c r="OEK6811"/>
      <c r="OEL6811"/>
      <c r="OEM6811"/>
      <c r="OEN6811"/>
      <c r="OEO6811"/>
      <c r="OEP6811"/>
      <c r="OEQ6811"/>
      <c r="OER6811"/>
      <c r="OES6811"/>
      <c r="OET6811"/>
      <c r="OEU6811"/>
      <c r="OEV6811"/>
      <c r="OEW6811"/>
      <c r="OEX6811"/>
      <c r="OEY6811"/>
      <c r="OEZ6811"/>
      <c r="OFA6811"/>
      <c r="OFB6811"/>
      <c r="OFC6811"/>
      <c r="OFD6811"/>
      <c r="OFE6811"/>
      <c r="OFF6811"/>
      <c r="OFG6811"/>
      <c r="OFH6811"/>
      <c r="OFI6811"/>
      <c r="OFJ6811"/>
      <c r="OFK6811"/>
      <c r="OFL6811"/>
      <c r="OFM6811"/>
      <c r="OFN6811"/>
      <c r="OFO6811"/>
      <c r="OFP6811"/>
      <c r="OFQ6811"/>
      <c r="OFR6811"/>
      <c r="OFS6811"/>
      <c r="OFT6811"/>
      <c r="OFU6811"/>
      <c r="OFV6811"/>
      <c r="OFW6811"/>
      <c r="OFX6811"/>
      <c r="OFY6811"/>
      <c r="OFZ6811"/>
      <c r="OGA6811"/>
      <c r="OGB6811"/>
      <c r="OGC6811"/>
      <c r="OGD6811"/>
      <c r="OGE6811"/>
      <c r="OGF6811"/>
      <c r="OGG6811"/>
      <c r="OGH6811"/>
      <c r="OGI6811"/>
      <c r="OGJ6811"/>
      <c r="OGK6811"/>
      <c r="OGL6811"/>
      <c r="OGM6811"/>
      <c r="OGN6811"/>
      <c r="OGO6811"/>
      <c r="OGP6811"/>
      <c r="OGQ6811"/>
      <c r="OGR6811"/>
      <c r="OGS6811"/>
      <c r="OGT6811"/>
      <c r="OGU6811"/>
      <c r="OGV6811"/>
      <c r="OGW6811"/>
      <c r="OGX6811"/>
      <c r="OGY6811"/>
      <c r="OGZ6811"/>
      <c r="OHA6811"/>
      <c r="OHB6811"/>
      <c r="OHC6811"/>
      <c r="OHD6811"/>
      <c r="OHE6811"/>
      <c r="OHF6811"/>
      <c r="OHG6811"/>
      <c r="OHH6811"/>
      <c r="OHI6811"/>
      <c r="OHJ6811"/>
      <c r="OHK6811"/>
      <c r="OHL6811"/>
      <c r="OHM6811"/>
      <c r="OHN6811"/>
      <c r="OHO6811"/>
      <c r="OHP6811"/>
      <c r="OHQ6811"/>
      <c r="OHR6811"/>
      <c r="OHS6811"/>
      <c r="OHT6811"/>
      <c r="OHU6811"/>
      <c r="OHV6811"/>
      <c r="OHW6811"/>
      <c r="OHX6811"/>
      <c r="OHY6811"/>
      <c r="OHZ6811"/>
      <c r="OIA6811"/>
      <c r="OIB6811"/>
      <c r="OIC6811"/>
      <c r="OID6811"/>
      <c r="OIE6811"/>
      <c r="OIF6811"/>
      <c r="OIG6811"/>
      <c r="OIH6811"/>
      <c r="OII6811"/>
      <c r="OIJ6811"/>
      <c r="OIK6811"/>
      <c r="OIL6811"/>
      <c r="OIM6811"/>
      <c r="OIN6811"/>
      <c r="OIO6811"/>
      <c r="OIP6811"/>
      <c r="OIQ6811"/>
      <c r="OIR6811"/>
      <c r="OIS6811"/>
      <c r="OIT6811"/>
      <c r="OIU6811"/>
      <c r="OIV6811"/>
      <c r="OIW6811"/>
      <c r="OIX6811"/>
      <c r="OIY6811"/>
      <c r="OIZ6811"/>
      <c r="OJA6811"/>
      <c r="OJB6811"/>
      <c r="OJC6811"/>
      <c r="OJD6811"/>
      <c r="OJE6811"/>
      <c r="OJF6811"/>
      <c r="OJG6811"/>
      <c r="OJH6811"/>
      <c r="OJI6811"/>
      <c r="OJJ6811"/>
      <c r="OJK6811"/>
      <c r="OJL6811"/>
      <c r="OJM6811"/>
      <c r="OJN6811"/>
      <c r="OJO6811"/>
      <c r="OJP6811"/>
      <c r="OJQ6811"/>
      <c r="OJR6811"/>
      <c r="OJS6811"/>
      <c r="OJT6811"/>
      <c r="OJU6811"/>
      <c r="OJV6811"/>
      <c r="OJW6811"/>
      <c r="OJX6811"/>
      <c r="OJY6811"/>
      <c r="OJZ6811"/>
      <c r="OKA6811"/>
      <c r="OKB6811"/>
      <c r="OKC6811"/>
      <c r="OKD6811"/>
      <c r="OKE6811"/>
      <c r="OKF6811"/>
      <c r="OKG6811"/>
      <c r="OKH6811"/>
      <c r="OKI6811"/>
      <c r="OKJ6811"/>
      <c r="OKK6811"/>
      <c r="OKL6811"/>
      <c r="OKM6811"/>
      <c r="OKN6811"/>
      <c r="OKO6811"/>
      <c r="OKP6811"/>
      <c r="OKQ6811"/>
      <c r="OKR6811"/>
      <c r="OKS6811"/>
      <c r="OKT6811"/>
      <c r="OKU6811"/>
      <c r="OKV6811"/>
      <c r="OKW6811"/>
      <c r="OKX6811"/>
      <c r="OKY6811"/>
      <c r="OKZ6811"/>
      <c r="OLA6811"/>
      <c r="OLB6811"/>
      <c r="OLC6811"/>
      <c r="OLD6811"/>
      <c r="OLE6811"/>
      <c r="OLF6811"/>
      <c r="OLG6811"/>
      <c r="OLH6811"/>
      <c r="OLI6811"/>
      <c r="OLJ6811"/>
      <c r="OLK6811"/>
      <c r="OLL6811"/>
      <c r="OLM6811"/>
      <c r="OLN6811"/>
      <c r="OLO6811"/>
      <c r="OLP6811"/>
      <c r="OLQ6811"/>
      <c r="OLR6811"/>
      <c r="OLS6811"/>
      <c r="OLT6811"/>
      <c r="OLU6811"/>
      <c r="OLV6811"/>
      <c r="OLW6811"/>
      <c r="OLX6811"/>
      <c r="OLY6811"/>
      <c r="OLZ6811"/>
      <c r="OMA6811"/>
      <c r="OMB6811"/>
      <c r="OMC6811"/>
      <c r="OMD6811"/>
      <c r="OME6811"/>
      <c r="OMF6811"/>
      <c r="OMG6811"/>
      <c r="OMH6811"/>
      <c r="OMI6811"/>
      <c r="OMJ6811"/>
      <c r="OMK6811"/>
      <c r="OML6811"/>
      <c r="OMM6811"/>
      <c r="OMN6811"/>
      <c r="OMO6811"/>
      <c r="OMP6811"/>
      <c r="OMQ6811"/>
      <c r="OMR6811"/>
      <c r="OMS6811"/>
      <c r="OMT6811"/>
      <c r="OMU6811"/>
      <c r="OMV6811"/>
      <c r="OMW6811"/>
      <c r="OMX6811"/>
      <c r="OMY6811"/>
      <c r="OMZ6811"/>
      <c r="ONA6811"/>
      <c r="ONB6811"/>
      <c r="ONC6811"/>
      <c r="OND6811"/>
      <c r="ONE6811"/>
      <c r="ONF6811"/>
      <c r="ONG6811"/>
      <c r="ONH6811"/>
      <c r="ONI6811"/>
      <c r="ONJ6811"/>
      <c r="ONK6811"/>
      <c r="ONL6811"/>
      <c r="ONM6811"/>
      <c r="ONN6811"/>
      <c r="ONO6811"/>
      <c r="ONP6811"/>
      <c r="ONQ6811"/>
      <c r="ONR6811"/>
      <c r="ONS6811"/>
      <c r="ONT6811"/>
      <c r="ONU6811"/>
      <c r="ONV6811"/>
      <c r="ONW6811"/>
      <c r="ONX6811"/>
      <c r="ONY6811"/>
      <c r="ONZ6811"/>
      <c r="OOA6811"/>
      <c r="OOB6811"/>
      <c r="OOC6811"/>
      <c r="OOD6811"/>
      <c r="OOE6811"/>
      <c r="OOF6811"/>
      <c r="OOG6811"/>
      <c r="OOH6811"/>
      <c r="OOI6811"/>
      <c r="OOJ6811"/>
      <c r="OOK6811"/>
      <c r="OOL6811"/>
      <c r="OOM6811"/>
      <c r="OON6811"/>
      <c r="OOO6811"/>
      <c r="OOP6811"/>
      <c r="OOQ6811"/>
      <c r="OOR6811"/>
      <c r="OOS6811"/>
      <c r="OOT6811"/>
      <c r="OOU6811"/>
      <c r="OOV6811"/>
      <c r="OOW6811"/>
      <c r="OOX6811"/>
      <c r="OOY6811"/>
      <c r="OOZ6811"/>
      <c r="OPA6811"/>
      <c r="OPB6811"/>
      <c r="OPC6811"/>
      <c r="OPD6811"/>
      <c r="OPE6811"/>
      <c r="OPF6811"/>
      <c r="OPG6811"/>
      <c r="OPH6811"/>
      <c r="OPI6811"/>
      <c r="OPJ6811"/>
      <c r="OPK6811"/>
      <c r="OPL6811"/>
      <c r="OPM6811"/>
      <c r="OPN6811"/>
      <c r="OPO6811"/>
      <c r="OPP6811"/>
      <c r="OPQ6811"/>
      <c r="OPR6811"/>
      <c r="OPS6811"/>
      <c r="OPT6811"/>
      <c r="OPU6811"/>
      <c r="OPV6811"/>
      <c r="OPW6811"/>
      <c r="OPX6811"/>
      <c r="OPY6811"/>
      <c r="OPZ6811"/>
      <c r="OQA6811"/>
      <c r="OQB6811"/>
      <c r="OQC6811"/>
      <c r="OQD6811"/>
      <c r="OQE6811"/>
      <c r="OQF6811"/>
      <c r="OQG6811"/>
      <c r="OQH6811"/>
      <c r="OQI6811"/>
      <c r="OQJ6811"/>
      <c r="OQK6811"/>
      <c r="OQL6811"/>
      <c r="OQM6811"/>
      <c r="OQN6811"/>
      <c r="OQO6811"/>
      <c r="OQP6811"/>
      <c r="OQQ6811"/>
      <c r="OQR6811"/>
      <c r="OQS6811"/>
      <c r="OQT6811"/>
      <c r="OQU6811"/>
      <c r="OQV6811"/>
      <c r="OQW6811"/>
      <c r="OQX6811"/>
      <c r="OQY6811"/>
      <c r="OQZ6811"/>
      <c r="ORA6811"/>
      <c r="ORB6811"/>
      <c r="ORC6811"/>
      <c r="ORD6811"/>
      <c r="ORE6811"/>
      <c r="ORF6811"/>
      <c r="ORG6811"/>
      <c r="ORH6811"/>
      <c r="ORI6811"/>
      <c r="ORJ6811"/>
      <c r="ORK6811"/>
      <c r="ORL6811"/>
      <c r="ORM6811"/>
      <c r="ORN6811"/>
      <c r="ORO6811"/>
      <c r="ORP6811"/>
      <c r="ORQ6811"/>
      <c r="ORR6811"/>
      <c r="ORS6811"/>
      <c r="ORT6811"/>
      <c r="ORU6811"/>
      <c r="ORV6811"/>
      <c r="ORW6811"/>
      <c r="ORX6811"/>
      <c r="ORY6811"/>
      <c r="ORZ6811"/>
      <c r="OSA6811"/>
      <c r="OSB6811"/>
      <c r="OSC6811"/>
      <c r="OSD6811"/>
      <c r="OSE6811"/>
      <c r="OSF6811"/>
      <c r="OSG6811"/>
      <c r="OSH6811"/>
      <c r="OSI6811"/>
      <c r="OSJ6811"/>
      <c r="OSK6811"/>
      <c r="OSL6811"/>
      <c r="OSM6811"/>
      <c r="OSN6811"/>
      <c r="OSO6811"/>
      <c r="OSP6811"/>
      <c r="OSQ6811"/>
      <c r="OSR6811"/>
      <c r="OSS6811"/>
      <c r="OST6811"/>
      <c r="OSU6811"/>
      <c r="OSV6811"/>
      <c r="OSW6811"/>
      <c r="OSX6811"/>
      <c r="OSY6811"/>
      <c r="OSZ6811"/>
      <c r="OTA6811"/>
      <c r="OTB6811"/>
      <c r="OTC6811"/>
      <c r="OTD6811"/>
      <c r="OTE6811"/>
      <c r="OTF6811"/>
      <c r="OTG6811"/>
      <c r="OTH6811"/>
      <c r="OTI6811"/>
      <c r="OTJ6811"/>
      <c r="OTK6811"/>
      <c r="OTL6811"/>
      <c r="OTM6811"/>
      <c r="OTN6811"/>
      <c r="OTO6811"/>
      <c r="OTP6811"/>
      <c r="OTQ6811"/>
      <c r="OTR6811"/>
      <c r="OTS6811"/>
      <c r="OTT6811"/>
      <c r="OTU6811"/>
      <c r="OTV6811"/>
      <c r="OTW6811"/>
      <c r="OTX6811"/>
      <c r="OTY6811"/>
      <c r="OTZ6811"/>
      <c r="OUA6811"/>
      <c r="OUB6811"/>
      <c r="OUC6811"/>
      <c r="OUD6811"/>
      <c r="OUE6811"/>
      <c r="OUF6811"/>
      <c r="OUG6811"/>
      <c r="OUH6811"/>
      <c r="OUI6811"/>
      <c r="OUJ6811"/>
      <c r="OUK6811"/>
      <c r="OUL6811"/>
      <c r="OUM6811"/>
      <c r="OUN6811"/>
      <c r="OUO6811"/>
      <c r="OUP6811"/>
      <c r="OUQ6811"/>
      <c r="OUR6811"/>
      <c r="OUS6811"/>
      <c r="OUT6811"/>
      <c r="OUU6811"/>
      <c r="OUV6811"/>
      <c r="OUW6811"/>
      <c r="OUX6811"/>
      <c r="OUY6811"/>
      <c r="OUZ6811"/>
      <c r="OVA6811"/>
      <c r="OVB6811"/>
      <c r="OVC6811"/>
      <c r="OVD6811"/>
      <c r="OVE6811"/>
      <c r="OVF6811"/>
      <c r="OVG6811"/>
      <c r="OVH6811"/>
      <c r="OVI6811"/>
      <c r="OVJ6811"/>
      <c r="OVK6811"/>
      <c r="OVL6811"/>
      <c r="OVM6811"/>
      <c r="OVN6811"/>
      <c r="OVO6811"/>
      <c r="OVP6811"/>
      <c r="OVQ6811"/>
      <c r="OVR6811"/>
      <c r="OVS6811"/>
      <c r="OVT6811"/>
      <c r="OVU6811"/>
      <c r="OVV6811"/>
      <c r="OVW6811"/>
      <c r="OVX6811"/>
      <c r="OVY6811"/>
      <c r="OVZ6811"/>
      <c r="OWA6811"/>
      <c r="OWB6811"/>
      <c r="OWC6811"/>
      <c r="OWD6811"/>
      <c r="OWE6811"/>
      <c r="OWF6811"/>
      <c r="OWG6811"/>
      <c r="OWH6811"/>
      <c r="OWI6811"/>
      <c r="OWJ6811"/>
      <c r="OWK6811"/>
      <c r="OWL6811"/>
      <c r="OWM6811"/>
      <c r="OWN6811"/>
      <c r="OWO6811"/>
      <c r="OWP6811"/>
      <c r="OWQ6811"/>
      <c r="OWR6811"/>
      <c r="OWS6811"/>
      <c r="OWT6811"/>
      <c r="OWU6811"/>
      <c r="OWV6811"/>
      <c r="OWW6811"/>
      <c r="OWX6811"/>
      <c r="OWY6811"/>
      <c r="OWZ6811"/>
      <c r="OXA6811"/>
      <c r="OXB6811"/>
      <c r="OXC6811"/>
      <c r="OXD6811"/>
      <c r="OXE6811"/>
      <c r="OXF6811"/>
      <c r="OXG6811"/>
      <c r="OXH6811"/>
      <c r="OXI6811"/>
      <c r="OXJ6811"/>
      <c r="OXK6811"/>
      <c r="OXL6811"/>
      <c r="OXM6811"/>
      <c r="OXN6811"/>
      <c r="OXO6811"/>
      <c r="OXP6811"/>
      <c r="OXQ6811"/>
      <c r="OXR6811"/>
      <c r="OXS6811"/>
      <c r="OXT6811"/>
      <c r="OXU6811"/>
      <c r="OXV6811"/>
      <c r="OXW6811"/>
      <c r="OXX6811"/>
      <c r="OXY6811"/>
      <c r="OXZ6811"/>
      <c r="OYA6811"/>
      <c r="OYB6811"/>
      <c r="OYC6811"/>
      <c r="OYD6811"/>
      <c r="OYE6811"/>
      <c r="OYF6811"/>
      <c r="OYG6811"/>
      <c r="OYH6811"/>
      <c r="OYI6811"/>
      <c r="OYJ6811"/>
      <c r="OYK6811"/>
      <c r="OYL6811"/>
      <c r="OYM6811"/>
      <c r="OYN6811"/>
      <c r="OYO6811"/>
      <c r="OYP6811"/>
      <c r="OYQ6811"/>
      <c r="OYR6811"/>
      <c r="OYS6811"/>
      <c r="OYT6811"/>
      <c r="OYU6811"/>
      <c r="OYV6811"/>
      <c r="OYW6811"/>
      <c r="OYX6811"/>
      <c r="OYY6811"/>
      <c r="OYZ6811"/>
      <c r="OZA6811"/>
      <c r="OZB6811"/>
      <c r="OZC6811"/>
      <c r="OZD6811"/>
      <c r="OZE6811"/>
      <c r="OZF6811"/>
      <c r="OZG6811"/>
      <c r="OZH6811"/>
      <c r="OZI6811"/>
      <c r="OZJ6811"/>
      <c r="OZK6811"/>
      <c r="OZL6811"/>
      <c r="OZM6811"/>
      <c r="OZN6811"/>
      <c r="OZO6811"/>
      <c r="OZP6811"/>
      <c r="OZQ6811"/>
      <c r="OZR6811"/>
      <c r="OZS6811"/>
      <c r="OZT6811"/>
      <c r="OZU6811"/>
      <c r="OZV6811"/>
      <c r="OZW6811"/>
      <c r="OZX6811"/>
      <c r="OZY6811"/>
      <c r="OZZ6811"/>
      <c r="PAA6811"/>
      <c r="PAB6811"/>
      <c r="PAC6811"/>
      <c r="PAD6811"/>
      <c r="PAE6811"/>
      <c r="PAF6811"/>
      <c r="PAG6811"/>
      <c r="PAH6811"/>
      <c r="PAI6811"/>
      <c r="PAJ6811"/>
      <c r="PAK6811"/>
      <c r="PAL6811"/>
      <c r="PAM6811"/>
      <c r="PAN6811"/>
      <c r="PAO6811"/>
      <c r="PAP6811"/>
      <c r="PAQ6811"/>
      <c r="PAR6811"/>
      <c r="PAS6811"/>
      <c r="PAT6811"/>
      <c r="PAU6811"/>
      <c r="PAV6811"/>
      <c r="PAW6811"/>
      <c r="PAX6811"/>
      <c r="PAY6811"/>
      <c r="PAZ6811"/>
      <c r="PBA6811"/>
      <c r="PBB6811"/>
      <c r="PBC6811"/>
      <c r="PBD6811"/>
      <c r="PBE6811"/>
      <c r="PBF6811"/>
      <c r="PBG6811"/>
      <c r="PBH6811"/>
      <c r="PBI6811"/>
      <c r="PBJ6811"/>
      <c r="PBK6811"/>
      <c r="PBL6811"/>
      <c r="PBM6811"/>
      <c r="PBN6811"/>
      <c r="PBO6811"/>
      <c r="PBP6811"/>
      <c r="PBQ6811"/>
      <c r="PBR6811"/>
      <c r="PBS6811"/>
      <c r="PBT6811"/>
      <c r="PBU6811"/>
      <c r="PBV6811"/>
      <c r="PBW6811"/>
      <c r="PBX6811"/>
      <c r="PBY6811"/>
      <c r="PBZ6811"/>
      <c r="PCA6811"/>
      <c r="PCB6811"/>
      <c r="PCC6811"/>
      <c r="PCD6811"/>
      <c r="PCE6811"/>
      <c r="PCF6811"/>
      <c r="PCG6811"/>
      <c r="PCH6811"/>
      <c r="PCI6811"/>
      <c r="PCJ6811"/>
      <c r="PCK6811"/>
      <c r="PCL6811"/>
      <c r="PCM6811"/>
      <c r="PCN6811"/>
      <c r="PCO6811"/>
      <c r="PCP6811"/>
      <c r="PCQ6811"/>
      <c r="PCR6811"/>
      <c r="PCS6811"/>
      <c r="PCT6811"/>
      <c r="PCU6811"/>
      <c r="PCV6811"/>
      <c r="PCW6811"/>
      <c r="PCX6811"/>
      <c r="PCY6811"/>
      <c r="PCZ6811"/>
      <c r="PDA6811"/>
      <c r="PDB6811"/>
      <c r="PDC6811"/>
      <c r="PDD6811"/>
      <c r="PDE6811"/>
      <c r="PDF6811"/>
      <c r="PDG6811"/>
      <c r="PDH6811"/>
      <c r="PDI6811"/>
      <c r="PDJ6811"/>
      <c r="PDK6811"/>
      <c r="PDL6811"/>
      <c r="PDM6811"/>
      <c r="PDN6811"/>
      <c r="PDO6811"/>
      <c r="PDP6811"/>
      <c r="PDQ6811"/>
      <c r="PDR6811"/>
      <c r="PDS6811"/>
      <c r="PDT6811"/>
      <c r="PDU6811"/>
      <c r="PDV6811"/>
      <c r="PDW6811"/>
      <c r="PDX6811"/>
      <c r="PDY6811"/>
      <c r="PDZ6811"/>
      <c r="PEA6811"/>
      <c r="PEB6811"/>
      <c r="PEC6811"/>
      <c r="PED6811"/>
      <c r="PEE6811"/>
      <c r="PEF6811"/>
      <c r="PEG6811"/>
      <c r="PEH6811"/>
      <c r="PEI6811"/>
      <c r="PEJ6811"/>
      <c r="PEK6811"/>
      <c r="PEL6811"/>
      <c r="PEM6811"/>
      <c r="PEN6811"/>
      <c r="PEO6811"/>
      <c r="PEP6811"/>
      <c r="PEQ6811"/>
      <c r="PER6811"/>
      <c r="PES6811"/>
      <c r="PET6811"/>
      <c r="PEU6811"/>
      <c r="PEV6811"/>
      <c r="PEW6811"/>
      <c r="PEX6811"/>
      <c r="PEY6811"/>
      <c r="PEZ6811"/>
      <c r="PFA6811"/>
      <c r="PFB6811"/>
      <c r="PFC6811"/>
      <c r="PFD6811"/>
      <c r="PFE6811"/>
      <c r="PFF6811"/>
      <c r="PFG6811"/>
      <c r="PFH6811"/>
      <c r="PFI6811"/>
      <c r="PFJ6811"/>
      <c r="PFK6811"/>
      <c r="PFL6811"/>
      <c r="PFM6811"/>
      <c r="PFN6811"/>
      <c r="PFO6811"/>
      <c r="PFP6811"/>
      <c r="PFQ6811"/>
      <c r="PFR6811"/>
      <c r="PFS6811"/>
      <c r="PFT6811"/>
      <c r="PFU6811"/>
      <c r="PFV6811"/>
      <c r="PFW6811"/>
      <c r="PFX6811"/>
      <c r="PFY6811"/>
      <c r="PFZ6811"/>
      <c r="PGA6811"/>
      <c r="PGB6811"/>
      <c r="PGC6811"/>
      <c r="PGD6811"/>
      <c r="PGE6811"/>
      <c r="PGF6811"/>
      <c r="PGG6811"/>
      <c r="PGH6811"/>
      <c r="PGI6811"/>
      <c r="PGJ6811"/>
      <c r="PGK6811"/>
      <c r="PGL6811"/>
      <c r="PGM6811"/>
      <c r="PGN6811"/>
      <c r="PGO6811"/>
      <c r="PGP6811"/>
      <c r="PGQ6811"/>
      <c r="PGR6811"/>
      <c r="PGS6811"/>
      <c r="PGT6811"/>
      <c r="PGU6811"/>
      <c r="PGV6811"/>
      <c r="PGW6811"/>
      <c r="PGX6811"/>
      <c r="PGY6811"/>
      <c r="PGZ6811"/>
      <c r="PHA6811"/>
      <c r="PHB6811"/>
      <c r="PHC6811"/>
      <c r="PHD6811"/>
      <c r="PHE6811"/>
      <c r="PHF6811"/>
      <c r="PHG6811"/>
      <c r="PHH6811"/>
      <c r="PHI6811"/>
      <c r="PHJ6811"/>
      <c r="PHK6811"/>
      <c r="PHL6811"/>
      <c r="PHM6811"/>
      <c r="PHN6811"/>
      <c r="PHO6811"/>
      <c r="PHP6811"/>
      <c r="PHQ6811"/>
      <c r="PHR6811"/>
      <c r="PHS6811"/>
      <c r="PHT6811"/>
      <c r="PHU6811"/>
      <c r="PHV6811"/>
      <c r="PHW6811"/>
      <c r="PHX6811"/>
      <c r="PHY6811"/>
      <c r="PHZ6811"/>
      <c r="PIA6811"/>
      <c r="PIB6811"/>
      <c r="PIC6811"/>
      <c r="PID6811"/>
      <c r="PIE6811"/>
      <c r="PIF6811"/>
      <c r="PIG6811"/>
      <c r="PIH6811"/>
      <c r="PII6811"/>
      <c r="PIJ6811"/>
      <c r="PIK6811"/>
      <c r="PIL6811"/>
      <c r="PIM6811"/>
      <c r="PIN6811"/>
      <c r="PIO6811"/>
      <c r="PIP6811"/>
      <c r="PIQ6811"/>
      <c r="PIR6811"/>
      <c r="PIS6811"/>
      <c r="PIT6811"/>
      <c r="PIU6811"/>
      <c r="PIV6811"/>
      <c r="PIW6811"/>
      <c r="PIX6811"/>
      <c r="PIY6811"/>
      <c r="PIZ6811"/>
      <c r="PJA6811"/>
      <c r="PJB6811"/>
      <c r="PJC6811"/>
      <c r="PJD6811"/>
      <c r="PJE6811"/>
      <c r="PJF6811"/>
      <c r="PJG6811"/>
      <c r="PJH6811"/>
      <c r="PJI6811"/>
      <c r="PJJ6811"/>
      <c r="PJK6811"/>
      <c r="PJL6811"/>
      <c r="PJM6811"/>
      <c r="PJN6811"/>
      <c r="PJO6811"/>
      <c r="PJP6811"/>
      <c r="PJQ6811"/>
      <c r="PJR6811"/>
      <c r="PJS6811"/>
      <c r="PJT6811"/>
      <c r="PJU6811"/>
      <c r="PJV6811"/>
      <c r="PJW6811"/>
      <c r="PJX6811"/>
      <c r="PJY6811"/>
      <c r="PJZ6811"/>
      <c r="PKA6811"/>
      <c r="PKB6811"/>
      <c r="PKC6811"/>
      <c r="PKD6811"/>
      <c r="PKE6811"/>
      <c r="PKF6811"/>
      <c r="PKG6811"/>
      <c r="PKH6811"/>
      <c r="PKI6811"/>
      <c r="PKJ6811"/>
      <c r="PKK6811"/>
      <c r="PKL6811"/>
      <c r="PKM6811"/>
      <c r="PKN6811"/>
      <c r="PKO6811"/>
      <c r="PKP6811"/>
      <c r="PKQ6811"/>
      <c r="PKR6811"/>
      <c r="PKS6811"/>
      <c r="PKT6811"/>
      <c r="PKU6811"/>
      <c r="PKV6811"/>
      <c r="PKW6811"/>
      <c r="PKX6811"/>
      <c r="PKY6811"/>
      <c r="PKZ6811"/>
      <c r="PLA6811"/>
      <c r="PLB6811"/>
      <c r="PLC6811"/>
      <c r="PLD6811"/>
      <c r="PLE6811"/>
      <c r="PLF6811"/>
      <c r="PLG6811"/>
      <c r="PLH6811"/>
      <c r="PLI6811"/>
      <c r="PLJ6811"/>
      <c r="PLK6811"/>
      <c r="PLL6811"/>
      <c r="PLM6811"/>
      <c r="PLN6811"/>
      <c r="PLO6811"/>
      <c r="PLP6811"/>
      <c r="PLQ6811"/>
      <c r="PLR6811"/>
      <c r="PLS6811"/>
      <c r="PLT6811"/>
      <c r="PLU6811"/>
      <c r="PLV6811"/>
      <c r="PLW6811"/>
      <c r="PLX6811"/>
      <c r="PLY6811"/>
      <c r="PLZ6811"/>
      <c r="PMA6811"/>
      <c r="PMB6811"/>
      <c r="PMC6811"/>
      <c r="PMD6811"/>
      <c r="PME6811"/>
      <c r="PMF6811"/>
      <c r="PMG6811"/>
      <c r="PMH6811"/>
      <c r="PMI6811"/>
      <c r="PMJ6811"/>
      <c r="PMK6811"/>
      <c r="PML6811"/>
      <c r="PMM6811"/>
      <c r="PMN6811"/>
      <c r="PMO6811"/>
      <c r="PMP6811"/>
      <c r="PMQ6811"/>
      <c r="PMR6811"/>
      <c r="PMS6811"/>
      <c r="PMT6811"/>
      <c r="PMU6811"/>
      <c r="PMV6811"/>
      <c r="PMW6811"/>
      <c r="PMX6811"/>
      <c r="PMY6811"/>
      <c r="PMZ6811"/>
      <c r="PNA6811"/>
      <c r="PNB6811"/>
      <c r="PNC6811"/>
      <c r="PND6811"/>
      <c r="PNE6811"/>
      <c r="PNF6811"/>
      <c r="PNG6811"/>
      <c r="PNH6811"/>
      <c r="PNI6811"/>
      <c r="PNJ6811"/>
      <c r="PNK6811"/>
      <c r="PNL6811"/>
      <c r="PNM6811"/>
      <c r="PNN6811"/>
      <c r="PNO6811"/>
      <c r="PNP6811"/>
      <c r="PNQ6811"/>
      <c r="PNR6811"/>
      <c r="PNS6811"/>
      <c r="PNT6811"/>
      <c r="PNU6811"/>
      <c r="PNV6811"/>
      <c r="PNW6811"/>
      <c r="PNX6811"/>
      <c r="PNY6811"/>
      <c r="PNZ6811"/>
      <c r="POA6811"/>
      <c r="POB6811"/>
      <c r="POC6811"/>
      <c r="POD6811"/>
      <c r="POE6811"/>
      <c r="POF6811"/>
      <c r="POG6811"/>
      <c r="POH6811"/>
      <c r="POI6811"/>
      <c r="POJ6811"/>
      <c r="POK6811"/>
      <c r="POL6811"/>
      <c r="POM6811"/>
      <c r="PON6811"/>
      <c r="POO6811"/>
      <c r="POP6811"/>
      <c r="POQ6811"/>
      <c r="POR6811"/>
      <c r="POS6811"/>
      <c r="POT6811"/>
      <c r="POU6811"/>
      <c r="POV6811"/>
      <c r="POW6811"/>
      <c r="POX6811"/>
      <c r="POY6811"/>
      <c r="POZ6811"/>
      <c r="PPA6811"/>
      <c r="PPB6811"/>
      <c r="PPC6811"/>
      <c r="PPD6811"/>
      <c r="PPE6811"/>
      <c r="PPF6811"/>
      <c r="PPG6811"/>
      <c r="PPH6811"/>
      <c r="PPI6811"/>
      <c r="PPJ6811"/>
      <c r="PPK6811"/>
      <c r="PPL6811"/>
      <c r="PPM6811"/>
      <c r="PPN6811"/>
      <c r="PPO6811"/>
      <c r="PPP6811"/>
      <c r="PPQ6811"/>
      <c r="PPR6811"/>
      <c r="PPS6811"/>
      <c r="PPT6811"/>
      <c r="PPU6811"/>
      <c r="PPV6811"/>
      <c r="PPW6811"/>
      <c r="PPX6811"/>
      <c r="PPY6811"/>
      <c r="PPZ6811"/>
      <c r="PQA6811"/>
      <c r="PQB6811"/>
      <c r="PQC6811"/>
      <c r="PQD6811"/>
      <c r="PQE6811"/>
      <c r="PQF6811"/>
      <c r="PQG6811"/>
      <c r="PQH6811"/>
      <c r="PQI6811"/>
      <c r="PQJ6811"/>
      <c r="PQK6811"/>
      <c r="PQL6811"/>
      <c r="PQM6811"/>
      <c r="PQN6811"/>
      <c r="PQO6811"/>
      <c r="PQP6811"/>
      <c r="PQQ6811"/>
      <c r="PQR6811"/>
      <c r="PQS6811"/>
      <c r="PQT6811"/>
      <c r="PQU6811"/>
      <c r="PQV6811"/>
      <c r="PQW6811"/>
      <c r="PQX6811"/>
      <c r="PQY6811"/>
      <c r="PQZ6811"/>
      <c r="PRA6811"/>
      <c r="PRB6811"/>
      <c r="PRC6811"/>
      <c r="PRD6811"/>
      <c r="PRE6811"/>
      <c r="PRF6811"/>
      <c r="PRG6811"/>
      <c r="PRH6811"/>
      <c r="PRI6811"/>
      <c r="PRJ6811"/>
      <c r="PRK6811"/>
      <c r="PRL6811"/>
      <c r="PRM6811"/>
      <c r="PRN6811"/>
      <c r="PRO6811"/>
      <c r="PRP6811"/>
      <c r="PRQ6811"/>
      <c r="PRR6811"/>
      <c r="PRS6811"/>
      <c r="PRT6811"/>
      <c r="PRU6811"/>
      <c r="PRV6811"/>
      <c r="PRW6811"/>
      <c r="PRX6811"/>
      <c r="PRY6811"/>
      <c r="PRZ6811"/>
      <c r="PSA6811"/>
      <c r="PSB6811"/>
      <c r="PSC6811"/>
      <c r="PSD6811"/>
      <c r="PSE6811"/>
      <c r="PSF6811"/>
      <c r="PSG6811"/>
      <c r="PSH6811"/>
      <c r="PSI6811"/>
      <c r="PSJ6811"/>
      <c r="PSK6811"/>
      <c r="PSL6811"/>
      <c r="PSM6811"/>
      <c r="PSN6811"/>
      <c r="PSO6811"/>
      <c r="PSP6811"/>
      <c r="PSQ6811"/>
      <c r="PSR6811"/>
      <c r="PSS6811"/>
      <c r="PST6811"/>
      <c r="PSU6811"/>
      <c r="PSV6811"/>
      <c r="PSW6811"/>
      <c r="PSX6811"/>
      <c r="PSY6811"/>
      <c r="PSZ6811"/>
      <c r="PTA6811"/>
      <c r="PTB6811"/>
      <c r="PTC6811"/>
      <c r="PTD6811"/>
      <c r="PTE6811"/>
      <c r="PTF6811"/>
      <c r="PTG6811"/>
      <c r="PTH6811"/>
      <c r="PTI6811"/>
      <c r="PTJ6811"/>
      <c r="PTK6811"/>
      <c r="PTL6811"/>
      <c r="PTM6811"/>
      <c r="PTN6811"/>
      <c r="PTO6811"/>
      <c r="PTP6811"/>
      <c r="PTQ6811"/>
      <c r="PTR6811"/>
      <c r="PTS6811"/>
      <c r="PTT6811"/>
      <c r="PTU6811"/>
      <c r="PTV6811"/>
      <c r="PTW6811"/>
      <c r="PTX6811"/>
      <c r="PTY6811"/>
      <c r="PTZ6811"/>
      <c r="PUA6811"/>
      <c r="PUB6811"/>
      <c r="PUC6811"/>
      <c r="PUD6811"/>
      <c r="PUE6811"/>
      <c r="PUF6811"/>
      <c r="PUG6811"/>
      <c r="PUH6811"/>
      <c r="PUI6811"/>
      <c r="PUJ6811"/>
      <c r="PUK6811"/>
      <c r="PUL6811"/>
      <c r="PUM6811"/>
      <c r="PUN6811"/>
      <c r="PUO6811"/>
      <c r="PUP6811"/>
      <c r="PUQ6811"/>
      <c r="PUR6811"/>
      <c r="PUS6811"/>
      <c r="PUT6811"/>
      <c r="PUU6811"/>
      <c r="PUV6811"/>
      <c r="PUW6811"/>
      <c r="PUX6811"/>
      <c r="PUY6811"/>
      <c r="PUZ6811"/>
      <c r="PVA6811"/>
      <c r="PVB6811"/>
      <c r="PVC6811"/>
      <c r="PVD6811"/>
      <c r="PVE6811"/>
      <c r="PVF6811"/>
      <c r="PVG6811"/>
      <c r="PVH6811"/>
      <c r="PVI6811"/>
      <c r="PVJ6811"/>
      <c r="PVK6811"/>
      <c r="PVL6811"/>
      <c r="PVM6811"/>
      <c r="PVN6811"/>
      <c r="PVO6811"/>
      <c r="PVP6811"/>
      <c r="PVQ6811"/>
      <c r="PVR6811"/>
      <c r="PVS6811"/>
      <c r="PVT6811"/>
      <c r="PVU6811"/>
      <c r="PVV6811"/>
      <c r="PVW6811"/>
      <c r="PVX6811"/>
      <c r="PVY6811"/>
      <c r="PVZ6811"/>
      <c r="PWA6811"/>
      <c r="PWB6811"/>
      <c r="PWC6811"/>
      <c r="PWD6811"/>
      <c r="PWE6811"/>
      <c r="PWF6811"/>
      <c r="PWG6811"/>
      <c r="PWH6811"/>
      <c r="PWI6811"/>
      <c r="PWJ6811"/>
      <c r="PWK6811"/>
      <c r="PWL6811"/>
      <c r="PWM6811"/>
      <c r="PWN6811"/>
      <c r="PWO6811"/>
      <c r="PWP6811"/>
      <c r="PWQ6811"/>
      <c r="PWR6811"/>
      <c r="PWS6811"/>
      <c r="PWT6811"/>
      <c r="PWU6811"/>
      <c r="PWV6811"/>
      <c r="PWW6811"/>
      <c r="PWX6811"/>
      <c r="PWY6811"/>
      <c r="PWZ6811"/>
      <c r="PXA6811"/>
      <c r="PXB6811"/>
      <c r="PXC6811"/>
      <c r="PXD6811"/>
      <c r="PXE6811"/>
      <c r="PXF6811"/>
      <c r="PXG6811"/>
      <c r="PXH6811"/>
      <c r="PXI6811"/>
      <c r="PXJ6811"/>
      <c r="PXK6811"/>
      <c r="PXL6811"/>
      <c r="PXM6811"/>
      <c r="PXN6811"/>
      <c r="PXO6811"/>
      <c r="PXP6811"/>
      <c r="PXQ6811"/>
      <c r="PXR6811"/>
      <c r="PXS6811"/>
      <c r="PXT6811"/>
      <c r="PXU6811"/>
      <c r="PXV6811"/>
      <c r="PXW6811"/>
      <c r="PXX6811"/>
      <c r="PXY6811"/>
      <c r="PXZ6811"/>
      <c r="PYA6811"/>
      <c r="PYB6811"/>
      <c r="PYC6811"/>
      <c r="PYD6811"/>
      <c r="PYE6811"/>
      <c r="PYF6811"/>
      <c r="PYG6811"/>
      <c r="PYH6811"/>
      <c r="PYI6811"/>
      <c r="PYJ6811"/>
      <c r="PYK6811"/>
      <c r="PYL6811"/>
      <c r="PYM6811"/>
      <c r="PYN6811"/>
      <c r="PYO6811"/>
      <c r="PYP6811"/>
      <c r="PYQ6811"/>
      <c r="PYR6811"/>
      <c r="PYS6811"/>
      <c r="PYT6811"/>
      <c r="PYU6811"/>
      <c r="PYV6811"/>
      <c r="PYW6811"/>
      <c r="PYX6811"/>
      <c r="PYY6811"/>
      <c r="PYZ6811"/>
      <c r="PZA6811"/>
      <c r="PZB6811"/>
      <c r="PZC6811"/>
      <c r="PZD6811"/>
      <c r="PZE6811"/>
      <c r="PZF6811"/>
      <c r="PZG6811"/>
      <c r="PZH6811"/>
      <c r="PZI6811"/>
      <c r="PZJ6811"/>
      <c r="PZK6811"/>
      <c r="PZL6811"/>
      <c r="PZM6811"/>
      <c r="PZN6811"/>
      <c r="PZO6811"/>
      <c r="PZP6811"/>
      <c r="PZQ6811"/>
      <c r="PZR6811"/>
      <c r="PZS6811"/>
      <c r="PZT6811"/>
      <c r="PZU6811"/>
      <c r="PZV6811"/>
      <c r="PZW6811"/>
      <c r="PZX6811"/>
      <c r="PZY6811"/>
      <c r="PZZ6811"/>
      <c r="QAA6811"/>
      <c r="QAB6811"/>
      <c r="QAC6811"/>
      <c r="QAD6811"/>
      <c r="QAE6811"/>
      <c r="QAF6811"/>
      <c r="QAG6811"/>
      <c r="QAH6811"/>
      <c r="QAI6811"/>
      <c r="QAJ6811"/>
      <c r="QAK6811"/>
      <c r="QAL6811"/>
      <c r="QAM6811"/>
      <c r="QAN6811"/>
      <c r="QAO6811"/>
      <c r="QAP6811"/>
      <c r="QAQ6811"/>
      <c r="QAR6811"/>
      <c r="QAS6811"/>
      <c r="QAT6811"/>
      <c r="QAU6811"/>
      <c r="QAV6811"/>
      <c r="QAW6811"/>
      <c r="QAX6811"/>
      <c r="QAY6811"/>
      <c r="QAZ6811"/>
      <c r="QBA6811"/>
      <c r="QBB6811"/>
      <c r="QBC6811"/>
      <c r="QBD6811"/>
      <c r="QBE6811"/>
      <c r="QBF6811"/>
      <c r="QBG6811"/>
      <c r="QBH6811"/>
      <c r="QBI6811"/>
      <c r="QBJ6811"/>
      <c r="QBK6811"/>
      <c r="QBL6811"/>
      <c r="QBM6811"/>
      <c r="QBN6811"/>
      <c r="QBO6811"/>
      <c r="QBP6811"/>
      <c r="QBQ6811"/>
      <c r="QBR6811"/>
      <c r="QBS6811"/>
      <c r="QBT6811"/>
      <c r="QBU6811"/>
      <c r="QBV6811"/>
      <c r="QBW6811"/>
      <c r="QBX6811"/>
      <c r="QBY6811"/>
      <c r="QBZ6811"/>
      <c r="QCA6811"/>
      <c r="QCB6811"/>
      <c r="QCC6811"/>
      <c r="QCD6811"/>
      <c r="QCE6811"/>
      <c r="QCF6811"/>
      <c r="QCG6811"/>
      <c r="QCH6811"/>
      <c r="QCI6811"/>
      <c r="QCJ6811"/>
      <c r="QCK6811"/>
      <c r="QCL6811"/>
      <c r="QCM6811"/>
      <c r="QCN6811"/>
      <c r="QCO6811"/>
      <c r="QCP6811"/>
      <c r="QCQ6811"/>
      <c r="QCR6811"/>
      <c r="QCS6811"/>
      <c r="QCT6811"/>
      <c r="QCU6811"/>
      <c r="QCV6811"/>
      <c r="QCW6811"/>
      <c r="QCX6811"/>
      <c r="QCY6811"/>
      <c r="QCZ6811"/>
      <c r="QDA6811"/>
      <c r="QDB6811"/>
      <c r="QDC6811"/>
      <c r="QDD6811"/>
      <c r="QDE6811"/>
      <c r="QDF6811"/>
      <c r="QDG6811"/>
      <c r="QDH6811"/>
      <c r="QDI6811"/>
      <c r="QDJ6811"/>
      <c r="QDK6811"/>
      <c r="QDL6811"/>
      <c r="QDM6811"/>
      <c r="QDN6811"/>
      <c r="QDO6811"/>
      <c r="QDP6811"/>
      <c r="QDQ6811"/>
      <c r="QDR6811"/>
      <c r="QDS6811"/>
      <c r="QDT6811"/>
      <c r="QDU6811"/>
      <c r="QDV6811"/>
      <c r="QDW6811"/>
      <c r="QDX6811"/>
      <c r="QDY6811"/>
      <c r="QDZ6811"/>
      <c r="QEA6811"/>
      <c r="QEB6811"/>
      <c r="QEC6811"/>
      <c r="QED6811"/>
      <c r="QEE6811"/>
      <c r="QEF6811"/>
      <c r="QEG6811"/>
      <c r="QEH6811"/>
      <c r="QEI6811"/>
      <c r="QEJ6811"/>
      <c r="QEK6811"/>
      <c r="QEL6811"/>
      <c r="QEM6811"/>
      <c r="QEN6811"/>
      <c r="QEO6811"/>
      <c r="QEP6811"/>
      <c r="QEQ6811"/>
      <c r="QER6811"/>
      <c r="QES6811"/>
      <c r="QET6811"/>
      <c r="QEU6811"/>
      <c r="QEV6811"/>
      <c r="QEW6811"/>
      <c r="QEX6811"/>
      <c r="QEY6811"/>
      <c r="QEZ6811"/>
      <c r="QFA6811"/>
      <c r="QFB6811"/>
      <c r="QFC6811"/>
      <c r="QFD6811"/>
      <c r="QFE6811"/>
      <c r="QFF6811"/>
      <c r="QFG6811"/>
      <c r="QFH6811"/>
      <c r="QFI6811"/>
      <c r="QFJ6811"/>
      <c r="QFK6811"/>
      <c r="QFL6811"/>
      <c r="QFM6811"/>
      <c r="QFN6811"/>
      <c r="QFO6811"/>
      <c r="QFP6811"/>
      <c r="QFQ6811"/>
      <c r="QFR6811"/>
      <c r="QFS6811"/>
      <c r="QFT6811"/>
      <c r="QFU6811"/>
      <c r="QFV6811"/>
      <c r="QFW6811"/>
      <c r="QFX6811"/>
      <c r="QFY6811"/>
      <c r="QFZ6811"/>
      <c r="QGA6811"/>
      <c r="QGB6811"/>
      <c r="QGC6811"/>
      <c r="QGD6811"/>
      <c r="QGE6811"/>
      <c r="QGF6811"/>
      <c r="QGG6811"/>
      <c r="QGH6811"/>
      <c r="QGI6811"/>
      <c r="QGJ6811"/>
      <c r="QGK6811"/>
      <c r="QGL6811"/>
      <c r="QGM6811"/>
      <c r="QGN6811"/>
      <c r="QGO6811"/>
      <c r="QGP6811"/>
      <c r="QGQ6811"/>
      <c r="QGR6811"/>
      <c r="QGS6811"/>
      <c r="QGT6811"/>
      <c r="QGU6811"/>
      <c r="QGV6811"/>
      <c r="QGW6811"/>
      <c r="QGX6811"/>
      <c r="QGY6811"/>
      <c r="QGZ6811"/>
      <c r="QHA6811"/>
      <c r="QHB6811"/>
      <c r="QHC6811"/>
      <c r="QHD6811"/>
      <c r="QHE6811"/>
      <c r="QHF6811"/>
      <c r="QHG6811"/>
      <c r="QHH6811"/>
      <c r="QHI6811"/>
      <c r="QHJ6811"/>
      <c r="QHK6811"/>
      <c r="QHL6811"/>
      <c r="QHM6811"/>
      <c r="QHN6811"/>
      <c r="QHO6811"/>
      <c r="QHP6811"/>
      <c r="QHQ6811"/>
      <c r="QHR6811"/>
      <c r="QHS6811"/>
      <c r="QHT6811"/>
      <c r="QHU6811"/>
      <c r="QHV6811"/>
      <c r="QHW6811"/>
      <c r="QHX6811"/>
      <c r="QHY6811"/>
      <c r="QHZ6811"/>
      <c r="QIA6811"/>
      <c r="QIB6811"/>
      <c r="QIC6811"/>
      <c r="QID6811"/>
      <c r="QIE6811"/>
      <c r="QIF6811"/>
      <c r="QIG6811"/>
      <c r="QIH6811"/>
      <c r="QII6811"/>
      <c r="QIJ6811"/>
      <c r="QIK6811"/>
      <c r="QIL6811"/>
      <c r="QIM6811"/>
      <c r="QIN6811"/>
      <c r="QIO6811"/>
      <c r="QIP6811"/>
      <c r="QIQ6811"/>
      <c r="QIR6811"/>
      <c r="QIS6811"/>
      <c r="QIT6811"/>
      <c r="QIU6811"/>
      <c r="QIV6811"/>
      <c r="QIW6811"/>
      <c r="QIX6811"/>
      <c r="QIY6811"/>
      <c r="QIZ6811"/>
      <c r="QJA6811"/>
      <c r="QJB6811"/>
      <c r="QJC6811"/>
      <c r="QJD6811"/>
      <c r="QJE6811"/>
      <c r="QJF6811"/>
      <c r="QJG6811"/>
      <c r="QJH6811"/>
      <c r="QJI6811"/>
      <c r="QJJ6811"/>
      <c r="QJK6811"/>
      <c r="QJL6811"/>
      <c r="QJM6811"/>
      <c r="QJN6811"/>
      <c r="QJO6811"/>
      <c r="QJP6811"/>
      <c r="QJQ6811"/>
      <c r="QJR6811"/>
      <c r="QJS6811"/>
      <c r="QJT6811"/>
      <c r="QJU6811"/>
      <c r="QJV6811"/>
      <c r="QJW6811"/>
      <c r="QJX6811"/>
      <c r="QJY6811"/>
      <c r="QJZ6811"/>
      <c r="QKA6811"/>
      <c r="QKB6811"/>
      <c r="QKC6811"/>
      <c r="QKD6811"/>
      <c r="QKE6811"/>
      <c r="QKF6811"/>
      <c r="QKG6811"/>
      <c r="QKH6811"/>
      <c r="QKI6811"/>
      <c r="QKJ6811"/>
      <c r="QKK6811"/>
      <c r="QKL6811"/>
      <c r="QKM6811"/>
      <c r="QKN6811"/>
      <c r="QKO6811"/>
      <c r="QKP6811"/>
      <c r="QKQ6811"/>
      <c r="QKR6811"/>
      <c r="QKS6811"/>
      <c r="QKT6811"/>
      <c r="QKU6811"/>
      <c r="QKV6811"/>
      <c r="QKW6811"/>
      <c r="QKX6811"/>
      <c r="QKY6811"/>
      <c r="QKZ6811"/>
      <c r="QLA6811"/>
      <c r="QLB6811"/>
      <c r="QLC6811"/>
      <c r="QLD6811"/>
      <c r="QLE6811"/>
      <c r="QLF6811"/>
      <c r="QLG6811"/>
      <c r="QLH6811"/>
      <c r="QLI6811"/>
      <c r="QLJ6811"/>
      <c r="QLK6811"/>
      <c r="QLL6811"/>
      <c r="QLM6811"/>
      <c r="QLN6811"/>
      <c r="QLO6811"/>
      <c r="QLP6811"/>
      <c r="QLQ6811"/>
      <c r="QLR6811"/>
      <c r="QLS6811"/>
      <c r="QLT6811"/>
      <c r="QLU6811"/>
      <c r="QLV6811"/>
      <c r="QLW6811"/>
      <c r="QLX6811"/>
      <c r="QLY6811"/>
      <c r="QLZ6811"/>
      <c r="QMA6811"/>
      <c r="QMB6811"/>
      <c r="QMC6811"/>
      <c r="QMD6811"/>
      <c r="QME6811"/>
      <c r="QMF6811"/>
      <c r="QMG6811"/>
      <c r="QMH6811"/>
      <c r="QMI6811"/>
      <c r="QMJ6811"/>
      <c r="QMK6811"/>
      <c r="QML6811"/>
      <c r="QMM6811"/>
      <c r="QMN6811"/>
      <c r="QMO6811"/>
      <c r="QMP6811"/>
      <c r="QMQ6811"/>
      <c r="QMR6811"/>
      <c r="QMS6811"/>
      <c r="QMT6811"/>
      <c r="QMU6811"/>
      <c r="QMV6811"/>
      <c r="QMW6811"/>
      <c r="QMX6811"/>
      <c r="QMY6811"/>
      <c r="QMZ6811"/>
      <c r="QNA6811"/>
      <c r="QNB6811"/>
      <c r="QNC6811"/>
      <c r="QND6811"/>
      <c r="QNE6811"/>
      <c r="QNF6811"/>
      <c r="QNG6811"/>
      <c r="QNH6811"/>
      <c r="QNI6811"/>
      <c r="QNJ6811"/>
      <c r="QNK6811"/>
      <c r="QNL6811"/>
      <c r="QNM6811"/>
      <c r="QNN6811"/>
      <c r="QNO6811"/>
      <c r="QNP6811"/>
      <c r="QNQ6811"/>
      <c r="QNR6811"/>
      <c r="QNS6811"/>
      <c r="QNT6811"/>
      <c r="QNU6811"/>
      <c r="QNV6811"/>
      <c r="QNW6811"/>
      <c r="QNX6811"/>
      <c r="QNY6811"/>
      <c r="QNZ6811"/>
      <c r="QOA6811"/>
      <c r="QOB6811"/>
      <c r="QOC6811"/>
      <c r="QOD6811"/>
      <c r="QOE6811"/>
      <c r="QOF6811"/>
      <c r="QOG6811"/>
      <c r="QOH6811"/>
      <c r="QOI6811"/>
      <c r="QOJ6811"/>
      <c r="QOK6811"/>
      <c r="QOL6811"/>
      <c r="QOM6811"/>
      <c r="QON6811"/>
      <c r="QOO6811"/>
      <c r="QOP6811"/>
      <c r="QOQ6811"/>
      <c r="QOR6811"/>
      <c r="QOS6811"/>
      <c r="QOT6811"/>
      <c r="QOU6811"/>
      <c r="QOV6811"/>
      <c r="QOW6811"/>
      <c r="QOX6811"/>
      <c r="QOY6811"/>
      <c r="QOZ6811"/>
      <c r="QPA6811"/>
      <c r="QPB6811"/>
      <c r="QPC6811"/>
      <c r="QPD6811"/>
      <c r="QPE6811"/>
      <c r="QPF6811"/>
      <c r="QPG6811"/>
      <c r="QPH6811"/>
      <c r="QPI6811"/>
      <c r="QPJ6811"/>
      <c r="QPK6811"/>
      <c r="QPL6811"/>
      <c r="QPM6811"/>
      <c r="QPN6811"/>
      <c r="QPO6811"/>
      <c r="QPP6811"/>
      <c r="QPQ6811"/>
      <c r="QPR6811"/>
      <c r="QPS6811"/>
      <c r="QPT6811"/>
      <c r="QPU6811"/>
      <c r="QPV6811"/>
      <c r="QPW6811"/>
      <c r="QPX6811"/>
      <c r="QPY6811"/>
      <c r="QPZ6811"/>
      <c r="QQA6811"/>
      <c r="QQB6811"/>
      <c r="QQC6811"/>
      <c r="QQD6811"/>
      <c r="QQE6811"/>
      <c r="QQF6811"/>
      <c r="QQG6811"/>
      <c r="QQH6811"/>
      <c r="QQI6811"/>
      <c r="QQJ6811"/>
      <c r="QQK6811"/>
      <c r="QQL6811"/>
      <c r="QQM6811"/>
      <c r="QQN6811"/>
      <c r="QQO6811"/>
      <c r="QQP6811"/>
      <c r="QQQ6811"/>
      <c r="QQR6811"/>
      <c r="QQS6811"/>
      <c r="QQT6811"/>
      <c r="QQU6811"/>
      <c r="QQV6811"/>
      <c r="QQW6811"/>
      <c r="QQX6811"/>
      <c r="QQY6811"/>
      <c r="QQZ6811"/>
      <c r="QRA6811"/>
      <c r="QRB6811"/>
      <c r="QRC6811"/>
      <c r="QRD6811"/>
      <c r="QRE6811"/>
      <c r="QRF6811"/>
      <c r="QRG6811"/>
      <c r="QRH6811"/>
      <c r="QRI6811"/>
      <c r="QRJ6811"/>
      <c r="QRK6811"/>
      <c r="QRL6811"/>
      <c r="QRM6811"/>
      <c r="QRN6811"/>
      <c r="QRO6811"/>
      <c r="QRP6811"/>
      <c r="QRQ6811"/>
      <c r="QRR6811"/>
      <c r="QRS6811"/>
      <c r="QRT6811"/>
      <c r="QRU6811"/>
      <c r="QRV6811"/>
      <c r="QRW6811"/>
      <c r="QRX6811"/>
      <c r="QRY6811"/>
      <c r="QRZ6811"/>
      <c r="QSA6811"/>
      <c r="QSB6811"/>
      <c r="QSC6811"/>
      <c r="QSD6811"/>
      <c r="QSE6811"/>
      <c r="QSF6811"/>
      <c r="QSG6811"/>
      <c r="QSH6811"/>
      <c r="QSI6811"/>
      <c r="QSJ6811"/>
      <c r="QSK6811"/>
      <c r="QSL6811"/>
      <c r="QSM6811"/>
      <c r="QSN6811"/>
      <c r="QSO6811"/>
      <c r="QSP6811"/>
      <c r="QSQ6811"/>
      <c r="QSR6811"/>
      <c r="QSS6811"/>
      <c r="QST6811"/>
      <c r="QSU6811"/>
      <c r="QSV6811"/>
      <c r="QSW6811"/>
      <c r="QSX6811"/>
      <c r="QSY6811"/>
      <c r="QSZ6811"/>
      <c r="QTA6811"/>
      <c r="QTB6811"/>
      <c r="QTC6811"/>
      <c r="QTD6811"/>
      <c r="QTE6811"/>
      <c r="QTF6811"/>
      <c r="QTG6811"/>
      <c r="QTH6811"/>
      <c r="QTI6811"/>
      <c r="QTJ6811"/>
      <c r="QTK6811"/>
      <c r="QTL6811"/>
      <c r="QTM6811"/>
      <c r="QTN6811"/>
      <c r="QTO6811"/>
      <c r="QTP6811"/>
      <c r="QTQ6811"/>
      <c r="QTR6811"/>
      <c r="QTS6811"/>
      <c r="QTT6811"/>
      <c r="QTU6811"/>
      <c r="QTV6811"/>
      <c r="QTW6811"/>
      <c r="QTX6811"/>
      <c r="QTY6811"/>
      <c r="QTZ6811"/>
      <c r="QUA6811"/>
      <c r="QUB6811"/>
      <c r="QUC6811"/>
      <c r="QUD6811"/>
      <c r="QUE6811"/>
      <c r="QUF6811"/>
      <c r="QUG6811"/>
      <c r="QUH6811"/>
      <c r="QUI6811"/>
      <c r="QUJ6811"/>
      <c r="QUK6811"/>
      <c r="QUL6811"/>
      <c r="QUM6811"/>
      <c r="QUN6811"/>
      <c r="QUO6811"/>
      <c r="QUP6811"/>
      <c r="QUQ6811"/>
      <c r="QUR6811"/>
      <c r="QUS6811"/>
      <c r="QUT6811"/>
      <c r="QUU6811"/>
      <c r="QUV6811"/>
      <c r="QUW6811"/>
      <c r="QUX6811"/>
      <c r="QUY6811"/>
      <c r="QUZ6811"/>
      <c r="QVA6811"/>
      <c r="QVB6811"/>
      <c r="QVC6811"/>
      <c r="QVD6811"/>
      <c r="QVE6811"/>
      <c r="QVF6811"/>
      <c r="QVG6811"/>
      <c r="QVH6811"/>
      <c r="QVI6811"/>
      <c r="QVJ6811"/>
      <c r="QVK6811"/>
      <c r="QVL6811"/>
      <c r="QVM6811"/>
      <c r="QVN6811"/>
      <c r="QVO6811"/>
      <c r="QVP6811"/>
      <c r="QVQ6811"/>
      <c r="QVR6811"/>
      <c r="QVS6811"/>
      <c r="QVT6811"/>
      <c r="QVU6811"/>
      <c r="QVV6811"/>
      <c r="QVW6811"/>
      <c r="QVX6811"/>
      <c r="QVY6811"/>
      <c r="QVZ6811"/>
      <c r="QWA6811"/>
      <c r="QWB6811"/>
      <c r="QWC6811"/>
      <c r="QWD6811"/>
      <c r="QWE6811"/>
      <c r="QWF6811"/>
      <c r="QWG6811"/>
      <c r="QWH6811"/>
      <c r="QWI6811"/>
      <c r="QWJ6811"/>
      <c r="QWK6811"/>
      <c r="QWL6811"/>
      <c r="QWM6811"/>
      <c r="QWN6811"/>
      <c r="QWO6811"/>
      <c r="QWP6811"/>
      <c r="QWQ6811"/>
      <c r="QWR6811"/>
      <c r="QWS6811"/>
      <c r="QWT6811"/>
      <c r="QWU6811"/>
      <c r="QWV6811"/>
      <c r="QWW6811"/>
      <c r="QWX6811"/>
      <c r="QWY6811"/>
      <c r="QWZ6811"/>
      <c r="QXA6811"/>
      <c r="QXB6811"/>
      <c r="QXC6811"/>
      <c r="QXD6811"/>
      <c r="QXE6811"/>
      <c r="QXF6811"/>
      <c r="QXG6811"/>
      <c r="QXH6811"/>
      <c r="QXI6811"/>
      <c r="QXJ6811"/>
      <c r="QXK6811"/>
      <c r="QXL6811"/>
      <c r="QXM6811"/>
      <c r="QXN6811"/>
      <c r="QXO6811"/>
      <c r="QXP6811"/>
      <c r="QXQ6811"/>
      <c r="QXR6811"/>
      <c r="QXS6811"/>
      <c r="QXT6811"/>
      <c r="QXU6811"/>
      <c r="QXV6811"/>
      <c r="QXW6811"/>
      <c r="QXX6811"/>
      <c r="QXY6811"/>
      <c r="QXZ6811"/>
      <c r="QYA6811"/>
      <c r="QYB6811"/>
      <c r="QYC6811"/>
      <c r="QYD6811"/>
      <c r="QYE6811"/>
      <c r="QYF6811"/>
      <c r="QYG6811"/>
      <c r="QYH6811"/>
      <c r="QYI6811"/>
      <c r="QYJ6811"/>
      <c r="QYK6811"/>
      <c r="QYL6811"/>
      <c r="QYM6811"/>
      <c r="QYN6811"/>
      <c r="QYO6811"/>
      <c r="QYP6811"/>
      <c r="QYQ6811"/>
      <c r="QYR6811"/>
      <c r="QYS6811"/>
      <c r="QYT6811"/>
      <c r="QYU6811"/>
      <c r="QYV6811"/>
      <c r="QYW6811"/>
      <c r="QYX6811"/>
      <c r="QYY6811"/>
      <c r="QYZ6811"/>
      <c r="QZA6811"/>
      <c r="QZB6811"/>
      <c r="QZC6811"/>
      <c r="QZD6811"/>
      <c r="QZE6811"/>
      <c r="QZF6811"/>
      <c r="QZG6811"/>
      <c r="QZH6811"/>
      <c r="QZI6811"/>
      <c r="QZJ6811"/>
      <c r="QZK6811"/>
      <c r="QZL6811"/>
      <c r="QZM6811"/>
      <c r="QZN6811"/>
      <c r="QZO6811"/>
      <c r="QZP6811"/>
      <c r="QZQ6811"/>
      <c r="QZR6811"/>
      <c r="QZS6811"/>
      <c r="QZT6811"/>
      <c r="QZU6811"/>
      <c r="QZV6811"/>
      <c r="QZW6811"/>
      <c r="QZX6811"/>
      <c r="QZY6811"/>
      <c r="QZZ6811"/>
      <c r="RAA6811"/>
      <c r="RAB6811"/>
      <c r="RAC6811"/>
      <c r="RAD6811"/>
      <c r="RAE6811"/>
      <c r="RAF6811"/>
      <c r="RAG6811"/>
      <c r="RAH6811"/>
      <c r="RAI6811"/>
      <c r="RAJ6811"/>
      <c r="RAK6811"/>
      <c r="RAL6811"/>
      <c r="RAM6811"/>
      <c r="RAN6811"/>
      <c r="RAO6811"/>
      <c r="RAP6811"/>
      <c r="RAQ6811"/>
      <c r="RAR6811"/>
      <c r="RAS6811"/>
      <c r="RAT6811"/>
      <c r="RAU6811"/>
      <c r="RAV6811"/>
      <c r="RAW6811"/>
      <c r="RAX6811"/>
      <c r="RAY6811"/>
      <c r="RAZ6811"/>
      <c r="RBA6811"/>
      <c r="RBB6811"/>
      <c r="RBC6811"/>
      <c r="RBD6811"/>
      <c r="RBE6811"/>
      <c r="RBF6811"/>
      <c r="RBG6811"/>
      <c r="RBH6811"/>
      <c r="RBI6811"/>
      <c r="RBJ6811"/>
      <c r="RBK6811"/>
      <c r="RBL6811"/>
      <c r="RBM6811"/>
      <c r="RBN6811"/>
      <c r="RBO6811"/>
      <c r="RBP6811"/>
      <c r="RBQ6811"/>
      <c r="RBR6811"/>
      <c r="RBS6811"/>
      <c r="RBT6811"/>
      <c r="RBU6811"/>
      <c r="RBV6811"/>
      <c r="RBW6811"/>
      <c r="RBX6811"/>
      <c r="RBY6811"/>
      <c r="RBZ6811"/>
      <c r="RCA6811"/>
      <c r="RCB6811"/>
      <c r="RCC6811"/>
      <c r="RCD6811"/>
      <c r="RCE6811"/>
      <c r="RCF6811"/>
      <c r="RCG6811"/>
      <c r="RCH6811"/>
      <c r="RCI6811"/>
      <c r="RCJ6811"/>
      <c r="RCK6811"/>
      <c r="RCL6811"/>
      <c r="RCM6811"/>
      <c r="RCN6811"/>
      <c r="RCO6811"/>
      <c r="RCP6811"/>
      <c r="RCQ6811"/>
      <c r="RCR6811"/>
      <c r="RCS6811"/>
      <c r="RCT6811"/>
      <c r="RCU6811"/>
      <c r="RCV6811"/>
      <c r="RCW6811"/>
      <c r="RCX6811"/>
      <c r="RCY6811"/>
      <c r="RCZ6811"/>
      <c r="RDA6811"/>
      <c r="RDB6811"/>
      <c r="RDC6811"/>
      <c r="RDD6811"/>
      <c r="RDE6811"/>
      <c r="RDF6811"/>
      <c r="RDG6811"/>
      <c r="RDH6811"/>
      <c r="RDI6811"/>
      <c r="RDJ6811"/>
      <c r="RDK6811"/>
      <c r="RDL6811"/>
      <c r="RDM6811"/>
      <c r="RDN6811"/>
      <c r="RDO6811"/>
      <c r="RDP6811"/>
      <c r="RDQ6811"/>
      <c r="RDR6811"/>
      <c r="RDS6811"/>
      <c r="RDT6811"/>
      <c r="RDU6811"/>
      <c r="RDV6811"/>
      <c r="RDW6811"/>
      <c r="RDX6811"/>
      <c r="RDY6811"/>
      <c r="RDZ6811"/>
      <c r="REA6811"/>
      <c r="REB6811"/>
      <c r="REC6811"/>
      <c r="RED6811"/>
      <c r="REE6811"/>
      <c r="REF6811"/>
      <c r="REG6811"/>
      <c r="REH6811"/>
      <c r="REI6811"/>
      <c r="REJ6811"/>
      <c r="REK6811"/>
      <c r="REL6811"/>
      <c r="REM6811"/>
      <c r="REN6811"/>
      <c r="REO6811"/>
      <c r="REP6811"/>
      <c r="REQ6811"/>
      <c r="RER6811"/>
      <c r="RES6811"/>
      <c r="RET6811"/>
      <c r="REU6811"/>
      <c r="REV6811"/>
      <c r="REW6811"/>
      <c r="REX6811"/>
      <c r="REY6811"/>
      <c r="REZ6811"/>
      <c r="RFA6811"/>
      <c r="RFB6811"/>
      <c r="RFC6811"/>
      <c r="RFD6811"/>
      <c r="RFE6811"/>
      <c r="RFF6811"/>
      <c r="RFG6811"/>
      <c r="RFH6811"/>
      <c r="RFI6811"/>
      <c r="RFJ6811"/>
      <c r="RFK6811"/>
      <c r="RFL6811"/>
      <c r="RFM6811"/>
      <c r="RFN6811"/>
      <c r="RFO6811"/>
      <c r="RFP6811"/>
      <c r="RFQ6811"/>
      <c r="RFR6811"/>
      <c r="RFS6811"/>
      <c r="RFT6811"/>
      <c r="RFU6811"/>
      <c r="RFV6811"/>
      <c r="RFW6811"/>
      <c r="RFX6811"/>
      <c r="RFY6811"/>
      <c r="RFZ6811"/>
      <c r="RGA6811"/>
      <c r="RGB6811"/>
      <c r="RGC6811"/>
      <c r="RGD6811"/>
      <c r="RGE6811"/>
      <c r="RGF6811"/>
      <c r="RGG6811"/>
      <c r="RGH6811"/>
      <c r="RGI6811"/>
      <c r="RGJ6811"/>
      <c r="RGK6811"/>
      <c r="RGL6811"/>
      <c r="RGM6811"/>
      <c r="RGN6811"/>
      <c r="RGO6811"/>
      <c r="RGP6811"/>
      <c r="RGQ6811"/>
      <c r="RGR6811"/>
      <c r="RGS6811"/>
      <c r="RGT6811"/>
      <c r="RGU6811"/>
      <c r="RGV6811"/>
      <c r="RGW6811"/>
      <c r="RGX6811"/>
      <c r="RGY6811"/>
      <c r="RGZ6811"/>
      <c r="RHA6811"/>
      <c r="RHB6811"/>
      <c r="RHC6811"/>
      <c r="RHD6811"/>
      <c r="RHE6811"/>
      <c r="RHF6811"/>
      <c r="RHG6811"/>
      <c r="RHH6811"/>
      <c r="RHI6811"/>
      <c r="RHJ6811"/>
      <c r="RHK6811"/>
      <c r="RHL6811"/>
      <c r="RHM6811"/>
      <c r="RHN6811"/>
      <c r="RHO6811"/>
      <c r="RHP6811"/>
      <c r="RHQ6811"/>
      <c r="RHR6811"/>
      <c r="RHS6811"/>
      <c r="RHT6811"/>
      <c r="RHU6811"/>
      <c r="RHV6811"/>
      <c r="RHW6811"/>
      <c r="RHX6811"/>
      <c r="RHY6811"/>
      <c r="RHZ6811"/>
      <c r="RIA6811"/>
      <c r="RIB6811"/>
      <c r="RIC6811"/>
      <c r="RID6811"/>
      <c r="RIE6811"/>
      <c r="RIF6811"/>
      <c r="RIG6811"/>
      <c r="RIH6811"/>
      <c r="RII6811"/>
      <c r="RIJ6811"/>
      <c r="RIK6811"/>
      <c r="RIL6811"/>
      <c r="RIM6811"/>
      <c r="RIN6811"/>
      <c r="RIO6811"/>
      <c r="RIP6811"/>
      <c r="RIQ6811"/>
      <c r="RIR6811"/>
      <c r="RIS6811"/>
      <c r="RIT6811"/>
      <c r="RIU6811"/>
      <c r="RIV6811"/>
      <c r="RIW6811"/>
      <c r="RIX6811"/>
      <c r="RIY6811"/>
      <c r="RIZ6811"/>
      <c r="RJA6811"/>
      <c r="RJB6811"/>
      <c r="RJC6811"/>
      <c r="RJD6811"/>
      <c r="RJE6811"/>
      <c r="RJF6811"/>
      <c r="RJG6811"/>
      <c r="RJH6811"/>
      <c r="RJI6811"/>
      <c r="RJJ6811"/>
      <c r="RJK6811"/>
      <c r="RJL6811"/>
      <c r="RJM6811"/>
      <c r="RJN6811"/>
      <c r="RJO6811"/>
      <c r="RJP6811"/>
      <c r="RJQ6811"/>
      <c r="RJR6811"/>
      <c r="RJS6811"/>
      <c r="RJT6811"/>
      <c r="RJU6811"/>
      <c r="RJV6811"/>
      <c r="RJW6811"/>
      <c r="RJX6811"/>
      <c r="RJY6811"/>
      <c r="RJZ6811"/>
      <c r="RKA6811"/>
      <c r="RKB6811"/>
      <c r="RKC6811"/>
      <c r="RKD6811"/>
      <c r="RKE6811"/>
      <c r="RKF6811"/>
      <c r="RKG6811"/>
      <c r="RKH6811"/>
      <c r="RKI6811"/>
      <c r="RKJ6811"/>
      <c r="RKK6811"/>
      <c r="RKL6811"/>
      <c r="RKM6811"/>
      <c r="RKN6811"/>
      <c r="RKO6811"/>
      <c r="RKP6811"/>
      <c r="RKQ6811"/>
      <c r="RKR6811"/>
      <c r="RKS6811"/>
      <c r="RKT6811"/>
      <c r="RKU6811"/>
      <c r="RKV6811"/>
      <c r="RKW6811"/>
      <c r="RKX6811"/>
      <c r="RKY6811"/>
      <c r="RKZ6811"/>
      <c r="RLA6811"/>
      <c r="RLB6811"/>
      <c r="RLC6811"/>
      <c r="RLD6811"/>
      <c r="RLE6811"/>
      <c r="RLF6811"/>
      <c r="RLG6811"/>
      <c r="RLH6811"/>
      <c r="RLI6811"/>
      <c r="RLJ6811"/>
      <c r="RLK6811"/>
      <c r="RLL6811"/>
      <c r="RLM6811"/>
      <c r="RLN6811"/>
      <c r="RLO6811"/>
      <c r="RLP6811"/>
      <c r="RLQ6811"/>
      <c r="RLR6811"/>
      <c r="RLS6811"/>
      <c r="RLT6811"/>
      <c r="RLU6811"/>
      <c r="RLV6811"/>
      <c r="RLW6811"/>
      <c r="RLX6811"/>
      <c r="RLY6811"/>
      <c r="RLZ6811"/>
      <c r="RMA6811"/>
      <c r="RMB6811"/>
      <c r="RMC6811"/>
      <c r="RMD6811"/>
      <c r="RME6811"/>
      <c r="RMF6811"/>
      <c r="RMG6811"/>
      <c r="RMH6811"/>
      <c r="RMI6811"/>
      <c r="RMJ6811"/>
      <c r="RMK6811"/>
      <c r="RML6811"/>
      <c r="RMM6811"/>
      <c r="RMN6811"/>
      <c r="RMO6811"/>
      <c r="RMP6811"/>
      <c r="RMQ6811"/>
      <c r="RMR6811"/>
      <c r="RMS6811"/>
      <c r="RMT6811"/>
      <c r="RMU6811"/>
      <c r="RMV6811"/>
      <c r="RMW6811"/>
      <c r="RMX6811"/>
      <c r="RMY6811"/>
      <c r="RMZ6811"/>
      <c r="RNA6811"/>
      <c r="RNB6811"/>
      <c r="RNC6811"/>
      <c r="RND6811"/>
      <c r="RNE6811"/>
      <c r="RNF6811"/>
      <c r="RNG6811"/>
      <c r="RNH6811"/>
      <c r="RNI6811"/>
      <c r="RNJ6811"/>
      <c r="RNK6811"/>
      <c r="RNL6811"/>
      <c r="RNM6811"/>
      <c r="RNN6811"/>
      <c r="RNO6811"/>
      <c r="RNP6811"/>
      <c r="RNQ6811"/>
      <c r="RNR6811"/>
      <c r="RNS6811"/>
      <c r="RNT6811"/>
      <c r="RNU6811"/>
      <c r="RNV6811"/>
      <c r="RNW6811"/>
      <c r="RNX6811"/>
      <c r="RNY6811"/>
      <c r="RNZ6811"/>
      <c r="ROA6811"/>
      <c r="ROB6811"/>
      <c r="ROC6811"/>
      <c r="ROD6811"/>
      <c r="ROE6811"/>
      <c r="ROF6811"/>
      <c r="ROG6811"/>
      <c r="ROH6811"/>
      <c r="ROI6811"/>
      <c r="ROJ6811"/>
      <c r="ROK6811"/>
      <c r="ROL6811"/>
      <c r="ROM6811"/>
      <c r="RON6811"/>
      <c r="ROO6811"/>
      <c r="ROP6811"/>
      <c r="ROQ6811"/>
      <c r="ROR6811"/>
      <c r="ROS6811"/>
      <c r="ROT6811"/>
      <c r="ROU6811"/>
      <c r="ROV6811"/>
      <c r="ROW6811"/>
      <c r="ROX6811"/>
      <c r="ROY6811"/>
      <c r="ROZ6811"/>
      <c r="RPA6811"/>
      <c r="RPB6811"/>
      <c r="RPC6811"/>
      <c r="RPD6811"/>
      <c r="RPE6811"/>
      <c r="RPF6811"/>
      <c r="RPG6811"/>
      <c r="RPH6811"/>
      <c r="RPI6811"/>
      <c r="RPJ6811"/>
      <c r="RPK6811"/>
      <c r="RPL6811"/>
      <c r="RPM6811"/>
      <c r="RPN6811"/>
      <c r="RPO6811"/>
      <c r="RPP6811"/>
      <c r="RPQ6811"/>
      <c r="RPR6811"/>
      <c r="RPS6811"/>
      <c r="RPT6811"/>
      <c r="RPU6811"/>
      <c r="RPV6811"/>
      <c r="RPW6811"/>
      <c r="RPX6811"/>
      <c r="RPY6811"/>
      <c r="RPZ6811"/>
      <c r="RQA6811"/>
      <c r="RQB6811"/>
      <c r="RQC6811"/>
      <c r="RQD6811"/>
      <c r="RQE6811"/>
      <c r="RQF6811"/>
      <c r="RQG6811"/>
      <c r="RQH6811"/>
      <c r="RQI6811"/>
      <c r="RQJ6811"/>
      <c r="RQK6811"/>
      <c r="RQL6811"/>
      <c r="RQM6811"/>
      <c r="RQN6811"/>
      <c r="RQO6811"/>
      <c r="RQP6811"/>
      <c r="RQQ6811"/>
      <c r="RQR6811"/>
      <c r="RQS6811"/>
      <c r="RQT6811"/>
      <c r="RQU6811"/>
      <c r="RQV6811"/>
      <c r="RQW6811"/>
      <c r="RQX6811"/>
      <c r="RQY6811"/>
      <c r="RQZ6811"/>
      <c r="RRA6811"/>
      <c r="RRB6811"/>
      <c r="RRC6811"/>
      <c r="RRD6811"/>
      <c r="RRE6811"/>
      <c r="RRF6811"/>
      <c r="RRG6811"/>
      <c r="RRH6811"/>
      <c r="RRI6811"/>
      <c r="RRJ6811"/>
      <c r="RRK6811"/>
      <c r="RRL6811"/>
      <c r="RRM6811"/>
      <c r="RRN6811"/>
      <c r="RRO6811"/>
      <c r="RRP6811"/>
      <c r="RRQ6811"/>
      <c r="RRR6811"/>
      <c r="RRS6811"/>
      <c r="RRT6811"/>
      <c r="RRU6811"/>
      <c r="RRV6811"/>
      <c r="RRW6811"/>
      <c r="RRX6811"/>
      <c r="RRY6811"/>
      <c r="RRZ6811"/>
      <c r="RSA6811"/>
      <c r="RSB6811"/>
      <c r="RSC6811"/>
      <c r="RSD6811"/>
      <c r="RSE6811"/>
      <c r="RSF6811"/>
      <c r="RSG6811"/>
      <c r="RSH6811"/>
      <c r="RSI6811"/>
      <c r="RSJ6811"/>
      <c r="RSK6811"/>
      <c r="RSL6811"/>
      <c r="RSM6811"/>
      <c r="RSN6811"/>
      <c r="RSO6811"/>
      <c r="RSP6811"/>
      <c r="RSQ6811"/>
      <c r="RSR6811"/>
      <c r="RSS6811"/>
      <c r="RST6811"/>
      <c r="RSU6811"/>
      <c r="RSV6811"/>
      <c r="RSW6811"/>
      <c r="RSX6811"/>
      <c r="RSY6811"/>
      <c r="RSZ6811"/>
      <c r="RTA6811"/>
      <c r="RTB6811"/>
      <c r="RTC6811"/>
      <c r="RTD6811"/>
      <c r="RTE6811"/>
      <c r="RTF6811"/>
      <c r="RTG6811"/>
      <c r="RTH6811"/>
      <c r="RTI6811"/>
      <c r="RTJ6811"/>
      <c r="RTK6811"/>
      <c r="RTL6811"/>
      <c r="RTM6811"/>
      <c r="RTN6811"/>
      <c r="RTO6811"/>
      <c r="RTP6811"/>
      <c r="RTQ6811"/>
      <c r="RTR6811"/>
      <c r="RTS6811"/>
      <c r="RTT6811"/>
      <c r="RTU6811"/>
      <c r="RTV6811"/>
      <c r="RTW6811"/>
      <c r="RTX6811"/>
      <c r="RTY6811"/>
      <c r="RTZ6811"/>
      <c r="RUA6811"/>
      <c r="RUB6811"/>
      <c r="RUC6811"/>
      <c r="RUD6811"/>
      <c r="RUE6811"/>
      <c r="RUF6811"/>
      <c r="RUG6811"/>
      <c r="RUH6811"/>
      <c r="RUI6811"/>
      <c r="RUJ6811"/>
      <c r="RUK6811"/>
      <c r="RUL6811"/>
      <c r="RUM6811"/>
      <c r="RUN6811"/>
      <c r="RUO6811"/>
      <c r="RUP6811"/>
      <c r="RUQ6811"/>
      <c r="RUR6811"/>
      <c r="RUS6811"/>
      <c r="RUT6811"/>
      <c r="RUU6811"/>
      <c r="RUV6811"/>
      <c r="RUW6811"/>
      <c r="RUX6811"/>
      <c r="RUY6811"/>
      <c r="RUZ6811"/>
      <c r="RVA6811"/>
      <c r="RVB6811"/>
      <c r="RVC6811"/>
      <c r="RVD6811"/>
      <c r="RVE6811"/>
      <c r="RVF6811"/>
      <c r="RVG6811"/>
      <c r="RVH6811"/>
      <c r="RVI6811"/>
      <c r="RVJ6811"/>
      <c r="RVK6811"/>
      <c r="RVL6811"/>
      <c r="RVM6811"/>
      <c r="RVN6811"/>
      <c r="RVO6811"/>
      <c r="RVP6811"/>
      <c r="RVQ6811"/>
      <c r="RVR6811"/>
      <c r="RVS6811"/>
      <c r="RVT6811"/>
      <c r="RVU6811"/>
      <c r="RVV6811"/>
      <c r="RVW6811"/>
      <c r="RVX6811"/>
      <c r="RVY6811"/>
      <c r="RVZ6811"/>
      <c r="RWA6811"/>
      <c r="RWB6811"/>
      <c r="RWC6811"/>
      <c r="RWD6811"/>
      <c r="RWE6811"/>
      <c r="RWF6811"/>
      <c r="RWG6811"/>
      <c r="RWH6811"/>
      <c r="RWI6811"/>
      <c r="RWJ6811"/>
      <c r="RWK6811"/>
      <c r="RWL6811"/>
      <c r="RWM6811"/>
      <c r="RWN6811"/>
      <c r="RWO6811"/>
      <c r="RWP6811"/>
      <c r="RWQ6811"/>
      <c r="RWR6811"/>
      <c r="RWS6811"/>
      <c r="RWT6811"/>
      <c r="RWU6811"/>
      <c r="RWV6811"/>
      <c r="RWW6811"/>
      <c r="RWX6811"/>
      <c r="RWY6811"/>
      <c r="RWZ6811"/>
      <c r="RXA6811"/>
      <c r="RXB6811"/>
      <c r="RXC6811"/>
      <c r="RXD6811"/>
      <c r="RXE6811"/>
      <c r="RXF6811"/>
      <c r="RXG6811"/>
      <c r="RXH6811"/>
      <c r="RXI6811"/>
      <c r="RXJ6811"/>
      <c r="RXK6811"/>
      <c r="RXL6811"/>
      <c r="RXM6811"/>
      <c r="RXN6811"/>
      <c r="RXO6811"/>
      <c r="RXP6811"/>
      <c r="RXQ6811"/>
      <c r="RXR6811"/>
      <c r="RXS6811"/>
      <c r="RXT6811"/>
      <c r="RXU6811"/>
      <c r="RXV6811"/>
      <c r="RXW6811"/>
      <c r="RXX6811"/>
      <c r="RXY6811"/>
      <c r="RXZ6811"/>
      <c r="RYA6811"/>
      <c r="RYB6811"/>
      <c r="RYC6811"/>
      <c r="RYD6811"/>
      <c r="RYE6811"/>
      <c r="RYF6811"/>
      <c r="RYG6811"/>
      <c r="RYH6811"/>
      <c r="RYI6811"/>
      <c r="RYJ6811"/>
      <c r="RYK6811"/>
      <c r="RYL6811"/>
      <c r="RYM6811"/>
      <c r="RYN6811"/>
      <c r="RYO6811"/>
      <c r="RYP6811"/>
      <c r="RYQ6811"/>
      <c r="RYR6811"/>
      <c r="RYS6811"/>
      <c r="RYT6811"/>
      <c r="RYU6811"/>
      <c r="RYV6811"/>
      <c r="RYW6811"/>
      <c r="RYX6811"/>
      <c r="RYY6811"/>
      <c r="RYZ6811"/>
      <c r="RZA6811"/>
      <c r="RZB6811"/>
      <c r="RZC6811"/>
      <c r="RZD6811"/>
      <c r="RZE6811"/>
      <c r="RZF6811"/>
      <c r="RZG6811"/>
      <c r="RZH6811"/>
      <c r="RZI6811"/>
      <c r="RZJ6811"/>
      <c r="RZK6811"/>
      <c r="RZL6811"/>
      <c r="RZM6811"/>
      <c r="RZN6811"/>
      <c r="RZO6811"/>
      <c r="RZP6811"/>
      <c r="RZQ6811"/>
      <c r="RZR6811"/>
      <c r="RZS6811"/>
      <c r="RZT6811"/>
      <c r="RZU6811"/>
      <c r="RZV6811"/>
      <c r="RZW6811"/>
      <c r="RZX6811"/>
      <c r="RZY6811"/>
      <c r="RZZ6811"/>
      <c r="SAA6811"/>
      <c r="SAB6811"/>
      <c r="SAC6811"/>
      <c r="SAD6811"/>
      <c r="SAE6811"/>
      <c r="SAF6811"/>
      <c r="SAG6811"/>
      <c r="SAH6811"/>
      <c r="SAI6811"/>
      <c r="SAJ6811"/>
      <c r="SAK6811"/>
      <c r="SAL6811"/>
      <c r="SAM6811"/>
      <c r="SAN6811"/>
      <c r="SAO6811"/>
      <c r="SAP6811"/>
      <c r="SAQ6811"/>
      <c r="SAR6811"/>
      <c r="SAS6811"/>
      <c r="SAT6811"/>
      <c r="SAU6811"/>
      <c r="SAV6811"/>
      <c r="SAW6811"/>
      <c r="SAX6811"/>
      <c r="SAY6811"/>
      <c r="SAZ6811"/>
      <c r="SBA6811"/>
      <c r="SBB6811"/>
      <c r="SBC6811"/>
      <c r="SBD6811"/>
      <c r="SBE6811"/>
      <c r="SBF6811"/>
      <c r="SBG6811"/>
      <c r="SBH6811"/>
      <c r="SBI6811"/>
      <c r="SBJ6811"/>
      <c r="SBK6811"/>
      <c r="SBL6811"/>
      <c r="SBM6811"/>
      <c r="SBN6811"/>
      <c r="SBO6811"/>
      <c r="SBP6811"/>
      <c r="SBQ6811"/>
      <c r="SBR6811"/>
      <c r="SBS6811"/>
      <c r="SBT6811"/>
      <c r="SBU6811"/>
      <c r="SBV6811"/>
      <c r="SBW6811"/>
      <c r="SBX6811"/>
      <c r="SBY6811"/>
      <c r="SBZ6811"/>
      <c r="SCA6811"/>
      <c r="SCB6811"/>
      <c r="SCC6811"/>
      <c r="SCD6811"/>
      <c r="SCE6811"/>
      <c r="SCF6811"/>
      <c r="SCG6811"/>
      <c r="SCH6811"/>
      <c r="SCI6811"/>
      <c r="SCJ6811"/>
      <c r="SCK6811"/>
      <c r="SCL6811"/>
      <c r="SCM6811"/>
      <c r="SCN6811"/>
      <c r="SCO6811"/>
      <c r="SCP6811"/>
      <c r="SCQ6811"/>
      <c r="SCR6811"/>
      <c r="SCS6811"/>
      <c r="SCT6811"/>
      <c r="SCU6811"/>
      <c r="SCV6811"/>
      <c r="SCW6811"/>
      <c r="SCX6811"/>
      <c r="SCY6811"/>
      <c r="SCZ6811"/>
      <c r="SDA6811"/>
      <c r="SDB6811"/>
      <c r="SDC6811"/>
      <c r="SDD6811"/>
      <c r="SDE6811"/>
      <c r="SDF6811"/>
      <c r="SDG6811"/>
      <c r="SDH6811"/>
      <c r="SDI6811"/>
      <c r="SDJ6811"/>
      <c r="SDK6811"/>
      <c r="SDL6811"/>
      <c r="SDM6811"/>
      <c r="SDN6811"/>
      <c r="SDO6811"/>
      <c r="SDP6811"/>
      <c r="SDQ6811"/>
      <c r="SDR6811"/>
      <c r="SDS6811"/>
      <c r="SDT6811"/>
      <c r="SDU6811"/>
      <c r="SDV6811"/>
      <c r="SDW6811"/>
      <c r="SDX6811"/>
      <c r="SDY6811"/>
      <c r="SDZ6811"/>
      <c r="SEA6811"/>
      <c r="SEB6811"/>
      <c r="SEC6811"/>
      <c r="SED6811"/>
      <c r="SEE6811"/>
      <c r="SEF6811"/>
      <c r="SEG6811"/>
      <c r="SEH6811"/>
      <c r="SEI6811"/>
      <c r="SEJ6811"/>
      <c r="SEK6811"/>
      <c r="SEL6811"/>
      <c r="SEM6811"/>
      <c r="SEN6811"/>
      <c r="SEO6811"/>
      <c r="SEP6811"/>
      <c r="SEQ6811"/>
      <c r="SER6811"/>
      <c r="SES6811"/>
      <c r="SET6811"/>
      <c r="SEU6811"/>
      <c r="SEV6811"/>
      <c r="SEW6811"/>
      <c r="SEX6811"/>
      <c r="SEY6811"/>
      <c r="SEZ6811"/>
      <c r="SFA6811"/>
      <c r="SFB6811"/>
      <c r="SFC6811"/>
      <c r="SFD6811"/>
      <c r="SFE6811"/>
      <c r="SFF6811"/>
      <c r="SFG6811"/>
      <c r="SFH6811"/>
      <c r="SFI6811"/>
      <c r="SFJ6811"/>
      <c r="SFK6811"/>
      <c r="SFL6811"/>
      <c r="SFM6811"/>
      <c r="SFN6811"/>
      <c r="SFO6811"/>
      <c r="SFP6811"/>
      <c r="SFQ6811"/>
      <c r="SFR6811"/>
      <c r="SFS6811"/>
      <c r="SFT6811"/>
      <c r="SFU6811"/>
      <c r="SFV6811"/>
      <c r="SFW6811"/>
      <c r="SFX6811"/>
      <c r="SFY6811"/>
      <c r="SFZ6811"/>
      <c r="SGA6811"/>
      <c r="SGB6811"/>
      <c r="SGC6811"/>
      <c r="SGD6811"/>
      <c r="SGE6811"/>
      <c r="SGF6811"/>
      <c r="SGG6811"/>
      <c r="SGH6811"/>
      <c r="SGI6811"/>
      <c r="SGJ6811"/>
      <c r="SGK6811"/>
      <c r="SGL6811"/>
      <c r="SGM6811"/>
      <c r="SGN6811"/>
      <c r="SGO6811"/>
      <c r="SGP6811"/>
      <c r="SGQ6811"/>
      <c r="SGR6811"/>
      <c r="SGS6811"/>
      <c r="SGT6811"/>
      <c r="SGU6811"/>
      <c r="SGV6811"/>
      <c r="SGW6811"/>
      <c r="SGX6811"/>
      <c r="SGY6811"/>
      <c r="SGZ6811"/>
      <c r="SHA6811"/>
      <c r="SHB6811"/>
      <c r="SHC6811"/>
      <c r="SHD6811"/>
      <c r="SHE6811"/>
      <c r="SHF6811"/>
      <c r="SHG6811"/>
      <c r="SHH6811"/>
      <c r="SHI6811"/>
      <c r="SHJ6811"/>
      <c r="SHK6811"/>
      <c r="SHL6811"/>
      <c r="SHM6811"/>
      <c r="SHN6811"/>
      <c r="SHO6811"/>
      <c r="SHP6811"/>
      <c r="SHQ6811"/>
      <c r="SHR6811"/>
      <c r="SHS6811"/>
      <c r="SHT6811"/>
      <c r="SHU6811"/>
      <c r="SHV6811"/>
      <c r="SHW6811"/>
      <c r="SHX6811"/>
      <c r="SHY6811"/>
      <c r="SHZ6811"/>
      <c r="SIA6811"/>
      <c r="SIB6811"/>
      <c r="SIC6811"/>
      <c r="SID6811"/>
      <c r="SIE6811"/>
      <c r="SIF6811"/>
      <c r="SIG6811"/>
      <c r="SIH6811"/>
      <c r="SII6811"/>
      <c r="SIJ6811"/>
      <c r="SIK6811"/>
      <c r="SIL6811"/>
      <c r="SIM6811"/>
      <c r="SIN6811"/>
      <c r="SIO6811"/>
      <c r="SIP6811"/>
      <c r="SIQ6811"/>
      <c r="SIR6811"/>
      <c r="SIS6811"/>
      <c r="SIT6811"/>
      <c r="SIU6811"/>
      <c r="SIV6811"/>
      <c r="SIW6811"/>
      <c r="SIX6811"/>
      <c r="SIY6811"/>
      <c r="SIZ6811"/>
      <c r="SJA6811"/>
      <c r="SJB6811"/>
      <c r="SJC6811"/>
      <c r="SJD6811"/>
      <c r="SJE6811"/>
      <c r="SJF6811"/>
      <c r="SJG6811"/>
      <c r="SJH6811"/>
      <c r="SJI6811"/>
      <c r="SJJ6811"/>
      <c r="SJK6811"/>
      <c r="SJL6811"/>
      <c r="SJM6811"/>
      <c r="SJN6811"/>
      <c r="SJO6811"/>
      <c r="SJP6811"/>
      <c r="SJQ6811"/>
      <c r="SJR6811"/>
      <c r="SJS6811"/>
      <c r="SJT6811"/>
      <c r="SJU6811"/>
      <c r="SJV6811"/>
      <c r="SJW6811"/>
      <c r="SJX6811"/>
      <c r="SJY6811"/>
      <c r="SJZ6811"/>
      <c r="SKA6811"/>
      <c r="SKB6811"/>
      <c r="SKC6811"/>
      <c r="SKD6811"/>
      <c r="SKE6811"/>
      <c r="SKF6811"/>
      <c r="SKG6811"/>
      <c r="SKH6811"/>
      <c r="SKI6811"/>
      <c r="SKJ6811"/>
      <c r="SKK6811"/>
      <c r="SKL6811"/>
      <c r="SKM6811"/>
      <c r="SKN6811"/>
      <c r="SKO6811"/>
      <c r="SKP6811"/>
      <c r="SKQ6811"/>
      <c r="SKR6811"/>
      <c r="SKS6811"/>
      <c r="SKT6811"/>
      <c r="SKU6811"/>
      <c r="SKV6811"/>
      <c r="SKW6811"/>
      <c r="SKX6811"/>
      <c r="SKY6811"/>
      <c r="SKZ6811"/>
      <c r="SLA6811"/>
      <c r="SLB6811"/>
      <c r="SLC6811"/>
      <c r="SLD6811"/>
      <c r="SLE6811"/>
      <c r="SLF6811"/>
      <c r="SLG6811"/>
      <c r="SLH6811"/>
      <c r="SLI6811"/>
      <c r="SLJ6811"/>
      <c r="SLK6811"/>
      <c r="SLL6811"/>
      <c r="SLM6811"/>
      <c r="SLN6811"/>
      <c r="SLO6811"/>
      <c r="SLP6811"/>
      <c r="SLQ6811"/>
      <c r="SLR6811"/>
      <c r="SLS6811"/>
      <c r="SLT6811"/>
      <c r="SLU6811"/>
      <c r="SLV6811"/>
      <c r="SLW6811"/>
      <c r="SLX6811"/>
      <c r="SLY6811"/>
      <c r="SLZ6811"/>
      <c r="SMA6811"/>
      <c r="SMB6811"/>
      <c r="SMC6811"/>
      <c r="SMD6811"/>
      <c r="SME6811"/>
      <c r="SMF6811"/>
      <c r="SMG6811"/>
      <c r="SMH6811"/>
      <c r="SMI6811"/>
      <c r="SMJ6811"/>
      <c r="SMK6811"/>
      <c r="SML6811"/>
      <c r="SMM6811"/>
      <c r="SMN6811"/>
      <c r="SMO6811"/>
      <c r="SMP6811"/>
      <c r="SMQ6811"/>
      <c r="SMR6811"/>
      <c r="SMS6811"/>
      <c r="SMT6811"/>
      <c r="SMU6811"/>
      <c r="SMV6811"/>
      <c r="SMW6811"/>
      <c r="SMX6811"/>
      <c r="SMY6811"/>
      <c r="SMZ6811"/>
      <c r="SNA6811"/>
      <c r="SNB6811"/>
      <c r="SNC6811"/>
      <c r="SND6811"/>
      <c r="SNE6811"/>
      <c r="SNF6811"/>
      <c r="SNG6811"/>
      <c r="SNH6811"/>
      <c r="SNI6811"/>
      <c r="SNJ6811"/>
      <c r="SNK6811"/>
      <c r="SNL6811"/>
      <c r="SNM6811"/>
      <c r="SNN6811"/>
      <c r="SNO6811"/>
      <c r="SNP6811"/>
      <c r="SNQ6811"/>
      <c r="SNR6811"/>
      <c r="SNS6811"/>
      <c r="SNT6811"/>
      <c r="SNU6811"/>
      <c r="SNV6811"/>
      <c r="SNW6811"/>
      <c r="SNX6811"/>
      <c r="SNY6811"/>
      <c r="SNZ6811"/>
      <c r="SOA6811"/>
      <c r="SOB6811"/>
      <c r="SOC6811"/>
      <c r="SOD6811"/>
      <c r="SOE6811"/>
      <c r="SOF6811"/>
      <c r="SOG6811"/>
      <c r="SOH6811"/>
      <c r="SOI6811"/>
      <c r="SOJ6811"/>
      <c r="SOK6811"/>
      <c r="SOL6811"/>
      <c r="SOM6811"/>
      <c r="SON6811"/>
      <c r="SOO6811"/>
      <c r="SOP6811"/>
      <c r="SOQ6811"/>
      <c r="SOR6811"/>
      <c r="SOS6811"/>
      <c r="SOT6811"/>
      <c r="SOU6811"/>
      <c r="SOV6811"/>
      <c r="SOW6811"/>
      <c r="SOX6811"/>
      <c r="SOY6811"/>
      <c r="SOZ6811"/>
      <c r="SPA6811"/>
      <c r="SPB6811"/>
      <c r="SPC6811"/>
      <c r="SPD6811"/>
      <c r="SPE6811"/>
      <c r="SPF6811"/>
      <c r="SPG6811"/>
      <c r="SPH6811"/>
      <c r="SPI6811"/>
      <c r="SPJ6811"/>
      <c r="SPK6811"/>
      <c r="SPL6811"/>
      <c r="SPM6811"/>
      <c r="SPN6811"/>
      <c r="SPO6811"/>
      <c r="SPP6811"/>
      <c r="SPQ6811"/>
      <c r="SPR6811"/>
      <c r="SPS6811"/>
      <c r="SPT6811"/>
      <c r="SPU6811"/>
      <c r="SPV6811"/>
      <c r="SPW6811"/>
      <c r="SPX6811"/>
      <c r="SPY6811"/>
      <c r="SPZ6811"/>
      <c r="SQA6811"/>
      <c r="SQB6811"/>
      <c r="SQC6811"/>
      <c r="SQD6811"/>
      <c r="SQE6811"/>
      <c r="SQF6811"/>
      <c r="SQG6811"/>
      <c r="SQH6811"/>
      <c r="SQI6811"/>
      <c r="SQJ6811"/>
      <c r="SQK6811"/>
      <c r="SQL6811"/>
      <c r="SQM6811"/>
      <c r="SQN6811"/>
      <c r="SQO6811"/>
      <c r="SQP6811"/>
      <c r="SQQ6811"/>
      <c r="SQR6811"/>
      <c r="SQS6811"/>
      <c r="SQT6811"/>
      <c r="SQU6811"/>
      <c r="SQV6811"/>
      <c r="SQW6811"/>
      <c r="SQX6811"/>
      <c r="SQY6811"/>
      <c r="SQZ6811"/>
      <c r="SRA6811"/>
      <c r="SRB6811"/>
      <c r="SRC6811"/>
      <c r="SRD6811"/>
      <c r="SRE6811"/>
      <c r="SRF6811"/>
      <c r="SRG6811"/>
      <c r="SRH6811"/>
      <c r="SRI6811"/>
      <c r="SRJ6811"/>
      <c r="SRK6811"/>
      <c r="SRL6811"/>
      <c r="SRM6811"/>
      <c r="SRN6811"/>
      <c r="SRO6811"/>
      <c r="SRP6811"/>
      <c r="SRQ6811"/>
      <c r="SRR6811"/>
      <c r="SRS6811"/>
      <c r="SRT6811"/>
      <c r="SRU6811"/>
      <c r="SRV6811"/>
      <c r="SRW6811"/>
      <c r="SRX6811"/>
      <c r="SRY6811"/>
      <c r="SRZ6811"/>
      <c r="SSA6811"/>
      <c r="SSB6811"/>
      <c r="SSC6811"/>
      <c r="SSD6811"/>
      <c r="SSE6811"/>
      <c r="SSF6811"/>
      <c r="SSG6811"/>
      <c r="SSH6811"/>
      <c r="SSI6811"/>
      <c r="SSJ6811"/>
      <c r="SSK6811"/>
      <c r="SSL6811"/>
      <c r="SSM6811"/>
      <c r="SSN6811"/>
      <c r="SSO6811"/>
      <c r="SSP6811"/>
      <c r="SSQ6811"/>
      <c r="SSR6811"/>
      <c r="SSS6811"/>
      <c r="SST6811"/>
      <c r="SSU6811"/>
      <c r="SSV6811"/>
      <c r="SSW6811"/>
      <c r="SSX6811"/>
      <c r="SSY6811"/>
      <c r="SSZ6811"/>
      <c r="STA6811"/>
      <c r="STB6811"/>
      <c r="STC6811"/>
      <c r="STD6811"/>
      <c r="STE6811"/>
      <c r="STF6811"/>
      <c r="STG6811"/>
      <c r="STH6811"/>
      <c r="STI6811"/>
      <c r="STJ6811"/>
      <c r="STK6811"/>
      <c r="STL6811"/>
      <c r="STM6811"/>
      <c r="STN6811"/>
      <c r="STO6811"/>
      <c r="STP6811"/>
      <c r="STQ6811"/>
      <c r="STR6811"/>
      <c r="STS6811"/>
      <c r="STT6811"/>
      <c r="STU6811"/>
      <c r="STV6811"/>
      <c r="STW6811"/>
      <c r="STX6811"/>
      <c r="STY6811"/>
      <c r="STZ6811"/>
      <c r="SUA6811"/>
      <c r="SUB6811"/>
      <c r="SUC6811"/>
      <c r="SUD6811"/>
      <c r="SUE6811"/>
      <c r="SUF6811"/>
      <c r="SUG6811"/>
      <c r="SUH6811"/>
      <c r="SUI6811"/>
      <c r="SUJ6811"/>
      <c r="SUK6811"/>
      <c r="SUL6811"/>
      <c r="SUM6811"/>
      <c r="SUN6811"/>
      <c r="SUO6811"/>
      <c r="SUP6811"/>
      <c r="SUQ6811"/>
      <c r="SUR6811"/>
      <c r="SUS6811"/>
      <c r="SUT6811"/>
      <c r="SUU6811"/>
      <c r="SUV6811"/>
      <c r="SUW6811"/>
      <c r="SUX6811"/>
      <c r="SUY6811"/>
      <c r="SUZ6811"/>
      <c r="SVA6811"/>
      <c r="SVB6811"/>
      <c r="SVC6811"/>
      <c r="SVD6811"/>
      <c r="SVE6811"/>
      <c r="SVF6811"/>
      <c r="SVG6811"/>
      <c r="SVH6811"/>
      <c r="SVI6811"/>
      <c r="SVJ6811"/>
      <c r="SVK6811"/>
      <c r="SVL6811"/>
      <c r="SVM6811"/>
      <c r="SVN6811"/>
      <c r="SVO6811"/>
      <c r="SVP6811"/>
      <c r="SVQ6811"/>
      <c r="SVR6811"/>
      <c r="SVS6811"/>
      <c r="SVT6811"/>
      <c r="SVU6811"/>
      <c r="SVV6811"/>
      <c r="SVW6811"/>
      <c r="SVX6811"/>
      <c r="SVY6811"/>
      <c r="SVZ6811"/>
      <c r="SWA6811"/>
      <c r="SWB6811"/>
      <c r="SWC6811"/>
      <c r="SWD6811"/>
      <c r="SWE6811"/>
      <c r="SWF6811"/>
      <c r="SWG6811"/>
      <c r="SWH6811"/>
      <c r="SWI6811"/>
      <c r="SWJ6811"/>
      <c r="SWK6811"/>
      <c r="SWL6811"/>
      <c r="SWM6811"/>
      <c r="SWN6811"/>
      <c r="SWO6811"/>
      <c r="SWP6811"/>
      <c r="SWQ6811"/>
      <c r="SWR6811"/>
      <c r="SWS6811"/>
      <c r="SWT6811"/>
      <c r="SWU6811"/>
      <c r="SWV6811"/>
      <c r="SWW6811"/>
      <c r="SWX6811"/>
      <c r="SWY6811"/>
      <c r="SWZ6811"/>
      <c r="SXA6811"/>
      <c r="SXB6811"/>
      <c r="SXC6811"/>
      <c r="SXD6811"/>
      <c r="SXE6811"/>
      <c r="SXF6811"/>
      <c r="SXG6811"/>
      <c r="SXH6811"/>
      <c r="SXI6811"/>
      <c r="SXJ6811"/>
      <c r="SXK6811"/>
      <c r="SXL6811"/>
      <c r="SXM6811"/>
      <c r="SXN6811"/>
      <c r="SXO6811"/>
      <c r="SXP6811"/>
      <c r="SXQ6811"/>
      <c r="SXR6811"/>
      <c r="SXS6811"/>
      <c r="SXT6811"/>
      <c r="SXU6811"/>
      <c r="SXV6811"/>
      <c r="SXW6811"/>
      <c r="SXX6811"/>
      <c r="SXY6811"/>
      <c r="SXZ6811"/>
      <c r="SYA6811"/>
      <c r="SYB6811"/>
      <c r="SYC6811"/>
      <c r="SYD6811"/>
      <c r="SYE6811"/>
      <c r="SYF6811"/>
      <c r="SYG6811"/>
      <c r="SYH6811"/>
      <c r="SYI6811"/>
      <c r="SYJ6811"/>
      <c r="SYK6811"/>
      <c r="SYL6811"/>
      <c r="SYM6811"/>
      <c r="SYN6811"/>
      <c r="SYO6811"/>
      <c r="SYP6811"/>
      <c r="SYQ6811"/>
      <c r="SYR6811"/>
      <c r="SYS6811"/>
      <c r="SYT6811"/>
      <c r="SYU6811"/>
      <c r="SYV6811"/>
      <c r="SYW6811"/>
      <c r="SYX6811"/>
      <c r="SYY6811"/>
      <c r="SYZ6811"/>
      <c r="SZA6811"/>
      <c r="SZB6811"/>
      <c r="SZC6811"/>
      <c r="SZD6811"/>
      <c r="SZE6811"/>
      <c r="SZF6811"/>
      <c r="SZG6811"/>
      <c r="SZH6811"/>
      <c r="SZI6811"/>
      <c r="SZJ6811"/>
      <c r="SZK6811"/>
      <c r="SZL6811"/>
      <c r="SZM6811"/>
      <c r="SZN6811"/>
      <c r="SZO6811"/>
      <c r="SZP6811"/>
      <c r="SZQ6811"/>
      <c r="SZR6811"/>
      <c r="SZS6811"/>
      <c r="SZT6811"/>
      <c r="SZU6811"/>
      <c r="SZV6811"/>
      <c r="SZW6811"/>
      <c r="SZX6811"/>
      <c r="SZY6811"/>
      <c r="SZZ6811"/>
      <c r="TAA6811"/>
      <c r="TAB6811"/>
      <c r="TAC6811"/>
      <c r="TAD6811"/>
      <c r="TAE6811"/>
      <c r="TAF6811"/>
      <c r="TAG6811"/>
      <c r="TAH6811"/>
      <c r="TAI6811"/>
      <c r="TAJ6811"/>
      <c r="TAK6811"/>
      <c r="TAL6811"/>
      <c r="TAM6811"/>
      <c r="TAN6811"/>
      <c r="TAO6811"/>
      <c r="TAP6811"/>
      <c r="TAQ6811"/>
      <c r="TAR6811"/>
      <c r="TAS6811"/>
      <c r="TAT6811"/>
      <c r="TAU6811"/>
      <c r="TAV6811"/>
      <c r="TAW6811"/>
      <c r="TAX6811"/>
      <c r="TAY6811"/>
      <c r="TAZ6811"/>
      <c r="TBA6811"/>
      <c r="TBB6811"/>
      <c r="TBC6811"/>
      <c r="TBD6811"/>
      <c r="TBE6811"/>
      <c r="TBF6811"/>
      <c r="TBG6811"/>
      <c r="TBH6811"/>
      <c r="TBI6811"/>
      <c r="TBJ6811"/>
      <c r="TBK6811"/>
      <c r="TBL6811"/>
      <c r="TBM6811"/>
      <c r="TBN6811"/>
      <c r="TBO6811"/>
      <c r="TBP6811"/>
      <c r="TBQ6811"/>
      <c r="TBR6811"/>
      <c r="TBS6811"/>
      <c r="TBT6811"/>
      <c r="TBU6811"/>
      <c r="TBV6811"/>
      <c r="TBW6811"/>
      <c r="TBX6811"/>
      <c r="TBY6811"/>
      <c r="TBZ6811"/>
      <c r="TCA6811"/>
      <c r="TCB6811"/>
      <c r="TCC6811"/>
      <c r="TCD6811"/>
      <c r="TCE6811"/>
      <c r="TCF6811"/>
      <c r="TCG6811"/>
      <c r="TCH6811"/>
      <c r="TCI6811"/>
      <c r="TCJ6811"/>
      <c r="TCK6811"/>
      <c r="TCL6811"/>
      <c r="TCM6811"/>
      <c r="TCN6811"/>
      <c r="TCO6811"/>
      <c r="TCP6811"/>
      <c r="TCQ6811"/>
      <c r="TCR6811"/>
      <c r="TCS6811"/>
      <c r="TCT6811"/>
      <c r="TCU6811"/>
      <c r="TCV6811"/>
      <c r="TCW6811"/>
      <c r="TCX6811"/>
      <c r="TCY6811"/>
      <c r="TCZ6811"/>
      <c r="TDA6811"/>
      <c r="TDB6811"/>
      <c r="TDC6811"/>
      <c r="TDD6811"/>
      <c r="TDE6811"/>
      <c r="TDF6811"/>
      <c r="TDG6811"/>
      <c r="TDH6811"/>
      <c r="TDI6811"/>
      <c r="TDJ6811"/>
      <c r="TDK6811"/>
      <c r="TDL6811"/>
      <c r="TDM6811"/>
      <c r="TDN6811"/>
      <c r="TDO6811"/>
      <c r="TDP6811"/>
      <c r="TDQ6811"/>
      <c r="TDR6811"/>
      <c r="TDS6811"/>
      <c r="TDT6811"/>
      <c r="TDU6811"/>
      <c r="TDV6811"/>
      <c r="TDW6811"/>
      <c r="TDX6811"/>
      <c r="TDY6811"/>
      <c r="TDZ6811"/>
      <c r="TEA6811"/>
      <c r="TEB6811"/>
      <c r="TEC6811"/>
      <c r="TED6811"/>
      <c r="TEE6811"/>
      <c r="TEF6811"/>
      <c r="TEG6811"/>
      <c r="TEH6811"/>
      <c r="TEI6811"/>
      <c r="TEJ6811"/>
      <c r="TEK6811"/>
      <c r="TEL6811"/>
      <c r="TEM6811"/>
      <c r="TEN6811"/>
      <c r="TEO6811"/>
      <c r="TEP6811"/>
      <c r="TEQ6811"/>
      <c r="TER6811"/>
      <c r="TES6811"/>
      <c r="TET6811"/>
      <c r="TEU6811"/>
      <c r="TEV6811"/>
      <c r="TEW6811"/>
      <c r="TEX6811"/>
      <c r="TEY6811"/>
      <c r="TEZ6811"/>
      <c r="TFA6811"/>
      <c r="TFB6811"/>
      <c r="TFC6811"/>
      <c r="TFD6811"/>
      <c r="TFE6811"/>
      <c r="TFF6811"/>
      <c r="TFG6811"/>
      <c r="TFH6811"/>
      <c r="TFI6811"/>
      <c r="TFJ6811"/>
      <c r="TFK6811"/>
      <c r="TFL6811"/>
      <c r="TFM6811"/>
      <c r="TFN6811"/>
      <c r="TFO6811"/>
      <c r="TFP6811"/>
      <c r="TFQ6811"/>
      <c r="TFR6811"/>
      <c r="TFS6811"/>
      <c r="TFT6811"/>
      <c r="TFU6811"/>
      <c r="TFV6811"/>
      <c r="TFW6811"/>
      <c r="TFX6811"/>
      <c r="TFY6811"/>
      <c r="TFZ6811"/>
      <c r="TGA6811"/>
      <c r="TGB6811"/>
      <c r="TGC6811"/>
      <c r="TGD6811"/>
      <c r="TGE6811"/>
      <c r="TGF6811"/>
      <c r="TGG6811"/>
      <c r="TGH6811"/>
      <c r="TGI6811"/>
      <c r="TGJ6811"/>
      <c r="TGK6811"/>
      <c r="TGL6811"/>
      <c r="TGM6811"/>
      <c r="TGN6811"/>
      <c r="TGO6811"/>
      <c r="TGP6811"/>
      <c r="TGQ6811"/>
      <c r="TGR6811"/>
      <c r="TGS6811"/>
      <c r="TGT6811"/>
      <c r="TGU6811"/>
      <c r="TGV6811"/>
      <c r="TGW6811"/>
      <c r="TGX6811"/>
      <c r="TGY6811"/>
      <c r="TGZ6811"/>
      <c r="THA6811"/>
      <c r="THB6811"/>
      <c r="THC6811"/>
      <c r="THD6811"/>
      <c r="THE6811"/>
      <c r="THF6811"/>
      <c r="THG6811"/>
      <c r="THH6811"/>
      <c r="THI6811"/>
      <c r="THJ6811"/>
      <c r="THK6811"/>
      <c r="THL6811"/>
      <c r="THM6811"/>
      <c r="THN6811"/>
      <c r="THO6811"/>
      <c r="THP6811"/>
      <c r="THQ6811"/>
      <c r="THR6811"/>
      <c r="THS6811"/>
      <c r="THT6811"/>
      <c r="THU6811"/>
      <c r="THV6811"/>
      <c r="THW6811"/>
      <c r="THX6811"/>
      <c r="THY6811"/>
      <c r="THZ6811"/>
      <c r="TIA6811"/>
      <c r="TIB6811"/>
      <c r="TIC6811"/>
      <c r="TID6811"/>
      <c r="TIE6811"/>
      <c r="TIF6811"/>
      <c r="TIG6811"/>
      <c r="TIH6811"/>
      <c r="TII6811"/>
      <c r="TIJ6811"/>
      <c r="TIK6811"/>
      <c r="TIL6811"/>
      <c r="TIM6811"/>
      <c r="TIN6811"/>
      <c r="TIO6811"/>
      <c r="TIP6811"/>
      <c r="TIQ6811"/>
      <c r="TIR6811"/>
      <c r="TIS6811"/>
      <c r="TIT6811"/>
      <c r="TIU6811"/>
      <c r="TIV6811"/>
      <c r="TIW6811"/>
      <c r="TIX6811"/>
      <c r="TIY6811"/>
      <c r="TIZ6811"/>
      <c r="TJA6811"/>
      <c r="TJB6811"/>
      <c r="TJC6811"/>
      <c r="TJD6811"/>
      <c r="TJE6811"/>
      <c r="TJF6811"/>
      <c r="TJG6811"/>
      <c r="TJH6811"/>
      <c r="TJI6811"/>
      <c r="TJJ6811"/>
      <c r="TJK6811"/>
      <c r="TJL6811"/>
      <c r="TJM6811"/>
      <c r="TJN6811"/>
      <c r="TJO6811"/>
      <c r="TJP6811"/>
      <c r="TJQ6811"/>
      <c r="TJR6811"/>
      <c r="TJS6811"/>
      <c r="TJT6811"/>
      <c r="TJU6811"/>
      <c r="TJV6811"/>
      <c r="TJW6811"/>
      <c r="TJX6811"/>
      <c r="TJY6811"/>
      <c r="TJZ6811"/>
      <c r="TKA6811"/>
      <c r="TKB6811"/>
      <c r="TKC6811"/>
      <c r="TKD6811"/>
      <c r="TKE6811"/>
      <c r="TKF6811"/>
      <c r="TKG6811"/>
      <c r="TKH6811"/>
      <c r="TKI6811"/>
      <c r="TKJ6811"/>
      <c r="TKK6811"/>
      <c r="TKL6811"/>
      <c r="TKM6811"/>
      <c r="TKN6811"/>
      <c r="TKO6811"/>
      <c r="TKP6811"/>
      <c r="TKQ6811"/>
      <c r="TKR6811"/>
      <c r="TKS6811"/>
      <c r="TKT6811"/>
      <c r="TKU6811"/>
      <c r="TKV6811"/>
      <c r="TKW6811"/>
      <c r="TKX6811"/>
      <c r="TKY6811"/>
      <c r="TKZ6811"/>
      <c r="TLA6811"/>
      <c r="TLB6811"/>
      <c r="TLC6811"/>
      <c r="TLD6811"/>
      <c r="TLE6811"/>
      <c r="TLF6811"/>
      <c r="TLG6811"/>
      <c r="TLH6811"/>
      <c r="TLI6811"/>
      <c r="TLJ6811"/>
      <c r="TLK6811"/>
      <c r="TLL6811"/>
      <c r="TLM6811"/>
      <c r="TLN6811"/>
      <c r="TLO6811"/>
      <c r="TLP6811"/>
      <c r="TLQ6811"/>
      <c r="TLR6811"/>
      <c r="TLS6811"/>
      <c r="TLT6811"/>
      <c r="TLU6811"/>
      <c r="TLV6811"/>
      <c r="TLW6811"/>
      <c r="TLX6811"/>
      <c r="TLY6811"/>
      <c r="TLZ6811"/>
      <c r="TMA6811"/>
      <c r="TMB6811"/>
      <c r="TMC6811"/>
      <c r="TMD6811"/>
      <c r="TME6811"/>
      <c r="TMF6811"/>
      <c r="TMG6811"/>
      <c r="TMH6811"/>
      <c r="TMI6811"/>
      <c r="TMJ6811"/>
      <c r="TMK6811"/>
      <c r="TML6811"/>
      <c r="TMM6811"/>
      <c r="TMN6811"/>
      <c r="TMO6811"/>
      <c r="TMP6811"/>
      <c r="TMQ6811"/>
      <c r="TMR6811"/>
      <c r="TMS6811"/>
      <c r="TMT6811"/>
      <c r="TMU6811"/>
      <c r="TMV6811"/>
      <c r="TMW6811"/>
      <c r="TMX6811"/>
      <c r="TMY6811"/>
      <c r="TMZ6811"/>
      <c r="TNA6811"/>
      <c r="TNB6811"/>
      <c r="TNC6811"/>
      <c r="TND6811"/>
      <c r="TNE6811"/>
      <c r="TNF6811"/>
      <c r="TNG6811"/>
      <c r="TNH6811"/>
      <c r="TNI6811"/>
      <c r="TNJ6811"/>
      <c r="TNK6811"/>
      <c r="TNL6811"/>
      <c r="TNM6811"/>
      <c r="TNN6811"/>
      <c r="TNO6811"/>
      <c r="TNP6811"/>
      <c r="TNQ6811"/>
      <c r="TNR6811"/>
      <c r="TNS6811"/>
      <c r="TNT6811"/>
      <c r="TNU6811"/>
      <c r="TNV6811"/>
      <c r="TNW6811"/>
      <c r="TNX6811"/>
      <c r="TNY6811"/>
      <c r="TNZ6811"/>
      <c r="TOA6811"/>
      <c r="TOB6811"/>
      <c r="TOC6811"/>
      <c r="TOD6811"/>
      <c r="TOE6811"/>
      <c r="TOF6811"/>
      <c r="TOG6811"/>
      <c r="TOH6811"/>
      <c r="TOI6811"/>
      <c r="TOJ6811"/>
      <c r="TOK6811"/>
      <c r="TOL6811"/>
      <c r="TOM6811"/>
      <c r="TON6811"/>
      <c r="TOO6811"/>
      <c r="TOP6811"/>
      <c r="TOQ6811"/>
      <c r="TOR6811"/>
      <c r="TOS6811"/>
      <c r="TOT6811"/>
      <c r="TOU6811"/>
      <c r="TOV6811"/>
      <c r="TOW6811"/>
      <c r="TOX6811"/>
      <c r="TOY6811"/>
      <c r="TOZ6811"/>
      <c r="TPA6811"/>
      <c r="TPB6811"/>
      <c r="TPC6811"/>
      <c r="TPD6811"/>
      <c r="TPE6811"/>
      <c r="TPF6811"/>
      <c r="TPG6811"/>
      <c r="TPH6811"/>
      <c r="TPI6811"/>
      <c r="TPJ6811"/>
      <c r="TPK6811"/>
      <c r="TPL6811"/>
      <c r="TPM6811"/>
      <c r="TPN6811"/>
      <c r="TPO6811"/>
      <c r="TPP6811"/>
      <c r="TPQ6811"/>
      <c r="TPR6811"/>
      <c r="TPS6811"/>
      <c r="TPT6811"/>
      <c r="TPU6811"/>
      <c r="TPV6811"/>
      <c r="TPW6811"/>
      <c r="TPX6811"/>
      <c r="TPY6811"/>
      <c r="TPZ6811"/>
      <c r="TQA6811"/>
      <c r="TQB6811"/>
      <c r="TQC6811"/>
      <c r="TQD6811"/>
      <c r="TQE6811"/>
      <c r="TQF6811"/>
      <c r="TQG6811"/>
      <c r="TQH6811"/>
      <c r="TQI6811"/>
      <c r="TQJ6811"/>
      <c r="TQK6811"/>
      <c r="TQL6811"/>
      <c r="TQM6811"/>
      <c r="TQN6811"/>
      <c r="TQO6811"/>
      <c r="TQP6811"/>
      <c r="TQQ6811"/>
      <c r="TQR6811"/>
      <c r="TQS6811"/>
      <c r="TQT6811"/>
      <c r="TQU6811"/>
      <c r="TQV6811"/>
      <c r="TQW6811"/>
      <c r="TQX6811"/>
      <c r="TQY6811"/>
      <c r="TQZ6811"/>
      <c r="TRA6811"/>
      <c r="TRB6811"/>
      <c r="TRC6811"/>
      <c r="TRD6811"/>
      <c r="TRE6811"/>
      <c r="TRF6811"/>
      <c r="TRG6811"/>
      <c r="TRH6811"/>
      <c r="TRI6811"/>
      <c r="TRJ6811"/>
      <c r="TRK6811"/>
      <c r="TRL6811"/>
      <c r="TRM6811"/>
      <c r="TRN6811"/>
      <c r="TRO6811"/>
      <c r="TRP6811"/>
      <c r="TRQ6811"/>
      <c r="TRR6811"/>
      <c r="TRS6811"/>
      <c r="TRT6811"/>
      <c r="TRU6811"/>
      <c r="TRV6811"/>
      <c r="TRW6811"/>
      <c r="TRX6811"/>
      <c r="TRY6811"/>
      <c r="TRZ6811"/>
      <c r="TSA6811"/>
      <c r="TSB6811"/>
      <c r="TSC6811"/>
      <c r="TSD6811"/>
      <c r="TSE6811"/>
      <c r="TSF6811"/>
      <c r="TSG6811"/>
      <c r="TSH6811"/>
      <c r="TSI6811"/>
      <c r="TSJ6811"/>
      <c r="TSK6811"/>
      <c r="TSL6811"/>
      <c r="TSM6811"/>
      <c r="TSN6811"/>
      <c r="TSO6811"/>
      <c r="TSP6811"/>
      <c r="TSQ6811"/>
      <c r="TSR6811"/>
      <c r="TSS6811"/>
      <c r="TST6811"/>
      <c r="TSU6811"/>
      <c r="TSV6811"/>
      <c r="TSW6811"/>
      <c r="TSX6811"/>
      <c r="TSY6811"/>
      <c r="TSZ6811"/>
      <c r="TTA6811"/>
      <c r="TTB6811"/>
      <c r="TTC6811"/>
      <c r="TTD6811"/>
      <c r="TTE6811"/>
      <c r="TTF6811"/>
      <c r="TTG6811"/>
      <c r="TTH6811"/>
      <c r="TTI6811"/>
      <c r="TTJ6811"/>
      <c r="TTK6811"/>
      <c r="TTL6811"/>
      <c r="TTM6811"/>
      <c r="TTN6811"/>
      <c r="TTO6811"/>
      <c r="TTP6811"/>
      <c r="TTQ6811"/>
      <c r="TTR6811"/>
      <c r="TTS6811"/>
      <c r="TTT6811"/>
      <c r="TTU6811"/>
      <c r="TTV6811"/>
      <c r="TTW6811"/>
      <c r="TTX6811"/>
      <c r="TTY6811"/>
      <c r="TTZ6811"/>
      <c r="TUA6811"/>
      <c r="TUB6811"/>
      <c r="TUC6811"/>
      <c r="TUD6811"/>
      <c r="TUE6811"/>
      <c r="TUF6811"/>
      <c r="TUG6811"/>
      <c r="TUH6811"/>
      <c r="TUI6811"/>
      <c r="TUJ6811"/>
      <c r="TUK6811"/>
      <c r="TUL6811"/>
      <c r="TUM6811"/>
      <c r="TUN6811"/>
      <c r="TUO6811"/>
      <c r="TUP6811"/>
      <c r="TUQ6811"/>
      <c r="TUR6811"/>
      <c r="TUS6811"/>
      <c r="TUT6811"/>
      <c r="TUU6811"/>
      <c r="TUV6811"/>
      <c r="TUW6811"/>
      <c r="TUX6811"/>
      <c r="TUY6811"/>
      <c r="TUZ6811"/>
      <c r="TVA6811"/>
      <c r="TVB6811"/>
      <c r="TVC6811"/>
      <c r="TVD6811"/>
      <c r="TVE6811"/>
      <c r="TVF6811"/>
      <c r="TVG6811"/>
      <c r="TVH6811"/>
      <c r="TVI6811"/>
      <c r="TVJ6811"/>
      <c r="TVK6811"/>
      <c r="TVL6811"/>
      <c r="TVM6811"/>
      <c r="TVN6811"/>
      <c r="TVO6811"/>
      <c r="TVP6811"/>
      <c r="TVQ6811"/>
      <c r="TVR6811"/>
      <c r="TVS6811"/>
      <c r="TVT6811"/>
      <c r="TVU6811"/>
      <c r="TVV6811"/>
      <c r="TVW6811"/>
      <c r="TVX6811"/>
      <c r="TVY6811"/>
      <c r="TVZ6811"/>
      <c r="TWA6811"/>
      <c r="TWB6811"/>
      <c r="TWC6811"/>
      <c r="TWD6811"/>
      <c r="TWE6811"/>
      <c r="TWF6811"/>
      <c r="TWG6811"/>
      <c r="TWH6811"/>
      <c r="TWI6811"/>
      <c r="TWJ6811"/>
      <c r="TWK6811"/>
      <c r="TWL6811"/>
      <c r="TWM6811"/>
      <c r="TWN6811"/>
      <c r="TWO6811"/>
      <c r="TWP6811"/>
      <c r="TWQ6811"/>
      <c r="TWR6811"/>
      <c r="TWS6811"/>
      <c r="TWT6811"/>
      <c r="TWU6811"/>
      <c r="TWV6811"/>
      <c r="TWW6811"/>
      <c r="TWX6811"/>
      <c r="TWY6811"/>
      <c r="TWZ6811"/>
      <c r="TXA6811"/>
      <c r="TXB6811"/>
      <c r="TXC6811"/>
      <c r="TXD6811"/>
      <c r="TXE6811"/>
      <c r="TXF6811"/>
      <c r="TXG6811"/>
      <c r="TXH6811"/>
      <c r="TXI6811"/>
      <c r="TXJ6811"/>
      <c r="TXK6811"/>
      <c r="TXL6811"/>
      <c r="TXM6811"/>
      <c r="TXN6811"/>
      <c r="TXO6811"/>
      <c r="TXP6811"/>
      <c r="TXQ6811"/>
      <c r="TXR6811"/>
      <c r="TXS6811"/>
      <c r="TXT6811"/>
      <c r="TXU6811"/>
      <c r="TXV6811"/>
      <c r="TXW6811"/>
      <c r="TXX6811"/>
      <c r="TXY6811"/>
      <c r="TXZ6811"/>
      <c r="TYA6811"/>
      <c r="TYB6811"/>
      <c r="TYC6811"/>
      <c r="TYD6811"/>
      <c r="TYE6811"/>
      <c r="TYF6811"/>
      <c r="TYG6811"/>
      <c r="TYH6811"/>
      <c r="TYI6811"/>
      <c r="TYJ6811"/>
      <c r="TYK6811"/>
      <c r="TYL6811"/>
      <c r="TYM6811"/>
      <c r="TYN6811"/>
      <c r="TYO6811"/>
      <c r="TYP6811"/>
      <c r="TYQ6811"/>
      <c r="TYR6811"/>
      <c r="TYS6811"/>
      <c r="TYT6811"/>
      <c r="TYU6811"/>
      <c r="TYV6811"/>
      <c r="TYW6811"/>
      <c r="TYX6811"/>
      <c r="TYY6811"/>
      <c r="TYZ6811"/>
      <c r="TZA6811"/>
      <c r="TZB6811"/>
      <c r="TZC6811"/>
      <c r="TZD6811"/>
      <c r="TZE6811"/>
      <c r="TZF6811"/>
      <c r="TZG6811"/>
      <c r="TZH6811"/>
      <c r="TZI6811"/>
      <c r="TZJ6811"/>
      <c r="TZK6811"/>
      <c r="TZL6811"/>
      <c r="TZM6811"/>
      <c r="TZN6811"/>
      <c r="TZO6811"/>
      <c r="TZP6811"/>
      <c r="TZQ6811"/>
      <c r="TZR6811"/>
      <c r="TZS6811"/>
      <c r="TZT6811"/>
      <c r="TZU6811"/>
      <c r="TZV6811"/>
      <c r="TZW6811"/>
      <c r="TZX6811"/>
      <c r="TZY6811"/>
      <c r="TZZ6811"/>
      <c r="UAA6811"/>
      <c r="UAB6811"/>
      <c r="UAC6811"/>
      <c r="UAD6811"/>
      <c r="UAE6811"/>
      <c r="UAF6811"/>
      <c r="UAG6811"/>
      <c r="UAH6811"/>
      <c r="UAI6811"/>
      <c r="UAJ6811"/>
      <c r="UAK6811"/>
      <c r="UAL6811"/>
      <c r="UAM6811"/>
      <c r="UAN6811"/>
      <c r="UAO6811"/>
      <c r="UAP6811"/>
      <c r="UAQ6811"/>
      <c r="UAR6811"/>
      <c r="UAS6811"/>
      <c r="UAT6811"/>
      <c r="UAU6811"/>
      <c r="UAV6811"/>
      <c r="UAW6811"/>
      <c r="UAX6811"/>
      <c r="UAY6811"/>
      <c r="UAZ6811"/>
      <c r="UBA6811"/>
      <c r="UBB6811"/>
      <c r="UBC6811"/>
      <c r="UBD6811"/>
      <c r="UBE6811"/>
      <c r="UBF6811"/>
      <c r="UBG6811"/>
      <c r="UBH6811"/>
      <c r="UBI6811"/>
      <c r="UBJ6811"/>
      <c r="UBK6811"/>
      <c r="UBL6811"/>
      <c r="UBM6811"/>
      <c r="UBN6811"/>
      <c r="UBO6811"/>
      <c r="UBP6811"/>
      <c r="UBQ6811"/>
      <c r="UBR6811"/>
      <c r="UBS6811"/>
      <c r="UBT6811"/>
      <c r="UBU6811"/>
      <c r="UBV6811"/>
      <c r="UBW6811"/>
      <c r="UBX6811"/>
      <c r="UBY6811"/>
      <c r="UBZ6811"/>
      <c r="UCA6811"/>
      <c r="UCB6811"/>
      <c r="UCC6811"/>
      <c r="UCD6811"/>
      <c r="UCE6811"/>
      <c r="UCF6811"/>
      <c r="UCG6811"/>
      <c r="UCH6811"/>
      <c r="UCI6811"/>
      <c r="UCJ6811"/>
      <c r="UCK6811"/>
      <c r="UCL6811"/>
      <c r="UCM6811"/>
      <c r="UCN6811"/>
      <c r="UCO6811"/>
      <c r="UCP6811"/>
      <c r="UCQ6811"/>
      <c r="UCR6811"/>
      <c r="UCS6811"/>
      <c r="UCT6811"/>
      <c r="UCU6811"/>
      <c r="UCV6811"/>
      <c r="UCW6811"/>
      <c r="UCX6811"/>
      <c r="UCY6811"/>
      <c r="UCZ6811"/>
      <c r="UDA6811"/>
      <c r="UDB6811"/>
      <c r="UDC6811"/>
      <c r="UDD6811"/>
      <c r="UDE6811"/>
      <c r="UDF6811"/>
      <c r="UDG6811"/>
      <c r="UDH6811"/>
      <c r="UDI6811"/>
      <c r="UDJ6811"/>
      <c r="UDK6811"/>
      <c r="UDL6811"/>
      <c r="UDM6811"/>
      <c r="UDN6811"/>
      <c r="UDO6811"/>
      <c r="UDP6811"/>
      <c r="UDQ6811"/>
      <c r="UDR6811"/>
      <c r="UDS6811"/>
      <c r="UDT6811"/>
      <c r="UDU6811"/>
      <c r="UDV6811"/>
      <c r="UDW6811"/>
      <c r="UDX6811"/>
      <c r="UDY6811"/>
      <c r="UDZ6811"/>
      <c r="UEA6811"/>
      <c r="UEB6811"/>
      <c r="UEC6811"/>
      <c r="UED6811"/>
      <c r="UEE6811"/>
      <c r="UEF6811"/>
      <c r="UEG6811"/>
      <c r="UEH6811"/>
      <c r="UEI6811"/>
      <c r="UEJ6811"/>
      <c r="UEK6811"/>
      <c r="UEL6811"/>
      <c r="UEM6811"/>
      <c r="UEN6811"/>
      <c r="UEO6811"/>
      <c r="UEP6811"/>
      <c r="UEQ6811"/>
      <c r="UER6811"/>
      <c r="UES6811"/>
      <c r="UET6811"/>
      <c r="UEU6811"/>
      <c r="UEV6811"/>
      <c r="UEW6811"/>
      <c r="UEX6811"/>
      <c r="UEY6811"/>
      <c r="UEZ6811"/>
      <c r="UFA6811"/>
      <c r="UFB6811"/>
      <c r="UFC6811"/>
      <c r="UFD6811"/>
      <c r="UFE6811"/>
      <c r="UFF6811"/>
      <c r="UFG6811"/>
      <c r="UFH6811"/>
      <c r="UFI6811"/>
      <c r="UFJ6811"/>
      <c r="UFK6811"/>
      <c r="UFL6811"/>
      <c r="UFM6811"/>
      <c r="UFN6811"/>
      <c r="UFO6811"/>
      <c r="UFP6811"/>
      <c r="UFQ6811"/>
      <c r="UFR6811"/>
      <c r="UFS6811"/>
      <c r="UFT6811"/>
      <c r="UFU6811"/>
      <c r="UFV6811"/>
      <c r="UFW6811"/>
      <c r="UFX6811"/>
      <c r="UFY6811"/>
      <c r="UFZ6811"/>
      <c r="UGA6811"/>
      <c r="UGB6811"/>
      <c r="UGC6811"/>
      <c r="UGD6811"/>
      <c r="UGE6811"/>
      <c r="UGF6811"/>
      <c r="UGG6811"/>
      <c r="UGH6811"/>
      <c r="UGI6811"/>
      <c r="UGJ6811"/>
      <c r="UGK6811"/>
      <c r="UGL6811"/>
      <c r="UGM6811"/>
      <c r="UGN6811"/>
      <c r="UGO6811"/>
      <c r="UGP6811"/>
      <c r="UGQ6811"/>
      <c r="UGR6811"/>
      <c r="UGS6811"/>
      <c r="UGT6811"/>
      <c r="UGU6811"/>
      <c r="UGV6811"/>
      <c r="UGW6811"/>
      <c r="UGX6811"/>
      <c r="UGY6811"/>
      <c r="UGZ6811"/>
      <c r="UHA6811"/>
      <c r="UHB6811"/>
      <c r="UHC6811"/>
      <c r="UHD6811"/>
      <c r="UHE6811"/>
      <c r="UHF6811"/>
      <c r="UHG6811"/>
      <c r="UHH6811"/>
      <c r="UHI6811"/>
      <c r="UHJ6811"/>
      <c r="UHK6811"/>
      <c r="UHL6811"/>
      <c r="UHM6811"/>
      <c r="UHN6811"/>
      <c r="UHO6811"/>
      <c r="UHP6811"/>
      <c r="UHQ6811"/>
      <c r="UHR6811"/>
      <c r="UHS6811"/>
      <c r="UHT6811"/>
      <c r="UHU6811"/>
      <c r="UHV6811"/>
      <c r="UHW6811"/>
      <c r="UHX6811"/>
      <c r="UHY6811"/>
      <c r="UHZ6811"/>
      <c r="UIA6811"/>
      <c r="UIB6811"/>
      <c r="UIC6811"/>
      <c r="UID6811"/>
      <c r="UIE6811"/>
      <c r="UIF6811"/>
      <c r="UIG6811"/>
      <c r="UIH6811"/>
      <c r="UII6811"/>
      <c r="UIJ6811"/>
      <c r="UIK6811"/>
      <c r="UIL6811"/>
      <c r="UIM6811"/>
      <c r="UIN6811"/>
      <c r="UIO6811"/>
      <c r="UIP6811"/>
      <c r="UIQ6811"/>
      <c r="UIR6811"/>
      <c r="UIS6811"/>
      <c r="UIT6811"/>
      <c r="UIU6811"/>
      <c r="UIV6811"/>
      <c r="UIW6811"/>
      <c r="UIX6811"/>
      <c r="UIY6811"/>
      <c r="UIZ6811"/>
      <c r="UJA6811"/>
      <c r="UJB6811"/>
      <c r="UJC6811"/>
      <c r="UJD6811"/>
      <c r="UJE6811"/>
      <c r="UJF6811"/>
      <c r="UJG6811"/>
      <c r="UJH6811"/>
      <c r="UJI6811"/>
      <c r="UJJ6811"/>
      <c r="UJK6811"/>
      <c r="UJL6811"/>
      <c r="UJM6811"/>
      <c r="UJN6811"/>
      <c r="UJO6811"/>
      <c r="UJP6811"/>
      <c r="UJQ6811"/>
      <c r="UJR6811"/>
      <c r="UJS6811"/>
      <c r="UJT6811"/>
      <c r="UJU6811"/>
      <c r="UJV6811"/>
      <c r="UJW6811"/>
      <c r="UJX6811"/>
      <c r="UJY6811"/>
      <c r="UJZ6811"/>
      <c r="UKA6811"/>
      <c r="UKB6811"/>
      <c r="UKC6811"/>
      <c r="UKD6811"/>
      <c r="UKE6811"/>
      <c r="UKF6811"/>
      <c r="UKG6811"/>
      <c r="UKH6811"/>
      <c r="UKI6811"/>
      <c r="UKJ6811"/>
      <c r="UKK6811"/>
      <c r="UKL6811"/>
      <c r="UKM6811"/>
      <c r="UKN6811"/>
      <c r="UKO6811"/>
      <c r="UKP6811"/>
      <c r="UKQ6811"/>
      <c r="UKR6811"/>
      <c r="UKS6811"/>
      <c r="UKT6811"/>
      <c r="UKU6811"/>
      <c r="UKV6811"/>
      <c r="UKW6811"/>
      <c r="UKX6811"/>
      <c r="UKY6811"/>
      <c r="UKZ6811"/>
      <c r="ULA6811"/>
      <c r="ULB6811"/>
      <c r="ULC6811"/>
      <c r="ULD6811"/>
      <c r="ULE6811"/>
      <c r="ULF6811"/>
      <c r="ULG6811"/>
      <c r="ULH6811"/>
      <c r="ULI6811"/>
      <c r="ULJ6811"/>
      <c r="ULK6811"/>
      <c r="ULL6811"/>
      <c r="ULM6811"/>
      <c r="ULN6811"/>
      <c r="ULO6811"/>
      <c r="ULP6811"/>
      <c r="ULQ6811"/>
      <c r="ULR6811"/>
      <c r="ULS6811"/>
      <c r="ULT6811"/>
      <c r="ULU6811"/>
      <c r="ULV6811"/>
      <c r="ULW6811"/>
      <c r="ULX6811"/>
      <c r="ULY6811"/>
      <c r="ULZ6811"/>
      <c r="UMA6811"/>
      <c r="UMB6811"/>
      <c r="UMC6811"/>
      <c r="UMD6811"/>
      <c r="UME6811"/>
      <c r="UMF6811"/>
      <c r="UMG6811"/>
      <c r="UMH6811"/>
      <c r="UMI6811"/>
      <c r="UMJ6811"/>
      <c r="UMK6811"/>
      <c r="UML6811"/>
      <c r="UMM6811"/>
      <c r="UMN6811"/>
      <c r="UMO6811"/>
      <c r="UMP6811"/>
      <c r="UMQ6811"/>
      <c r="UMR6811"/>
      <c r="UMS6811"/>
      <c r="UMT6811"/>
      <c r="UMU6811"/>
      <c r="UMV6811"/>
      <c r="UMW6811"/>
      <c r="UMX6811"/>
      <c r="UMY6811"/>
      <c r="UMZ6811"/>
      <c r="UNA6811"/>
      <c r="UNB6811"/>
      <c r="UNC6811"/>
      <c r="UND6811"/>
      <c r="UNE6811"/>
      <c r="UNF6811"/>
      <c r="UNG6811"/>
      <c r="UNH6811"/>
      <c r="UNI6811"/>
      <c r="UNJ6811"/>
      <c r="UNK6811"/>
      <c r="UNL6811"/>
      <c r="UNM6811"/>
      <c r="UNN6811"/>
      <c r="UNO6811"/>
      <c r="UNP6811"/>
      <c r="UNQ6811"/>
      <c r="UNR6811"/>
      <c r="UNS6811"/>
      <c r="UNT6811"/>
      <c r="UNU6811"/>
      <c r="UNV6811"/>
      <c r="UNW6811"/>
      <c r="UNX6811"/>
      <c r="UNY6811"/>
      <c r="UNZ6811"/>
      <c r="UOA6811"/>
      <c r="UOB6811"/>
      <c r="UOC6811"/>
      <c r="UOD6811"/>
      <c r="UOE6811"/>
      <c r="UOF6811"/>
      <c r="UOG6811"/>
      <c r="UOH6811"/>
      <c r="UOI6811"/>
      <c r="UOJ6811"/>
      <c r="UOK6811"/>
      <c r="UOL6811"/>
      <c r="UOM6811"/>
      <c r="UON6811"/>
      <c r="UOO6811"/>
      <c r="UOP6811"/>
      <c r="UOQ6811"/>
      <c r="UOR6811"/>
      <c r="UOS6811"/>
      <c r="UOT6811"/>
      <c r="UOU6811"/>
      <c r="UOV6811"/>
      <c r="UOW6811"/>
      <c r="UOX6811"/>
      <c r="UOY6811"/>
      <c r="UOZ6811"/>
      <c r="UPA6811"/>
      <c r="UPB6811"/>
      <c r="UPC6811"/>
      <c r="UPD6811"/>
      <c r="UPE6811"/>
      <c r="UPF6811"/>
      <c r="UPG6811"/>
      <c r="UPH6811"/>
      <c r="UPI6811"/>
      <c r="UPJ6811"/>
      <c r="UPK6811"/>
      <c r="UPL6811"/>
      <c r="UPM6811"/>
      <c r="UPN6811"/>
      <c r="UPO6811"/>
      <c r="UPP6811"/>
      <c r="UPQ6811"/>
      <c r="UPR6811"/>
      <c r="UPS6811"/>
      <c r="UPT6811"/>
      <c r="UPU6811"/>
      <c r="UPV6811"/>
      <c r="UPW6811"/>
      <c r="UPX6811"/>
      <c r="UPY6811"/>
      <c r="UPZ6811"/>
      <c r="UQA6811"/>
      <c r="UQB6811"/>
      <c r="UQC6811"/>
      <c r="UQD6811"/>
      <c r="UQE6811"/>
      <c r="UQF6811"/>
      <c r="UQG6811"/>
      <c r="UQH6811"/>
      <c r="UQI6811"/>
      <c r="UQJ6811"/>
      <c r="UQK6811"/>
      <c r="UQL6811"/>
      <c r="UQM6811"/>
      <c r="UQN6811"/>
      <c r="UQO6811"/>
      <c r="UQP6811"/>
      <c r="UQQ6811"/>
      <c r="UQR6811"/>
      <c r="UQS6811"/>
      <c r="UQT6811"/>
      <c r="UQU6811"/>
      <c r="UQV6811"/>
      <c r="UQW6811"/>
      <c r="UQX6811"/>
      <c r="UQY6811"/>
      <c r="UQZ6811"/>
      <c r="URA6811"/>
      <c r="URB6811"/>
      <c r="URC6811"/>
      <c r="URD6811"/>
      <c r="URE6811"/>
      <c r="URF6811"/>
      <c r="URG6811"/>
      <c r="URH6811"/>
      <c r="URI6811"/>
      <c r="URJ6811"/>
      <c r="URK6811"/>
      <c r="URL6811"/>
      <c r="URM6811"/>
      <c r="URN6811"/>
      <c r="URO6811"/>
      <c r="URP6811"/>
      <c r="URQ6811"/>
      <c r="URR6811"/>
      <c r="URS6811"/>
      <c r="URT6811"/>
      <c r="URU6811"/>
      <c r="URV6811"/>
      <c r="URW6811"/>
      <c r="URX6811"/>
      <c r="URY6811"/>
      <c r="URZ6811"/>
      <c r="USA6811"/>
      <c r="USB6811"/>
      <c r="USC6811"/>
      <c r="USD6811"/>
      <c r="USE6811"/>
      <c r="USF6811"/>
      <c r="USG6811"/>
      <c r="USH6811"/>
      <c r="USI6811"/>
      <c r="USJ6811"/>
      <c r="USK6811"/>
      <c r="USL6811"/>
      <c r="USM6811"/>
      <c r="USN6811"/>
      <c r="USO6811"/>
      <c r="USP6811"/>
      <c r="USQ6811"/>
      <c r="USR6811"/>
      <c r="USS6811"/>
      <c r="UST6811"/>
      <c r="USU6811"/>
      <c r="USV6811"/>
      <c r="USW6811"/>
      <c r="USX6811"/>
      <c r="USY6811"/>
      <c r="USZ6811"/>
      <c r="UTA6811"/>
      <c r="UTB6811"/>
      <c r="UTC6811"/>
      <c r="UTD6811"/>
      <c r="UTE6811"/>
      <c r="UTF6811"/>
      <c r="UTG6811"/>
      <c r="UTH6811"/>
      <c r="UTI6811"/>
      <c r="UTJ6811"/>
      <c r="UTK6811"/>
      <c r="UTL6811"/>
      <c r="UTM6811"/>
      <c r="UTN6811"/>
      <c r="UTO6811"/>
      <c r="UTP6811"/>
      <c r="UTQ6811"/>
      <c r="UTR6811"/>
      <c r="UTS6811"/>
      <c r="UTT6811"/>
      <c r="UTU6811"/>
      <c r="UTV6811"/>
      <c r="UTW6811"/>
      <c r="UTX6811"/>
      <c r="UTY6811"/>
      <c r="UTZ6811"/>
      <c r="UUA6811"/>
      <c r="UUB6811"/>
      <c r="UUC6811"/>
      <c r="UUD6811"/>
      <c r="UUE6811"/>
      <c r="UUF6811"/>
      <c r="UUG6811"/>
      <c r="UUH6811"/>
      <c r="UUI6811"/>
      <c r="UUJ6811"/>
      <c r="UUK6811"/>
      <c r="UUL6811"/>
      <c r="UUM6811"/>
      <c r="UUN6811"/>
      <c r="UUO6811"/>
      <c r="UUP6811"/>
      <c r="UUQ6811"/>
      <c r="UUR6811"/>
      <c r="UUS6811"/>
      <c r="UUT6811"/>
      <c r="UUU6811"/>
      <c r="UUV6811"/>
      <c r="UUW6811"/>
      <c r="UUX6811"/>
      <c r="UUY6811"/>
      <c r="UUZ6811"/>
      <c r="UVA6811"/>
      <c r="UVB6811"/>
      <c r="UVC6811"/>
      <c r="UVD6811"/>
      <c r="UVE6811"/>
      <c r="UVF6811"/>
      <c r="UVG6811"/>
      <c r="UVH6811"/>
      <c r="UVI6811"/>
      <c r="UVJ6811"/>
      <c r="UVK6811"/>
      <c r="UVL6811"/>
      <c r="UVM6811"/>
      <c r="UVN6811"/>
      <c r="UVO6811"/>
      <c r="UVP6811"/>
      <c r="UVQ6811"/>
      <c r="UVR6811"/>
      <c r="UVS6811"/>
      <c r="UVT6811"/>
      <c r="UVU6811"/>
      <c r="UVV6811"/>
      <c r="UVW6811"/>
      <c r="UVX6811"/>
      <c r="UVY6811"/>
      <c r="UVZ6811"/>
      <c r="UWA6811"/>
      <c r="UWB6811"/>
      <c r="UWC6811"/>
      <c r="UWD6811"/>
      <c r="UWE6811"/>
      <c r="UWF6811"/>
      <c r="UWG6811"/>
      <c r="UWH6811"/>
      <c r="UWI6811"/>
      <c r="UWJ6811"/>
      <c r="UWK6811"/>
      <c r="UWL6811"/>
      <c r="UWM6811"/>
      <c r="UWN6811"/>
      <c r="UWO6811"/>
      <c r="UWP6811"/>
      <c r="UWQ6811"/>
      <c r="UWR6811"/>
      <c r="UWS6811"/>
      <c r="UWT6811"/>
      <c r="UWU6811"/>
      <c r="UWV6811"/>
      <c r="UWW6811"/>
      <c r="UWX6811"/>
      <c r="UWY6811"/>
      <c r="UWZ6811"/>
      <c r="UXA6811"/>
      <c r="UXB6811"/>
      <c r="UXC6811"/>
      <c r="UXD6811"/>
      <c r="UXE6811"/>
      <c r="UXF6811"/>
      <c r="UXG6811"/>
      <c r="UXH6811"/>
      <c r="UXI6811"/>
      <c r="UXJ6811"/>
      <c r="UXK6811"/>
      <c r="UXL6811"/>
      <c r="UXM6811"/>
      <c r="UXN6811"/>
      <c r="UXO6811"/>
      <c r="UXP6811"/>
      <c r="UXQ6811"/>
      <c r="UXR6811"/>
      <c r="UXS6811"/>
      <c r="UXT6811"/>
      <c r="UXU6811"/>
      <c r="UXV6811"/>
      <c r="UXW6811"/>
      <c r="UXX6811"/>
      <c r="UXY6811"/>
      <c r="UXZ6811"/>
      <c r="UYA6811"/>
      <c r="UYB6811"/>
      <c r="UYC6811"/>
      <c r="UYD6811"/>
      <c r="UYE6811"/>
      <c r="UYF6811"/>
      <c r="UYG6811"/>
      <c r="UYH6811"/>
      <c r="UYI6811"/>
      <c r="UYJ6811"/>
      <c r="UYK6811"/>
      <c r="UYL6811"/>
      <c r="UYM6811"/>
      <c r="UYN6811"/>
      <c r="UYO6811"/>
      <c r="UYP6811"/>
      <c r="UYQ6811"/>
      <c r="UYR6811"/>
      <c r="UYS6811"/>
      <c r="UYT6811"/>
      <c r="UYU6811"/>
      <c r="UYV6811"/>
      <c r="UYW6811"/>
      <c r="UYX6811"/>
      <c r="UYY6811"/>
      <c r="UYZ6811"/>
      <c r="UZA6811"/>
      <c r="UZB6811"/>
      <c r="UZC6811"/>
      <c r="UZD6811"/>
      <c r="UZE6811"/>
      <c r="UZF6811"/>
      <c r="UZG6811"/>
      <c r="UZH6811"/>
      <c r="UZI6811"/>
      <c r="UZJ6811"/>
      <c r="UZK6811"/>
      <c r="UZL6811"/>
      <c r="UZM6811"/>
      <c r="UZN6811"/>
      <c r="UZO6811"/>
      <c r="UZP6811"/>
      <c r="UZQ6811"/>
      <c r="UZR6811"/>
      <c r="UZS6811"/>
      <c r="UZT6811"/>
      <c r="UZU6811"/>
      <c r="UZV6811"/>
      <c r="UZW6811"/>
      <c r="UZX6811"/>
      <c r="UZY6811"/>
      <c r="UZZ6811"/>
      <c r="VAA6811"/>
      <c r="VAB6811"/>
      <c r="VAC6811"/>
      <c r="VAD6811"/>
      <c r="VAE6811"/>
      <c r="VAF6811"/>
      <c r="VAG6811"/>
      <c r="VAH6811"/>
      <c r="VAI6811"/>
      <c r="VAJ6811"/>
      <c r="VAK6811"/>
      <c r="VAL6811"/>
      <c r="VAM6811"/>
      <c r="VAN6811"/>
      <c r="VAO6811"/>
      <c r="VAP6811"/>
      <c r="VAQ6811"/>
      <c r="VAR6811"/>
      <c r="VAS6811"/>
      <c r="VAT6811"/>
      <c r="VAU6811"/>
      <c r="VAV6811"/>
      <c r="VAW6811"/>
      <c r="VAX6811"/>
      <c r="VAY6811"/>
      <c r="VAZ6811"/>
      <c r="VBA6811"/>
      <c r="VBB6811"/>
      <c r="VBC6811"/>
      <c r="VBD6811"/>
      <c r="VBE6811"/>
      <c r="VBF6811"/>
      <c r="VBG6811"/>
      <c r="VBH6811"/>
      <c r="VBI6811"/>
      <c r="VBJ6811"/>
      <c r="VBK6811"/>
      <c r="VBL6811"/>
      <c r="VBM6811"/>
      <c r="VBN6811"/>
      <c r="VBO6811"/>
      <c r="VBP6811"/>
      <c r="VBQ6811"/>
      <c r="VBR6811"/>
      <c r="VBS6811"/>
      <c r="VBT6811"/>
      <c r="VBU6811"/>
      <c r="VBV6811"/>
      <c r="VBW6811"/>
      <c r="VBX6811"/>
      <c r="VBY6811"/>
      <c r="VBZ6811"/>
      <c r="VCA6811"/>
      <c r="VCB6811"/>
      <c r="VCC6811"/>
      <c r="VCD6811"/>
      <c r="VCE6811"/>
      <c r="VCF6811"/>
      <c r="VCG6811"/>
      <c r="VCH6811"/>
      <c r="VCI6811"/>
      <c r="VCJ6811"/>
      <c r="VCK6811"/>
      <c r="VCL6811"/>
      <c r="VCM6811"/>
      <c r="VCN6811"/>
      <c r="VCO6811"/>
      <c r="VCP6811"/>
      <c r="VCQ6811"/>
      <c r="VCR6811"/>
      <c r="VCS6811"/>
      <c r="VCT6811"/>
      <c r="VCU6811"/>
      <c r="VCV6811"/>
      <c r="VCW6811"/>
      <c r="VCX6811"/>
      <c r="VCY6811"/>
      <c r="VCZ6811"/>
      <c r="VDA6811"/>
      <c r="VDB6811"/>
      <c r="VDC6811"/>
      <c r="VDD6811"/>
      <c r="VDE6811"/>
      <c r="VDF6811"/>
      <c r="VDG6811"/>
      <c r="VDH6811"/>
      <c r="VDI6811"/>
      <c r="VDJ6811"/>
      <c r="VDK6811"/>
      <c r="VDL6811"/>
      <c r="VDM6811"/>
      <c r="VDN6811"/>
      <c r="VDO6811"/>
      <c r="VDP6811"/>
      <c r="VDQ6811"/>
      <c r="VDR6811"/>
      <c r="VDS6811"/>
      <c r="VDT6811"/>
      <c r="VDU6811"/>
      <c r="VDV6811"/>
      <c r="VDW6811"/>
      <c r="VDX6811"/>
      <c r="VDY6811"/>
      <c r="VDZ6811"/>
      <c r="VEA6811"/>
      <c r="VEB6811"/>
      <c r="VEC6811"/>
      <c r="VED6811"/>
      <c r="VEE6811"/>
      <c r="VEF6811"/>
      <c r="VEG6811"/>
      <c r="VEH6811"/>
      <c r="VEI6811"/>
      <c r="VEJ6811"/>
      <c r="VEK6811"/>
      <c r="VEL6811"/>
      <c r="VEM6811"/>
      <c r="VEN6811"/>
      <c r="VEO6811"/>
      <c r="VEP6811"/>
      <c r="VEQ6811"/>
      <c r="VER6811"/>
      <c r="VES6811"/>
      <c r="VET6811"/>
      <c r="VEU6811"/>
      <c r="VEV6811"/>
      <c r="VEW6811"/>
      <c r="VEX6811"/>
      <c r="VEY6811"/>
      <c r="VEZ6811"/>
      <c r="VFA6811"/>
      <c r="VFB6811"/>
      <c r="VFC6811"/>
      <c r="VFD6811"/>
      <c r="VFE6811"/>
      <c r="VFF6811"/>
      <c r="VFG6811"/>
      <c r="VFH6811"/>
      <c r="VFI6811"/>
      <c r="VFJ6811"/>
      <c r="VFK6811"/>
      <c r="VFL6811"/>
      <c r="VFM6811"/>
      <c r="VFN6811"/>
      <c r="VFO6811"/>
      <c r="VFP6811"/>
      <c r="VFQ6811"/>
      <c r="VFR6811"/>
      <c r="VFS6811"/>
      <c r="VFT6811"/>
      <c r="VFU6811"/>
      <c r="VFV6811"/>
      <c r="VFW6811"/>
      <c r="VFX6811"/>
      <c r="VFY6811"/>
      <c r="VFZ6811"/>
      <c r="VGA6811"/>
      <c r="VGB6811"/>
      <c r="VGC6811"/>
      <c r="VGD6811"/>
      <c r="VGE6811"/>
      <c r="VGF6811"/>
      <c r="VGG6811"/>
      <c r="VGH6811"/>
      <c r="VGI6811"/>
      <c r="VGJ6811"/>
      <c r="VGK6811"/>
      <c r="VGL6811"/>
      <c r="VGM6811"/>
      <c r="VGN6811"/>
      <c r="VGO6811"/>
      <c r="VGP6811"/>
      <c r="VGQ6811"/>
      <c r="VGR6811"/>
      <c r="VGS6811"/>
      <c r="VGT6811"/>
      <c r="VGU6811"/>
      <c r="VGV6811"/>
      <c r="VGW6811"/>
      <c r="VGX6811"/>
      <c r="VGY6811"/>
      <c r="VGZ6811"/>
      <c r="VHA6811"/>
      <c r="VHB6811"/>
      <c r="VHC6811"/>
      <c r="VHD6811"/>
      <c r="VHE6811"/>
      <c r="VHF6811"/>
      <c r="VHG6811"/>
      <c r="VHH6811"/>
      <c r="VHI6811"/>
      <c r="VHJ6811"/>
      <c r="VHK6811"/>
      <c r="VHL6811"/>
      <c r="VHM6811"/>
      <c r="VHN6811"/>
      <c r="VHO6811"/>
      <c r="VHP6811"/>
      <c r="VHQ6811"/>
      <c r="VHR6811"/>
      <c r="VHS6811"/>
      <c r="VHT6811"/>
      <c r="VHU6811"/>
      <c r="VHV6811"/>
      <c r="VHW6811"/>
      <c r="VHX6811"/>
      <c r="VHY6811"/>
      <c r="VHZ6811"/>
      <c r="VIA6811"/>
      <c r="VIB6811"/>
      <c r="VIC6811"/>
      <c r="VID6811"/>
      <c r="VIE6811"/>
      <c r="VIF6811"/>
      <c r="VIG6811"/>
      <c r="VIH6811"/>
      <c r="VII6811"/>
      <c r="VIJ6811"/>
      <c r="VIK6811"/>
      <c r="VIL6811"/>
      <c r="VIM6811"/>
      <c r="VIN6811"/>
      <c r="VIO6811"/>
      <c r="VIP6811"/>
      <c r="VIQ6811"/>
      <c r="VIR6811"/>
      <c r="VIS6811"/>
      <c r="VIT6811"/>
      <c r="VIU6811"/>
      <c r="VIV6811"/>
      <c r="VIW6811"/>
      <c r="VIX6811"/>
      <c r="VIY6811"/>
      <c r="VIZ6811"/>
      <c r="VJA6811"/>
      <c r="VJB6811"/>
      <c r="VJC6811"/>
      <c r="VJD6811"/>
      <c r="VJE6811"/>
      <c r="VJF6811"/>
      <c r="VJG6811"/>
      <c r="VJH6811"/>
      <c r="VJI6811"/>
      <c r="VJJ6811"/>
      <c r="VJK6811"/>
      <c r="VJL6811"/>
      <c r="VJM6811"/>
      <c r="VJN6811"/>
      <c r="VJO6811"/>
      <c r="VJP6811"/>
      <c r="VJQ6811"/>
      <c r="VJR6811"/>
      <c r="VJS6811"/>
      <c r="VJT6811"/>
      <c r="VJU6811"/>
      <c r="VJV6811"/>
      <c r="VJW6811"/>
      <c r="VJX6811"/>
      <c r="VJY6811"/>
      <c r="VJZ6811"/>
      <c r="VKA6811"/>
      <c r="VKB6811"/>
      <c r="VKC6811"/>
      <c r="VKD6811"/>
      <c r="VKE6811"/>
      <c r="VKF6811"/>
      <c r="VKG6811"/>
      <c r="VKH6811"/>
      <c r="VKI6811"/>
      <c r="VKJ6811"/>
      <c r="VKK6811"/>
      <c r="VKL6811"/>
      <c r="VKM6811"/>
      <c r="VKN6811"/>
      <c r="VKO6811"/>
      <c r="VKP6811"/>
      <c r="VKQ6811"/>
      <c r="VKR6811"/>
      <c r="VKS6811"/>
      <c r="VKT6811"/>
      <c r="VKU6811"/>
      <c r="VKV6811"/>
      <c r="VKW6811"/>
      <c r="VKX6811"/>
      <c r="VKY6811"/>
      <c r="VKZ6811"/>
      <c r="VLA6811"/>
      <c r="VLB6811"/>
      <c r="VLC6811"/>
      <c r="VLD6811"/>
      <c r="VLE6811"/>
      <c r="VLF6811"/>
      <c r="VLG6811"/>
      <c r="VLH6811"/>
      <c r="VLI6811"/>
      <c r="VLJ6811"/>
      <c r="VLK6811"/>
      <c r="VLL6811"/>
      <c r="VLM6811"/>
      <c r="VLN6811"/>
      <c r="VLO6811"/>
      <c r="VLP6811"/>
      <c r="VLQ6811"/>
      <c r="VLR6811"/>
      <c r="VLS6811"/>
      <c r="VLT6811"/>
      <c r="VLU6811"/>
      <c r="VLV6811"/>
      <c r="VLW6811"/>
      <c r="VLX6811"/>
      <c r="VLY6811"/>
      <c r="VLZ6811"/>
      <c r="VMA6811"/>
      <c r="VMB6811"/>
      <c r="VMC6811"/>
      <c r="VMD6811"/>
      <c r="VME6811"/>
      <c r="VMF6811"/>
      <c r="VMG6811"/>
      <c r="VMH6811"/>
      <c r="VMI6811"/>
      <c r="VMJ6811"/>
      <c r="VMK6811"/>
      <c r="VML6811"/>
      <c r="VMM6811"/>
      <c r="VMN6811"/>
      <c r="VMO6811"/>
      <c r="VMP6811"/>
      <c r="VMQ6811"/>
      <c r="VMR6811"/>
      <c r="VMS6811"/>
      <c r="VMT6811"/>
      <c r="VMU6811"/>
      <c r="VMV6811"/>
      <c r="VMW6811"/>
      <c r="VMX6811"/>
      <c r="VMY6811"/>
      <c r="VMZ6811"/>
      <c r="VNA6811"/>
      <c r="VNB6811"/>
      <c r="VNC6811"/>
      <c r="VND6811"/>
      <c r="VNE6811"/>
      <c r="VNF6811"/>
      <c r="VNG6811"/>
      <c r="VNH6811"/>
      <c r="VNI6811"/>
      <c r="VNJ6811"/>
      <c r="VNK6811"/>
      <c r="VNL6811"/>
      <c r="VNM6811"/>
      <c r="VNN6811"/>
      <c r="VNO6811"/>
      <c r="VNP6811"/>
      <c r="VNQ6811"/>
      <c r="VNR6811"/>
      <c r="VNS6811"/>
      <c r="VNT6811"/>
      <c r="VNU6811"/>
      <c r="VNV6811"/>
      <c r="VNW6811"/>
      <c r="VNX6811"/>
      <c r="VNY6811"/>
      <c r="VNZ6811"/>
      <c r="VOA6811"/>
      <c r="VOB6811"/>
      <c r="VOC6811"/>
      <c r="VOD6811"/>
      <c r="VOE6811"/>
      <c r="VOF6811"/>
      <c r="VOG6811"/>
      <c r="VOH6811"/>
      <c r="VOI6811"/>
      <c r="VOJ6811"/>
      <c r="VOK6811"/>
      <c r="VOL6811"/>
      <c r="VOM6811"/>
      <c r="VON6811"/>
      <c r="VOO6811"/>
      <c r="VOP6811"/>
      <c r="VOQ6811"/>
      <c r="VOR6811"/>
      <c r="VOS6811"/>
      <c r="VOT6811"/>
      <c r="VOU6811"/>
      <c r="VOV6811"/>
      <c r="VOW6811"/>
      <c r="VOX6811"/>
      <c r="VOY6811"/>
      <c r="VOZ6811"/>
      <c r="VPA6811"/>
      <c r="VPB6811"/>
      <c r="VPC6811"/>
      <c r="VPD6811"/>
      <c r="VPE6811"/>
      <c r="VPF6811"/>
      <c r="VPG6811"/>
      <c r="VPH6811"/>
      <c r="VPI6811"/>
      <c r="VPJ6811"/>
      <c r="VPK6811"/>
      <c r="VPL6811"/>
      <c r="VPM6811"/>
      <c r="VPN6811"/>
      <c r="VPO6811"/>
      <c r="VPP6811"/>
      <c r="VPQ6811"/>
      <c r="VPR6811"/>
      <c r="VPS6811"/>
      <c r="VPT6811"/>
      <c r="VPU6811"/>
      <c r="VPV6811"/>
      <c r="VPW6811"/>
      <c r="VPX6811"/>
      <c r="VPY6811"/>
      <c r="VPZ6811"/>
      <c r="VQA6811"/>
      <c r="VQB6811"/>
      <c r="VQC6811"/>
      <c r="VQD6811"/>
      <c r="VQE6811"/>
      <c r="VQF6811"/>
      <c r="VQG6811"/>
      <c r="VQH6811"/>
      <c r="VQI6811"/>
      <c r="VQJ6811"/>
      <c r="VQK6811"/>
      <c r="VQL6811"/>
      <c r="VQM6811"/>
      <c r="VQN6811"/>
      <c r="VQO6811"/>
      <c r="VQP6811"/>
      <c r="VQQ6811"/>
      <c r="VQR6811"/>
      <c r="VQS6811"/>
      <c r="VQT6811"/>
      <c r="VQU6811"/>
      <c r="VQV6811"/>
      <c r="VQW6811"/>
      <c r="VQX6811"/>
      <c r="VQY6811"/>
      <c r="VQZ6811"/>
      <c r="VRA6811"/>
      <c r="VRB6811"/>
      <c r="VRC6811"/>
      <c r="VRD6811"/>
      <c r="VRE6811"/>
      <c r="VRF6811"/>
      <c r="VRG6811"/>
      <c r="VRH6811"/>
      <c r="VRI6811"/>
      <c r="VRJ6811"/>
      <c r="VRK6811"/>
      <c r="VRL6811"/>
      <c r="VRM6811"/>
      <c r="VRN6811"/>
      <c r="VRO6811"/>
      <c r="VRP6811"/>
      <c r="VRQ6811"/>
      <c r="VRR6811"/>
      <c r="VRS6811"/>
      <c r="VRT6811"/>
      <c r="VRU6811"/>
      <c r="VRV6811"/>
      <c r="VRW6811"/>
      <c r="VRX6811"/>
      <c r="VRY6811"/>
      <c r="VRZ6811"/>
      <c r="VSA6811"/>
      <c r="VSB6811"/>
      <c r="VSC6811"/>
      <c r="VSD6811"/>
      <c r="VSE6811"/>
      <c r="VSF6811"/>
      <c r="VSG6811"/>
      <c r="VSH6811"/>
      <c r="VSI6811"/>
      <c r="VSJ6811"/>
      <c r="VSK6811"/>
      <c r="VSL6811"/>
      <c r="VSM6811"/>
      <c r="VSN6811"/>
      <c r="VSO6811"/>
      <c r="VSP6811"/>
      <c r="VSQ6811"/>
      <c r="VSR6811"/>
      <c r="VSS6811"/>
      <c r="VST6811"/>
      <c r="VSU6811"/>
      <c r="VSV6811"/>
      <c r="VSW6811"/>
      <c r="VSX6811"/>
      <c r="VSY6811"/>
      <c r="VSZ6811"/>
      <c r="VTA6811"/>
      <c r="VTB6811"/>
      <c r="VTC6811"/>
      <c r="VTD6811"/>
      <c r="VTE6811"/>
      <c r="VTF6811"/>
      <c r="VTG6811"/>
      <c r="VTH6811"/>
      <c r="VTI6811"/>
      <c r="VTJ6811"/>
      <c r="VTK6811"/>
      <c r="VTL6811"/>
      <c r="VTM6811"/>
      <c r="VTN6811"/>
      <c r="VTO6811"/>
      <c r="VTP6811"/>
      <c r="VTQ6811"/>
      <c r="VTR6811"/>
      <c r="VTS6811"/>
      <c r="VTT6811"/>
      <c r="VTU6811"/>
      <c r="VTV6811"/>
      <c r="VTW6811"/>
      <c r="VTX6811"/>
      <c r="VTY6811"/>
      <c r="VTZ6811"/>
      <c r="VUA6811"/>
      <c r="VUB6811"/>
      <c r="VUC6811"/>
      <c r="VUD6811"/>
      <c r="VUE6811"/>
      <c r="VUF6811"/>
      <c r="VUG6811"/>
      <c r="VUH6811"/>
      <c r="VUI6811"/>
      <c r="VUJ6811"/>
      <c r="VUK6811"/>
      <c r="VUL6811"/>
      <c r="VUM6811"/>
      <c r="VUN6811"/>
      <c r="VUO6811"/>
      <c r="VUP6811"/>
      <c r="VUQ6811"/>
      <c r="VUR6811"/>
      <c r="VUS6811"/>
      <c r="VUT6811"/>
      <c r="VUU6811"/>
      <c r="VUV6811"/>
      <c r="VUW6811"/>
      <c r="VUX6811"/>
      <c r="VUY6811"/>
      <c r="VUZ6811"/>
      <c r="VVA6811"/>
      <c r="VVB6811"/>
      <c r="VVC6811"/>
      <c r="VVD6811"/>
      <c r="VVE6811"/>
      <c r="VVF6811"/>
      <c r="VVG6811"/>
      <c r="VVH6811"/>
      <c r="VVI6811"/>
      <c r="VVJ6811"/>
      <c r="VVK6811"/>
      <c r="VVL6811"/>
      <c r="VVM6811"/>
      <c r="VVN6811"/>
      <c r="VVO6811"/>
      <c r="VVP6811"/>
      <c r="VVQ6811"/>
      <c r="VVR6811"/>
      <c r="VVS6811"/>
      <c r="VVT6811"/>
      <c r="VVU6811"/>
      <c r="VVV6811"/>
      <c r="VVW6811"/>
      <c r="VVX6811"/>
      <c r="VVY6811"/>
      <c r="VVZ6811"/>
      <c r="VWA6811"/>
      <c r="VWB6811"/>
      <c r="VWC6811"/>
      <c r="VWD6811"/>
      <c r="VWE6811"/>
      <c r="VWF6811"/>
      <c r="VWG6811"/>
      <c r="VWH6811"/>
      <c r="VWI6811"/>
      <c r="VWJ6811"/>
      <c r="VWK6811"/>
      <c r="VWL6811"/>
      <c r="VWM6811"/>
      <c r="VWN6811"/>
      <c r="VWO6811"/>
      <c r="VWP6811"/>
      <c r="VWQ6811"/>
      <c r="VWR6811"/>
      <c r="VWS6811"/>
      <c r="VWT6811"/>
      <c r="VWU6811"/>
      <c r="VWV6811"/>
      <c r="VWW6811"/>
      <c r="VWX6811"/>
      <c r="VWY6811"/>
      <c r="VWZ6811"/>
      <c r="VXA6811"/>
      <c r="VXB6811"/>
      <c r="VXC6811"/>
      <c r="VXD6811"/>
      <c r="VXE6811"/>
      <c r="VXF6811"/>
      <c r="VXG6811"/>
      <c r="VXH6811"/>
      <c r="VXI6811"/>
      <c r="VXJ6811"/>
      <c r="VXK6811"/>
      <c r="VXL6811"/>
      <c r="VXM6811"/>
      <c r="VXN6811"/>
      <c r="VXO6811"/>
      <c r="VXP6811"/>
      <c r="VXQ6811"/>
      <c r="VXR6811"/>
      <c r="VXS6811"/>
      <c r="VXT6811"/>
      <c r="VXU6811"/>
      <c r="VXV6811"/>
      <c r="VXW6811"/>
      <c r="VXX6811"/>
      <c r="VXY6811"/>
      <c r="VXZ6811"/>
      <c r="VYA6811"/>
      <c r="VYB6811"/>
      <c r="VYC6811"/>
      <c r="VYD6811"/>
      <c r="VYE6811"/>
      <c r="VYF6811"/>
      <c r="VYG6811"/>
      <c r="VYH6811"/>
      <c r="VYI6811"/>
      <c r="VYJ6811"/>
      <c r="VYK6811"/>
      <c r="VYL6811"/>
      <c r="VYM6811"/>
      <c r="VYN6811"/>
      <c r="VYO6811"/>
      <c r="VYP6811"/>
      <c r="VYQ6811"/>
      <c r="VYR6811"/>
      <c r="VYS6811"/>
      <c r="VYT6811"/>
      <c r="VYU6811"/>
      <c r="VYV6811"/>
      <c r="VYW6811"/>
      <c r="VYX6811"/>
      <c r="VYY6811"/>
      <c r="VYZ6811"/>
      <c r="VZA6811"/>
      <c r="VZB6811"/>
      <c r="VZC6811"/>
      <c r="VZD6811"/>
      <c r="VZE6811"/>
      <c r="VZF6811"/>
      <c r="VZG6811"/>
      <c r="VZH6811"/>
      <c r="VZI6811"/>
      <c r="VZJ6811"/>
      <c r="VZK6811"/>
      <c r="VZL6811"/>
      <c r="VZM6811"/>
      <c r="VZN6811"/>
      <c r="VZO6811"/>
      <c r="VZP6811"/>
      <c r="VZQ6811"/>
      <c r="VZR6811"/>
      <c r="VZS6811"/>
      <c r="VZT6811"/>
      <c r="VZU6811"/>
      <c r="VZV6811"/>
      <c r="VZW6811"/>
      <c r="VZX6811"/>
      <c r="VZY6811"/>
      <c r="VZZ6811"/>
      <c r="WAA6811"/>
      <c r="WAB6811"/>
      <c r="WAC6811"/>
      <c r="WAD6811"/>
      <c r="WAE6811"/>
      <c r="WAF6811"/>
      <c r="WAG6811"/>
      <c r="WAH6811"/>
      <c r="WAI6811"/>
      <c r="WAJ6811"/>
      <c r="WAK6811"/>
      <c r="WAL6811"/>
      <c r="WAM6811"/>
      <c r="WAN6811"/>
      <c r="WAO6811"/>
      <c r="WAP6811"/>
      <c r="WAQ6811"/>
      <c r="WAR6811"/>
      <c r="WAS6811"/>
      <c r="WAT6811"/>
      <c r="WAU6811"/>
      <c r="WAV6811"/>
      <c r="WAW6811"/>
      <c r="WAX6811"/>
      <c r="WAY6811"/>
      <c r="WAZ6811"/>
      <c r="WBA6811"/>
      <c r="WBB6811"/>
      <c r="WBC6811"/>
      <c r="WBD6811"/>
      <c r="WBE6811"/>
      <c r="WBF6811"/>
      <c r="WBG6811"/>
      <c r="WBH6811"/>
      <c r="WBI6811"/>
      <c r="WBJ6811"/>
      <c r="WBK6811"/>
      <c r="WBL6811"/>
      <c r="WBM6811"/>
      <c r="WBN6811"/>
      <c r="WBO6811"/>
      <c r="WBP6811"/>
      <c r="WBQ6811"/>
      <c r="WBR6811"/>
      <c r="WBS6811"/>
      <c r="WBT6811"/>
      <c r="WBU6811"/>
      <c r="WBV6811"/>
      <c r="WBW6811"/>
      <c r="WBX6811"/>
      <c r="WBY6811"/>
      <c r="WBZ6811"/>
      <c r="WCA6811"/>
      <c r="WCB6811"/>
      <c r="WCC6811"/>
      <c r="WCD6811"/>
      <c r="WCE6811"/>
      <c r="WCF6811"/>
      <c r="WCG6811"/>
      <c r="WCH6811"/>
      <c r="WCI6811"/>
      <c r="WCJ6811"/>
      <c r="WCK6811"/>
      <c r="WCL6811"/>
      <c r="WCM6811"/>
      <c r="WCN6811"/>
      <c r="WCO6811"/>
      <c r="WCP6811"/>
      <c r="WCQ6811"/>
      <c r="WCR6811"/>
      <c r="WCS6811"/>
      <c r="WCT6811"/>
      <c r="WCU6811"/>
      <c r="WCV6811"/>
      <c r="WCW6811"/>
      <c r="WCX6811"/>
      <c r="WCY6811"/>
      <c r="WCZ6811"/>
      <c r="WDA6811"/>
      <c r="WDB6811"/>
      <c r="WDC6811"/>
      <c r="WDD6811"/>
      <c r="WDE6811"/>
      <c r="WDF6811"/>
      <c r="WDG6811"/>
      <c r="WDH6811"/>
      <c r="WDI6811"/>
      <c r="WDJ6811"/>
      <c r="WDK6811"/>
      <c r="WDL6811"/>
      <c r="WDM6811"/>
      <c r="WDN6811"/>
      <c r="WDO6811"/>
      <c r="WDP6811"/>
      <c r="WDQ6811"/>
      <c r="WDR6811"/>
      <c r="WDS6811"/>
      <c r="WDT6811"/>
      <c r="WDU6811"/>
      <c r="WDV6811"/>
      <c r="WDW6811"/>
      <c r="WDX6811"/>
      <c r="WDY6811"/>
      <c r="WDZ6811"/>
      <c r="WEA6811"/>
      <c r="WEB6811"/>
      <c r="WEC6811"/>
      <c r="WED6811"/>
      <c r="WEE6811"/>
      <c r="WEF6811"/>
      <c r="WEG6811"/>
      <c r="WEH6811"/>
      <c r="WEI6811"/>
      <c r="WEJ6811"/>
      <c r="WEK6811"/>
      <c r="WEL6811"/>
      <c r="WEM6811"/>
      <c r="WEN6811"/>
      <c r="WEO6811"/>
      <c r="WEP6811"/>
      <c r="WEQ6811"/>
      <c r="WER6811"/>
      <c r="WES6811"/>
      <c r="WET6811"/>
      <c r="WEU6811"/>
      <c r="WEV6811"/>
      <c r="WEW6811"/>
      <c r="WEX6811"/>
      <c r="WEY6811"/>
      <c r="WEZ6811"/>
      <c r="WFA6811"/>
      <c r="WFB6811"/>
      <c r="WFC6811"/>
      <c r="WFD6811"/>
      <c r="WFE6811"/>
      <c r="WFF6811"/>
      <c r="WFG6811"/>
      <c r="WFH6811"/>
      <c r="WFI6811"/>
      <c r="WFJ6811"/>
      <c r="WFK6811"/>
      <c r="WFL6811"/>
      <c r="WFM6811"/>
      <c r="WFN6811"/>
      <c r="WFO6811"/>
      <c r="WFP6811"/>
      <c r="WFQ6811"/>
      <c r="WFR6811"/>
      <c r="WFS6811"/>
      <c r="WFT6811"/>
      <c r="WFU6811"/>
      <c r="WFV6811"/>
      <c r="WFW6811"/>
      <c r="WFX6811"/>
      <c r="WFY6811"/>
      <c r="WFZ6811"/>
      <c r="WGA6811"/>
      <c r="WGB6811"/>
      <c r="WGC6811"/>
      <c r="WGD6811"/>
      <c r="WGE6811"/>
      <c r="WGF6811"/>
      <c r="WGG6811"/>
      <c r="WGH6811"/>
      <c r="WGI6811"/>
      <c r="WGJ6811"/>
      <c r="WGK6811"/>
      <c r="WGL6811"/>
      <c r="WGM6811"/>
      <c r="WGN6811"/>
      <c r="WGO6811"/>
      <c r="WGP6811"/>
      <c r="WGQ6811"/>
      <c r="WGR6811"/>
      <c r="WGS6811"/>
      <c r="WGT6811"/>
      <c r="WGU6811"/>
      <c r="WGV6811"/>
      <c r="WGW6811"/>
      <c r="WGX6811"/>
      <c r="WGY6811"/>
      <c r="WGZ6811"/>
      <c r="WHA6811"/>
      <c r="WHB6811"/>
      <c r="WHC6811"/>
      <c r="WHD6811"/>
      <c r="WHE6811"/>
      <c r="WHF6811"/>
      <c r="WHG6811"/>
      <c r="WHH6811"/>
      <c r="WHI6811"/>
      <c r="WHJ6811"/>
      <c r="WHK6811"/>
      <c r="WHL6811"/>
      <c r="WHM6811"/>
      <c r="WHN6811"/>
      <c r="WHO6811"/>
      <c r="WHP6811"/>
      <c r="WHQ6811"/>
      <c r="WHR6811"/>
      <c r="WHS6811"/>
      <c r="WHT6811"/>
      <c r="WHU6811"/>
      <c r="WHV6811"/>
      <c r="WHW6811"/>
      <c r="WHX6811"/>
      <c r="WHY6811"/>
      <c r="WHZ6811"/>
      <c r="WIA6811"/>
      <c r="WIB6811"/>
      <c r="WIC6811"/>
      <c r="WID6811"/>
      <c r="WIE6811"/>
      <c r="WIF6811"/>
      <c r="WIG6811"/>
      <c r="WIH6811"/>
      <c r="WII6811"/>
      <c r="WIJ6811"/>
      <c r="WIK6811"/>
      <c r="WIL6811"/>
      <c r="WIM6811"/>
      <c r="WIN6811"/>
      <c r="WIO6811"/>
      <c r="WIP6811"/>
      <c r="WIQ6811"/>
      <c r="WIR6811"/>
      <c r="WIS6811"/>
      <c r="WIT6811"/>
      <c r="WIU6811"/>
      <c r="WIV6811"/>
      <c r="WIW6811"/>
      <c r="WIX6811"/>
      <c r="WIY6811"/>
      <c r="WIZ6811"/>
      <c r="WJA6811"/>
      <c r="WJB6811"/>
      <c r="WJC6811"/>
      <c r="WJD6811"/>
      <c r="WJE6811"/>
      <c r="WJF6811"/>
      <c r="WJG6811"/>
      <c r="WJH6811"/>
      <c r="WJI6811"/>
      <c r="WJJ6811"/>
      <c r="WJK6811"/>
      <c r="WJL6811"/>
      <c r="WJM6811"/>
      <c r="WJN6811"/>
      <c r="WJO6811"/>
      <c r="WJP6811"/>
      <c r="WJQ6811"/>
      <c r="WJR6811"/>
      <c r="WJS6811"/>
      <c r="WJT6811"/>
      <c r="WJU6811"/>
      <c r="WJV6811"/>
      <c r="WJW6811"/>
      <c r="WJX6811"/>
      <c r="WJY6811"/>
      <c r="WJZ6811"/>
      <c r="WKA6811"/>
      <c r="WKB6811"/>
      <c r="WKC6811"/>
      <c r="WKD6811"/>
      <c r="WKE6811"/>
      <c r="WKF6811"/>
      <c r="WKG6811"/>
      <c r="WKH6811"/>
      <c r="WKI6811"/>
      <c r="WKJ6811"/>
      <c r="WKK6811"/>
      <c r="WKL6811"/>
      <c r="WKM6811"/>
      <c r="WKN6811"/>
      <c r="WKO6811"/>
      <c r="WKP6811"/>
      <c r="WKQ6811"/>
      <c r="WKR6811"/>
      <c r="WKS6811"/>
      <c r="WKT6811"/>
      <c r="WKU6811"/>
      <c r="WKV6811"/>
      <c r="WKW6811"/>
      <c r="WKX6811"/>
      <c r="WKY6811"/>
      <c r="WKZ6811"/>
      <c r="WLA6811"/>
      <c r="WLB6811"/>
      <c r="WLC6811"/>
      <c r="WLD6811"/>
      <c r="WLE6811"/>
      <c r="WLF6811"/>
      <c r="WLG6811"/>
      <c r="WLH6811"/>
      <c r="WLI6811"/>
      <c r="WLJ6811"/>
      <c r="WLK6811"/>
      <c r="WLL6811"/>
      <c r="WLM6811"/>
      <c r="WLN6811"/>
      <c r="WLO6811"/>
      <c r="WLP6811"/>
      <c r="WLQ6811"/>
      <c r="WLR6811"/>
      <c r="WLS6811"/>
      <c r="WLT6811"/>
      <c r="WLU6811"/>
      <c r="WLV6811"/>
      <c r="WLW6811"/>
      <c r="WLX6811"/>
      <c r="WLY6811"/>
      <c r="WLZ6811"/>
      <c r="WMA6811"/>
      <c r="WMB6811"/>
      <c r="WMC6811"/>
      <c r="WMD6811"/>
      <c r="WME6811"/>
      <c r="WMF6811"/>
      <c r="WMG6811"/>
      <c r="WMH6811"/>
      <c r="WMI6811"/>
      <c r="WMJ6811"/>
      <c r="WMK6811"/>
      <c r="WML6811"/>
      <c r="WMM6811"/>
      <c r="WMN6811"/>
      <c r="WMO6811"/>
      <c r="WMP6811"/>
      <c r="WMQ6811"/>
      <c r="WMR6811"/>
      <c r="WMS6811"/>
      <c r="WMT6811"/>
      <c r="WMU6811"/>
      <c r="WMV6811"/>
      <c r="WMW6811"/>
      <c r="WMX6811"/>
      <c r="WMY6811"/>
      <c r="WMZ6811"/>
      <c r="WNA6811"/>
      <c r="WNB6811"/>
      <c r="WNC6811"/>
      <c r="WND6811"/>
      <c r="WNE6811"/>
      <c r="WNF6811"/>
      <c r="WNG6811"/>
      <c r="WNH6811"/>
      <c r="WNI6811"/>
      <c r="WNJ6811"/>
      <c r="WNK6811"/>
      <c r="WNL6811"/>
      <c r="WNM6811"/>
      <c r="WNN6811"/>
      <c r="WNO6811"/>
      <c r="WNP6811"/>
      <c r="WNQ6811"/>
      <c r="WNR6811"/>
      <c r="WNS6811"/>
      <c r="WNT6811"/>
      <c r="WNU6811"/>
      <c r="WNV6811"/>
      <c r="WNW6811"/>
      <c r="WNX6811"/>
      <c r="WNY6811"/>
      <c r="WNZ6811"/>
      <c r="WOA6811"/>
      <c r="WOB6811"/>
      <c r="WOC6811"/>
      <c r="WOD6811"/>
      <c r="WOE6811"/>
      <c r="WOF6811"/>
      <c r="WOG6811"/>
      <c r="WOH6811"/>
      <c r="WOI6811"/>
      <c r="WOJ6811"/>
      <c r="WOK6811"/>
      <c r="WOL6811"/>
      <c r="WOM6811"/>
      <c r="WON6811"/>
      <c r="WOO6811"/>
      <c r="WOP6811"/>
      <c r="WOQ6811"/>
      <c r="WOR6811"/>
      <c r="WOS6811"/>
      <c r="WOT6811"/>
      <c r="WOU6811"/>
      <c r="WOV6811"/>
      <c r="WOW6811"/>
      <c r="WOX6811"/>
      <c r="WOY6811"/>
      <c r="WOZ6811"/>
      <c r="WPA6811"/>
      <c r="WPB6811"/>
      <c r="WPC6811"/>
      <c r="WPD6811"/>
      <c r="WPE6811"/>
      <c r="WPF6811"/>
      <c r="WPG6811"/>
      <c r="WPH6811"/>
      <c r="WPI6811"/>
      <c r="WPJ6811"/>
      <c r="WPK6811"/>
      <c r="WPL6811"/>
      <c r="WPM6811"/>
      <c r="WPN6811"/>
      <c r="WPO6811"/>
      <c r="WPP6811"/>
      <c r="WPQ6811"/>
      <c r="WPR6811"/>
      <c r="WPS6811"/>
      <c r="WPT6811"/>
      <c r="WPU6811"/>
      <c r="WPV6811"/>
      <c r="WPW6811"/>
      <c r="WPX6811"/>
      <c r="WPY6811"/>
      <c r="WPZ6811"/>
      <c r="WQA6811"/>
      <c r="WQB6811"/>
      <c r="WQC6811"/>
      <c r="WQD6811"/>
      <c r="WQE6811"/>
      <c r="WQF6811"/>
      <c r="WQG6811"/>
      <c r="WQH6811"/>
      <c r="WQI6811"/>
      <c r="WQJ6811"/>
      <c r="WQK6811"/>
      <c r="WQL6811"/>
      <c r="WQM6811"/>
      <c r="WQN6811"/>
      <c r="WQO6811"/>
      <c r="WQP6811"/>
      <c r="WQQ6811"/>
      <c r="WQR6811"/>
      <c r="WQS6811"/>
      <c r="WQT6811"/>
      <c r="WQU6811"/>
      <c r="WQV6811"/>
      <c r="WQW6811"/>
      <c r="WQX6811"/>
      <c r="WQY6811"/>
      <c r="WQZ6811"/>
      <c r="WRA6811"/>
      <c r="WRB6811"/>
      <c r="WRC6811"/>
      <c r="WRD6811"/>
      <c r="WRE6811"/>
      <c r="WRF6811"/>
      <c r="WRG6811"/>
      <c r="WRH6811"/>
      <c r="WRI6811"/>
      <c r="WRJ6811"/>
      <c r="WRK6811"/>
      <c r="WRL6811"/>
      <c r="WRM6811"/>
      <c r="WRN6811"/>
      <c r="WRO6811"/>
      <c r="WRP6811"/>
      <c r="WRQ6811"/>
      <c r="WRR6811"/>
      <c r="WRS6811"/>
      <c r="WRT6811"/>
      <c r="WRU6811"/>
      <c r="WRV6811"/>
      <c r="WRW6811"/>
      <c r="WRX6811"/>
      <c r="WRY6811"/>
      <c r="WRZ6811"/>
      <c r="WSA6811"/>
      <c r="WSB6811"/>
      <c r="WSC6811"/>
      <c r="WSD6811"/>
      <c r="WSE6811"/>
      <c r="WSF6811"/>
      <c r="WSG6811"/>
      <c r="WSH6811"/>
      <c r="WSI6811"/>
      <c r="WSJ6811"/>
      <c r="WSK6811"/>
      <c r="WSL6811"/>
      <c r="WSM6811"/>
      <c r="WSN6811"/>
      <c r="WSO6811"/>
      <c r="WSP6811"/>
      <c r="WSQ6811"/>
      <c r="WSR6811"/>
      <c r="WSS6811"/>
      <c r="WST6811"/>
      <c r="WSU6811"/>
      <c r="WSV6811"/>
      <c r="WSW6811"/>
      <c r="WSX6811"/>
      <c r="WSY6811"/>
      <c r="WSZ6811"/>
      <c r="WTA6811"/>
      <c r="WTB6811"/>
      <c r="WTC6811"/>
      <c r="WTD6811"/>
      <c r="WTE6811"/>
      <c r="WTF6811"/>
      <c r="WTG6811"/>
      <c r="WTH6811"/>
      <c r="WTI6811"/>
      <c r="WTJ6811"/>
      <c r="WTK6811"/>
      <c r="WTL6811"/>
      <c r="WTM6811"/>
      <c r="WTN6811"/>
      <c r="WTO6811"/>
      <c r="WTP6811"/>
      <c r="WTQ6811"/>
      <c r="WTR6811"/>
      <c r="WTS6811"/>
      <c r="WTT6811"/>
      <c r="WTU6811"/>
      <c r="WTV6811"/>
      <c r="WTW6811"/>
      <c r="WTX6811"/>
      <c r="WTY6811"/>
      <c r="WTZ6811"/>
      <c r="WUA6811"/>
      <c r="WUB6811"/>
      <c r="WUC6811"/>
      <c r="WUD6811"/>
      <c r="WUE6811"/>
      <c r="WUF6811"/>
      <c r="WUG6811"/>
      <c r="WUH6811"/>
      <c r="WUI6811"/>
      <c r="WUJ6811"/>
      <c r="WUK6811"/>
      <c r="WUL6811"/>
      <c r="WUM6811"/>
      <c r="WUN6811"/>
      <c r="WUO6811"/>
      <c r="WUP6811"/>
      <c r="WUQ6811"/>
      <c r="WUR6811"/>
      <c r="WUS6811"/>
      <c r="WUT6811"/>
      <c r="WUU6811"/>
      <c r="WUV6811"/>
      <c r="WUW6811"/>
      <c r="WUX6811"/>
      <c r="WUY6811"/>
      <c r="WUZ6811"/>
      <c r="WVA6811"/>
      <c r="WVB6811"/>
      <c r="WVC6811"/>
      <c r="WVD6811"/>
      <c r="WVE6811"/>
      <c r="WVF6811"/>
      <c r="WVG6811"/>
      <c r="WVH6811"/>
      <c r="WVI6811"/>
      <c r="WVJ6811"/>
      <c r="WVK6811"/>
      <c r="WVL6811"/>
      <c r="WVM6811"/>
      <c r="WVN6811"/>
      <c r="WVO6811"/>
      <c r="WVP6811"/>
      <c r="WVQ6811"/>
      <c r="WVR6811"/>
      <c r="WVS6811"/>
      <c r="WVT6811"/>
      <c r="WVU6811"/>
      <c r="WVV6811"/>
      <c r="WVW6811"/>
      <c r="WVX6811"/>
      <c r="WVY6811"/>
      <c r="WVZ6811"/>
      <c r="WWA6811"/>
      <c r="WWB6811"/>
      <c r="WWC6811"/>
      <c r="WWD6811"/>
      <c r="WWE6811"/>
      <c r="WWF6811"/>
      <c r="WWG6811"/>
      <c r="WWH6811"/>
      <c r="WWI6811"/>
      <c r="WWJ6811"/>
      <c r="WWK6811"/>
      <c r="WWL6811"/>
      <c r="WWM6811"/>
      <c r="WWN6811"/>
      <c r="WWO6811"/>
      <c r="WWP6811"/>
      <c r="WWQ6811"/>
      <c r="WWR6811"/>
      <c r="WWS6811"/>
      <c r="WWT6811"/>
      <c r="WWU6811"/>
      <c r="WWV6811"/>
      <c r="WWW6811"/>
      <c r="WWX6811"/>
      <c r="WWY6811"/>
      <c r="WWZ6811"/>
      <c r="WXA6811"/>
      <c r="WXB6811"/>
      <c r="WXC6811"/>
      <c r="WXD6811"/>
      <c r="WXE6811"/>
      <c r="WXF6811"/>
      <c r="WXG6811"/>
      <c r="WXH6811"/>
      <c r="WXI6811"/>
      <c r="WXJ6811"/>
      <c r="WXK6811"/>
      <c r="WXL6811"/>
      <c r="WXM6811"/>
      <c r="WXN6811"/>
      <c r="WXO6811"/>
      <c r="WXP6811"/>
      <c r="WXQ6811"/>
      <c r="WXR6811"/>
      <c r="WXS6811"/>
      <c r="WXT6811"/>
      <c r="WXU6811"/>
      <c r="WXV6811"/>
      <c r="WXW6811"/>
      <c r="WXX6811"/>
      <c r="WXY6811"/>
      <c r="WXZ6811"/>
      <c r="WYA6811"/>
      <c r="WYB6811"/>
      <c r="WYC6811"/>
      <c r="WYD6811"/>
      <c r="WYE6811"/>
      <c r="WYF6811"/>
      <c r="WYG6811"/>
      <c r="WYH6811"/>
      <c r="WYI6811"/>
      <c r="WYJ6811"/>
      <c r="WYK6811"/>
      <c r="WYL6811"/>
      <c r="WYM6811"/>
      <c r="WYN6811"/>
      <c r="WYO6811"/>
      <c r="WYP6811"/>
      <c r="WYQ6811"/>
      <c r="WYR6811"/>
      <c r="WYS6811"/>
      <c r="WYT6811"/>
      <c r="WYU6811"/>
      <c r="WYV6811"/>
      <c r="WYW6811"/>
      <c r="WYX6811"/>
      <c r="WYY6811"/>
      <c r="WYZ6811"/>
      <c r="WZA6811"/>
      <c r="WZB6811"/>
      <c r="WZC6811"/>
      <c r="WZD6811"/>
      <c r="WZE6811"/>
      <c r="WZF6811"/>
      <c r="WZG6811"/>
      <c r="WZH6811"/>
      <c r="WZI6811"/>
      <c r="WZJ6811"/>
      <c r="WZK6811"/>
      <c r="WZL6811"/>
      <c r="WZM6811"/>
      <c r="WZN6811"/>
      <c r="WZO6811"/>
      <c r="WZP6811"/>
      <c r="WZQ6811"/>
      <c r="WZR6811"/>
      <c r="WZS6811"/>
      <c r="WZT6811"/>
      <c r="WZU6811"/>
      <c r="WZV6811"/>
      <c r="WZW6811"/>
      <c r="WZX6811"/>
      <c r="WZY6811"/>
      <c r="WZZ6811"/>
      <c r="XAA6811"/>
      <c r="XAB6811"/>
      <c r="XAC6811"/>
      <c r="XAD6811"/>
      <c r="XAE6811"/>
      <c r="XAF6811"/>
      <c r="XAG6811"/>
      <c r="XAH6811"/>
      <c r="XAI6811"/>
      <c r="XAJ6811"/>
      <c r="XAK6811"/>
      <c r="XAL6811"/>
      <c r="XAM6811"/>
      <c r="XAN6811"/>
      <c r="XAO6811"/>
      <c r="XAP6811"/>
      <c r="XAQ6811"/>
      <c r="XAR6811"/>
      <c r="XAS6811"/>
      <c r="XAT6811"/>
      <c r="XAU6811"/>
      <c r="XAV6811"/>
      <c r="XAW6811"/>
      <c r="XAX6811"/>
      <c r="XAY6811"/>
      <c r="XAZ6811"/>
      <c r="XBA6811"/>
      <c r="XBB6811"/>
      <c r="XBC6811"/>
      <c r="XBD6811"/>
      <c r="XBE6811"/>
      <c r="XBF6811"/>
      <c r="XBG6811"/>
      <c r="XBH6811"/>
      <c r="XBI6811"/>
      <c r="XBJ6811"/>
      <c r="XBK6811"/>
      <c r="XBL6811"/>
      <c r="XBM6811"/>
      <c r="XBN6811"/>
      <c r="XBO6811"/>
      <c r="XBP6811"/>
      <c r="XBQ6811"/>
      <c r="XBR6811"/>
      <c r="XBS6811"/>
      <c r="XBT6811"/>
      <c r="XBU6811"/>
      <c r="XBV6811"/>
      <c r="XBW6811"/>
      <c r="XBX6811"/>
      <c r="XBY6811"/>
      <c r="XBZ6811"/>
      <c r="XCA6811"/>
      <c r="XCB6811"/>
      <c r="XCC6811"/>
      <c r="XCD6811"/>
      <c r="XCE6811"/>
      <c r="XCF6811"/>
      <c r="XCG6811"/>
      <c r="XCH6811"/>
      <c r="XCI6811"/>
      <c r="XCJ6811"/>
      <c r="XCK6811"/>
      <c r="XCL6811"/>
      <c r="XCM6811"/>
      <c r="XCN6811"/>
      <c r="XCO6811"/>
      <c r="XCP6811"/>
      <c r="XCQ6811"/>
      <c r="XCR6811"/>
      <c r="XCS6811"/>
      <c r="XCT6811"/>
      <c r="XCU6811"/>
      <c r="XCV6811"/>
      <c r="XCW6811"/>
      <c r="XCX6811"/>
      <c r="XCY6811"/>
      <c r="XCZ6811"/>
      <c r="XDA6811"/>
      <c r="XDB6811"/>
      <c r="XDC6811"/>
      <c r="XDD6811"/>
      <c r="XDE6811"/>
      <c r="XDF6811"/>
      <c r="XDG6811"/>
      <c r="XDH6811"/>
      <c r="XDI6811"/>
      <c r="XDJ6811"/>
      <c r="XDK6811"/>
      <c r="XDL6811"/>
      <c r="XDM6811"/>
      <c r="XDN6811"/>
      <c r="XDO6811"/>
      <c r="XDP6811"/>
      <c r="XDQ6811"/>
      <c r="XDR6811"/>
      <c r="XDS6811"/>
      <c r="XDT6811"/>
      <c r="XDU6811"/>
      <c r="XDV6811"/>
      <c r="XDW6811"/>
      <c r="XDX6811"/>
      <c r="XDY6811"/>
      <c r="XDZ6811"/>
      <c r="XEA6811"/>
      <c r="XEB6811"/>
      <c r="XEC6811"/>
      <c r="XED6811"/>
      <c r="XEE6811"/>
      <c r="XEF6811"/>
      <c r="XEG6811"/>
      <c r="XEH6811"/>
      <c r="XEI6811"/>
      <c r="XEJ6811"/>
      <c r="XEK6811"/>
      <c r="XEL6811"/>
      <c r="XEM6811"/>
      <c r="XEN6811"/>
      <c r="XEO6811"/>
      <c r="XEP6811"/>
      <c r="XEQ6811"/>
      <c r="XER6811"/>
      <c r="XES6811"/>
      <c r="XET6811"/>
      <c r="XEU6811"/>
      <c r="XEV6811"/>
      <c r="XEW6811"/>
      <c r="XEX6811"/>
      <c r="XEY6811"/>
      <c r="XEZ6811"/>
      <c r="XFA6811"/>
    </row>
    <row r="6812" spans="1:16381">
      <c r="A6812" s="4">
        <v>41710</v>
      </c>
      <c r="B6812" s="4"/>
      <c r="C6812" s="7" t="s">
        <v>2897</v>
      </c>
      <c r="D6812" s="7" t="s">
        <v>7405</v>
      </c>
      <c r="E6812" s="519">
        <v>17523</v>
      </c>
      <c r="F6812" s="184">
        <v>2000</v>
      </c>
    </row>
    <row r="6813" spans="1:16381" s="444" customFormat="1">
      <c r="E6813" s="517"/>
      <c r="G6813" s="309"/>
      <c r="H6813" s="309"/>
      <c r="I6813" s="24"/>
      <c r="J6813" s="2"/>
    </row>
    <row r="6814" spans="1:16381" s="444" customFormat="1">
      <c r="A6814" s="579">
        <v>41711</v>
      </c>
      <c r="E6814" s="517"/>
      <c r="G6814" s="309"/>
      <c r="H6814" s="309"/>
      <c r="I6814" s="24"/>
      <c r="J6814" s="2"/>
    </row>
    <row r="6815" spans="1:16381">
      <c r="A6815" s="4">
        <v>41705</v>
      </c>
      <c r="B6815" s="4"/>
      <c r="C6815" s="7" t="s">
        <v>662</v>
      </c>
      <c r="D6815" s="7" t="s">
        <v>7372</v>
      </c>
      <c r="E6815" s="519">
        <v>17489</v>
      </c>
      <c r="F6815" s="184">
        <v>201.17</v>
      </c>
    </row>
    <row r="6816" spans="1:16381">
      <c r="A6816" s="4">
        <v>41705</v>
      </c>
      <c r="B6816" s="4"/>
      <c r="C6816" s="7" t="s">
        <v>348</v>
      </c>
      <c r="D6816" s="7" t="s">
        <v>7381</v>
      </c>
      <c r="E6816" s="519">
        <v>17498</v>
      </c>
      <c r="F6816" s="184">
        <v>300</v>
      </c>
    </row>
    <row r="6817" spans="1:10">
      <c r="A6817" s="4">
        <v>41705</v>
      </c>
      <c r="B6817" s="4"/>
      <c r="C6817" s="7" t="s">
        <v>7007</v>
      </c>
      <c r="D6817" s="7" t="s">
        <v>7379</v>
      </c>
      <c r="E6817" s="519">
        <v>17496</v>
      </c>
      <c r="F6817" s="184">
        <v>450</v>
      </c>
    </row>
    <row r="6818" spans="1:10">
      <c r="A6818" s="4">
        <v>41705</v>
      </c>
      <c r="B6818" s="4"/>
      <c r="C6818" s="7" t="s">
        <v>1288</v>
      </c>
      <c r="D6818" s="7" t="s">
        <v>7383</v>
      </c>
      <c r="E6818" s="519">
        <v>17501</v>
      </c>
      <c r="F6818" s="184">
        <v>450</v>
      </c>
    </row>
    <row r="6819" spans="1:10">
      <c r="A6819" s="4">
        <v>41691</v>
      </c>
      <c r="B6819" s="4"/>
      <c r="C6819" s="7" t="s">
        <v>7198</v>
      </c>
      <c r="D6819" s="7" t="s">
        <v>7200</v>
      </c>
      <c r="E6819" s="519">
        <v>17327</v>
      </c>
      <c r="F6819" s="184">
        <v>552</v>
      </c>
    </row>
    <row r="6820" spans="1:10">
      <c r="A6820" s="4">
        <v>41704</v>
      </c>
      <c r="B6820" s="4"/>
      <c r="C6820" s="7" t="s">
        <v>6846</v>
      </c>
      <c r="D6820" s="7" t="s">
        <v>7353</v>
      </c>
      <c r="E6820" s="519">
        <v>17464</v>
      </c>
      <c r="F6820" s="184">
        <v>588.29999999999995</v>
      </c>
    </row>
    <row r="6821" spans="1:10">
      <c r="A6821" s="4">
        <v>41705</v>
      </c>
      <c r="B6821" s="4"/>
      <c r="C6821" s="7" t="s">
        <v>761</v>
      </c>
      <c r="D6821" s="7" t="s">
        <v>6633</v>
      </c>
      <c r="E6821" s="519">
        <v>17471</v>
      </c>
      <c r="F6821" s="184">
        <v>1383.95</v>
      </c>
    </row>
    <row r="6822" spans="1:10">
      <c r="A6822" s="4">
        <v>41708</v>
      </c>
      <c r="B6822" s="4"/>
      <c r="C6822" s="7" t="s">
        <v>5751</v>
      </c>
      <c r="D6822" s="7" t="s">
        <v>7393</v>
      </c>
      <c r="E6822" s="519">
        <v>17510</v>
      </c>
      <c r="F6822" s="184">
        <v>4400</v>
      </c>
    </row>
    <row r="6823" spans="1:10">
      <c r="A6823" s="4">
        <v>41698</v>
      </c>
      <c r="B6823" s="4"/>
      <c r="C6823" s="7" t="s">
        <v>538</v>
      </c>
      <c r="D6823" s="7" t="s">
        <v>7301</v>
      </c>
      <c r="E6823" s="519">
        <v>17515</v>
      </c>
      <c r="F6823" s="184">
        <v>594.52</v>
      </c>
    </row>
    <row r="6824" spans="1:10">
      <c r="A6824" s="4">
        <v>41711</v>
      </c>
      <c r="B6824" s="4"/>
      <c r="C6824" s="7" t="s">
        <v>226</v>
      </c>
      <c r="D6824" s="7" t="s">
        <v>7406</v>
      </c>
      <c r="E6824" s="519">
        <v>17524</v>
      </c>
      <c r="F6824" s="184">
        <v>515.39</v>
      </c>
    </row>
    <row r="6825" spans="1:10">
      <c r="A6825" s="4">
        <v>41711</v>
      </c>
      <c r="B6825" s="4"/>
      <c r="C6825" s="7" t="s">
        <v>226</v>
      </c>
      <c r="D6825" s="7" t="s">
        <v>7408</v>
      </c>
      <c r="E6825" s="519">
        <v>17528</v>
      </c>
      <c r="F6825" s="184">
        <v>250</v>
      </c>
    </row>
    <row r="6826" spans="1:10">
      <c r="A6826" s="4">
        <v>41710</v>
      </c>
      <c r="B6826" s="4"/>
      <c r="C6826" s="7" t="s">
        <v>6057</v>
      </c>
      <c r="D6826" s="7" t="s">
        <v>7399</v>
      </c>
      <c r="E6826" s="519">
        <v>17516</v>
      </c>
      <c r="F6826" s="184">
        <v>507.84</v>
      </c>
    </row>
    <row r="6827" spans="1:10">
      <c r="A6827" s="4">
        <v>41711</v>
      </c>
      <c r="B6827" s="4"/>
      <c r="C6827" s="7" t="s">
        <v>145</v>
      </c>
      <c r="D6827" s="7" t="s">
        <v>7409</v>
      </c>
      <c r="E6827" s="519">
        <v>17525</v>
      </c>
      <c r="F6827" s="184">
        <v>360</v>
      </c>
    </row>
    <row r="6828" spans="1:10">
      <c r="A6828" s="592">
        <v>41711</v>
      </c>
      <c r="B6828" s="444"/>
      <c r="C6828" s="594" t="s">
        <v>226</v>
      </c>
      <c r="D6828" s="594" t="s">
        <v>7410</v>
      </c>
      <c r="E6828" s="593">
        <v>17534</v>
      </c>
      <c r="F6828" s="184">
        <v>900</v>
      </c>
    </row>
    <row r="6829" spans="1:10">
      <c r="A6829" s="4">
        <v>41711</v>
      </c>
      <c r="B6829" s="4"/>
      <c r="C6829" s="7" t="s">
        <v>615</v>
      </c>
      <c r="D6829" s="7" t="s">
        <v>3569</v>
      </c>
      <c r="E6829" s="519">
        <v>17527</v>
      </c>
      <c r="F6829" s="184">
        <v>1500</v>
      </c>
    </row>
    <row r="6830" spans="1:10" s="444" customFormat="1" ht="15" customHeight="1">
      <c r="A6830" s="4">
        <v>41711</v>
      </c>
      <c r="B6830" s="4"/>
      <c r="C6830" s="7" t="s">
        <v>226</v>
      </c>
      <c r="D6830" s="7" t="s">
        <v>7415</v>
      </c>
      <c r="E6830" s="519">
        <v>17534</v>
      </c>
      <c r="F6830" s="184">
        <v>900</v>
      </c>
      <c r="G6830" s="309"/>
      <c r="H6830" s="309"/>
      <c r="I6830" s="24"/>
      <c r="J6830" s="2"/>
    </row>
    <row r="6831" spans="1:10" s="444" customFormat="1" ht="15" customHeight="1">
      <c r="A6831" s="108"/>
      <c r="B6831" s="108"/>
      <c r="C6831" s="109"/>
      <c r="D6831" s="109"/>
      <c r="E6831" s="531"/>
      <c r="G6831" s="309"/>
      <c r="H6831" s="309"/>
      <c r="I6831" s="24"/>
      <c r="J6831" s="2"/>
    </row>
    <row r="6832" spans="1:10">
      <c r="A6832" s="579">
        <v>41712</v>
      </c>
    </row>
    <row r="6833" spans="1:6">
      <c r="A6833" s="4">
        <v>41705</v>
      </c>
      <c r="B6833" s="4"/>
      <c r="C6833" s="7" t="s">
        <v>1766</v>
      </c>
      <c r="D6833" s="7" t="s">
        <v>7385</v>
      </c>
      <c r="E6833" s="519">
        <v>17503</v>
      </c>
      <c r="F6833" s="184">
        <v>55.79</v>
      </c>
    </row>
    <row r="6834" spans="1:6">
      <c r="A6834" s="4">
        <v>41709</v>
      </c>
      <c r="B6834" s="4"/>
      <c r="C6834" s="7" t="s">
        <v>7398</v>
      </c>
      <c r="D6834" s="7" t="s">
        <v>3446</v>
      </c>
      <c r="E6834" s="519">
        <v>17514</v>
      </c>
      <c r="F6834" s="184">
        <v>414</v>
      </c>
    </row>
    <row r="6835" spans="1:6">
      <c r="A6835" s="4">
        <v>41704</v>
      </c>
      <c r="B6835" s="4"/>
      <c r="C6835" s="7" t="s">
        <v>6063</v>
      </c>
      <c r="D6835" s="7" t="s">
        <v>7350</v>
      </c>
      <c r="E6835" s="519">
        <v>17461</v>
      </c>
      <c r="F6835" s="184">
        <v>441.6</v>
      </c>
    </row>
    <row r="6836" spans="1:6">
      <c r="A6836" s="4">
        <v>41705</v>
      </c>
      <c r="B6836" s="4"/>
      <c r="C6836" s="7" t="s">
        <v>5889</v>
      </c>
      <c r="D6836" s="7" t="s">
        <v>7384</v>
      </c>
      <c r="E6836" s="519">
        <v>17502</v>
      </c>
      <c r="F6836" s="184">
        <v>532.29999999999995</v>
      </c>
    </row>
    <row r="6837" spans="1:6">
      <c r="A6837" s="4">
        <v>41710</v>
      </c>
      <c r="B6837" s="4"/>
      <c r="C6837" s="7" t="s">
        <v>166</v>
      </c>
      <c r="D6837" s="7" t="s">
        <v>7402</v>
      </c>
      <c r="E6837" s="519">
        <v>17519</v>
      </c>
      <c r="F6837" s="184">
        <v>595.38</v>
      </c>
    </row>
    <row r="6838" spans="1:6">
      <c r="A6838" s="4">
        <v>41710</v>
      </c>
      <c r="B6838" s="4"/>
      <c r="C6838" s="7" t="s">
        <v>977</v>
      </c>
      <c r="D6838" s="7" t="s">
        <v>7401</v>
      </c>
      <c r="E6838" s="519">
        <v>17518</v>
      </c>
      <c r="F6838" s="184">
        <v>690</v>
      </c>
    </row>
    <row r="6839" spans="1:6">
      <c r="A6839" s="4">
        <v>41708</v>
      </c>
      <c r="B6839" s="4"/>
      <c r="C6839" s="7" t="s">
        <v>6630</v>
      </c>
      <c r="D6839" s="7" t="s">
        <v>7391</v>
      </c>
      <c r="E6839" s="519">
        <v>17507</v>
      </c>
      <c r="F6839" s="184">
        <v>1665</v>
      </c>
    </row>
    <row r="6840" spans="1:6">
      <c r="A6840" s="4">
        <v>41712</v>
      </c>
      <c r="B6840" s="4"/>
      <c r="C6840" s="7" t="s">
        <v>2897</v>
      </c>
      <c r="D6840" s="7" t="s">
        <v>7036</v>
      </c>
      <c r="E6840" s="519">
        <v>17543</v>
      </c>
      <c r="F6840" s="184">
        <v>600</v>
      </c>
    </row>
    <row r="6841" spans="1:6">
      <c r="A6841" s="4">
        <v>41712</v>
      </c>
      <c r="B6841" s="4"/>
      <c r="C6841" s="7" t="s">
        <v>120</v>
      </c>
      <c r="D6841" s="7" t="s">
        <v>7418</v>
      </c>
      <c r="E6841" s="519">
        <v>17538</v>
      </c>
      <c r="F6841" s="184">
        <v>2000</v>
      </c>
    </row>
    <row r="6842" spans="1:6">
      <c r="A6842" s="4">
        <v>41712</v>
      </c>
      <c r="B6842" s="4"/>
      <c r="C6842" s="7" t="s">
        <v>2738</v>
      </c>
      <c r="D6842" s="7" t="s">
        <v>7425</v>
      </c>
      <c r="E6842" s="519">
        <v>17547</v>
      </c>
      <c r="F6842" s="184">
        <v>1075</v>
      </c>
    </row>
    <row r="6843" spans="1:6">
      <c r="A6843" s="4">
        <v>41712</v>
      </c>
      <c r="B6843" s="4"/>
      <c r="C6843" s="7" t="s">
        <v>145</v>
      </c>
      <c r="D6843" s="7" t="s">
        <v>7430</v>
      </c>
      <c r="E6843" s="519">
        <v>17553</v>
      </c>
      <c r="F6843" s="184">
        <v>300</v>
      </c>
    </row>
    <row r="6844" spans="1:6">
      <c r="A6844" s="4">
        <v>41712</v>
      </c>
      <c r="B6844" s="4"/>
      <c r="C6844" s="7" t="s">
        <v>389</v>
      </c>
      <c r="D6844" s="7" t="s">
        <v>7429</v>
      </c>
      <c r="E6844" s="519">
        <v>17552</v>
      </c>
      <c r="F6844" s="184">
        <v>300</v>
      </c>
    </row>
    <row r="6845" spans="1:6">
      <c r="A6845" s="4">
        <v>41712</v>
      </c>
      <c r="B6845" s="4"/>
      <c r="C6845" s="7" t="s">
        <v>226</v>
      </c>
      <c r="D6845" s="7" t="s">
        <v>7435</v>
      </c>
      <c r="E6845" s="519">
        <v>17559</v>
      </c>
      <c r="F6845" s="184">
        <v>753.96</v>
      </c>
    </row>
    <row r="6846" spans="1:6">
      <c r="A6846" s="4">
        <v>41712</v>
      </c>
      <c r="B6846" s="4"/>
      <c r="C6846" s="7" t="s">
        <v>389</v>
      </c>
      <c r="D6846" s="7" t="s">
        <v>7438</v>
      </c>
      <c r="E6846" s="519">
        <v>17561</v>
      </c>
      <c r="F6846" s="184">
        <v>305</v>
      </c>
    </row>
    <row r="6847" spans="1:6">
      <c r="A6847" s="4">
        <v>41712</v>
      </c>
      <c r="B6847" s="4"/>
      <c r="C6847" s="7" t="s">
        <v>226</v>
      </c>
      <c r="D6847" s="7" t="s">
        <v>7439</v>
      </c>
      <c r="E6847" s="519">
        <v>17562</v>
      </c>
      <c r="F6847" s="184">
        <v>1100</v>
      </c>
    </row>
    <row r="6850" spans="1:6">
      <c r="A6850" s="579">
        <v>41715</v>
      </c>
    </row>
    <row r="6851" spans="1:6">
      <c r="A6851" s="4">
        <v>41712</v>
      </c>
      <c r="B6851" s="4"/>
      <c r="C6851" s="7" t="s">
        <v>821</v>
      </c>
      <c r="D6851" s="7" t="s">
        <v>7434</v>
      </c>
      <c r="E6851" s="519">
        <v>17558</v>
      </c>
      <c r="F6851" s="184">
        <v>217.6</v>
      </c>
    </row>
    <row r="6852" spans="1:6">
      <c r="A6852" s="4">
        <v>41705</v>
      </c>
      <c r="B6852" s="4"/>
      <c r="C6852" s="7" t="s">
        <v>6258</v>
      </c>
      <c r="D6852" s="7" t="s">
        <v>7366</v>
      </c>
      <c r="E6852" s="519">
        <v>17477</v>
      </c>
      <c r="F6852" s="184">
        <v>483</v>
      </c>
    </row>
    <row r="6853" spans="1:6">
      <c r="A6853" s="4">
        <v>41712</v>
      </c>
      <c r="B6853" s="4"/>
      <c r="C6853" s="7" t="s">
        <v>100</v>
      </c>
      <c r="D6853" s="7" t="s">
        <v>7418</v>
      </c>
      <c r="E6853" s="519">
        <v>17539</v>
      </c>
      <c r="F6853" s="184">
        <v>1000</v>
      </c>
    </row>
    <row r="6854" spans="1:6">
      <c r="A6854" s="4">
        <v>41715</v>
      </c>
      <c r="B6854" s="4"/>
      <c r="C6854" s="7" t="s">
        <v>678</v>
      </c>
      <c r="D6854" s="7" t="s">
        <v>7449</v>
      </c>
      <c r="E6854" s="519">
        <v>17572</v>
      </c>
      <c r="F6854" s="184">
        <v>199.4</v>
      </c>
    </row>
    <row r="6855" spans="1:6">
      <c r="A6855" s="4">
        <v>41715</v>
      </c>
      <c r="B6855" s="4"/>
      <c r="C6855" s="7" t="s">
        <v>761</v>
      </c>
      <c r="D6855" s="7" t="s">
        <v>7529</v>
      </c>
      <c r="E6855" s="519">
        <v>17657</v>
      </c>
      <c r="F6855" s="184">
        <v>500</v>
      </c>
    </row>
    <row r="6856" spans="1:6">
      <c r="A6856" s="4">
        <v>41715</v>
      </c>
      <c r="B6856" s="4"/>
      <c r="C6856" s="7" t="s">
        <v>3017</v>
      </c>
      <c r="D6856" s="7" t="s">
        <v>7441</v>
      </c>
      <c r="E6856" s="519">
        <v>17564</v>
      </c>
      <c r="F6856" s="184">
        <v>1260</v>
      </c>
    </row>
    <row r="6857" spans="1:6">
      <c r="A6857" s="4">
        <v>41715</v>
      </c>
      <c r="B6857" s="4"/>
      <c r="C6857" s="7" t="s">
        <v>2268</v>
      </c>
      <c r="D6857" s="7" t="s">
        <v>7520</v>
      </c>
      <c r="E6857" s="519">
        <v>17647</v>
      </c>
      <c r="F6857" s="184">
        <v>520</v>
      </c>
    </row>
    <row r="6858" spans="1:6">
      <c r="A6858" s="4">
        <v>41715</v>
      </c>
      <c r="B6858" s="4"/>
      <c r="C6858" s="7" t="s">
        <v>523</v>
      </c>
      <c r="D6858" s="7" t="s">
        <v>7475</v>
      </c>
      <c r="E6858" s="519">
        <v>17598</v>
      </c>
      <c r="F6858" s="184">
        <v>392</v>
      </c>
    </row>
    <row r="6859" spans="1:6">
      <c r="A6859" s="4">
        <v>41715</v>
      </c>
      <c r="B6859" s="4"/>
      <c r="C6859" s="7" t="s">
        <v>192</v>
      </c>
      <c r="D6859" s="7" t="s">
        <v>7451</v>
      </c>
      <c r="E6859" s="519">
        <v>17574</v>
      </c>
      <c r="F6859" s="184">
        <v>165.2</v>
      </c>
    </row>
    <row r="6860" spans="1:6">
      <c r="A6860" s="4">
        <v>41715</v>
      </c>
      <c r="B6860" s="4"/>
      <c r="C6860" s="7" t="s">
        <v>635</v>
      </c>
      <c r="D6860" s="7" t="s">
        <v>7462</v>
      </c>
      <c r="E6860" s="519">
        <v>17585</v>
      </c>
      <c r="F6860" s="184">
        <v>140.97</v>
      </c>
    </row>
    <row r="6861" spans="1:6">
      <c r="A6861" s="4">
        <v>41715</v>
      </c>
      <c r="B6861" s="4"/>
      <c r="C6861" s="7" t="s">
        <v>6402</v>
      </c>
      <c r="D6861" s="7" t="s">
        <v>7458</v>
      </c>
      <c r="E6861" s="519">
        <v>17581</v>
      </c>
      <c r="F6861" s="184">
        <v>140.97</v>
      </c>
    </row>
    <row r="6862" spans="1:6">
      <c r="A6862" s="4">
        <v>41715</v>
      </c>
      <c r="B6862" s="4"/>
      <c r="C6862" s="7" t="s">
        <v>5609</v>
      </c>
      <c r="D6862" s="7" t="s">
        <v>7466</v>
      </c>
      <c r="E6862" s="519">
        <v>17589</v>
      </c>
      <c r="F6862" s="184">
        <v>136</v>
      </c>
    </row>
    <row r="6863" spans="1:6">
      <c r="A6863" s="4">
        <v>41715</v>
      </c>
      <c r="B6863" s="4"/>
      <c r="C6863" s="7" t="s">
        <v>1485</v>
      </c>
      <c r="D6863" s="7" t="s">
        <v>7505</v>
      </c>
      <c r="E6863" s="519">
        <v>17630</v>
      </c>
      <c r="F6863" s="184">
        <v>276</v>
      </c>
    </row>
    <row r="6864" spans="1:6">
      <c r="A6864" s="4">
        <v>41715</v>
      </c>
      <c r="B6864" s="4"/>
      <c r="C6864" s="7" t="s">
        <v>75</v>
      </c>
      <c r="D6864" s="7" t="s">
        <v>7523</v>
      </c>
      <c r="E6864" s="519">
        <v>17651</v>
      </c>
      <c r="F6864" s="184">
        <v>120</v>
      </c>
    </row>
    <row r="6865" spans="1:6">
      <c r="A6865" s="4">
        <v>41715</v>
      </c>
      <c r="B6865" s="4"/>
      <c r="C6865" s="7" t="s">
        <v>5786</v>
      </c>
      <c r="D6865" s="7" t="s">
        <v>7503</v>
      </c>
      <c r="E6865" s="519">
        <v>17628</v>
      </c>
      <c r="F6865" s="184">
        <v>400</v>
      </c>
    </row>
    <row r="6866" spans="1:6">
      <c r="A6866" s="4">
        <v>41715</v>
      </c>
      <c r="B6866" s="4"/>
      <c r="C6866" s="7" t="s">
        <v>537</v>
      </c>
      <c r="D6866" s="7" t="s">
        <v>7526</v>
      </c>
      <c r="E6866" s="519">
        <v>17654</v>
      </c>
      <c r="F6866" s="184">
        <v>480</v>
      </c>
    </row>
    <row r="6867" spans="1:6">
      <c r="A6867" s="4">
        <v>41715</v>
      </c>
      <c r="B6867" s="4"/>
      <c r="C6867" s="7" t="s">
        <v>196</v>
      </c>
      <c r="D6867" s="7" t="s">
        <v>7453</v>
      </c>
      <c r="E6867" s="519">
        <v>17576</v>
      </c>
      <c r="F6867" s="184">
        <v>137.84</v>
      </c>
    </row>
    <row r="6868" spans="1:6">
      <c r="A6868" s="4">
        <v>41715</v>
      </c>
      <c r="B6868" s="4"/>
      <c r="C6868" s="7" t="s">
        <v>5298</v>
      </c>
      <c r="D6868" s="7" t="s">
        <v>7521</v>
      </c>
      <c r="E6868" s="519">
        <v>17648</v>
      </c>
      <c r="F6868" s="184">
        <v>120</v>
      </c>
    </row>
    <row r="6869" spans="1:6">
      <c r="A6869" s="4">
        <v>41715</v>
      </c>
      <c r="B6869" s="4"/>
      <c r="C6869" s="7" t="s">
        <v>3138</v>
      </c>
      <c r="D6869" s="7" t="s">
        <v>7477</v>
      </c>
      <c r="E6869" s="519">
        <v>17601</v>
      </c>
      <c r="F6869" s="184">
        <v>160</v>
      </c>
    </row>
    <row r="6870" spans="1:6">
      <c r="A6870" s="4">
        <v>41715</v>
      </c>
      <c r="B6870" s="4"/>
      <c r="C6870" s="7" t="s">
        <v>2147</v>
      </c>
      <c r="D6870" s="7" t="s">
        <v>7441</v>
      </c>
      <c r="E6870" s="519">
        <v>17599</v>
      </c>
      <c r="F6870" s="184">
        <v>176</v>
      </c>
    </row>
    <row r="6871" spans="1:6">
      <c r="A6871" s="4">
        <v>41715</v>
      </c>
      <c r="B6871" s="4"/>
      <c r="C6871" s="7" t="s">
        <v>173</v>
      </c>
      <c r="D6871" s="7" t="s">
        <v>7461</v>
      </c>
      <c r="E6871" s="519">
        <v>17584</v>
      </c>
      <c r="F6871" s="184">
        <v>247.46</v>
      </c>
    </row>
    <row r="6872" spans="1:6">
      <c r="A6872" s="4">
        <v>41715</v>
      </c>
      <c r="B6872" s="4"/>
      <c r="C6872" s="7" t="s">
        <v>7534</v>
      </c>
      <c r="D6872" s="7" t="s">
        <v>7513</v>
      </c>
      <c r="E6872" s="519">
        <v>17639</v>
      </c>
      <c r="F6872" s="184">
        <v>136</v>
      </c>
    </row>
    <row r="6873" spans="1:6">
      <c r="A6873" s="4">
        <v>41715</v>
      </c>
      <c r="B6873" s="4"/>
      <c r="C6873" s="7" t="s">
        <v>731</v>
      </c>
      <c r="D6873" s="7" t="s">
        <v>7490</v>
      </c>
      <c r="E6873" s="519">
        <v>17614</v>
      </c>
      <c r="F6873" s="184">
        <v>372.4</v>
      </c>
    </row>
    <row r="6874" spans="1:6">
      <c r="A6874" s="4">
        <v>41715</v>
      </c>
      <c r="B6874" s="4"/>
      <c r="C6874" s="7" t="s">
        <v>3014</v>
      </c>
      <c r="D6874" s="7" t="s">
        <v>7495</v>
      </c>
      <c r="E6874" s="519">
        <v>17619</v>
      </c>
      <c r="F6874" s="184">
        <v>460</v>
      </c>
    </row>
    <row r="6875" spans="1:6">
      <c r="A6875" s="4">
        <v>41712</v>
      </c>
      <c r="B6875" s="4"/>
      <c r="C6875" s="7" t="s">
        <v>848</v>
      </c>
      <c r="D6875" s="7" t="s">
        <v>7423</v>
      </c>
      <c r="E6875" s="519">
        <v>17545</v>
      </c>
      <c r="F6875" s="184">
        <v>1000</v>
      </c>
    </row>
    <row r="6876" spans="1:6">
      <c r="A6876" s="4">
        <v>41715</v>
      </c>
      <c r="B6876" s="4"/>
      <c r="C6876" s="7" t="s">
        <v>520</v>
      </c>
      <c r="D6876" s="7" t="s">
        <v>7471</v>
      </c>
      <c r="E6876" s="519">
        <v>17594</v>
      </c>
      <c r="F6876" s="184">
        <v>184</v>
      </c>
    </row>
    <row r="6877" spans="1:6">
      <c r="A6877" s="4">
        <v>41715</v>
      </c>
      <c r="B6877" s="4"/>
      <c r="C6877" s="7" t="s">
        <v>4349</v>
      </c>
      <c r="D6877" s="7" t="s">
        <v>7514</v>
      </c>
      <c r="E6877" s="519">
        <v>17640</v>
      </c>
      <c r="F6877" s="184">
        <v>160</v>
      </c>
    </row>
    <row r="6878" spans="1:6">
      <c r="A6878" s="4">
        <v>41715</v>
      </c>
      <c r="B6878" s="4"/>
      <c r="C6878" s="7" t="s">
        <v>233</v>
      </c>
      <c r="D6878" s="7" t="s">
        <v>7493</v>
      </c>
      <c r="E6878" s="519">
        <v>17617</v>
      </c>
      <c r="F6878" s="184">
        <v>298.8</v>
      </c>
    </row>
    <row r="6879" spans="1:6">
      <c r="A6879" s="4">
        <v>41715</v>
      </c>
      <c r="B6879" s="4"/>
      <c r="C6879" s="7" t="s">
        <v>3529</v>
      </c>
      <c r="D6879" s="7" t="s">
        <v>7506</v>
      </c>
      <c r="E6879" s="519">
        <v>17631</v>
      </c>
      <c r="F6879" s="184">
        <v>400</v>
      </c>
    </row>
    <row r="6880" spans="1:6">
      <c r="A6880" s="4">
        <v>41715</v>
      </c>
      <c r="B6880" s="4"/>
      <c r="C6880" s="7" t="s">
        <v>3662</v>
      </c>
      <c r="D6880" s="7" t="s">
        <v>7476</v>
      </c>
      <c r="E6880" s="519">
        <v>17600</v>
      </c>
      <c r="F6880" s="184">
        <v>140</v>
      </c>
    </row>
    <row r="6881" spans="1:6">
      <c r="A6881" s="4">
        <v>41715</v>
      </c>
      <c r="B6881" s="4"/>
      <c r="C6881" s="7" t="s">
        <v>2769</v>
      </c>
      <c r="D6881" s="7" t="s">
        <v>7492</v>
      </c>
      <c r="E6881" s="519">
        <v>17616</v>
      </c>
      <c r="F6881" s="184">
        <v>460</v>
      </c>
    </row>
    <row r="6882" spans="1:6">
      <c r="A6882" s="4">
        <v>41715</v>
      </c>
      <c r="B6882" s="4"/>
      <c r="C6882" s="7" t="s">
        <v>1703</v>
      </c>
      <c r="D6882" s="7" t="s">
        <v>7470</v>
      </c>
      <c r="E6882" s="519">
        <v>17593</v>
      </c>
      <c r="F6882" s="184">
        <v>280</v>
      </c>
    </row>
    <row r="6883" spans="1:6">
      <c r="A6883" s="4">
        <v>41715</v>
      </c>
      <c r="B6883" s="4"/>
      <c r="C6883" s="7" t="s">
        <v>2397</v>
      </c>
      <c r="D6883" s="7" t="s">
        <v>7457</v>
      </c>
      <c r="E6883" s="519">
        <v>17580</v>
      </c>
      <c r="F6883" s="184">
        <v>137.84</v>
      </c>
    </row>
    <row r="6884" spans="1:6">
      <c r="A6884" s="4">
        <v>41715</v>
      </c>
      <c r="B6884" s="4"/>
      <c r="C6884" s="7" t="s">
        <v>3775</v>
      </c>
      <c r="D6884" s="7" t="s">
        <v>7459</v>
      </c>
      <c r="E6884" s="519">
        <v>17582</v>
      </c>
      <c r="F6884" s="184">
        <v>137.84</v>
      </c>
    </row>
    <row r="6885" spans="1:6">
      <c r="A6885" s="4">
        <v>41715</v>
      </c>
      <c r="B6885" s="4"/>
      <c r="C6885" s="7" t="s">
        <v>200</v>
      </c>
      <c r="D6885" s="7" t="s">
        <v>7456</v>
      </c>
      <c r="E6885" s="519">
        <v>17579</v>
      </c>
      <c r="F6885" s="184">
        <v>165.2</v>
      </c>
    </row>
    <row r="6886" spans="1:6">
      <c r="A6886" s="4">
        <v>41715</v>
      </c>
      <c r="B6886" s="4"/>
      <c r="C6886" s="7" t="s">
        <v>7535</v>
      </c>
      <c r="D6886" s="7" t="s">
        <v>7527</v>
      </c>
      <c r="E6886" s="519">
        <v>17655</v>
      </c>
      <c r="F6886" s="184">
        <v>220</v>
      </c>
    </row>
    <row r="6887" spans="1:6">
      <c r="A6887" s="4">
        <v>41715</v>
      </c>
      <c r="B6887" s="4"/>
      <c r="C6887" s="7" t="s">
        <v>529</v>
      </c>
      <c r="D6887" s="7" t="s">
        <v>7487</v>
      </c>
      <c r="E6887" s="519">
        <v>17611</v>
      </c>
      <c r="F6887" s="184">
        <v>218</v>
      </c>
    </row>
    <row r="6888" spans="1:6">
      <c r="A6888" s="4">
        <v>41715</v>
      </c>
      <c r="B6888" s="4"/>
      <c r="C6888" s="7" t="s">
        <v>792</v>
      </c>
      <c r="D6888" s="7" t="s">
        <v>7469</v>
      </c>
      <c r="E6888" s="519">
        <v>17592</v>
      </c>
      <c r="F6888" s="184">
        <v>268.39999999999998</v>
      </c>
    </row>
    <row r="6889" spans="1:6">
      <c r="A6889" s="4">
        <v>41715</v>
      </c>
      <c r="B6889" s="4"/>
      <c r="C6889" s="7" t="s">
        <v>562</v>
      </c>
      <c r="D6889" s="7" t="s">
        <v>7485</v>
      </c>
      <c r="E6889" s="519">
        <v>17609</v>
      </c>
      <c r="F6889" s="184">
        <v>174</v>
      </c>
    </row>
    <row r="6890" spans="1:6">
      <c r="A6890" s="4">
        <v>41715</v>
      </c>
      <c r="B6890" s="4"/>
      <c r="C6890" s="7" t="s">
        <v>558</v>
      </c>
      <c r="D6890" s="7" t="s">
        <v>7524</v>
      </c>
      <c r="E6890" s="519">
        <v>17652</v>
      </c>
      <c r="F6890" s="184">
        <v>352</v>
      </c>
    </row>
    <row r="6891" spans="1:6">
      <c r="A6891" s="4">
        <v>41715</v>
      </c>
      <c r="B6891" s="4"/>
      <c r="C6891" s="7" t="s">
        <v>558</v>
      </c>
      <c r="D6891" s="7" t="s">
        <v>7442</v>
      </c>
      <c r="E6891" s="519">
        <v>17565</v>
      </c>
      <c r="F6891" s="184">
        <v>660</v>
      </c>
    </row>
    <row r="6892" spans="1:6">
      <c r="A6892" s="4">
        <v>41715</v>
      </c>
      <c r="B6892" s="4"/>
      <c r="C6892" s="7" t="s">
        <v>2520</v>
      </c>
      <c r="D6892" s="7" t="s">
        <v>7464</v>
      </c>
      <c r="E6892" s="519">
        <v>17587</v>
      </c>
      <c r="F6892" s="184">
        <v>137.84</v>
      </c>
    </row>
    <row r="6893" spans="1:6">
      <c r="A6893" s="4">
        <v>41715</v>
      </c>
      <c r="B6893" s="4"/>
      <c r="C6893" s="7" t="s">
        <v>636</v>
      </c>
      <c r="D6893" s="7" t="s">
        <v>7463</v>
      </c>
      <c r="E6893" s="519">
        <v>17586</v>
      </c>
      <c r="F6893" s="184">
        <v>140.97</v>
      </c>
    </row>
    <row r="6894" spans="1:6">
      <c r="A6894" s="4">
        <v>41715</v>
      </c>
      <c r="B6894" s="4"/>
      <c r="C6894" s="7" t="s">
        <v>497</v>
      </c>
      <c r="D6894" s="7" t="s">
        <v>7452</v>
      </c>
      <c r="E6894" s="519">
        <v>17575</v>
      </c>
      <c r="F6894" s="184">
        <v>137.84</v>
      </c>
    </row>
    <row r="6895" spans="1:6">
      <c r="A6895" s="4">
        <v>41715</v>
      </c>
      <c r="B6895" s="4"/>
      <c r="C6895" s="7" t="s">
        <v>492</v>
      </c>
      <c r="D6895" s="7" t="s">
        <v>7448</v>
      </c>
      <c r="E6895" s="519">
        <v>17571</v>
      </c>
      <c r="F6895" s="184">
        <v>195.4</v>
      </c>
    </row>
    <row r="6896" spans="1:6">
      <c r="A6896" s="4">
        <v>41715</v>
      </c>
      <c r="B6896" s="4"/>
      <c r="C6896" s="7" t="s">
        <v>518</v>
      </c>
      <c r="D6896" s="7" t="s">
        <v>7468</v>
      </c>
      <c r="E6896" s="519">
        <v>17591</v>
      </c>
      <c r="F6896" s="184">
        <v>240</v>
      </c>
    </row>
    <row r="6897" spans="1:6">
      <c r="A6897" s="4">
        <v>41712</v>
      </c>
      <c r="B6897" s="4"/>
      <c r="C6897" s="7" t="s">
        <v>761</v>
      </c>
      <c r="D6897" s="7" t="s">
        <v>7077</v>
      </c>
      <c r="E6897" s="519">
        <v>17659</v>
      </c>
      <c r="F6897" s="184">
        <v>69.7</v>
      </c>
    </row>
    <row r="6898" spans="1:6">
      <c r="A6898" s="4">
        <v>41715</v>
      </c>
      <c r="B6898" s="4"/>
      <c r="C6898" s="7" t="s">
        <v>265</v>
      </c>
      <c r="D6898" s="7" t="s">
        <v>7486</v>
      </c>
      <c r="E6898" s="519">
        <v>17610</v>
      </c>
      <c r="F6898" s="184">
        <v>154</v>
      </c>
    </row>
    <row r="6899" spans="1:6">
      <c r="A6899" s="4">
        <v>41715</v>
      </c>
      <c r="B6899" s="4"/>
      <c r="C6899" s="7" t="s">
        <v>525</v>
      </c>
      <c r="D6899" s="7" t="s">
        <v>7480</v>
      </c>
      <c r="E6899" s="519">
        <v>17604</v>
      </c>
      <c r="F6899" s="184">
        <v>220</v>
      </c>
    </row>
    <row r="6900" spans="1:6">
      <c r="A6900" s="4">
        <v>41715</v>
      </c>
      <c r="B6900" s="4"/>
      <c r="C6900" s="7" t="s">
        <v>563</v>
      </c>
      <c r="D6900" s="7" t="s">
        <v>7507</v>
      </c>
      <c r="E6900" s="519">
        <v>17632</v>
      </c>
      <c r="F6900" s="184">
        <v>480</v>
      </c>
    </row>
    <row r="6901" spans="1:6">
      <c r="A6901" s="4">
        <v>41715</v>
      </c>
      <c r="B6901" s="4"/>
      <c r="C6901" s="7" t="s">
        <v>1727</v>
      </c>
      <c r="D6901" s="7" t="s">
        <v>7484</v>
      </c>
      <c r="E6901" s="519">
        <v>17608</v>
      </c>
      <c r="F6901" s="184">
        <v>154</v>
      </c>
    </row>
    <row r="6902" spans="1:6">
      <c r="A6902" s="4">
        <v>41715</v>
      </c>
      <c r="B6902" s="4"/>
      <c r="C6902" s="7" t="s">
        <v>4367</v>
      </c>
      <c r="D6902" s="7" t="s">
        <v>7512</v>
      </c>
      <c r="E6902" s="519">
        <v>17638</v>
      </c>
      <c r="F6902" s="184">
        <v>240</v>
      </c>
    </row>
    <row r="6903" spans="1:6">
      <c r="A6903" s="4">
        <v>41715</v>
      </c>
      <c r="B6903" s="4"/>
      <c r="C6903" s="7" t="s">
        <v>6983</v>
      </c>
      <c r="D6903" s="7" t="s">
        <v>7465</v>
      </c>
      <c r="E6903" s="519">
        <v>17588</v>
      </c>
      <c r="F6903" s="184">
        <v>136</v>
      </c>
    </row>
    <row r="6904" spans="1:6">
      <c r="A6904" s="4">
        <v>41715</v>
      </c>
      <c r="B6904" s="4"/>
      <c r="C6904" s="7" t="s">
        <v>2960</v>
      </c>
      <c r="D6904" s="7" t="s">
        <v>7450</v>
      </c>
      <c r="E6904" s="519">
        <v>17573</v>
      </c>
      <c r="F6904" s="184">
        <v>160</v>
      </c>
    </row>
    <row r="6905" spans="1:6">
      <c r="A6905" s="4">
        <v>41712</v>
      </c>
      <c r="B6905" s="4"/>
      <c r="C6905" s="7" t="s">
        <v>761</v>
      </c>
      <c r="D6905" s="7" t="s">
        <v>7437</v>
      </c>
      <c r="E6905" s="519">
        <v>17560</v>
      </c>
      <c r="F6905" s="184">
        <v>1796.48</v>
      </c>
    </row>
    <row r="6908" spans="1:6">
      <c r="A6908" s="579">
        <v>41716</v>
      </c>
    </row>
    <row r="6909" spans="1:6">
      <c r="A6909" s="4">
        <v>41705</v>
      </c>
      <c r="B6909" s="4"/>
      <c r="C6909" s="7" t="s">
        <v>99</v>
      </c>
      <c r="D6909" s="7" t="s">
        <v>7373</v>
      </c>
      <c r="E6909" s="519">
        <v>17490</v>
      </c>
      <c r="F6909" s="184">
        <v>213.48</v>
      </c>
    </row>
    <row r="6910" spans="1:6">
      <c r="A6910" s="4">
        <v>41712</v>
      </c>
      <c r="B6910" s="4">
        <v>41717</v>
      </c>
      <c r="C6910" s="7" t="s">
        <v>438</v>
      </c>
      <c r="D6910" s="7" t="s">
        <v>7428</v>
      </c>
      <c r="E6910" s="519">
        <v>17551</v>
      </c>
      <c r="F6910" s="184">
        <v>300</v>
      </c>
    </row>
    <row r="6911" spans="1:6">
      <c r="A6911" s="4">
        <v>41712</v>
      </c>
      <c r="B6911" s="4"/>
      <c r="C6911" s="7" t="s">
        <v>6764</v>
      </c>
      <c r="D6911" s="7" t="s">
        <v>7416</v>
      </c>
      <c r="E6911" s="519">
        <v>17535</v>
      </c>
      <c r="F6911" s="184">
        <v>327.05</v>
      </c>
    </row>
    <row r="6912" spans="1:6">
      <c r="A6912" s="4">
        <v>41705</v>
      </c>
      <c r="B6912" s="4"/>
      <c r="C6912" s="7" t="s">
        <v>3689</v>
      </c>
      <c r="D6912" s="7" t="s">
        <v>7378</v>
      </c>
      <c r="E6912" s="519">
        <v>17495</v>
      </c>
      <c r="F6912" s="184">
        <v>350</v>
      </c>
    </row>
    <row r="6913" spans="1:6">
      <c r="A6913" s="4">
        <v>41710</v>
      </c>
      <c r="B6913" s="4"/>
      <c r="C6913" s="7" t="s">
        <v>2597</v>
      </c>
      <c r="D6913" s="7" t="s">
        <v>7400</v>
      </c>
      <c r="E6913" s="519">
        <v>17517</v>
      </c>
      <c r="F6913" s="184">
        <v>690</v>
      </c>
    </row>
    <row r="6914" spans="1:6">
      <c r="A6914" s="4">
        <v>41712</v>
      </c>
      <c r="B6914" s="4"/>
      <c r="C6914" s="7" t="s">
        <v>2482</v>
      </c>
      <c r="D6914" s="7" t="s">
        <v>7417</v>
      </c>
      <c r="E6914" s="519">
        <v>17536</v>
      </c>
      <c r="F6914" s="184">
        <v>1500</v>
      </c>
    </row>
    <row r="6915" spans="1:6">
      <c r="A6915" s="4">
        <v>41712</v>
      </c>
      <c r="B6915" s="4"/>
      <c r="C6915" s="7" t="s">
        <v>941</v>
      </c>
      <c r="D6915" s="7" t="s">
        <v>7420</v>
      </c>
      <c r="E6915" s="519">
        <v>17541</v>
      </c>
      <c r="F6915" s="184">
        <v>2000</v>
      </c>
    </row>
    <row r="6916" spans="1:6">
      <c r="A6916" s="4">
        <v>41715</v>
      </c>
      <c r="B6916" s="4"/>
      <c r="C6916" s="7" t="s">
        <v>6986</v>
      </c>
      <c r="D6916" s="7" t="s">
        <v>7496</v>
      </c>
      <c r="E6916" s="519">
        <v>17620</v>
      </c>
      <c r="F6916" s="184">
        <v>1000</v>
      </c>
    </row>
    <row r="6917" spans="1:6">
      <c r="A6917" s="4">
        <v>41715</v>
      </c>
      <c r="B6917" s="4"/>
      <c r="C6917" s="7" t="s">
        <v>633</v>
      </c>
      <c r="D6917" s="7" t="s">
        <v>7460</v>
      </c>
      <c r="E6917" s="519">
        <v>17583</v>
      </c>
      <c r="F6917" s="184">
        <v>151.80000000000001</v>
      </c>
    </row>
    <row r="6918" spans="1:6">
      <c r="A6918" s="4">
        <v>41715</v>
      </c>
      <c r="B6918" s="4"/>
      <c r="C6918" s="7" t="s">
        <v>538</v>
      </c>
      <c r="D6918" s="7" t="s">
        <v>7500</v>
      </c>
      <c r="E6918" s="519">
        <v>17625</v>
      </c>
      <c r="F6918" s="184">
        <v>403.2</v>
      </c>
    </row>
    <row r="6919" spans="1:6">
      <c r="A6919" s="4">
        <v>41715</v>
      </c>
      <c r="B6919" s="4"/>
      <c r="C6919" s="7" t="s">
        <v>559</v>
      </c>
      <c r="D6919" s="7" t="s">
        <v>7474</v>
      </c>
      <c r="E6919" s="519">
        <v>17597</v>
      </c>
      <c r="F6919" s="184">
        <v>184</v>
      </c>
    </row>
    <row r="6920" spans="1:6">
      <c r="A6920" s="4">
        <v>41715</v>
      </c>
      <c r="B6920" s="4"/>
      <c r="C6920" s="7" t="s">
        <v>5294</v>
      </c>
      <c r="D6920" s="7" t="s">
        <v>7509</v>
      </c>
      <c r="E6920" s="519">
        <v>17634</v>
      </c>
      <c r="F6920" s="184">
        <v>960</v>
      </c>
    </row>
    <row r="6921" spans="1:6">
      <c r="A6921" s="4">
        <v>41715</v>
      </c>
      <c r="B6921" s="4"/>
      <c r="C6921" s="7" t="s">
        <v>6377</v>
      </c>
      <c r="D6921" s="7" t="s">
        <v>7499</v>
      </c>
      <c r="E6921" s="519">
        <v>17624</v>
      </c>
      <c r="F6921" s="184">
        <v>320</v>
      </c>
    </row>
    <row r="6922" spans="1:6">
      <c r="A6922" s="4">
        <v>41715</v>
      </c>
      <c r="B6922" s="4"/>
      <c r="C6922" s="7" t="s">
        <v>561</v>
      </c>
      <c r="D6922" s="7" t="s">
        <v>7482</v>
      </c>
      <c r="E6922" s="519">
        <v>17606</v>
      </c>
      <c r="F6922" s="184">
        <v>161</v>
      </c>
    </row>
    <row r="6923" spans="1:6">
      <c r="A6923" s="4">
        <v>41715</v>
      </c>
      <c r="B6923" s="4"/>
      <c r="C6923" s="7" t="s">
        <v>5295</v>
      </c>
      <c r="D6923" s="7" t="s">
        <v>7515</v>
      </c>
      <c r="E6923" s="519">
        <v>17641</v>
      </c>
      <c r="F6923" s="184">
        <v>140</v>
      </c>
    </row>
    <row r="6924" spans="1:6">
      <c r="A6924" s="4">
        <v>41715</v>
      </c>
      <c r="B6924" s="4"/>
      <c r="C6924" s="7" t="s">
        <v>7533</v>
      </c>
      <c r="D6924" s="7" t="s">
        <v>7479</v>
      </c>
      <c r="E6924" s="519">
        <v>17603</v>
      </c>
      <c r="F6924" s="184">
        <v>184</v>
      </c>
    </row>
    <row r="6925" spans="1:6">
      <c r="A6925" s="4">
        <v>41715</v>
      </c>
      <c r="B6925" s="4"/>
      <c r="C6925" s="7" t="s">
        <v>681</v>
      </c>
      <c r="D6925" s="7" t="s">
        <v>7455</v>
      </c>
      <c r="E6925" s="519">
        <v>17578</v>
      </c>
      <c r="F6925" s="184">
        <v>191.8</v>
      </c>
    </row>
    <row r="6926" spans="1:6">
      <c r="A6926" s="4">
        <v>41715</v>
      </c>
      <c r="B6926" s="4"/>
      <c r="C6926" s="7" t="s">
        <v>3368</v>
      </c>
      <c r="D6926" s="7" t="s">
        <v>7478</v>
      </c>
      <c r="E6926" s="519">
        <v>17602</v>
      </c>
      <c r="F6926" s="184">
        <v>140</v>
      </c>
    </row>
    <row r="6927" spans="1:6">
      <c r="A6927" s="4">
        <v>41715</v>
      </c>
      <c r="B6927" s="4"/>
      <c r="C6927" s="7" t="s">
        <v>6121</v>
      </c>
      <c r="D6927" s="7" t="s">
        <v>7444</v>
      </c>
      <c r="E6927" s="519">
        <v>17567</v>
      </c>
      <c r="F6927" s="184">
        <v>600</v>
      </c>
    </row>
    <row r="6928" spans="1:6">
      <c r="A6928" s="4">
        <v>41715</v>
      </c>
      <c r="B6928" s="4"/>
      <c r="C6928" s="7" t="s">
        <v>4096</v>
      </c>
      <c r="D6928" s="7" t="s">
        <v>7511</v>
      </c>
      <c r="E6928" s="519">
        <v>17636</v>
      </c>
      <c r="F6928" s="184">
        <v>240</v>
      </c>
    </row>
    <row r="6929" spans="1:6">
      <c r="A6929" s="4">
        <v>41715</v>
      </c>
      <c r="B6929" s="4"/>
      <c r="C6929" s="7" t="s">
        <v>2272</v>
      </c>
      <c r="D6929" s="7" t="s">
        <v>7501</v>
      </c>
      <c r="E6929" s="519">
        <v>17626</v>
      </c>
      <c r="F6929" s="184">
        <v>480</v>
      </c>
    </row>
    <row r="6930" spans="1:6">
      <c r="A6930" s="4">
        <v>41715</v>
      </c>
      <c r="B6930" s="4"/>
      <c r="C6930" s="7" t="s">
        <v>5460</v>
      </c>
      <c r="D6930" s="7" t="s">
        <v>7472</v>
      </c>
      <c r="E6930" s="519">
        <v>17595</v>
      </c>
      <c r="F6930" s="184">
        <v>140</v>
      </c>
    </row>
    <row r="6931" spans="1:6">
      <c r="A6931" s="4">
        <v>41715</v>
      </c>
      <c r="B6931" s="4"/>
      <c r="C6931" s="7" t="s">
        <v>2010</v>
      </c>
      <c r="D6931" s="7" t="s">
        <v>7481</v>
      </c>
      <c r="E6931" s="519">
        <v>17605</v>
      </c>
      <c r="F6931" s="184">
        <v>154</v>
      </c>
    </row>
    <row r="6932" spans="1:6">
      <c r="A6932" s="4">
        <v>41715</v>
      </c>
      <c r="B6932" s="4"/>
      <c r="C6932" s="7" t="s">
        <v>1480</v>
      </c>
      <c r="D6932" s="7" t="s">
        <v>7447</v>
      </c>
      <c r="E6932" s="519">
        <v>17570</v>
      </c>
      <c r="F6932" s="184">
        <v>576</v>
      </c>
    </row>
    <row r="6933" spans="1:6">
      <c r="A6933" s="4">
        <v>41715</v>
      </c>
      <c r="B6933" s="4"/>
      <c r="C6933" s="7" t="s">
        <v>800</v>
      </c>
      <c r="D6933" s="7" t="s">
        <v>7488</v>
      </c>
      <c r="E6933" s="519">
        <v>17612</v>
      </c>
      <c r="F6933" s="184">
        <v>460</v>
      </c>
    </row>
    <row r="6934" spans="1:6">
      <c r="A6934" s="4">
        <v>41715</v>
      </c>
      <c r="B6934" s="4"/>
      <c r="C6934" s="7" t="s">
        <v>7531</v>
      </c>
      <c r="D6934" s="7" t="s">
        <v>7443</v>
      </c>
      <c r="E6934" s="519">
        <v>17566</v>
      </c>
      <c r="F6934" s="184">
        <v>660</v>
      </c>
    </row>
    <row r="6935" spans="1:6">
      <c r="A6935" s="4">
        <v>41715</v>
      </c>
      <c r="B6935" s="4"/>
      <c r="C6935" s="7" t="s">
        <v>531</v>
      </c>
      <c r="D6935" s="7" t="s">
        <v>7489</v>
      </c>
      <c r="E6935" s="519">
        <v>17613</v>
      </c>
      <c r="F6935" s="184">
        <v>480</v>
      </c>
    </row>
    <row r="6939" spans="1:6">
      <c r="A6939" s="579">
        <v>41717</v>
      </c>
    </row>
    <row r="6940" spans="1:6">
      <c r="A6940" s="4">
        <v>41704</v>
      </c>
      <c r="B6940" s="4"/>
      <c r="C6940" s="7" t="s">
        <v>4430</v>
      </c>
      <c r="D6940" s="7" t="s">
        <v>7354</v>
      </c>
      <c r="E6940" s="519">
        <v>17465</v>
      </c>
      <c r="F6940" s="184">
        <v>43.56</v>
      </c>
    </row>
    <row r="6941" spans="1:6">
      <c r="A6941" s="4">
        <v>41715</v>
      </c>
      <c r="B6941" s="4"/>
      <c r="C6941" s="7" t="s">
        <v>1640</v>
      </c>
      <c r="D6941" s="7" t="s">
        <v>7525</v>
      </c>
      <c r="E6941" s="519">
        <v>17653</v>
      </c>
      <c r="F6941" s="184">
        <v>120</v>
      </c>
    </row>
    <row r="6942" spans="1:6">
      <c r="A6942" s="4">
        <v>41715</v>
      </c>
      <c r="B6942" s="4"/>
      <c r="C6942" s="7" t="s">
        <v>5296</v>
      </c>
      <c r="D6942" s="7" t="s">
        <v>7473</v>
      </c>
      <c r="E6942" s="519">
        <v>17596</v>
      </c>
      <c r="F6942" s="184">
        <v>140</v>
      </c>
    </row>
    <row r="6943" spans="1:6">
      <c r="A6943" s="4">
        <v>41715</v>
      </c>
      <c r="B6943" s="4"/>
      <c r="C6943" s="7" t="s">
        <v>1633</v>
      </c>
      <c r="D6943" s="7" t="s">
        <v>7502</v>
      </c>
      <c r="E6943" s="519">
        <v>17627</v>
      </c>
      <c r="F6943" s="184">
        <v>228</v>
      </c>
    </row>
    <row r="6944" spans="1:6">
      <c r="A6944" s="4">
        <v>41712</v>
      </c>
      <c r="B6944" s="4">
        <v>41717</v>
      </c>
      <c r="C6944" s="7" t="s">
        <v>1124</v>
      </c>
      <c r="D6944" s="7" t="s">
        <v>7431</v>
      </c>
      <c r="E6944" s="519">
        <v>17554</v>
      </c>
      <c r="F6944" s="184">
        <v>308.89</v>
      </c>
    </row>
    <row r="6945" spans="1:6">
      <c r="A6945" s="291">
        <v>41655</v>
      </c>
      <c r="B6945" s="209">
        <v>41715</v>
      </c>
      <c r="C6945" s="118" t="s">
        <v>1982</v>
      </c>
      <c r="D6945" s="118" t="s">
        <v>6773</v>
      </c>
      <c r="E6945" s="520">
        <v>16916</v>
      </c>
      <c r="F6945" s="184">
        <v>400</v>
      </c>
    </row>
    <row r="6946" spans="1:6">
      <c r="A6946" s="4">
        <v>41705</v>
      </c>
      <c r="B6946" s="4"/>
      <c r="C6946" s="7" t="s">
        <v>896</v>
      </c>
      <c r="D6946" s="7" t="s">
        <v>7371</v>
      </c>
      <c r="E6946" s="519">
        <v>17488</v>
      </c>
      <c r="F6946" s="184">
        <v>400</v>
      </c>
    </row>
    <row r="6947" spans="1:6">
      <c r="A6947" s="4">
        <v>41715</v>
      </c>
      <c r="B6947" s="4"/>
      <c r="C6947" s="7" t="s">
        <v>7532</v>
      </c>
      <c r="D6947" s="7" t="s">
        <v>7445</v>
      </c>
      <c r="E6947" s="519">
        <v>17568</v>
      </c>
      <c r="F6947" s="184">
        <v>604</v>
      </c>
    </row>
    <row r="6948" spans="1:6">
      <c r="A6948" s="4">
        <v>41710</v>
      </c>
      <c r="B6948" s="4"/>
      <c r="C6948" s="7" t="s">
        <v>1871</v>
      </c>
      <c r="D6948" s="7" t="s">
        <v>7403</v>
      </c>
      <c r="E6948" s="519">
        <v>17521</v>
      </c>
      <c r="F6948" s="184">
        <v>699.01</v>
      </c>
    </row>
    <row r="6949" spans="1:6">
      <c r="A6949" s="4">
        <v>41712</v>
      </c>
      <c r="B6949" s="4"/>
      <c r="C6949" s="7" t="s">
        <v>6630</v>
      </c>
      <c r="D6949" s="7" t="s">
        <v>7419</v>
      </c>
      <c r="E6949" s="519">
        <v>17540</v>
      </c>
      <c r="F6949" s="184">
        <v>1942.5</v>
      </c>
    </row>
    <row r="6950" spans="1:6">
      <c r="A6950" s="4">
        <v>41711</v>
      </c>
      <c r="B6950" s="4"/>
      <c r="C6950" s="7" t="s">
        <v>1982</v>
      </c>
      <c r="D6950" s="7" t="s">
        <v>7411</v>
      </c>
      <c r="E6950" s="519">
        <v>17529</v>
      </c>
      <c r="F6950" s="184">
        <v>2000</v>
      </c>
    </row>
    <row r="6951" spans="1:6">
      <c r="A6951" s="4">
        <v>41715</v>
      </c>
      <c r="B6951" s="4"/>
      <c r="C6951" s="7" t="s">
        <v>5617</v>
      </c>
      <c r="D6951" s="7" t="s">
        <v>7519</v>
      </c>
      <c r="E6951" s="519">
        <v>17645</v>
      </c>
      <c r="F6951" s="184">
        <v>312</v>
      </c>
    </row>
    <row r="6952" spans="1:6">
      <c r="A6952" s="4">
        <v>41715</v>
      </c>
      <c r="B6952" s="4"/>
      <c r="C6952" s="7" t="s">
        <v>626</v>
      </c>
      <c r="D6952" s="7" t="s">
        <v>7454</v>
      </c>
      <c r="E6952" s="519">
        <v>17577</v>
      </c>
      <c r="F6952" s="184">
        <v>140.97</v>
      </c>
    </row>
    <row r="6953" spans="1:6">
      <c r="A6953" s="4">
        <v>41717</v>
      </c>
      <c r="B6953" s="4"/>
      <c r="C6953" s="7" t="s">
        <v>1419</v>
      </c>
      <c r="D6953" s="7" t="s">
        <v>7538</v>
      </c>
      <c r="E6953" s="519">
        <v>17662</v>
      </c>
      <c r="F6953" s="184">
        <v>4500</v>
      </c>
    </row>
    <row r="6954" spans="1:6">
      <c r="A6954" s="4">
        <v>41715</v>
      </c>
      <c r="B6954" s="4"/>
      <c r="C6954" s="7" t="s">
        <v>244</v>
      </c>
      <c r="D6954" s="7" t="s">
        <v>7483</v>
      </c>
      <c r="E6954" s="519">
        <v>17607</v>
      </c>
      <c r="F6954" s="184">
        <v>220</v>
      </c>
    </row>
    <row r="6955" spans="1:6">
      <c r="A6955" s="4">
        <v>41715</v>
      </c>
      <c r="B6955" s="4"/>
      <c r="C6955" s="7" t="s">
        <v>6985</v>
      </c>
      <c r="D6955" s="7" t="s">
        <v>7467</v>
      </c>
      <c r="E6955" s="519">
        <v>17590</v>
      </c>
      <c r="F6955" s="184">
        <v>77.739999999999995</v>
      </c>
    </row>
    <row r="6956" spans="1:6">
      <c r="A6956" s="4">
        <v>41717</v>
      </c>
      <c r="B6956" s="4"/>
      <c r="C6956" s="7" t="s">
        <v>226</v>
      </c>
      <c r="D6956" s="7" t="s">
        <v>7540</v>
      </c>
      <c r="E6956" s="519">
        <v>17664</v>
      </c>
      <c r="F6956" s="184">
        <v>350</v>
      </c>
    </row>
    <row r="6958" spans="1:6">
      <c r="A6958" s="579">
        <v>41718</v>
      </c>
    </row>
    <row r="6959" spans="1:6">
      <c r="A6959" s="4">
        <v>41712</v>
      </c>
      <c r="B6959" s="4">
        <v>41717</v>
      </c>
      <c r="C6959" s="7" t="s">
        <v>662</v>
      </c>
      <c r="D6959" s="7" t="s">
        <v>7426</v>
      </c>
      <c r="E6959" s="519">
        <v>17549</v>
      </c>
      <c r="F6959" s="184">
        <v>145.29</v>
      </c>
    </row>
    <row r="6960" spans="1:6">
      <c r="A6960" s="4">
        <v>41712</v>
      </c>
      <c r="B6960" s="4">
        <v>41717</v>
      </c>
      <c r="C6960" s="7" t="s">
        <v>1288</v>
      </c>
      <c r="D6960" s="7" t="s">
        <v>7433</v>
      </c>
      <c r="E6960" s="519">
        <v>17557</v>
      </c>
      <c r="F6960" s="184">
        <v>259.3</v>
      </c>
    </row>
    <row r="6961" spans="1:6">
      <c r="A6961" s="4">
        <v>41712</v>
      </c>
      <c r="B6961" s="4"/>
      <c r="C6961" s="7" t="s">
        <v>23</v>
      </c>
      <c r="D6961" s="7" t="s">
        <v>7422</v>
      </c>
      <c r="E6961" s="519">
        <v>17544</v>
      </c>
      <c r="F6961" s="184">
        <v>400</v>
      </c>
    </row>
    <row r="6962" spans="1:6">
      <c r="A6962" s="4">
        <v>41715</v>
      </c>
      <c r="B6962" s="4"/>
      <c r="C6962" s="7" t="s">
        <v>457</v>
      </c>
      <c r="D6962" s="7" t="s">
        <v>7518</v>
      </c>
      <c r="E6962" s="519">
        <v>17644</v>
      </c>
      <c r="F6962" s="184">
        <v>460</v>
      </c>
    </row>
    <row r="6963" spans="1:6">
      <c r="A6963" s="4">
        <v>41715</v>
      </c>
      <c r="B6963" s="4"/>
      <c r="C6963" s="7" t="s">
        <v>4500</v>
      </c>
      <c r="D6963" s="7" t="s">
        <v>7528</v>
      </c>
      <c r="E6963" s="519">
        <v>17656</v>
      </c>
      <c r="F6963" s="184">
        <v>460</v>
      </c>
    </row>
    <row r="6964" spans="1:6">
      <c r="A6964" s="4">
        <v>41715</v>
      </c>
      <c r="B6964" s="4"/>
      <c r="C6964" s="7" t="s">
        <v>457</v>
      </c>
      <c r="D6964" s="7" t="s">
        <v>7446</v>
      </c>
      <c r="E6964" s="519">
        <v>17569</v>
      </c>
      <c r="F6964" s="184">
        <v>800</v>
      </c>
    </row>
    <row r="6965" spans="1:6">
      <c r="A6965" s="4">
        <v>41712</v>
      </c>
      <c r="B6965" s="4">
        <v>41731</v>
      </c>
      <c r="C6965" s="7" t="s">
        <v>7436</v>
      </c>
      <c r="D6965" s="7" t="s">
        <v>7432</v>
      </c>
      <c r="E6965" s="519">
        <v>17556</v>
      </c>
      <c r="F6965" s="184">
        <v>10000</v>
      </c>
    </row>
    <row r="6966" spans="1:6">
      <c r="A6966" s="4">
        <v>41718</v>
      </c>
      <c r="B6966" s="4"/>
      <c r="C6966" s="7" t="s">
        <v>226</v>
      </c>
      <c r="D6966" s="7" t="s">
        <v>7546</v>
      </c>
      <c r="E6966" s="519">
        <v>17675</v>
      </c>
      <c r="F6966" s="184">
        <v>413.91</v>
      </c>
    </row>
    <row r="6967" spans="1:6">
      <c r="A6967" s="4">
        <v>41718</v>
      </c>
      <c r="B6967" s="4"/>
      <c r="C6967" s="7" t="s">
        <v>7548</v>
      </c>
      <c r="D6967" s="7" t="s">
        <v>7549</v>
      </c>
      <c r="E6967" s="519">
        <v>17677</v>
      </c>
      <c r="F6967" s="184">
        <v>1732.92</v>
      </c>
    </row>
    <row r="6968" spans="1:6">
      <c r="A6968" s="4">
        <v>41718</v>
      </c>
      <c r="B6968" s="4"/>
      <c r="C6968" s="7" t="s">
        <v>410</v>
      </c>
      <c r="D6968" s="7" t="s">
        <v>7189</v>
      </c>
      <c r="E6968" s="519">
        <v>17673</v>
      </c>
      <c r="F6968" s="184">
        <v>900</v>
      </c>
    </row>
    <row r="6969" spans="1:6">
      <c r="A6969" s="4">
        <v>41715</v>
      </c>
      <c r="B6969" s="4"/>
      <c r="C6969" s="7" t="s">
        <v>6989</v>
      </c>
      <c r="D6969" s="7" t="s">
        <v>7517</v>
      </c>
      <c r="E6969" s="519">
        <v>17643</v>
      </c>
      <c r="F6969" s="184">
        <v>160</v>
      </c>
    </row>
    <row r="6970" spans="1:6">
      <c r="A6970" s="4">
        <v>41715</v>
      </c>
      <c r="B6970" s="4"/>
      <c r="C6970" s="7" t="s">
        <v>1730</v>
      </c>
      <c r="D6970" s="7" t="s">
        <v>7491</v>
      </c>
      <c r="E6970" s="519">
        <v>17615</v>
      </c>
      <c r="F6970" s="184">
        <v>109.98</v>
      </c>
    </row>
    <row r="6971" spans="1:6">
      <c r="A6971" s="4">
        <v>41717</v>
      </c>
      <c r="B6971" s="4"/>
      <c r="C6971" s="7" t="s">
        <v>389</v>
      </c>
      <c r="D6971" s="7" t="s">
        <v>7541</v>
      </c>
      <c r="E6971" s="519">
        <v>17666</v>
      </c>
      <c r="F6971" s="184">
        <v>170</v>
      </c>
    </row>
    <row r="6972" spans="1:6">
      <c r="A6972" s="4">
        <v>41717</v>
      </c>
      <c r="B6972" s="4"/>
      <c r="C6972" s="7" t="s">
        <v>389</v>
      </c>
      <c r="D6972" s="7" t="s">
        <v>7539</v>
      </c>
      <c r="E6972" s="519">
        <v>17663</v>
      </c>
      <c r="F6972" s="184">
        <v>268</v>
      </c>
    </row>
    <row r="6973" spans="1:6">
      <c r="A6973" s="4">
        <v>41717</v>
      </c>
      <c r="B6973" s="4"/>
      <c r="C6973" s="7" t="s">
        <v>226</v>
      </c>
      <c r="D6973" s="7" t="s">
        <v>7550</v>
      </c>
      <c r="E6973" s="519">
        <v>17678</v>
      </c>
      <c r="F6973" s="184">
        <v>358.96</v>
      </c>
    </row>
    <row r="6974" spans="1:6">
      <c r="A6974" s="4">
        <v>41717</v>
      </c>
      <c r="B6974" s="4"/>
      <c r="C6974" s="7" t="s">
        <v>226</v>
      </c>
      <c r="D6974" s="7" t="s">
        <v>7542</v>
      </c>
      <c r="E6974" s="519">
        <v>17669</v>
      </c>
      <c r="F6974" s="184">
        <v>251.6</v>
      </c>
    </row>
    <row r="6975" spans="1:6">
      <c r="A6975" s="4">
        <v>41715</v>
      </c>
      <c r="B6975" s="4"/>
      <c r="C6975" s="7" t="s">
        <v>3925</v>
      </c>
      <c r="D6975" s="7" t="s">
        <v>7516</v>
      </c>
      <c r="E6975" s="519">
        <v>17642</v>
      </c>
      <c r="F6975" s="184">
        <v>160</v>
      </c>
    </row>
    <row r="6976" spans="1:6">
      <c r="F6976" s="184"/>
    </row>
    <row r="6977" spans="1:6">
      <c r="A6977" s="579">
        <v>41719</v>
      </c>
      <c r="F6977" s="184"/>
    </row>
    <row r="6978" spans="1:6">
      <c r="A6978" s="4">
        <v>41712</v>
      </c>
      <c r="B6978" s="4"/>
      <c r="C6978" s="7" t="s">
        <v>23</v>
      </c>
      <c r="D6978" s="7" t="s">
        <v>7421</v>
      </c>
      <c r="E6978" s="519">
        <v>17542</v>
      </c>
      <c r="F6978" s="184">
        <v>400</v>
      </c>
    </row>
    <row r="6979" spans="1:6">
      <c r="A6979" s="4">
        <v>41715</v>
      </c>
      <c r="B6979" s="4"/>
      <c r="C6979" s="7" t="s">
        <v>4696</v>
      </c>
      <c r="D6979" s="7" t="s">
        <v>7508</v>
      </c>
      <c r="E6979" s="519">
        <v>17633</v>
      </c>
      <c r="F6979" s="184">
        <v>400</v>
      </c>
    </row>
    <row r="6980" spans="1:6">
      <c r="A6980" s="4">
        <v>41717</v>
      </c>
      <c r="B6980" s="4"/>
      <c r="C6980" s="7" t="s">
        <v>166</v>
      </c>
      <c r="D6980" s="7" t="s">
        <v>7536</v>
      </c>
      <c r="E6980" s="519">
        <v>17660</v>
      </c>
      <c r="F6980" s="184">
        <v>591.30999999999995</v>
      </c>
    </row>
    <row r="6981" spans="1:6">
      <c r="A6981" s="4">
        <v>41719</v>
      </c>
      <c r="B6981" s="4"/>
      <c r="C6981" s="7" t="s">
        <v>761</v>
      </c>
      <c r="D6981" s="7" t="s">
        <v>7557</v>
      </c>
      <c r="E6981" s="519">
        <v>17686</v>
      </c>
      <c r="F6981" s="184">
        <v>1000</v>
      </c>
    </row>
    <row r="6982" spans="1:6">
      <c r="A6982" s="4">
        <v>41719</v>
      </c>
      <c r="B6982" s="4"/>
      <c r="C6982" s="7" t="s">
        <v>389</v>
      </c>
      <c r="D6982" s="7" t="s">
        <v>7555</v>
      </c>
      <c r="E6982" s="519">
        <v>17683</v>
      </c>
      <c r="F6982" s="184">
        <v>200</v>
      </c>
    </row>
    <row r="6983" spans="1:6">
      <c r="A6983" s="4">
        <v>41719</v>
      </c>
      <c r="B6983" s="4"/>
      <c r="C6983" s="7" t="s">
        <v>396</v>
      </c>
      <c r="D6983" s="7" t="s">
        <v>7553</v>
      </c>
      <c r="E6983" s="519">
        <v>17681</v>
      </c>
      <c r="F6983" s="184">
        <v>186</v>
      </c>
    </row>
    <row r="6984" spans="1:6">
      <c r="A6984" s="4">
        <v>41719</v>
      </c>
      <c r="B6984" s="4"/>
      <c r="C6984" s="7" t="s">
        <v>226</v>
      </c>
      <c r="D6984" s="7" t="s">
        <v>7556</v>
      </c>
      <c r="E6984" s="519">
        <v>17684</v>
      </c>
      <c r="F6984" s="184">
        <v>358.96</v>
      </c>
    </row>
    <row r="6985" spans="1:6">
      <c r="A6985" s="4">
        <v>41719</v>
      </c>
      <c r="B6985" s="4"/>
      <c r="C6985" s="7" t="s">
        <v>226</v>
      </c>
      <c r="D6985" s="7" t="s">
        <v>7561</v>
      </c>
      <c r="E6985" s="519">
        <v>17688</v>
      </c>
      <c r="F6985" s="184">
        <v>100</v>
      </c>
    </row>
    <row r="6986" spans="1:6">
      <c r="A6986" s="4">
        <v>41719</v>
      </c>
      <c r="B6986" s="4"/>
      <c r="C6986" s="7" t="s">
        <v>7564</v>
      </c>
      <c r="D6986" s="7" t="s">
        <v>7560</v>
      </c>
      <c r="E6986" s="519">
        <v>17687</v>
      </c>
      <c r="F6986" s="184">
        <v>300</v>
      </c>
    </row>
    <row r="6987" spans="1:6">
      <c r="A6987" s="4">
        <v>41705</v>
      </c>
      <c r="B6987" s="4"/>
      <c r="C6987" s="7" t="s">
        <v>344</v>
      </c>
      <c r="D6987" s="7" t="s">
        <v>7377</v>
      </c>
      <c r="E6987" s="519">
        <v>17494</v>
      </c>
      <c r="F6987" s="184">
        <v>710.88</v>
      </c>
    </row>
    <row r="6988" spans="1:6">
      <c r="A6988" s="4">
        <v>41718</v>
      </c>
      <c r="B6988" s="4"/>
      <c r="C6988" s="7" t="s">
        <v>767</v>
      </c>
      <c r="D6988" s="7" t="s">
        <v>7543</v>
      </c>
      <c r="E6988" s="519">
        <v>17670</v>
      </c>
      <c r="F6988" s="184">
        <v>550.54999999999995</v>
      </c>
    </row>
    <row r="6989" spans="1:6">
      <c r="A6989" s="4">
        <v>41719</v>
      </c>
      <c r="B6989" s="4"/>
      <c r="C6989" s="7" t="s">
        <v>7558</v>
      </c>
      <c r="D6989" s="7" t="s">
        <v>7551</v>
      </c>
      <c r="E6989" s="519">
        <v>17691</v>
      </c>
      <c r="F6989" s="184">
        <v>400</v>
      </c>
    </row>
    <row r="6990" spans="1:6">
      <c r="F6990" s="444"/>
    </row>
    <row r="6991" spans="1:6">
      <c r="F6991" s="444"/>
    </row>
    <row r="6992" spans="1:6">
      <c r="A6992" s="579">
        <v>41722</v>
      </c>
      <c r="F6992" s="444"/>
    </row>
    <row r="6993" spans="1:10">
      <c r="A6993" s="4">
        <v>41718</v>
      </c>
      <c r="B6993" s="4"/>
      <c r="C6993" s="7" t="s">
        <v>388</v>
      </c>
      <c r="D6993" s="7" t="s">
        <v>7545</v>
      </c>
      <c r="E6993" s="519">
        <v>17672</v>
      </c>
      <c r="F6993" s="184">
        <v>500</v>
      </c>
    </row>
    <row r="6994" spans="1:10">
      <c r="A6994" s="4">
        <v>41722</v>
      </c>
      <c r="B6994" s="4"/>
      <c r="C6994" s="7" t="s">
        <v>1357</v>
      </c>
      <c r="D6994" s="7" t="s">
        <v>7566</v>
      </c>
      <c r="E6994" s="519">
        <v>17692</v>
      </c>
      <c r="F6994" s="184">
        <v>19689.990000000002</v>
      </c>
    </row>
    <row r="6995" spans="1:10">
      <c r="A6995" s="4">
        <v>41718</v>
      </c>
      <c r="B6995" s="4"/>
      <c r="C6995" s="7" t="s">
        <v>5214</v>
      </c>
      <c r="D6995" s="7" t="s">
        <v>7547</v>
      </c>
      <c r="E6995" s="519">
        <v>17676</v>
      </c>
      <c r="F6995" s="184">
        <v>131.56</v>
      </c>
    </row>
    <row r="6997" spans="1:10">
      <c r="A6997" s="579">
        <v>41723</v>
      </c>
    </row>
    <row r="6998" spans="1:10">
      <c r="A6998" s="4">
        <v>41720</v>
      </c>
      <c r="B6998" s="4"/>
      <c r="C6998" s="7" t="s">
        <v>438</v>
      </c>
      <c r="D6998" s="7" t="s">
        <v>7565</v>
      </c>
      <c r="E6998" s="519">
        <v>17685</v>
      </c>
      <c r="F6998" s="184">
        <v>300</v>
      </c>
    </row>
    <row r="6999" spans="1:10">
      <c r="A6999" s="4">
        <v>41718</v>
      </c>
      <c r="B6999" s="4"/>
      <c r="C6999" s="7" t="s">
        <v>5403</v>
      </c>
      <c r="D6999" s="7" t="s">
        <v>7544</v>
      </c>
      <c r="E6999" s="519">
        <v>17671</v>
      </c>
      <c r="F6999" s="184">
        <v>320</v>
      </c>
    </row>
    <row r="7000" spans="1:10">
      <c r="A7000" s="4">
        <v>41712</v>
      </c>
      <c r="B7000" s="4"/>
      <c r="C7000" s="7" t="s">
        <v>3963</v>
      </c>
      <c r="D7000" s="7" t="s">
        <v>5902</v>
      </c>
      <c r="E7000" s="519">
        <v>17548</v>
      </c>
      <c r="F7000" s="184">
        <v>690</v>
      </c>
    </row>
    <row r="7001" spans="1:10">
      <c r="A7001" s="4"/>
      <c r="B7001" s="4"/>
      <c r="C7001" s="7"/>
      <c r="D7001" s="7"/>
      <c r="E7001" s="519"/>
      <c r="F7001" s="184"/>
    </row>
    <row r="7003" spans="1:10">
      <c r="A7003" s="579">
        <v>41724</v>
      </c>
    </row>
    <row r="7004" spans="1:10" s="444" customFormat="1" ht="15" customHeight="1">
      <c r="A7004" s="4">
        <v>41724</v>
      </c>
      <c r="B7004" s="4"/>
      <c r="C7004" s="7" t="s">
        <v>468</v>
      </c>
      <c r="D7004" s="7" t="s">
        <v>7571</v>
      </c>
      <c r="E7004" s="519">
        <v>17693</v>
      </c>
      <c r="F7004" s="184">
        <v>2000</v>
      </c>
      <c r="G7004" s="309"/>
      <c r="H7004" s="309"/>
      <c r="I7004" s="24"/>
      <c r="J7004" s="2"/>
    </row>
    <row r="7005" spans="1:10" s="444" customFormat="1" ht="15" customHeight="1">
      <c r="A7005" s="4">
        <v>41724</v>
      </c>
      <c r="B7005" s="4"/>
      <c r="C7005" s="7" t="s">
        <v>100</v>
      </c>
      <c r="D7005" s="7" t="s">
        <v>7577</v>
      </c>
      <c r="E7005" s="519">
        <v>17699</v>
      </c>
      <c r="F7005" s="184">
        <v>350</v>
      </c>
      <c r="G7005" s="309"/>
      <c r="H7005" s="309"/>
      <c r="I7005" s="24"/>
      <c r="J7005" s="2"/>
    </row>
    <row r="7006" spans="1:10">
      <c r="A7006" s="4">
        <v>41724</v>
      </c>
      <c r="B7006" s="4"/>
      <c r="C7006" s="7" t="s">
        <v>389</v>
      </c>
      <c r="D7006" s="7" t="s">
        <v>7578</v>
      </c>
      <c r="E7006" s="519">
        <v>17701</v>
      </c>
      <c r="F7006" s="184">
        <v>1300</v>
      </c>
    </row>
    <row r="7009" spans="1:10">
      <c r="A7009" s="579">
        <v>41725</v>
      </c>
    </row>
    <row r="7010" spans="1:10" s="444" customFormat="1" ht="15" customHeight="1">
      <c r="A7010" s="4">
        <v>41694</v>
      </c>
      <c r="B7010" s="4">
        <v>41724</v>
      </c>
      <c r="C7010" s="7" t="s">
        <v>7236</v>
      </c>
      <c r="D7010" s="7" t="s">
        <v>7237</v>
      </c>
      <c r="E7010" s="519">
        <v>17362</v>
      </c>
      <c r="F7010" s="184">
        <v>4729.57</v>
      </c>
      <c r="G7010" s="309"/>
      <c r="H7010" s="309"/>
      <c r="I7010" s="24"/>
      <c r="J7010" s="2"/>
    </row>
    <row r="7011" spans="1:10" s="444" customFormat="1" ht="15" customHeight="1">
      <c r="A7011" s="4">
        <v>41717</v>
      </c>
      <c r="B7011" s="4"/>
      <c r="C7011" s="7" t="s">
        <v>1871</v>
      </c>
      <c r="D7011" s="7" t="s">
        <v>7537</v>
      </c>
      <c r="E7011" s="519">
        <v>17661</v>
      </c>
      <c r="F7011" s="184">
        <v>298.7</v>
      </c>
      <c r="G7011" s="309"/>
      <c r="H7011" s="309"/>
      <c r="I7011" s="24"/>
      <c r="J7011" s="2"/>
    </row>
    <row r="7012" spans="1:10" s="444" customFormat="1" ht="15" customHeight="1">
      <c r="A7012" s="4">
        <v>41715</v>
      </c>
      <c r="B7012" s="4"/>
      <c r="C7012" s="7" t="s">
        <v>5458</v>
      </c>
      <c r="D7012" s="7" t="s">
        <v>7494</v>
      </c>
      <c r="E7012" s="519">
        <v>17618</v>
      </c>
      <c r="F7012" s="184">
        <v>300</v>
      </c>
      <c r="G7012" s="309"/>
      <c r="H7012" s="309"/>
      <c r="I7012" s="24"/>
      <c r="J7012" s="2"/>
    </row>
    <row r="7013" spans="1:10" s="444" customFormat="1" ht="15" customHeight="1">
      <c r="A7013" s="4">
        <v>41719</v>
      </c>
      <c r="B7013" s="4"/>
      <c r="C7013" s="7" t="s">
        <v>3881</v>
      </c>
      <c r="D7013" s="7" t="s">
        <v>7562</v>
      </c>
      <c r="E7013" s="519">
        <v>17689</v>
      </c>
      <c r="F7013" s="184">
        <v>400</v>
      </c>
      <c r="G7013" s="309"/>
      <c r="H7013" s="309"/>
      <c r="I7013" s="24"/>
      <c r="J7013" s="2"/>
    </row>
    <row r="7014" spans="1:10" s="444" customFormat="1" ht="15" customHeight="1">
      <c r="A7014" s="4">
        <v>41719</v>
      </c>
      <c r="B7014" s="4"/>
      <c r="C7014" s="7" t="s">
        <v>226</v>
      </c>
      <c r="D7014" s="7" t="s">
        <v>7563</v>
      </c>
      <c r="E7014" s="519">
        <v>17690</v>
      </c>
      <c r="F7014" s="184">
        <v>400</v>
      </c>
      <c r="G7014" s="309"/>
      <c r="H7014" s="309"/>
      <c r="I7014" s="24"/>
      <c r="J7014" s="2"/>
    </row>
    <row r="7015" spans="1:10" s="444" customFormat="1" ht="15" customHeight="1">
      <c r="A7015" s="4">
        <v>41724</v>
      </c>
      <c r="B7015" s="4"/>
      <c r="C7015" s="7" t="s">
        <v>3157</v>
      </c>
      <c r="D7015" s="7" t="s">
        <v>7574</v>
      </c>
      <c r="E7015" s="519">
        <v>17696</v>
      </c>
      <c r="F7015" s="184">
        <v>452.24</v>
      </c>
      <c r="G7015" s="309"/>
      <c r="H7015" s="309"/>
      <c r="I7015" s="24"/>
      <c r="J7015" s="2"/>
    </row>
    <row r="7016" spans="1:10" s="444" customFormat="1" ht="15" customHeight="1">
      <c r="A7016" s="4">
        <v>41725</v>
      </c>
      <c r="B7016" s="4"/>
      <c r="C7016" s="7" t="s">
        <v>1419</v>
      </c>
      <c r="D7016" s="7" t="s">
        <v>7581</v>
      </c>
      <c r="E7016" s="519">
        <v>17705</v>
      </c>
      <c r="F7016" s="184">
        <v>14287.25</v>
      </c>
      <c r="G7016" s="309"/>
      <c r="H7016" s="309"/>
      <c r="I7016" s="24"/>
      <c r="J7016" s="2"/>
    </row>
    <row r="7017" spans="1:10" s="444" customFormat="1" ht="15" customHeight="1">
      <c r="A7017" s="4">
        <v>41725</v>
      </c>
      <c r="B7017" s="4"/>
      <c r="C7017" s="7" t="s">
        <v>226</v>
      </c>
      <c r="D7017" s="7" t="s">
        <v>7582</v>
      </c>
      <c r="E7017" s="519">
        <v>17706</v>
      </c>
      <c r="F7017" s="184">
        <v>436.4</v>
      </c>
      <c r="G7017" s="309"/>
      <c r="H7017" s="309"/>
      <c r="I7017" s="24"/>
      <c r="J7017" s="2"/>
    </row>
    <row r="7018" spans="1:10" s="444" customFormat="1" ht="15" customHeight="1">
      <c r="A7018" s="4">
        <v>41725</v>
      </c>
      <c r="B7018" s="4"/>
      <c r="C7018" s="7" t="s">
        <v>7583</v>
      </c>
      <c r="D7018" s="7" t="s">
        <v>7584</v>
      </c>
      <c r="E7018" s="519">
        <v>17707</v>
      </c>
      <c r="F7018" s="184">
        <v>227.5</v>
      </c>
      <c r="G7018" s="309"/>
      <c r="H7018" s="309"/>
      <c r="I7018" s="24"/>
      <c r="J7018" s="2"/>
    </row>
    <row r="7019" spans="1:10" s="444" customFormat="1" ht="15" customHeight="1">
      <c r="A7019" s="4">
        <v>41715</v>
      </c>
      <c r="B7019" s="4"/>
      <c r="C7019" s="7" t="s">
        <v>6762</v>
      </c>
      <c r="D7019" s="7" t="s">
        <v>7510</v>
      </c>
      <c r="E7019" s="519">
        <v>17635</v>
      </c>
      <c r="F7019" s="184">
        <v>360</v>
      </c>
      <c r="G7019" s="309"/>
      <c r="H7019" s="309"/>
      <c r="I7019" s="24"/>
      <c r="J7019" s="2"/>
    </row>
    <row r="7020" spans="1:10" s="444" customFormat="1" ht="15" customHeight="1">
      <c r="A7020" s="4">
        <v>41698</v>
      </c>
      <c r="B7020" s="4"/>
      <c r="C7020" s="7" t="s">
        <v>6987</v>
      </c>
      <c r="D7020" s="7" t="s">
        <v>7309</v>
      </c>
      <c r="E7020" s="519">
        <v>17436</v>
      </c>
      <c r="F7020" s="184">
        <v>468</v>
      </c>
      <c r="G7020" s="309"/>
      <c r="H7020" s="309"/>
      <c r="I7020" s="24"/>
      <c r="J7020" s="2"/>
    </row>
    <row r="7023" spans="1:10">
      <c r="A7023" s="579">
        <v>41726</v>
      </c>
    </row>
    <row r="7024" spans="1:10" s="444" customFormat="1" ht="15" customHeight="1">
      <c r="A7024" s="4">
        <v>41724</v>
      </c>
      <c r="B7024" s="4"/>
      <c r="C7024" s="7" t="s">
        <v>1727</v>
      </c>
      <c r="D7024" s="7" t="s">
        <v>7576</v>
      </c>
      <c r="E7024" s="519">
        <v>17698</v>
      </c>
      <c r="F7024" s="184">
        <v>50</v>
      </c>
      <c r="G7024" s="309"/>
      <c r="H7024" s="309"/>
      <c r="I7024" s="24"/>
      <c r="J7024" s="2"/>
    </row>
    <row r="7025" spans="1:10" s="444" customFormat="1" ht="15" customHeight="1">
      <c r="A7025" s="4">
        <v>41725</v>
      </c>
      <c r="B7025" s="4"/>
      <c r="C7025" s="7" t="s">
        <v>3157</v>
      </c>
      <c r="D7025" s="7" t="s">
        <v>7580</v>
      </c>
      <c r="E7025" s="519">
        <v>17704</v>
      </c>
      <c r="F7025" s="184">
        <v>267.87</v>
      </c>
      <c r="G7025" s="309"/>
      <c r="H7025" s="309"/>
      <c r="I7025" s="24"/>
      <c r="J7025" s="2"/>
    </row>
    <row r="7026" spans="1:10" s="444" customFormat="1" ht="15" customHeight="1">
      <c r="A7026" s="4">
        <v>41724</v>
      </c>
      <c r="B7026" s="4"/>
      <c r="C7026" s="7" t="s">
        <v>166</v>
      </c>
      <c r="D7026" s="7" t="s">
        <v>7572</v>
      </c>
      <c r="E7026" s="519">
        <v>17694</v>
      </c>
      <c r="F7026" s="184">
        <v>497.84</v>
      </c>
      <c r="G7026" s="309"/>
      <c r="H7026" s="309"/>
      <c r="I7026" s="24"/>
      <c r="J7026" s="2"/>
    </row>
    <row r="7027" spans="1:10" s="444" customFormat="1" ht="15" customHeight="1">
      <c r="A7027" s="4">
        <v>41726</v>
      </c>
      <c r="B7027" s="4"/>
      <c r="C7027" s="7" t="s">
        <v>145</v>
      </c>
      <c r="D7027" s="7" t="s">
        <v>7591</v>
      </c>
      <c r="E7027" s="519">
        <v>17711</v>
      </c>
      <c r="F7027" s="184">
        <v>234</v>
      </c>
      <c r="G7027" s="309"/>
      <c r="H7027" s="309"/>
      <c r="I7027" s="24"/>
      <c r="J7027" s="2"/>
    </row>
    <row r="7028" spans="1:10" s="444" customFormat="1" ht="15" customHeight="1">
      <c r="A7028" s="4">
        <v>41726</v>
      </c>
      <c r="B7028" s="4"/>
      <c r="C7028" s="7" t="s">
        <v>7585</v>
      </c>
      <c r="D7028" s="7" t="s">
        <v>7588</v>
      </c>
      <c r="E7028" s="519">
        <v>17708</v>
      </c>
      <c r="F7028" s="184">
        <v>292.95999999999998</v>
      </c>
      <c r="G7028" s="309"/>
      <c r="H7028" s="309"/>
      <c r="I7028" s="24"/>
      <c r="J7028" s="2"/>
    </row>
    <row r="7029" spans="1:10" s="444" customFormat="1" ht="15" customHeight="1">
      <c r="A7029" s="4">
        <v>41726</v>
      </c>
      <c r="B7029" s="4"/>
      <c r="C7029" s="7" t="s">
        <v>5264</v>
      </c>
      <c r="D7029" s="7" t="s">
        <v>7589</v>
      </c>
      <c r="E7029" s="519">
        <v>17709</v>
      </c>
      <c r="F7029" s="184">
        <v>320</v>
      </c>
      <c r="G7029" s="309"/>
      <c r="H7029" s="309"/>
      <c r="I7029" s="24"/>
      <c r="J7029" s="2"/>
    </row>
    <row r="7030" spans="1:10" s="444" customFormat="1" ht="15" customHeight="1">
      <c r="A7030" s="4">
        <v>41726</v>
      </c>
      <c r="B7030" s="4"/>
      <c r="C7030" s="7" t="s">
        <v>389</v>
      </c>
      <c r="D7030" s="7" t="s">
        <v>7590</v>
      </c>
      <c r="E7030" s="519">
        <v>17710</v>
      </c>
      <c r="F7030" s="184">
        <v>300</v>
      </c>
      <c r="G7030" s="309"/>
      <c r="H7030" s="309"/>
      <c r="I7030" s="24"/>
      <c r="J7030" s="2"/>
    </row>
    <row r="7031" spans="1:10">
      <c r="A7031" s="4">
        <v>41726</v>
      </c>
      <c r="B7031" s="4">
        <v>41700</v>
      </c>
      <c r="C7031" s="7" t="s">
        <v>4345</v>
      </c>
      <c r="D7031" s="7" t="s">
        <v>7597</v>
      </c>
      <c r="E7031" s="519">
        <v>17718</v>
      </c>
      <c r="F7031" s="184">
        <v>6475</v>
      </c>
    </row>
    <row r="7034" spans="1:10">
      <c r="A7034" s="579">
        <v>41729</v>
      </c>
    </row>
    <row r="7035" spans="1:10" s="444" customFormat="1" ht="15" customHeight="1">
      <c r="A7035" s="4">
        <v>41708</v>
      </c>
      <c r="B7035" s="4"/>
      <c r="C7035" s="7" t="s">
        <v>7394</v>
      </c>
      <c r="D7035" s="7" t="s">
        <v>7392</v>
      </c>
      <c r="E7035" s="519">
        <v>17509</v>
      </c>
      <c r="F7035" s="184">
        <v>318.8</v>
      </c>
      <c r="G7035" s="309"/>
      <c r="H7035" s="309"/>
      <c r="I7035" s="24"/>
      <c r="J7035" s="2"/>
    </row>
    <row r="7036" spans="1:10" s="444" customFormat="1" ht="15" customHeight="1">
      <c r="A7036" s="4">
        <v>41712</v>
      </c>
      <c r="B7036" s="4"/>
      <c r="C7036" s="7" t="s">
        <v>130</v>
      </c>
      <c r="D7036" s="7" t="s">
        <v>7424</v>
      </c>
      <c r="E7036" s="519">
        <v>17546</v>
      </c>
      <c r="F7036" s="184">
        <v>975</v>
      </c>
      <c r="G7036" s="309"/>
      <c r="H7036" s="309"/>
      <c r="I7036" s="24"/>
      <c r="J7036" s="2"/>
    </row>
    <row r="7037" spans="1:10" s="444" customFormat="1" ht="15" customHeight="1">
      <c r="A7037" s="4">
        <v>41725</v>
      </c>
      <c r="B7037" s="4"/>
      <c r="C7037" s="7" t="s">
        <v>130</v>
      </c>
      <c r="D7037" s="7" t="s">
        <v>7579</v>
      </c>
      <c r="E7037" s="519">
        <v>17702</v>
      </c>
      <c r="F7037" s="184">
        <v>975</v>
      </c>
      <c r="G7037" s="309"/>
      <c r="H7037" s="309"/>
      <c r="I7037" s="24"/>
      <c r="J7037" s="2"/>
    </row>
    <row r="7038" spans="1:10" s="444" customFormat="1" ht="15" customHeight="1">
      <c r="A7038" s="4">
        <v>41719</v>
      </c>
      <c r="B7038" s="4"/>
      <c r="C7038" s="7" t="s">
        <v>7559</v>
      </c>
      <c r="D7038" s="7" t="s">
        <v>7552</v>
      </c>
      <c r="E7038" s="519">
        <v>17680</v>
      </c>
      <c r="F7038" s="184">
        <v>1400</v>
      </c>
      <c r="G7038" s="309"/>
      <c r="H7038" s="309"/>
      <c r="I7038" s="24"/>
      <c r="J7038" s="2"/>
    </row>
    <row r="7039" spans="1:10" s="444" customFormat="1" ht="15" customHeight="1">
      <c r="A7039" s="4">
        <v>41715</v>
      </c>
      <c r="B7039" s="4"/>
      <c r="C7039" s="7" t="s">
        <v>456</v>
      </c>
      <c r="D7039" s="7" t="s">
        <v>7504</v>
      </c>
      <c r="E7039" s="519">
        <v>17629</v>
      </c>
      <c r="F7039" s="184">
        <v>388</v>
      </c>
      <c r="G7039" s="309"/>
      <c r="H7039" s="309"/>
      <c r="I7039" s="24"/>
      <c r="J7039" s="2"/>
    </row>
    <row r="7040" spans="1:10" s="444" customFormat="1" ht="15" customHeight="1">
      <c r="A7040" s="4">
        <v>41715</v>
      </c>
      <c r="B7040" s="4"/>
      <c r="C7040" s="7" t="s">
        <v>456</v>
      </c>
      <c r="D7040" s="7" t="s">
        <v>7522</v>
      </c>
      <c r="E7040" s="519">
        <v>17650</v>
      </c>
      <c r="F7040" s="184">
        <v>80</v>
      </c>
      <c r="G7040" s="309"/>
      <c r="H7040" s="309"/>
      <c r="I7040" s="24"/>
      <c r="J7040" s="2"/>
    </row>
    <row r="7041" spans="1:10" s="444" customFormat="1" ht="15" customHeight="1">
      <c r="A7041" s="4">
        <v>41729</v>
      </c>
      <c r="B7041" s="4"/>
      <c r="C7041" s="7" t="s">
        <v>226</v>
      </c>
      <c r="D7041" s="7" t="s">
        <v>7599</v>
      </c>
      <c r="E7041" s="519">
        <v>17721</v>
      </c>
      <c r="F7041" s="184">
        <v>1760</v>
      </c>
      <c r="G7041" s="309"/>
      <c r="H7041" s="309"/>
      <c r="I7041" s="24"/>
      <c r="J7041" s="2"/>
    </row>
    <row r="7042" spans="1:10" s="444" customFormat="1" ht="15" customHeight="1">
      <c r="A7042" s="4">
        <v>41729</v>
      </c>
      <c r="B7042" s="4"/>
      <c r="C7042" s="7" t="s">
        <v>1419</v>
      </c>
      <c r="D7042" s="7" t="s">
        <v>7600</v>
      </c>
      <c r="E7042" s="519">
        <v>17722</v>
      </c>
      <c r="F7042" s="184">
        <v>5183.05</v>
      </c>
      <c r="G7042" s="309"/>
      <c r="H7042" s="309"/>
      <c r="I7042" s="24"/>
      <c r="J7042" s="2"/>
    </row>
    <row r="7043" spans="1:10">
      <c r="F7043" s="444"/>
    </row>
    <row r="7045" spans="1:10">
      <c r="A7045" s="579">
        <v>41730</v>
      </c>
    </row>
    <row r="7046" spans="1:10" s="444" customFormat="1" ht="15" customHeight="1">
      <c r="A7046" s="4">
        <v>41726</v>
      </c>
      <c r="B7046" s="4"/>
      <c r="C7046" s="7" t="s">
        <v>7586</v>
      </c>
      <c r="D7046" s="7" t="s">
        <v>7592</v>
      </c>
      <c r="E7046" s="519">
        <v>17712</v>
      </c>
      <c r="F7046" s="184">
        <v>200</v>
      </c>
      <c r="G7046" s="309"/>
      <c r="H7046" s="309"/>
      <c r="I7046" s="24"/>
      <c r="J7046" s="2"/>
    </row>
    <row r="7047" spans="1:10">
      <c r="A7047" s="4">
        <v>41730</v>
      </c>
      <c r="B7047" s="4"/>
      <c r="C7047" s="7" t="s">
        <v>761</v>
      </c>
      <c r="D7047" s="7" t="s">
        <v>7624</v>
      </c>
      <c r="E7047" s="519">
        <v>17764</v>
      </c>
      <c r="F7047" s="184">
        <v>1000</v>
      </c>
    </row>
    <row r="7048" spans="1:10">
      <c r="A7048" s="4">
        <v>41730</v>
      </c>
      <c r="B7048" s="4"/>
      <c r="C7048" s="7" t="s">
        <v>1992</v>
      </c>
      <c r="D7048" s="7" t="s">
        <v>7602</v>
      </c>
      <c r="E7048" s="519">
        <v>17724</v>
      </c>
      <c r="F7048" s="184">
        <v>294.02</v>
      </c>
    </row>
    <row r="7049" spans="1:10">
      <c r="A7049" s="4">
        <v>41730</v>
      </c>
      <c r="B7049" s="4"/>
      <c r="C7049" s="7" t="s">
        <v>2397</v>
      </c>
      <c r="D7049" s="7" t="s">
        <v>7610</v>
      </c>
      <c r="E7049" s="519">
        <v>17732</v>
      </c>
      <c r="F7049" s="184">
        <v>203.24</v>
      </c>
    </row>
    <row r="7050" spans="1:10">
      <c r="A7050" s="4">
        <v>41730</v>
      </c>
      <c r="B7050" s="4"/>
      <c r="C7050" s="7" t="s">
        <v>192</v>
      </c>
      <c r="D7050" s="7" t="s">
        <v>7604</v>
      </c>
      <c r="E7050" s="519">
        <v>17726</v>
      </c>
      <c r="F7050" s="184">
        <v>243.59</v>
      </c>
    </row>
    <row r="7051" spans="1:10">
      <c r="A7051" s="4">
        <v>41730</v>
      </c>
      <c r="B7051" s="4"/>
      <c r="C7051" s="7" t="s">
        <v>6119</v>
      </c>
      <c r="D7051" s="7" t="s">
        <v>7612</v>
      </c>
      <c r="E7051" s="519">
        <v>17734</v>
      </c>
      <c r="F7051" s="184">
        <v>174.53</v>
      </c>
    </row>
    <row r="7052" spans="1:10">
      <c r="A7052" s="4">
        <v>41730</v>
      </c>
      <c r="B7052" s="4"/>
      <c r="C7052" s="7" t="s">
        <v>7621</v>
      </c>
      <c r="D7052" s="7" t="s">
        <v>7608</v>
      </c>
      <c r="E7052" s="519">
        <v>17730</v>
      </c>
      <c r="F7052" s="184">
        <v>282.81</v>
      </c>
    </row>
    <row r="7053" spans="1:10">
      <c r="A7053" s="4">
        <v>41730</v>
      </c>
      <c r="B7053" s="4"/>
      <c r="C7053" s="7" t="s">
        <v>200</v>
      </c>
      <c r="D7053" s="7" t="s">
        <v>7609</v>
      </c>
      <c r="E7053" s="519">
        <v>17731</v>
      </c>
      <c r="F7053" s="184">
        <v>243.59</v>
      </c>
    </row>
    <row r="7054" spans="1:10">
      <c r="A7054" s="4">
        <v>41730</v>
      </c>
      <c r="B7054" s="4"/>
      <c r="C7054" s="7" t="s">
        <v>5609</v>
      </c>
      <c r="D7054" s="7" t="s">
        <v>7619</v>
      </c>
      <c r="E7054" s="519">
        <v>17741</v>
      </c>
      <c r="F7054" s="184">
        <v>197.2</v>
      </c>
    </row>
    <row r="7055" spans="1:10">
      <c r="A7055" s="4">
        <v>41730</v>
      </c>
      <c r="B7055" s="4"/>
      <c r="C7055" s="7" t="s">
        <v>635</v>
      </c>
      <c r="D7055" s="7" t="s">
        <v>7615</v>
      </c>
      <c r="E7055" s="519">
        <v>17737</v>
      </c>
      <c r="F7055" s="184">
        <v>207.86</v>
      </c>
    </row>
    <row r="7056" spans="1:10">
      <c r="A7056" s="4">
        <v>41730</v>
      </c>
      <c r="B7056" s="4"/>
      <c r="C7056" s="7" t="s">
        <v>2520</v>
      </c>
      <c r="D7056" s="7" t="s">
        <v>7617</v>
      </c>
      <c r="E7056" s="519">
        <v>17739</v>
      </c>
      <c r="F7056" s="184">
        <v>124.53</v>
      </c>
    </row>
    <row r="7057" spans="1:10">
      <c r="A7057" s="4">
        <v>41730</v>
      </c>
      <c r="B7057" s="4"/>
      <c r="C7057" s="7" t="s">
        <v>196</v>
      </c>
      <c r="D7057" s="7" t="s">
        <v>7606</v>
      </c>
      <c r="E7057" s="519">
        <v>17728</v>
      </c>
      <c r="F7057" s="184">
        <v>174.53</v>
      </c>
    </row>
    <row r="7058" spans="1:10" s="444" customFormat="1" ht="15" customHeight="1">
      <c r="A7058" s="4">
        <v>41730</v>
      </c>
      <c r="B7058" s="4"/>
      <c r="C7058" s="7" t="s">
        <v>7623</v>
      </c>
      <c r="D7058" s="7" t="s">
        <v>7620</v>
      </c>
      <c r="E7058" s="519">
        <v>17742</v>
      </c>
      <c r="F7058" s="184">
        <v>191.1</v>
      </c>
      <c r="G7058" s="309"/>
      <c r="H7058" s="309"/>
      <c r="I7058" s="24"/>
      <c r="J7058" s="2"/>
    </row>
    <row r="7059" spans="1:10" s="444" customFormat="1" ht="15" customHeight="1">
      <c r="A7059" s="4">
        <v>41730</v>
      </c>
      <c r="B7059" s="4"/>
      <c r="C7059" s="7" t="s">
        <v>6983</v>
      </c>
      <c r="D7059" s="7" t="s">
        <v>7618</v>
      </c>
      <c r="E7059" s="519">
        <v>17740</v>
      </c>
      <c r="F7059" s="184">
        <v>197.2</v>
      </c>
      <c r="G7059" s="309"/>
      <c r="H7059" s="309"/>
      <c r="I7059" s="24"/>
      <c r="J7059" s="2"/>
    </row>
    <row r="7060" spans="1:10" s="444" customFormat="1" ht="15" customHeight="1">
      <c r="A7060" s="4">
        <v>41730</v>
      </c>
      <c r="B7060" s="4"/>
      <c r="C7060" s="7" t="s">
        <v>7622</v>
      </c>
      <c r="D7060" s="7" t="s">
        <v>7611</v>
      </c>
      <c r="E7060" s="519">
        <v>17733</v>
      </c>
      <c r="F7060" s="184">
        <v>207.86</v>
      </c>
      <c r="G7060" s="309"/>
      <c r="H7060" s="309"/>
      <c r="I7060" s="24"/>
      <c r="J7060" s="2"/>
    </row>
    <row r="7064" spans="1:10">
      <c r="A7064" s="579">
        <v>41731</v>
      </c>
    </row>
    <row r="7065" spans="1:10" s="444" customFormat="1" ht="15" customHeight="1">
      <c r="A7065" s="4">
        <v>41724</v>
      </c>
      <c r="B7065" s="4"/>
      <c r="C7065" s="7" t="s">
        <v>1871</v>
      </c>
      <c r="D7065" s="7" t="s">
        <v>7573</v>
      </c>
      <c r="E7065" s="519">
        <v>17695</v>
      </c>
      <c r="F7065" s="184">
        <v>138.18</v>
      </c>
      <c r="G7065" s="309"/>
      <c r="H7065" s="309"/>
      <c r="I7065" s="24"/>
      <c r="J7065" s="2"/>
    </row>
    <row r="7066" spans="1:10" s="444" customFormat="1" ht="15" customHeight="1">
      <c r="A7066" s="4">
        <v>41726</v>
      </c>
      <c r="B7066" s="4">
        <v>41366</v>
      </c>
      <c r="C7066" s="7" t="s">
        <v>5074</v>
      </c>
      <c r="D7066" s="7" t="s">
        <v>7595</v>
      </c>
      <c r="E7066" s="519">
        <v>17715</v>
      </c>
      <c r="F7066" s="184">
        <v>184.14</v>
      </c>
      <c r="G7066" s="309"/>
      <c r="H7066" s="309"/>
      <c r="I7066" s="24"/>
      <c r="J7066" s="2"/>
    </row>
    <row r="7067" spans="1:10" s="444" customFormat="1" ht="15" customHeight="1">
      <c r="A7067" s="4">
        <v>41730</v>
      </c>
      <c r="B7067" s="4"/>
      <c r="C7067" s="7" t="s">
        <v>173</v>
      </c>
      <c r="D7067" s="7" t="s">
        <v>7614</v>
      </c>
      <c r="E7067" s="519">
        <v>17736</v>
      </c>
      <c r="F7067" s="184">
        <v>364.88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1703</v>
      </c>
      <c r="D7068" s="7" t="s">
        <v>7630</v>
      </c>
      <c r="E7068" s="519">
        <v>17745</v>
      </c>
      <c r="F7068" s="184">
        <v>412.86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761</v>
      </c>
      <c r="D7069" s="7" t="s">
        <v>7695</v>
      </c>
      <c r="E7069" s="519">
        <v>17817</v>
      </c>
      <c r="F7069" s="184">
        <v>300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3138</v>
      </c>
      <c r="D7070" s="7" t="s">
        <v>7637</v>
      </c>
      <c r="E7070" s="519">
        <v>17753</v>
      </c>
      <c r="F7070" s="184">
        <v>202.6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531</v>
      </c>
      <c r="D7071" s="7" t="s">
        <v>7649</v>
      </c>
      <c r="E7071" s="519">
        <v>17767</v>
      </c>
      <c r="F7071" s="184">
        <v>696.74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6989</v>
      </c>
      <c r="D7072" s="7" t="s">
        <v>7677</v>
      </c>
      <c r="E7072" s="519">
        <v>17797</v>
      </c>
      <c r="F7072" s="184">
        <v>232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2147</v>
      </c>
      <c r="D7073" s="7" t="s">
        <v>7636</v>
      </c>
      <c r="E7073" s="519">
        <v>17751</v>
      </c>
      <c r="F7073" s="184">
        <v>259.51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1734</v>
      </c>
      <c r="D7074" s="7" t="s">
        <v>7639</v>
      </c>
      <c r="E7074" s="519">
        <v>17755</v>
      </c>
      <c r="F7074" s="184">
        <v>171.31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1485</v>
      </c>
      <c r="D7075" s="7" t="s">
        <v>7663</v>
      </c>
      <c r="E7075" s="519">
        <v>17783</v>
      </c>
      <c r="F7075" s="184">
        <v>822.9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5786</v>
      </c>
      <c r="D7076" s="7" t="s">
        <v>7661</v>
      </c>
      <c r="E7076" s="519">
        <v>17781</v>
      </c>
      <c r="F7076" s="184">
        <v>506.5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4349</v>
      </c>
      <c r="D7077" s="7" t="s">
        <v>7674</v>
      </c>
      <c r="E7077" s="519">
        <v>17794</v>
      </c>
      <c r="F7077" s="184">
        <v>232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520</v>
      </c>
      <c r="D7078" s="7" t="s">
        <v>7631</v>
      </c>
      <c r="E7078" s="519">
        <v>17746</v>
      </c>
      <c r="F7078" s="184">
        <v>271.31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1483</v>
      </c>
      <c r="D7079" s="7" t="s">
        <v>7651</v>
      </c>
      <c r="E7079" s="519">
        <v>17769</v>
      </c>
      <c r="F7079" s="184">
        <v>332.37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233</v>
      </c>
      <c r="D7080" s="7" t="s">
        <v>7653</v>
      </c>
      <c r="E7080" s="519">
        <v>17771</v>
      </c>
      <c r="F7080" s="184">
        <v>403.23</v>
      </c>
      <c r="G7080" s="309"/>
      <c r="H7080" s="309"/>
      <c r="I7080" s="24"/>
      <c r="J7080" s="2"/>
    </row>
    <row r="7081" spans="1:10" s="444" customFormat="1" ht="15" customHeight="1">
      <c r="A7081" s="4">
        <v>41731</v>
      </c>
      <c r="B7081" s="4"/>
      <c r="C7081" s="7" t="s">
        <v>558</v>
      </c>
      <c r="D7081" s="7" t="s">
        <v>7687</v>
      </c>
      <c r="E7081" s="519">
        <v>17808</v>
      </c>
      <c r="F7081" s="184">
        <v>927.76</v>
      </c>
      <c r="G7081" s="309"/>
      <c r="H7081" s="309"/>
      <c r="I7081" s="24"/>
      <c r="J7081" s="2"/>
    </row>
    <row r="7082" spans="1:10" s="444" customFormat="1" ht="15" customHeight="1">
      <c r="A7082" s="4">
        <v>41731</v>
      </c>
      <c r="B7082" s="4"/>
      <c r="C7082" s="7" t="s">
        <v>3529</v>
      </c>
      <c r="D7082" s="7" t="s">
        <v>7664</v>
      </c>
      <c r="E7082" s="519">
        <v>17784</v>
      </c>
      <c r="F7082" s="184">
        <v>504.55</v>
      </c>
      <c r="G7082" s="309"/>
      <c r="H7082" s="309"/>
      <c r="I7082" s="24"/>
      <c r="J7082" s="2"/>
    </row>
    <row r="7083" spans="1:10" s="444" customFormat="1" ht="15" customHeight="1">
      <c r="A7083" s="4">
        <v>41731</v>
      </c>
      <c r="B7083" s="4"/>
      <c r="C7083" s="7" t="s">
        <v>519</v>
      </c>
      <c r="D7083" s="7" t="s">
        <v>7629</v>
      </c>
      <c r="E7083" s="519">
        <v>17819</v>
      </c>
      <c r="F7083" s="184">
        <v>675.86</v>
      </c>
      <c r="G7083" s="309"/>
      <c r="H7083" s="309"/>
      <c r="I7083" s="24"/>
      <c r="J7083" s="2"/>
    </row>
    <row r="7084" spans="1:10" s="444" customFormat="1" ht="15" customHeight="1">
      <c r="A7084" s="4">
        <v>41731</v>
      </c>
      <c r="B7084" s="4"/>
      <c r="C7084" s="7" t="s">
        <v>2013</v>
      </c>
      <c r="D7084" s="7" t="s">
        <v>7652</v>
      </c>
      <c r="E7084" s="519">
        <v>17770</v>
      </c>
      <c r="F7084" s="184">
        <v>207.05</v>
      </c>
      <c r="G7084" s="309"/>
      <c r="H7084" s="309"/>
      <c r="I7084" s="24"/>
      <c r="J7084" s="2"/>
    </row>
    <row r="7085" spans="1:10" s="444" customFormat="1" ht="15" customHeight="1">
      <c r="A7085" s="4">
        <v>41730</v>
      </c>
      <c r="B7085" s="4"/>
      <c r="C7085" s="7" t="s">
        <v>492</v>
      </c>
      <c r="D7085" s="7" t="s">
        <v>7601</v>
      </c>
      <c r="E7085" s="519">
        <v>17723</v>
      </c>
      <c r="F7085" s="184">
        <v>192.52</v>
      </c>
      <c r="G7085" s="309"/>
      <c r="H7085" s="309"/>
      <c r="I7085" s="24"/>
      <c r="J7085" s="2"/>
    </row>
    <row r="7086" spans="1:10" s="444" customFormat="1" ht="15" customHeight="1">
      <c r="A7086" s="4">
        <v>41730</v>
      </c>
      <c r="B7086" s="4"/>
      <c r="C7086" s="7" t="s">
        <v>633</v>
      </c>
      <c r="D7086" s="7" t="s">
        <v>7613</v>
      </c>
      <c r="E7086" s="519">
        <v>17735</v>
      </c>
      <c r="F7086" s="184">
        <v>223.83</v>
      </c>
      <c r="G7086" s="309"/>
      <c r="H7086" s="309"/>
      <c r="I7086" s="24"/>
      <c r="J7086" s="2"/>
    </row>
    <row r="7087" spans="1:10" s="444" customFormat="1" ht="15" customHeight="1">
      <c r="A7087" s="4">
        <v>41730</v>
      </c>
      <c r="B7087" s="4"/>
      <c r="C7087" s="7" t="s">
        <v>2960</v>
      </c>
      <c r="D7087" s="7" t="s">
        <v>7603</v>
      </c>
      <c r="E7087" s="519">
        <v>17725</v>
      </c>
      <c r="F7087" s="184">
        <v>202.6</v>
      </c>
      <c r="G7087" s="309"/>
      <c r="H7087" s="309"/>
      <c r="I7087" s="24"/>
      <c r="J7087" s="2"/>
    </row>
    <row r="7088" spans="1:10" s="444" customFormat="1" ht="15" customHeight="1">
      <c r="A7088" s="4">
        <v>41730</v>
      </c>
      <c r="B7088" s="4"/>
      <c r="C7088" s="7" t="s">
        <v>636</v>
      </c>
      <c r="D7088" s="7" t="s">
        <v>7616</v>
      </c>
      <c r="E7088" s="519">
        <v>17738</v>
      </c>
      <c r="F7088" s="184">
        <v>207.86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265</v>
      </c>
      <c r="D7089" s="7" t="s">
        <v>7646</v>
      </c>
      <c r="E7089" s="519">
        <v>17762</v>
      </c>
      <c r="F7089" s="184">
        <v>206.27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560</v>
      </c>
      <c r="D7090" s="7" t="s">
        <v>7640</v>
      </c>
      <c r="E7090" s="519">
        <v>17756</v>
      </c>
      <c r="F7090" s="184">
        <v>324.39</v>
      </c>
      <c r="G7090" s="309"/>
      <c r="H7090" s="309"/>
      <c r="I7090" s="24"/>
      <c r="J7090" s="2"/>
    </row>
    <row r="7091" spans="1:10" s="444" customFormat="1" ht="15" customHeight="1">
      <c r="A7091" s="4">
        <v>41731</v>
      </c>
      <c r="B7091" s="4"/>
      <c r="C7091" s="7" t="s">
        <v>5295</v>
      </c>
      <c r="D7091" s="7" t="s">
        <v>7675</v>
      </c>
      <c r="E7091" s="519">
        <v>17795</v>
      </c>
      <c r="F7091" s="184">
        <v>203</v>
      </c>
      <c r="G7091" s="309"/>
      <c r="H7091" s="309"/>
      <c r="I7091" s="24"/>
      <c r="J7091" s="2"/>
    </row>
    <row r="7092" spans="1:10" s="444" customFormat="1" ht="15" customHeight="1">
      <c r="A7092" s="4">
        <v>41731</v>
      </c>
      <c r="B7092" s="4"/>
      <c r="C7092" s="7" t="s">
        <v>7534</v>
      </c>
      <c r="D7092" s="7" t="s">
        <v>7673</v>
      </c>
      <c r="E7092" s="519">
        <v>17793</v>
      </c>
      <c r="F7092" s="184">
        <v>197.2</v>
      </c>
      <c r="G7092" s="309"/>
      <c r="H7092" s="309"/>
      <c r="I7092" s="24"/>
      <c r="J7092" s="2"/>
    </row>
    <row r="7093" spans="1:10" s="444" customFormat="1" ht="15" customHeight="1">
      <c r="A7093" s="4">
        <v>41731</v>
      </c>
      <c r="B7093" s="4"/>
      <c r="C7093" s="7" t="s">
        <v>1727</v>
      </c>
      <c r="D7093" s="7" t="s">
        <v>7644</v>
      </c>
      <c r="E7093" s="519">
        <v>17760</v>
      </c>
      <c r="F7093" s="184">
        <v>227.07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518</v>
      </c>
      <c r="D7094" s="7" t="s">
        <v>7628</v>
      </c>
      <c r="E7094" s="519">
        <v>17743</v>
      </c>
      <c r="F7094" s="184">
        <v>353.88</v>
      </c>
      <c r="G7094" s="309"/>
      <c r="H7094" s="309"/>
      <c r="I7094" s="24"/>
      <c r="J7094" s="2"/>
    </row>
    <row r="7095" spans="1:10" s="444" customFormat="1" ht="15" customHeight="1">
      <c r="A7095" s="4">
        <v>41730</v>
      </c>
      <c r="B7095" s="4"/>
      <c r="C7095" s="7" t="s">
        <v>497</v>
      </c>
      <c r="D7095" s="7" t="s">
        <v>7605</v>
      </c>
      <c r="E7095" s="519">
        <v>17727</v>
      </c>
      <c r="F7095" s="184">
        <v>203.24</v>
      </c>
      <c r="G7095" s="309"/>
      <c r="H7095" s="309"/>
      <c r="I7095" s="24"/>
      <c r="J7095" s="2"/>
    </row>
    <row r="7096" spans="1:10">
      <c r="A7096" s="4">
        <v>41731</v>
      </c>
      <c r="B7096" s="4"/>
      <c r="C7096" s="7" t="s">
        <v>6121</v>
      </c>
      <c r="D7096" s="7" t="s">
        <v>7689</v>
      </c>
      <c r="E7096" s="519">
        <v>17810</v>
      </c>
      <c r="F7096" s="184">
        <v>614.66999999999996</v>
      </c>
    </row>
    <row r="7097" spans="1:10" s="444" customFormat="1" ht="15" customHeight="1">
      <c r="A7097" s="4">
        <v>41731</v>
      </c>
      <c r="B7097" s="4"/>
      <c r="C7097" s="7" t="s">
        <v>563</v>
      </c>
      <c r="D7097" s="7" t="s">
        <v>7667</v>
      </c>
      <c r="E7097" s="519">
        <v>17787</v>
      </c>
      <c r="F7097" s="184">
        <v>707.76</v>
      </c>
      <c r="G7097" s="309"/>
      <c r="H7097" s="309"/>
      <c r="I7097" s="24"/>
      <c r="J7097" s="2"/>
    </row>
    <row r="7098" spans="1:10" s="444" customFormat="1" ht="15" customHeight="1">
      <c r="A7098" s="4">
        <v>41731</v>
      </c>
      <c r="B7098" s="4"/>
      <c r="C7098" s="7" t="s">
        <v>537</v>
      </c>
      <c r="D7098" s="7" t="s">
        <v>7658</v>
      </c>
      <c r="E7098" s="519">
        <v>17777</v>
      </c>
      <c r="F7098" s="184">
        <v>707.76</v>
      </c>
      <c r="G7098" s="309"/>
      <c r="H7098" s="309"/>
      <c r="I7098" s="24"/>
      <c r="J7098" s="2"/>
    </row>
    <row r="7099" spans="1:10" s="444" customFormat="1" ht="15" customHeight="1">
      <c r="A7099" s="4">
        <v>41731</v>
      </c>
      <c r="B7099" s="4"/>
      <c r="C7099" s="7" t="s">
        <v>523</v>
      </c>
      <c r="D7099" s="7" t="s">
        <v>7635</v>
      </c>
      <c r="E7099" s="519">
        <v>17750</v>
      </c>
      <c r="F7099" s="184">
        <v>578</v>
      </c>
      <c r="G7099" s="309"/>
      <c r="H7099" s="309"/>
      <c r="I7099" s="24"/>
      <c r="J7099" s="2"/>
    </row>
    <row r="7100" spans="1:10" s="444" customFormat="1" ht="15" customHeight="1">
      <c r="A7100" s="4">
        <v>41731</v>
      </c>
      <c r="B7100" s="4"/>
      <c r="C7100" s="7" t="s">
        <v>1629</v>
      </c>
      <c r="D7100" s="7" t="s">
        <v>7654</v>
      </c>
      <c r="E7100" s="519">
        <v>17773</v>
      </c>
      <c r="F7100" s="184">
        <v>678.27</v>
      </c>
      <c r="G7100" s="309"/>
      <c r="H7100" s="309"/>
      <c r="I7100" s="24"/>
      <c r="J7100" s="2"/>
    </row>
    <row r="7103" spans="1:10">
      <c r="A7103" s="579">
        <v>41732</v>
      </c>
    </row>
    <row r="7104" spans="1:10" s="444" customFormat="1" ht="15" customHeight="1">
      <c r="A7104" s="4">
        <v>41731</v>
      </c>
      <c r="B7104" s="4"/>
      <c r="C7104" s="7" t="s">
        <v>5296</v>
      </c>
      <c r="D7104" s="7" t="s">
        <v>7633</v>
      </c>
      <c r="E7104" s="519">
        <v>17748</v>
      </c>
      <c r="F7104" s="184">
        <v>177.28</v>
      </c>
      <c r="G7104" s="309"/>
      <c r="H7104" s="309"/>
      <c r="I7104" s="24"/>
      <c r="J7104" s="2"/>
    </row>
    <row r="7105" spans="1:10" s="444" customFormat="1" ht="15" customHeight="1">
      <c r="A7105" s="4">
        <v>41726</v>
      </c>
      <c r="B7105" s="4"/>
      <c r="C7105" s="7" t="s">
        <v>7587</v>
      </c>
      <c r="D7105" s="7" t="s">
        <v>7593</v>
      </c>
      <c r="E7105" s="519">
        <v>17713</v>
      </c>
      <c r="F7105" s="184">
        <v>200</v>
      </c>
      <c r="G7105" s="309"/>
      <c r="H7105" s="309"/>
      <c r="I7105" s="24"/>
      <c r="J7105" s="2"/>
    </row>
    <row r="7106" spans="1:10" s="444" customFormat="1" ht="15" customHeight="1">
      <c r="A7106" s="4">
        <v>41726</v>
      </c>
      <c r="B7106" s="4">
        <v>41731</v>
      </c>
      <c r="C7106" s="7" t="s">
        <v>896</v>
      </c>
      <c r="D7106" s="7" t="s">
        <v>7596</v>
      </c>
      <c r="E7106" s="519">
        <v>17716</v>
      </c>
      <c r="F7106" s="184">
        <v>250.21</v>
      </c>
      <c r="G7106" s="309"/>
      <c r="H7106" s="309"/>
      <c r="I7106" s="24"/>
      <c r="J7106" s="2"/>
    </row>
    <row r="7107" spans="1:10" s="444" customFormat="1" ht="15" customHeight="1">
      <c r="A7107" s="4">
        <v>41726</v>
      </c>
      <c r="B7107" s="4">
        <v>41700</v>
      </c>
      <c r="C7107" s="7" t="s">
        <v>919</v>
      </c>
      <c r="D7107" s="7" t="s">
        <v>7598</v>
      </c>
      <c r="E7107" s="519">
        <v>17719</v>
      </c>
      <c r="F7107" s="184">
        <v>276.19</v>
      </c>
      <c r="G7107" s="309"/>
      <c r="H7107" s="309"/>
      <c r="I7107" s="24"/>
      <c r="J7107" s="2"/>
    </row>
    <row r="7108" spans="1:10" s="444" customFormat="1" ht="15" customHeight="1">
      <c r="A7108" s="4">
        <v>41726</v>
      </c>
      <c r="B7108" s="4"/>
      <c r="C7108" s="7" t="s">
        <v>1328</v>
      </c>
      <c r="D7108" s="7" t="s">
        <v>4421</v>
      </c>
      <c r="E7108" s="519">
        <v>17720</v>
      </c>
      <c r="F7108" s="184">
        <v>960</v>
      </c>
      <c r="G7108" s="309"/>
      <c r="H7108" s="309"/>
      <c r="I7108" s="24"/>
      <c r="J7108" s="2"/>
    </row>
    <row r="7109" spans="1:10" s="444" customFormat="1" ht="15" customHeight="1">
      <c r="A7109" s="4">
        <v>41731</v>
      </c>
      <c r="B7109" s="4"/>
      <c r="C7109" s="7" t="s">
        <v>6986</v>
      </c>
      <c r="D7109" s="7" t="s">
        <v>7655</v>
      </c>
      <c r="E7109" s="519">
        <v>17774</v>
      </c>
      <c r="F7109" s="184">
        <v>1423.3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530</v>
      </c>
      <c r="D7110" s="7" t="s">
        <v>7648</v>
      </c>
      <c r="E7110" s="519">
        <v>17766</v>
      </c>
      <c r="F7110" s="184">
        <v>678.27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561</v>
      </c>
      <c r="D7111" s="7" t="s">
        <v>7642</v>
      </c>
      <c r="E7111" s="519">
        <v>17758</v>
      </c>
      <c r="F7111" s="184">
        <v>237.39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538</v>
      </c>
      <c r="D7112" s="7" t="s">
        <v>7659</v>
      </c>
      <c r="E7112" s="519">
        <v>17779</v>
      </c>
      <c r="F7112" s="184">
        <v>594.52</v>
      </c>
      <c r="G7112" s="309"/>
      <c r="H7112" s="309"/>
      <c r="I7112" s="24"/>
      <c r="J7112" s="2"/>
    </row>
    <row r="7113" spans="1:10" s="444" customFormat="1" ht="15" customHeight="1">
      <c r="A7113" s="4">
        <v>41730</v>
      </c>
      <c r="B7113" s="4"/>
      <c r="C7113" s="7" t="s">
        <v>626</v>
      </c>
      <c r="D7113" s="7" t="s">
        <v>7607</v>
      </c>
      <c r="E7113" s="519">
        <v>17729</v>
      </c>
      <c r="F7113" s="184">
        <v>207.86</v>
      </c>
      <c r="G7113" s="309"/>
      <c r="H7113" s="309"/>
      <c r="I7113" s="24"/>
      <c r="J7113" s="2"/>
    </row>
    <row r="7114" spans="1:10" s="444" customFormat="1" ht="15" customHeight="1">
      <c r="A7114" s="4">
        <v>41731</v>
      </c>
      <c r="B7114" s="4"/>
      <c r="C7114" s="7" t="s">
        <v>1480</v>
      </c>
      <c r="D7114" s="7" t="s">
        <v>7692</v>
      </c>
      <c r="E7114" s="519">
        <v>17813</v>
      </c>
      <c r="F7114" s="184">
        <v>849.31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354</v>
      </c>
      <c r="D7115" s="7" t="s">
        <v>7686</v>
      </c>
      <c r="E7115" s="519">
        <v>17807</v>
      </c>
      <c r="F7115" s="184">
        <v>2115.16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2268</v>
      </c>
      <c r="D7116" s="7" t="s">
        <v>7681</v>
      </c>
      <c r="E7116" s="519">
        <v>17801</v>
      </c>
      <c r="F7116" s="184">
        <v>676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468</v>
      </c>
      <c r="D7117" s="7" t="s">
        <v>7696</v>
      </c>
      <c r="E7117" s="519">
        <v>17818</v>
      </c>
      <c r="F7117" s="184">
        <v>797.66</v>
      </c>
      <c r="G7117" s="309"/>
      <c r="H7117" s="309"/>
      <c r="I7117" s="24"/>
      <c r="J7117" s="2"/>
    </row>
    <row r="7118" spans="1:10" s="444" customFormat="1" ht="15" customHeight="1">
      <c r="A7118" s="4">
        <v>41732</v>
      </c>
      <c r="B7118" s="4"/>
      <c r="C7118" s="7" t="s">
        <v>166</v>
      </c>
      <c r="D7118" s="7" t="s">
        <v>7698</v>
      </c>
      <c r="E7118" s="519">
        <v>17821</v>
      </c>
      <c r="F7118" s="184">
        <v>65.02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3368</v>
      </c>
      <c r="D7119" s="7" t="s">
        <v>7638</v>
      </c>
      <c r="E7119" s="519">
        <v>17754</v>
      </c>
      <c r="F7119" s="184">
        <v>150.31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4367</v>
      </c>
      <c r="D7120" s="7" t="s">
        <v>7672</v>
      </c>
      <c r="E7120" s="519">
        <v>17792</v>
      </c>
      <c r="F7120" s="184">
        <v>312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369</v>
      </c>
      <c r="D7121" s="7" t="s">
        <v>7690</v>
      </c>
      <c r="E7121" s="519">
        <v>17811</v>
      </c>
      <c r="F7121" s="184">
        <v>1263.42</v>
      </c>
      <c r="G7121" s="309"/>
      <c r="H7121" s="309"/>
      <c r="I7121" s="24"/>
      <c r="J7121" s="2"/>
    </row>
    <row r="7122" spans="1:10" s="444" customFormat="1" ht="15" customHeight="1">
      <c r="A7122" s="4">
        <v>41731</v>
      </c>
      <c r="B7122" s="4"/>
      <c r="C7122" s="7" t="s">
        <v>562</v>
      </c>
      <c r="D7122" s="7" t="s">
        <v>7645</v>
      </c>
      <c r="E7122" s="519">
        <v>17761</v>
      </c>
      <c r="F7122" s="184">
        <v>256.56</v>
      </c>
      <c r="G7122" s="309"/>
      <c r="H7122" s="309"/>
      <c r="I7122" s="24"/>
      <c r="J7122" s="2"/>
    </row>
    <row r="7123" spans="1:10" s="444" customFormat="1" ht="15" customHeight="1">
      <c r="A7123" s="4">
        <v>41731</v>
      </c>
      <c r="B7123" s="4"/>
      <c r="C7123" s="7" t="s">
        <v>2644</v>
      </c>
      <c r="D7123" s="7" t="s">
        <v>7670</v>
      </c>
      <c r="E7123" s="519">
        <v>17790</v>
      </c>
      <c r="F7123" s="184">
        <v>312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5294</v>
      </c>
      <c r="D7124" s="7" t="s">
        <v>7668</v>
      </c>
      <c r="E7124" s="519">
        <v>17788</v>
      </c>
      <c r="F7124" s="184">
        <v>1248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456</v>
      </c>
      <c r="D7125" s="7" t="s">
        <v>7662</v>
      </c>
      <c r="E7125" s="519">
        <v>17782</v>
      </c>
      <c r="F7125" s="184">
        <v>571.52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226</v>
      </c>
      <c r="D7126" s="7" t="s">
        <v>7697</v>
      </c>
      <c r="E7126" s="519">
        <v>17820</v>
      </c>
      <c r="F7126" s="184">
        <v>493.31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2960</v>
      </c>
      <c r="D7127" s="7" t="s">
        <v>7702</v>
      </c>
      <c r="E7127" s="519">
        <v>17833</v>
      </c>
      <c r="F7127" s="184">
        <v>311.67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367</v>
      </c>
      <c r="D7128" s="7" t="s">
        <v>7688</v>
      </c>
      <c r="E7128" s="519">
        <v>17809</v>
      </c>
      <c r="F7128" s="184">
        <v>1327.76</v>
      </c>
      <c r="G7128" s="309"/>
      <c r="H7128" s="309"/>
      <c r="I7128" s="24"/>
      <c r="J7128" s="2"/>
    </row>
    <row r="7129" spans="1:10" s="444" customFormat="1" ht="15" customHeight="1">
      <c r="A7129" s="4">
        <v>41731</v>
      </c>
      <c r="B7129" s="4"/>
      <c r="C7129" s="7" t="s">
        <v>3925</v>
      </c>
      <c r="D7129" s="7" t="s">
        <v>7676</v>
      </c>
      <c r="E7129" s="519">
        <v>17796</v>
      </c>
      <c r="F7129" s="184">
        <v>210.58</v>
      </c>
      <c r="G7129" s="309"/>
      <c r="H7129" s="309"/>
      <c r="I7129" s="24"/>
      <c r="J7129" s="2"/>
    </row>
    <row r="7130" spans="1:10" s="444" customFormat="1" ht="15" customHeight="1">
      <c r="A7130" s="4">
        <v>41732</v>
      </c>
      <c r="B7130" s="4"/>
      <c r="C7130" s="7" t="s">
        <v>492</v>
      </c>
      <c r="D7130" s="7" t="s">
        <v>7700</v>
      </c>
      <c r="E7130" s="519">
        <v>17831</v>
      </c>
      <c r="F7130" s="184">
        <v>340</v>
      </c>
      <c r="G7130" s="309"/>
      <c r="H7130" s="309"/>
      <c r="I7130" s="24"/>
      <c r="J7130" s="2"/>
    </row>
    <row r="7131" spans="1:10" s="444" customFormat="1" ht="15" customHeight="1">
      <c r="A7131" s="4">
        <v>41732</v>
      </c>
      <c r="B7131" s="4"/>
      <c r="C7131" s="7" t="s">
        <v>497</v>
      </c>
      <c r="D7131" s="7" t="s">
        <v>7704</v>
      </c>
      <c r="E7131" s="519">
        <v>17835</v>
      </c>
      <c r="F7131" s="184">
        <v>340</v>
      </c>
      <c r="G7131" s="309"/>
      <c r="H7131" s="309"/>
      <c r="I7131" s="24"/>
      <c r="J7131" s="2"/>
    </row>
    <row r="7132" spans="1:10" s="444" customFormat="1" ht="15" customHeight="1">
      <c r="A7132" s="4">
        <v>41731</v>
      </c>
      <c r="B7132" s="4"/>
      <c r="C7132" s="7" t="s">
        <v>7626</v>
      </c>
      <c r="D7132" s="7" t="s">
        <v>7650</v>
      </c>
      <c r="E7132" s="519">
        <v>17768</v>
      </c>
      <c r="F7132" s="184">
        <v>568.34</v>
      </c>
      <c r="G7132" s="309"/>
      <c r="H7132" s="309"/>
      <c r="I7132" s="24"/>
      <c r="J7132" s="2"/>
    </row>
    <row r="7133" spans="1:10" s="444" customFormat="1" ht="15" customHeight="1">
      <c r="A7133" s="4">
        <v>41732</v>
      </c>
      <c r="B7133" s="4"/>
      <c r="C7133" s="7" t="s">
        <v>632</v>
      </c>
      <c r="D7133" s="7" t="s">
        <v>7710</v>
      </c>
      <c r="E7133" s="519">
        <v>17841</v>
      </c>
      <c r="F7133" s="184">
        <v>340</v>
      </c>
      <c r="G7133" s="309"/>
      <c r="H7133" s="309"/>
      <c r="I7133" s="24"/>
      <c r="J7133" s="2"/>
    </row>
    <row r="7136" spans="1:10">
      <c r="A7136" s="579">
        <v>41733</v>
      </c>
    </row>
    <row r="7137" spans="1:10" s="444" customFormat="1" ht="15" customHeight="1">
      <c r="A7137" s="4">
        <v>41731</v>
      </c>
      <c r="B7137" s="4"/>
      <c r="C7137" s="7" t="s">
        <v>5460</v>
      </c>
      <c r="D7137" s="7" t="s">
        <v>7632</v>
      </c>
      <c r="E7137" s="519">
        <v>17747</v>
      </c>
      <c r="F7137" s="184">
        <v>177.28</v>
      </c>
      <c r="G7137" s="309"/>
      <c r="H7137" s="309"/>
      <c r="I7137" s="24"/>
      <c r="J7137" s="2"/>
    </row>
    <row r="7138" spans="1:10" s="444" customFormat="1" ht="15" customHeight="1">
      <c r="A7138" s="4">
        <v>41731</v>
      </c>
      <c r="B7138" s="4"/>
      <c r="C7138" s="7" t="s">
        <v>528</v>
      </c>
      <c r="D7138" s="7" t="s">
        <v>7643</v>
      </c>
      <c r="E7138" s="519">
        <v>17759</v>
      </c>
      <c r="F7138" s="184">
        <v>324.39</v>
      </c>
      <c r="G7138" s="309"/>
      <c r="H7138" s="309"/>
      <c r="I7138" s="24"/>
      <c r="J7138" s="2"/>
    </row>
    <row r="7139" spans="1:10" s="444" customFormat="1" ht="15" customHeight="1">
      <c r="A7139" s="4">
        <v>41731</v>
      </c>
      <c r="B7139" s="4"/>
      <c r="C7139" s="7" t="s">
        <v>4696</v>
      </c>
      <c r="D7139" s="7" t="s">
        <v>7666</v>
      </c>
      <c r="E7139" s="519">
        <v>17786</v>
      </c>
      <c r="F7139" s="184">
        <v>506.5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1633</v>
      </c>
      <c r="D7140" s="7" t="s">
        <v>7660</v>
      </c>
      <c r="E7140" s="519">
        <v>17780</v>
      </c>
      <c r="F7140" s="184">
        <v>746.57</v>
      </c>
      <c r="G7140" s="309"/>
      <c r="H7140" s="309"/>
      <c r="I7140" s="24"/>
      <c r="J7140" s="2"/>
    </row>
    <row r="7141" spans="1:10" s="444" customFormat="1" ht="15" customHeight="1">
      <c r="A7141" s="4">
        <v>41731</v>
      </c>
      <c r="B7141" s="4"/>
      <c r="C7141" s="7" t="s">
        <v>5298</v>
      </c>
      <c r="D7141" s="7" t="s">
        <v>7682</v>
      </c>
      <c r="E7141" s="519">
        <v>17802</v>
      </c>
      <c r="F7141" s="184">
        <v>156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173</v>
      </c>
      <c r="D7142" s="7" t="s">
        <v>7713</v>
      </c>
      <c r="E7142" s="519">
        <v>17844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636</v>
      </c>
      <c r="D7143" s="7" t="s">
        <v>7714</v>
      </c>
      <c r="E7143" s="519">
        <v>17845</v>
      </c>
      <c r="F7143" s="184">
        <v>340</v>
      </c>
      <c r="G7143" s="309"/>
      <c r="H7143" s="309"/>
      <c r="I7143" s="24"/>
      <c r="J7143" s="2"/>
    </row>
    <row r="7144" spans="1:10" s="444" customFormat="1" ht="15" customHeight="1">
      <c r="A7144" s="4">
        <v>41731</v>
      </c>
      <c r="B7144" s="4"/>
      <c r="C7144" s="7" t="s">
        <v>6377</v>
      </c>
      <c r="D7144" s="7" t="s">
        <v>7694</v>
      </c>
      <c r="E7144" s="519">
        <v>17816</v>
      </c>
      <c r="F7144" s="184">
        <v>405.2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635</v>
      </c>
      <c r="D7145" s="7" t="s">
        <v>7716</v>
      </c>
      <c r="E7145" s="519">
        <v>17847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41732</v>
      </c>
      <c r="B7146" s="4"/>
      <c r="C7146" s="7" t="s">
        <v>192</v>
      </c>
      <c r="D7146" s="7" t="s">
        <v>7703</v>
      </c>
      <c r="E7146" s="519">
        <v>17834</v>
      </c>
      <c r="F7146" s="184">
        <v>340</v>
      </c>
      <c r="G7146" s="309"/>
      <c r="H7146" s="309"/>
      <c r="I7146" s="24"/>
      <c r="J7146" s="2"/>
    </row>
    <row r="7147" spans="1:10" s="444" customFormat="1" ht="15" customHeight="1">
      <c r="A7147" s="4">
        <v>41732</v>
      </c>
      <c r="B7147" s="4"/>
      <c r="C7147" s="7" t="s">
        <v>2520</v>
      </c>
      <c r="D7147" s="7" t="s">
        <v>7715</v>
      </c>
      <c r="E7147" s="519">
        <v>17846</v>
      </c>
      <c r="F7147" s="184">
        <v>311.67</v>
      </c>
      <c r="G7147" s="309"/>
      <c r="H7147" s="309"/>
      <c r="I7147" s="24"/>
      <c r="J7147" s="2"/>
    </row>
    <row r="7148" spans="1:10" s="444" customFormat="1" ht="15" customHeight="1">
      <c r="A7148" s="4">
        <v>41732</v>
      </c>
      <c r="B7148" s="4"/>
      <c r="C7148" s="7" t="s">
        <v>6119</v>
      </c>
      <c r="D7148" s="7" t="s">
        <v>7711</v>
      </c>
      <c r="E7148" s="519">
        <v>17842</v>
      </c>
      <c r="F7148" s="184">
        <v>170</v>
      </c>
      <c r="G7148" s="309"/>
      <c r="H7148" s="309"/>
      <c r="I7148" s="24"/>
      <c r="J7148" s="2"/>
    </row>
    <row r="7149" spans="1:10" s="444" customFormat="1" ht="15" customHeight="1">
      <c r="A7149" s="4">
        <v>41732</v>
      </c>
      <c r="B7149" s="4"/>
      <c r="C7149" s="7" t="s">
        <v>678</v>
      </c>
      <c r="D7149" s="7" t="s">
        <v>7701</v>
      </c>
      <c r="E7149" s="519">
        <v>17832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41733</v>
      </c>
      <c r="B7150" s="4"/>
      <c r="C7150" s="7" t="s">
        <v>468</v>
      </c>
      <c r="D7150" s="7" t="s">
        <v>7749</v>
      </c>
      <c r="E7150" s="519">
        <v>17878</v>
      </c>
      <c r="F7150" s="184">
        <v>2000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3368</v>
      </c>
      <c r="D7151" s="7" t="s">
        <v>7731</v>
      </c>
      <c r="E7151" s="519">
        <v>17859</v>
      </c>
      <c r="F7151" s="184">
        <v>170</v>
      </c>
      <c r="G7151" s="309"/>
      <c r="H7151" s="309"/>
      <c r="I7151" s="24"/>
      <c r="J7151" s="2"/>
    </row>
    <row r="7152" spans="1:10" s="444" customFormat="1" ht="15" customHeight="1">
      <c r="A7152" s="4">
        <v>41731</v>
      </c>
      <c r="B7152" s="4"/>
      <c r="C7152" s="7" t="s">
        <v>2010</v>
      </c>
      <c r="D7152" s="7" t="s">
        <v>7641</v>
      </c>
      <c r="E7152" s="519">
        <v>17757</v>
      </c>
      <c r="F7152" s="184">
        <v>227.07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32</v>
      </c>
      <c r="D7153" s="7" t="s">
        <v>7745</v>
      </c>
      <c r="E7153" s="519">
        <v>17874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41731</v>
      </c>
      <c r="B7154" s="4"/>
      <c r="C7154" s="7" t="s">
        <v>5613</v>
      </c>
      <c r="D7154" s="7" t="s">
        <v>7693</v>
      </c>
      <c r="E7154" s="519">
        <v>17815</v>
      </c>
      <c r="F7154" s="184">
        <v>679.02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1703</v>
      </c>
      <c r="D7155" s="7" t="s">
        <v>7722</v>
      </c>
      <c r="E7155" s="519">
        <v>17850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233</v>
      </c>
      <c r="D7156" s="7" t="s">
        <v>7725</v>
      </c>
      <c r="E7156" s="519">
        <v>17853</v>
      </c>
      <c r="F7156" s="184">
        <v>340</v>
      </c>
      <c r="G7156" s="309"/>
      <c r="H7156" s="309"/>
      <c r="I7156" s="24"/>
      <c r="J7156" s="2"/>
    </row>
    <row r="7157" spans="1:10" s="444" customFormat="1" ht="15" customHeight="1">
      <c r="A7157" s="4">
        <v>41733</v>
      </c>
      <c r="B7157" s="4"/>
      <c r="C7157" s="7" t="s">
        <v>3776</v>
      </c>
      <c r="D7157" s="7" t="s">
        <v>7723</v>
      </c>
      <c r="E7157" s="519">
        <v>17851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41733</v>
      </c>
      <c r="B7158" s="4"/>
      <c r="C7158" s="7" t="s">
        <v>1727</v>
      </c>
      <c r="D7158" s="7" t="s">
        <v>7738</v>
      </c>
      <c r="E7158" s="519">
        <v>17866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519</v>
      </c>
      <c r="D7159" s="7" t="s">
        <v>7743</v>
      </c>
      <c r="E7159" s="519">
        <v>17872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3529</v>
      </c>
      <c r="D7160" s="7" t="s">
        <v>7758</v>
      </c>
      <c r="E7160" s="519">
        <v>17889</v>
      </c>
      <c r="F7160" s="184">
        <v>170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504</v>
      </c>
      <c r="D7161" s="7" t="s">
        <v>7712</v>
      </c>
      <c r="E7161" s="519">
        <v>17843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2397</v>
      </c>
      <c r="D7162" s="7" t="s">
        <v>7709</v>
      </c>
      <c r="E7162" s="519">
        <v>17840</v>
      </c>
      <c r="F7162" s="184">
        <v>340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531</v>
      </c>
      <c r="D7163" s="7" t="s">
        <v>7744</v>
      </c>
      <c r="E7163" s="519">
        <v>17873</v>
      </c>
      <c r="F7163" s="184">
        <v>340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1483</v>
      </c>
      <c r="D7164" s="7" t="s">
        <v>7746</v>
      </c>
      <c r="E7164" s="519">
        <v>17875</v>
      </c>
      <c r="F7164" s="184">
        <v>255</v>
      </c>
      <c r="G7164" s="309"/>
      <c r="H7164" s="309"/>
      <c r="I7164" s="24"/>
      <c r="J7164" s="2"/>
    </row>
    <row r="7165" spans="1:10" s="444" customFormat="1" ht="15" customHeight="1">
      <c r="A7165" s="4">
        <v>41732</v>
      </c>
      <c r="B7165" s="4"/>
      <c r="C7165" s="7" t="s">
        <v>200</v>
      </c>
      <c r="D7165" s="7" t="s">
        <v>7708</v>
      </c>
      <c r="E7165" s="519">
        <v>17839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41732</v>
      </c>
      <c r="B7166" s="4"/>
      <c r="C7166" s="7" t="s">
        <v>196</v>
      </c>
      <c r="D7166" s="7" t="s">
        <v>7706</v>
      </c>
      <c r="E7166" s="519">
        <v>17837</v>
      </c>
      <c r="F7166" s="184">
        <v>56.67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3778</v>
      </c>
      <c r="D7167" s="7" t="s">
        <v>7730</v>
      </c>
      <c r="E7167" s="519">
        <v>17858</v>
      </c>
      <c r="F7167" s="184">
        <v>255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2147</v>
      </c>
      <c r="D7168" s="7" t="s">
        <v>7728</v>
      </c>
      <c r="E7168" s="519">
        <v>17856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1734</v>
      </c>
      <c r="D7169" s="7" t="s">
        <v>7732</v>
      </c>
      <c r="E7169" s="519">
        <v>17860</v>
      </c>
      <c r="F7169" s="184">
        <v>340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523</v>
      </c>
      <c r="D7170" s="7" t="s">
        <v>7727</v>
      </c>
      <c r="E7170" s="519">
        <v>17855</v>
      </c>
      <c r="F7170" s="184">
        <v>340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537</v>
      </c>
      <c r="D7171" s="7" t="s">
        <v>7752</v>
      </c>
      <c r="E7171" s="519">
        <v>17882</v>
      </c>
      <c r="F7171" s="184">
        <v>340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518</v>
      </c>
      <c r="D7172" s="7" t="s">
        <v>7721</v>
      </c>
      <c r="E7172" s="519">
        <v>17848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3157</v>
      </c>
      <c r="D7173" s="7" t="s">
        <v>7763</v>
      </c>
      <c r="E7173" s="519">
        <v>17894</v>
      </c>
      <c r="F7173" s="184">
        <v>2714.53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389</v>
      </c>
      <c r="D7174" s="7" t="s">
        <v>7764</v>
      </c>
      <c r="E7174" s="519">
        <v>17895</v>
      </c>
      <c r="F7174" s="184">
        <v>300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389</v>
      </c>
      <c r="D7175" s="7" t="s">
        <v>7762</v>
      </c>
      <c r="E7175" s="519">
        <v>17893</v>
      </c>
      <c r="F7175" s="184">
        <v>525</v>
      </c>
      <c r="G7175" s="309"/>
      <c r="H7175" s="309"/>
      <c r="I7175" s="24"/>
      <c r="J7175" s="2"/>
    </row>
    <row r="7176" spans="1:10" s="444" customFormat="1" ht="15" customHeight="1">
      <c r="A7176" s="4">
        <v>41733</v>
      </c>
      <c r="B7176" s="4"/>
      <c r="C7176" s="7" t="s">
        <v>265</v>
      </c>
      <c r="D7176" s="7" t="s">
        <v>7740</v>
      </c>
      <c r="E7176" s="519">
        <v>17868</v>
      </c>
      <c r="F7176" s="184">
        <v>340</v>
      </c>
      <c r="G7176" s="309"/>
      <c r="H7176" s="309"/>
      <c r="I7176" s="24"/>
      <c r="J7176" s="2"/>
    </row>
    <row r="7177" spans="1:10" s="444" customFormat="1" ht="15" customHeight="1">
      <c r="A7177" s="4">
        <v>41733</v>
      </c>
      <c r="B7177" s="4"/>
      <c r="C7177" s="7" t="s">
        <v>369</v>
      </c>
      <c r="D7177" s="7" t="s">
        <v>7774</v>
      </c>
      <c r="E7177" s="519">
        <v>17829</v>
      </c>
      <c r="F7177" s="184">
        <v>340</v>
      </c>
      <c r="G7177" s="309"/>
      <c r="H7177" s="309"/>
      <c r="I7177" s="24"/>
      <c r="J7177" s="2"/>
    </row>
    <row r="7178" spans="1:10" s="444" customFormat="1" ht="15" customHeight="1">
      <c r="A7178" s="4">
        <v>41733</v>
      </c>
      <c r="B7178" s="4"/>
      <c r="C7178" s="7" t="s">
        <v>562</v>
      </c>
      <c r="D7178" s="7" t="s">
        <v>7739</v>
      </c>
      <c r="E7178" s="519">
        <v>17867</v>
      </c>
      <c r="F7178" s="184">
        <v>340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1629</v>
      </c>
      <c r="D7179" s="7" t="s">
        <v>7750</v>
      </c>
      <c r="E7179" s="519">
        <v>17879</v>
      </c>
      <c r="F7179" s="184">
        <v>340</v>
      </c>
      <c r="G7179" s="309"/>
      <c r="H7179" s="309"/>
      <c r="I7179" s="24"/>
      <c r="J7179" s="2"/>
    </row>
    <row r="7181" spans="1:10">
      <c r="A7181" s="579">
        <v>41736</v>
      </c>
    </row>
    <row r="7182" spans="1:10" s="444" customFormat="1" ht="15" customHeight="1">
      <c r="A7182" s="4">
        <v>41726</v>
      </c>
      <c r="B7182" s="4">
        <v>41366</v>
      </c>
      <c r="C7182" s="7" t="s">
        <v>7007</v>
      </c>
      <c r="D7182" s="7" t="s">
        <v>7594</v>
      </c>
      <c r="E7182" s="519">
        <v>17714</v>
      </c>
      <c r="F7182" s="184">
        <v>300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528</v>
      </c>
      <c r="D7183" s="7" t="s">
        <v>7737</v>
      </c>
      <c r="E7183" s="519">
        <v>17865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6376</v>
      </c>
      <c r="D7184" s="7" t="s">
        <v>7657</v>
      </c>
      <c r="E7184" s="519">
        <v>17776</v>
      </c>
      <c r="F7184" s="184">
        <v>379.88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7720</v>
      </c>
      <c r="D7185" s="7" t="s">
        <v>7767</v>
      </c>
      <c r="E7185" s="519">
        <v>17898</v>
      </c>
      <c r="F7185" s="184">
        <v>400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7627</v>
      </c>
      <c r="D7186" s="7" t="s">
        <v>7691</v>
      </c>
      <c r="E7186" s="519">
        <v>17812</v>
      </c>
      <c r="F7186" s="184">
        <v>1008.99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1480</v>
      </c>
      <c r="D7187" s="7" t="s">
        <v>7775</v>
      </c>
      <c r="E7187" s="519">
        <v>17830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41731</v>
      </c>
      <c r="B7188" s="4"/>
      <c r="C7188" s="7" t="s">
        <v>558</v>
      </c>
      <c r="D7188" s="7" t="s">
        <v>7680</v>
      </c>
      <c r="E7188" s="519">
        <v>17800</v>
      </c>
      <c r="F7188" s="184">
        <v>457.6</v>
      </c>
      <c r="G7188" s="309"/>
      <c r="H7188" s="309"/>
      <c r="I7188" s="24"/>
      <c r="J7188" s="2"/>
    </row>
    <row r="7189" spans="1:10" s="444" customFormat="1" ht="15" customHeight="1">
      <c r="A7189" s="4">
        <v>41733</v>
      </c>
      <c r="B7189" s="4"/>
      <c r="C7189" s="7" t="s">
        <v>529</v>
      </c>
      <c r="D7189" s="7" t="s">
        <v>7741</v>
      </c>
      <c r="E7189" s="519">
        <v>17869</v>
      </c>
      <c r="F7189" s="184">
        <v>340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529</v>
      </c>
      <c r="D7190" s="7" t="s">
        <v>7647</v>
      </c>
      <c r="E7190" s="519">
        <v>17763</v>
      </c>
      <c r="F7190" s="184">
        <v>321.44</v>
      </c>
      <c r="G7190" s="309"/>
      <c r="H7190" s="309"/>
      <c r="I7190" s="24"/>
      <c r="J7190" s="2"/>
    </row>
    <row r="7191" spans="1:10" s="444" customFormat="1" ht="15" customHeight="1">
      <c r="A7191" s="4">
        <v>41733</v>
      </c>
      <c r="B7191" s="4"/>
      <c r="C7191" s="7" t="s">
        <v>559</v>
      </c>
      <c r="D7191" s="7" t="s">
        <v>7726</v>
      </c>
      <c r="E7191" s="519">
        <v>17854</v>
      </c>
      <c r="F7191" s="184">
        <v>340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1707</v>
      </c>
      <c r="D7192" s="7" t="s">
        <v>7751</v>
      </c>
      <c r="E7192" s="519">
        <v>17880</v>
      </c>
      <c r="F7192" s="184">
        <v>283.33</v>
      </c>
      <c r="G7192" s="309"/>
      <c r="H7192" s="309"/>
      <c r="I7192" s="24"/>
      <c r="J7192" s="2"/>
    </row>
    <row r="7193" spans="1:10" s="444" customFormat="1" ht="15" customHeight="1">
      <c r="A7193" s="4">
        <v>41731</v>
      </c>
      <c r="B7193" s="4"/>
      <c r="C7193" s="7" t="s">
        <v>2559</v>
      </c>
      <c r="D7193" s="7" t="s">
        <v>7656</v>
      </c>
      <c r="E7193" s="519">
        <v>17775</v>
      </c>
      <c r="F7193" s="184">
        <v>379.88</v>
      </c>
      <c r="G7193" s="309"/>
      <c r="H7193" s="309"/>
      <c r="I7193" s="24"/>
      <c r="J7193" s="2"/>
    </row>
    <row r="7194" spans="1:10" s="444" customFormat="1" ht="15" customHeight="1">
      <c r="A7194" s="4">
        <v>41731</v>
      </c>
      <c r="B7194" s="4"/>
      <c r="C7194" s="7" t="s">
        <v>7535</v>
      </c>
      <c r="D7194" s="7" t="s">
        <v>7671</v>
      </c>
      <c r="E7194" s="519">
        <v>17791</v>
      </c>
      <c r="F7194" s="184">
        <v>286</v>
      </c>
      <c r="G7194" s="309"/>
      <c r="H7194" s="309"/>
      <c r="I7194" s="24"/>
      <c r="J7194" s="2"/>
    </row>
    <row r="7195" spans="1:10" s="444" customFormat="1" ht="15" customHeight="1">
      <c r="A7195" s="4">
        <v>41731</v>
      </c>
      <c r="B7195" s="4"/>
      <c r="C7195" s="7" t="s">
        <v>5617</v>
      </c>
      <c r="D7195" s="7" t="s">
        <v>7678</v>
      </c>
      <c r="E7195" s="519">
        <v>17798</v>
      </c>
      <c r="F7195" s="184">
        <v>405.6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530</v>
      </c>
      <c r="D7196" s="7" t="s">
        <v>7742</v>
      </c>
      <c r="E7196" s="519">
        <v>17870</v>
      </c>
      <c r="F7196" s="184">
        <v>340</v>
      </c>
      <c r="G7196" s="309"/>
      <c r="H7196" s="309"/>
      <c r="I7196" s="24"/>
      <c r="J7196" s="2"/>
    </row>
    <row r="7197" spans="1:10" s="444" customFormat="1" ht="15" customHeight="1">
      <c r="A7197" s="4">
        <v>41733</v>
      </c>
      <c r="B7197" s="4"/>
      <c r="C7197" s="7" t="s">
        <v>561</v>
      </c>
      <c r="D7197" s="7" t="s">
        <v>7735</v>
      </c>
      <c r="E7197" s="519">
        <v>17863</v>
      </c>
      <c r="F7197" s="184">
        <v>340</v>
      </c>
      <c r="G7197" s="309"/>
      <c r="H7197" s="309"/>
      <c r="I7197" s="24"/>
      <c r="J7197" s="2"/>
    </row>
    <row r="7198" spans="1:10" s="444" customFormat="1" ht="15" customHeight="1">
      <c r="A7198" s="4">
        <v>41732</v>
      </c>
      <c r="B7198" s="4"/>
      <c r="C7198" s="7" t="s">
        <v>626</v>
      </c>
      <c r="D7198" s="7" t="s">
        <v>7705</v>
      </c>
      <c r="E7198" s="519">
        <v>17836</v>
      </c>
      <c r="F7198" s="184">
        <v>340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5613</v>
      </c>
      <c r="D7199" s="7" t="s">
        <v>7748</v>
      </c>
      <c r="E7199" s="519">
        <v>17877</v>
      </c>
      <c r="F7199" s="184">
        <v>155.83000000000001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7717</v>
      </c>
      <c r="D7200" s="7" t="s">
        <v>7724</v>
      </c>
      <c r="E7200" s="519">
        <v>17852</v>
      </c>
      <c r="F7200" s="184">
        <v>56.67</v>
      </c>
      <c r="G7200" s="309"/>
      <c r="H7200" s="309"/>
      <c r="I7200" s="24"/>
      <c r="J7200" s="2"/>
    </row>
    <row r="7201" spans="1:10" s="444" customFormat="1" ht="15" customHeight="1">
      <c r="A7201" s="4">
        <v>41736</v>
      </c>
      <c r="B7201" s="4"/>
      <c r="C7201" s="7" t="s">
        <v>4278</v>
      </c>
      <c r="D7201" s="7" t="s">
        <v>7794</v>
      </c>
      <c r="E7201" s="519">
        <v>17918</v>
      </c>
      <c r="F7201" s="184">
        <v>7000</v>
      </c>
      <c r="G7201" s="309"/>
      <c r="H7201" s="309"/>
      <c r="I7201" s="24"/>
      <c r="J7201" s="2"/>
    </row>
    <row r="7202" spans="1:10" s="444" customFormat="1" ht="15" customHeight="1">
      <c r="A7202" s="4">
        <v>41736</v>
      </c>
      <c r="B7202" s="4"/>
      <c r="C7202" s="7" t="s">
        <v>2897</v>
      </c>
      <c r="D7202" s="7" t="s">
        <v>7791</v>
      </c>
      <c r="E7202" s="519">
        <v>17915</v>
      </c>
      <c r="F7202" s="184">
        <v>2500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456</v>
      </c>
      <c r="D7203" s="7" t="s">
        <v>7736</v>
      </c>
      <c r="E7203" s="519">
        <v>17864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41733</v>
      </c>
      <c r="B7204" s="4"/>
      <c r="C7204" s="7" t="s">
        <v>7785</v>
      </c>
      <c r="D7204" s="7" t="s">
        <v>2546</v>
      </c>
      <c r="E7204" s="519">
        <v>17909</v>
      </c>
      <c r="F7204" s="184">
        <v>8000</v>
      </c>
      <c r="G7204" s="309"/>
      <c r="H7204" s="309"/>
      <c r="I7204" s="24"/>
      <c r="J7204" s="2"/>
    </row>
    <row r="7205" spans="1:10" s="444" customFormat="1" ht="15" customHeight="1">
      <c r="A7205" s="4">
        <v>41733</v>
      </c>
      <c r="B7205" s="4"/>
      <c r="C7205" s="7" t="s">
        <v>2013</v>
      </c>
      <c r="D7205" s="7" t="s">
        <v>7747</v>
      </c>
      <c r="E7205" s="519">
        <v>17876</v>
      </c>
      <c r="F7205" s="184">
        <v>340</v>
      </c>
      <c r="G7205" s="309"/>
      <c r="H7205" s="309"/>
      <c r="I7205" s="24"/>
      <c r="J7205" s="2"/>
    </row>
    <row r="7206" spans="1:10" s="444" customFormat="1" ht="15" customHeight="1">
      <c r="A7206" s="4">
        <v>41731</v>
      </c>
      <c r="B7206" s="4"/>
      <c r="C7206" s="7" t="s">
        <v>75</v>
      </c>
      <c r="D7206" s="7" t="s">
        <v>7685</v>
      </c>
      <c r="E7206" s="519">
        <v>17805</v>
      </c>
      <c r="F7206" s="184">
        <v>156</v>
      </c>
      <c r="G7206" s="309"/>
      <c r="H7206" s="309"/>
      <c r="I7206" s="24"/>
      <c r="J7206" s="2"/>
    </row>
    <row r="7207" spans="1:10" s="444" customFormat="1" ht="15" customHeight="1">
      <c r="A7207" s="4">
        <v>41733</v>
      </c>
      <c r="B7207" s="4"/>
      <c r="C7207" s="7" t="s">
        <v>1485</v>
      </c>
      <c r="D7207" s="7" t="s">
        <v>7757</v>
      </c>
      <c r="E7207" s="519">
        <v>17888</v>
      </c>
      <c r="F7207" s="184">
        <v>340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2897</v>
      </c>
      <c r="D7208" s="7" t="s">
        <v>1463</v>
      </c>
      <c r="E7208" s="519">
        <v>17914</v>
      </c>
      <c r="F7208" s="184">
        <v>2500</v>
      </c>
      <c r="G7208" s="309"/>
      <c r="H7208" s="309"/>
      <c r="I7208" s="24"/>
      <c r="J7208" s="2"/>
    </row>
    <row r="7209" spans="1:10" s="444" customFormat="1" ht="15" customHeight="1">
      <c r="A7209" s="4">
        <v>41736</v>
      </c>
      <c r="B7209" s="4"/>
      <c r="C7209" s="7" t="s">
        <v>4278</v>
      </c>
      <c r="D7209" s="7" t="s">
        <v>7790</v>
      </c>
      <c r="E7209" s="519">
        <v>17913</v>
      </c>
      <c r="F7209" s="184">
        <v>420</v>
      </c>
      <c r="G7209" s="309"/>
      <c r="H7209" s="309"/>
      <c r="I7209" s="24"/>
      <c r="J7209" s="2"/>
    </row>
    <row r="7210" spans="1:10" s="444" customFormat="1" ht="15" customHeight="1">
      <c r="A7210" s="4">
        <v>41736</v>
      </c>
      <c r="B7210" s="4"/>
      <c r="C7210" s="7" t="s">
        <v>4279</v>
      </c>
      <c r="D7210" s="7" t="s">
        <v>7793</v>
      </c>
      <c r="E7210" s="519">
        <v>17917</v>
      </c>
      <c r="F7210" s="184">
        <v>600</v>
      </c>
      <c r="G7210" s="309"/>
      <c r="H7210" s="309"/>
      <c r="I7210" s="24"/>
      <c r="J7210" s="2"/>
    </row>
    <row r="7211" spans="1:10" s="444" customFormat="1" ht="15" customHeight="1">
      <c r="A7211" s="4">
        <v>41736</v>
      </c>
      <c r="B7211" s="4"/>
      <c r="C7211" s="7" t="s">
        <v>2206</v>
      </c>
      <c r="D7211" s="7" t="s">
        <v>7788</v>
      </c>
      <c r="E7211" s="519">
        <v>17911</v>
      </c>
      <c r="F7211" s="184">
        <v>570</v>
      </c>
      <c r="G7211" s="309"/>
      <c r="H7211" s="309"/>
      <c r="I7211" s="24"/>
      <c r="J7211" s="2"/>
    </row>
    <row r="7212" spans="1:10" s="444" customFormat="1" ht="15" customHeight="1">
      <c r="A7212" s="4">
        <v>41736</v>
      </c>
      <c r="B7212" s="4"/>
      <c r="C7212" s="7" t="s">
        <v>120</v>
      </c>
      <c r="D7212" s="7" t="s">
        <v>7787</v>
      </c>
      <c r="E7212" s="519">
        <v>17910</v>
      </c>
      <c r="F7212" s="184">
        <v>1143</v>
      </c>
      <c r="G7212" s="309"/>
      <c r="H7212" s="309"/>
      <c r="I7212" s="24"/>
      <c r="J7212" s="2"/>
    </row>
    <row r="7213" spans="1:10" s="444" customFormat="1" ht="15" customHeight="1">
      <c r="A7213" s="4">
        <v>41733</v>
      </c>
      <c r="B7213" s="4"/>
      <c r="C7213" s="7" t="s">
        <v>558</v>
      </c>
      <c r="D7213" s="7" t="s">
        <v>7770</v>
      </c>
      <c r="E7213" s="519">
        <v>17825</v>
      </c>
      <c r="F7213" s="184">
        <v>340</v>
      </c>
      <c r="G7213" s="309"/>
      <c r="H7213" s="309"/>
      <c r="I7213" s="24"/>
      <c r="J7213" s="2"/>
    </row>
    <row r="7214" spans="1:10">
      <c r="A7214" s="4">
        <v>41733</v>
      </c>
      <c r="B7214" s="4"/>
      <c r="C7214" s="7" t="s">
        <v>354</v>
      </c>
      <c r="D7214" s="7" t="s">
        <v>7769</v>
      </c>
      <c r="E7214" s="519">
        <v>17824</v>
      </c>
      <c r="F7214" s="184">
        <v>340</v>
      </c>
    </row>
    <row r="7215" spans="1:10">
      <c r="A7215" s="4">
        <v>41733</v>
      </c>
      <c r="B7215" s="4"/>
      <c r="C7215" s="7" t="s">
        <v>468</v>
      </c>
      <c r="D7215" s="7" t="s">
        <v>7768</v>
      </c>
      <c r="E7215" s="519">
        <v>17823</v>
      </c>
      <c r="F7215" s="184">
        <v>340</v>
      </c>
    </row>
    <row r="7218" spans="1:10">
      <c r="A7218" s="579">
        <v>41737</v>
      </c>
    </row>
    <row r="7219" spans="1:10" s="444" customFormat="1" ht="15" customHeight="1">
      <c r="A7219" s="4">
        <v>41733</v>
      </c>
      <c r="B7219" s="4"/>
      <c r="C7219" s="7" t="s">
        <v>5786</v>
      </c>
      <c r="D7219" s="7" t="s">
        <v>7756</v>
      </c>
      <c r="E7219" s="519">
        <v>17887</v>
      </c>
      <c r="F7219" s="184">
        <v>138.83000000000001</v>
      </c>
      <c r="G7219" s="309"/>
      <c r="H7219" s="309"/>
      <c r="I7219" s="24"/>
      <c r="J7219" s="2"/>
    </row>
    <row r="7220" spans="1:10" s="444" customFormat="1" ht="15" customHeight="1">
      <c r="A7220" s="4">
        <v>41731</v>
      </c>
      <c r="B7220" s="4"/>
      <c r="C7220" s="7" t="s">
        <v>1640</v>
      </c>
      <c r="D7220" s="7" t="s">
        <v>7683</v>
      </c>
      <c r="E7220" s="519">
        <v>17803</v>
      </c>
      <c r="F7220" s="184">
        <v>156</v>
      </c>
      <c r="G7220" s="309"/>
      <c r="H7220" s="309"/>
      <c r="I7220" s="24"/>
      <c r="J7220" s="2"/>
    </row>
    <row r="7221" spans="1:10" s="444" customFormat="1" ht="15" customHeight="1">
      <c r="A7221" s="4">
        <v>41731</v>
      </c>
      <c r="B7221" s="4"/>
      <c r="C7221" s="7" t="s">
        <v>559</v>
      </c>
      <c r="D7221" s="7" t="s">
        <v>7634</v>
      </c>
      <c r="E7221" s="519">
        <v>17749</v>
      </c>
      <c r="F7221" s="184">
        <v>232.99</v>
      </c>
      <c r="G7221" s="309"/>
      <c r="H7221" s="309"/>
      <c r="I7221" s="24"/>
      <c r="J7221" s="2"/>
    </row>
    <row r="7222" spans="1:10" s="444" customFormat="1" ht="15" customHeight="1">
      <c r="A7222" s="4">
        <v>41733</v>
      </c>
      <c r="B7222" s="4"/>
      <c r="C7222" s="7" t="s">
        <v>538</v>
      </c>
      <c r="D7222" s="7" t="s">
        <v>7754</v>
      </c>
      <c r="E7222" s="519">
        <v>17884</v>
      </c>
      <c r="F7222" s="184">
        <v>340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1633</v>
      </c>
      <c r="D7223" s="7" t="s">
        <v>7755</v>
      </c>
      <c r="E7223" s="519">
        <v>17886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41712</v>
      </c>
      <c r="B7224" s="4">
        <v>41731</v>
      </c>
      <c r="C7224" s="7" t="s">
        <v>7436</v>
      </c>
      <c r="D7224" s="7" t="s">
        <v>7432</v>
      </c>
      <c r="E7224" s="519">
        <v>17555</v>
      </c>
      <c r="F7224" s="184">
        <v>10000</v>
      </c>
      <c r="G7224" s="309"/>
      <c r="H7224" s="309"/>
      <c r="I7224" s="24"/>
      <c r="J7224" s="2"/>
    </row>
    <row r="7225" spans="1:10" s="444" customFormat="1" ht="15" customHeight="1">
      <c r="A7225" s="4">
        <v>41736</v>
      </c>
      <c r="B7225" s="4"/>
      <c r="C7225" s="7" t="s">
        <v>4345</v>
      </c>
      <c r="D7225" s="7" t="s">
        <v>7792</v>
      </c>
      <c r="E7225" s="519">
        <v>17929</v>
      </c>
      <c r="F7225" s="184">
        <v>7770</v>
      </c>
      <c r="G7225" s="309"/>
      <c r="H7225" s="309"/>
      <c r="I7225" s="24"/>
      <c r="J7225" s="2"/>
    </row>
    <row r="7226" spans="1:10" s="444" customFormat="1" ht="15" customHeight="1">
      <c r="A7226" s="4">
        <v>41731</v>
      </c>
      <c r="B7226" s="4"/>
      <c r="C7226" s="7" t="s">
        <v>1043</v>
      </c>
      <c r="D7226" s="7" t="s">
        <v>7684</v>
      </c>
      <c r="E7226" s="519">
        <v>17804</v>
      </c>
      <c r="F7226" s="184">
        <v>104</v>
      </c>
      <c r="G7226" s="309"/>
      <c r="H7226" s="309"/>
      <c r="I7226" s="24"/>
      <c r="J7226" s="2"/>
    </row>
    <row r="7227" spans="1:10" s="444" customFormat="1" ht="15" customHeight="1">
      <c r="A7227" s="4">
        <v>41733</v>
      </c>
      <c r="B7227" s="4"/>
      <c r="C7227" s="7" t="s">
        <v>2010</v>
      </c>
      <c r="D7227" s="7" t="s">
        <v>7734</v>
      </c>
      <c r="E7227" s="519">
        <v>17862</v>
      </c>
      <c r="F7227" s="184">
        <v>340</v>
      </c>
      <c r="G7227" s="309"/>
      <c r="H7227" s="309"/>
      <c r="I7227" s="24"/>
      <c r="J7227" s="2"/>
    </row>
    <row r="7228" spans="1:10" s="444" customFormat="1" ht="15" customHeight="1">
      <c r="A7228" s="4">
        <v>41732</v>
      </c>
      <c r="B7228" s="4"/>
      <c r="C7228" s="7" t="s">
        <v>681</v>
      </c>
      <c r="D7228" s="7" t="s">
        <v>7707</v>
      </c>
      <c r="E7228" s="519">
        <v>17838</v>
      </c>
      <c r="F7228" s="184">
        <v>340</v>
      </c>
      <c r="G7228" s="309"/>
      <c r="H7228" s="309"/>
      <c r="I7228" s="24"/>
      <c r="J7228" s="2"/>
    </row>
    <row r="7229" spans="1:10">
      <c r="A7229" s="4">
        <v>41733</v>
      </c>
      <c r="B7229" s="4"/>
      <c r="C7229" s="7" t="s">
        <v>6121</v>
      </c>
      <c r="D7229" s="7" t="s">
        <v>7773</v>
      </c>
      <c r="E7229" s="519">
        <v>17828</v>
      </c>
      <c r="F7229" s="184">
        <v>85</v>
      </c>
    </row>
    <row r="7232" spans="1:10">
      <c r="A7232" s="579">
        <v>41738</v>
      </c>
    </row>
    <row r="7233" spans="1:10" s="444" customFormat="1" ht="15" customHeight="1">
      <c r="A7233" s="4">
        <v>41724</v>
      </c>
      <c r="B7233" s="4"/>
      <c r="C7233" s="7" t="s">
        <v>4430</v>
      </c>
      <c r="D7233" s="7" t="s">
        <v>7575</v>
      </c>
      <c r="E7233" s="519">
        <v>17697</v>
      </c>
      <c r="F7233" s="184">
        <v>87.12</v>
      </c>
      <c r="G7233" s="309"/>
      <c r="H7233" s="309"/>
      <c r="I7233" s="24"/>
      <c r="J7233" s="2"/>
    </row>
    <row r="7234" spans="1:10" s="444" customFormat="1" ht="15" customHeight="1">
      <c r="A7234" s="4">
        <v>41732</v>
      </c>
      <c r="B7234" s="4"/>
      <c r="C7234" s="7" t="s">
        <v>1871</v>
      </c>
      <c r="D7234" s="7" t="s">
        <v>7699</v>
      </c>
      <c r="E7234" s="519">
        <v>17822</v>
      </c>
      <c r="F7234" s="184">
        <v>223.52</v>
      </c>
      <c r="G7234" s="309"/>
      <c r="H7234" s="309"/>
      <c r="I7234" s="24"/>
      <c r="J7234" s="2"/>
    </row>
    <row r="7235" spans="1:10" s="444" customFormat="1" ht="15" customHeight="1">
      <c r="A7235" s="4">
        <v>41733</v>
      </c>
      <c r="B7235" s="4"/>
      <c r="C7235" s="7" t="s">
        <v>457</v>
      </c>
      <c r="D7235" s="7" t="s">
        <v>7772</v>
      </c>
      <c r="E7235" s="519">
        <v>17827</v>
      </c>
      <c r="F7235" s="184">
        <v>239.89</v>
      </c>
      <c r="G7235" s="309"/>
      <c r="H7235" s="309"/>
      <c r="I7235" s="24"/>
      <c r="J7235" s="2"/>
    </row>
    <row r="7236" spans="1:10" s="444" customFormat="1" ht="15" customHeight="1">
      <c r="A7236" s="4">
        <v>41731</v>
      </c>
      <c r="B7236" s="4"/>
      <c r="C7236" s="7" t="s">
        <v>4500</v>
      </c>
      <c r="D7236" s="7" t="s">
        <v>7679</v>
      </c>
      <c r="E7236" s="519">
        <v>17799</v>
      </c>
      <c r="F7236" s="184">
        <v>460</v>
      </c>
      <c r="G7236" s="309"/>
      <c r="H7236" s="309"/>
      <c r="I7236" s="24"/>
      <c r="J7236" s="2"/>
    </row>
    <row r="7237" spans="1:10" s="444" customFormat="1" ht="15" customHeight="1">
      <c r="A7237" s="4">
        <v>41733</v>
      </c>
      <c r="B7237" s="4">
        <v>41738</v>
      </c>
      <c r="C7237" s="7" t="s">
        <v>5214</v>
      </c>
      <c r="D7237" s="7" t="s">
        <v>7779</v>
      </c>
      <c r="E7237" s="519">
        <v>17903</v>
      </c>
      <c r="F7237" s="184">
        <v>76.790000000000006</v>
      </c>
      <c r="G7237" s="309"/>
      <c r="H7237" s="309"/>
      <c r="I7237" s="24"/>
      <c r="J7237" s="2"/>
    </row>
    <row r="7238" spans="1:10" s="444" customFormat="1" ht="15" customHeight="1">
      <c r="A7238" s="4">
        <v>41733</v>
      </c>
      <c r="B7238" s="4"/>
      <c r="C7238" s="7" t="s">
        <v>3662</v>
      </c>
      <c r="D7238" s="7" t="s">
        <v>7729</v>
      </c>
      <c r="E7238" s="519">
        <v>17857</v>
      </c>
      <c r="F7238" s="184">
        <v>170</v>
      </c>
      <c r="G7238" s="309"/>
      <c r="H7238" s="309"/>
      <c r="I7238" s="24"/>
      <c r="J7238" s="2"/>
    </row>
    <row r="7239" spans="1:10">
      <c r="A7239" s="4">
        <v>41738</v>
      </c>
      <c r="B7239" s="4"/>
      <c r="C7239" s="7" t="s">
        <v>226</v>
      </c>
      <c r="D7239" s="7" t="s">
        <v>7815</v>
      </c>
      <c r="E7239" s="519">
        <v>17919</v>
      </c>
      <c r="F7239" s="184">
        <v>150</v>
      </c>
    </row>
    <row r="7241" spans="1:10">
      <c r="A7241" s="579">
        <v>41739</v>
      </c>
    </row>
    <row r="7242" spans="1:10" s="444" customFormat="1" ht="15" customHeight="1">
      <c r="A7242" s="4">
        <v>41733</v>
      </c>
      <c r="B7242" s="4">
        <v>41738</v>
      </c>
      <c r="C7242" s="7" t="s">
        <v>662</v>
      </c>
      <c r="D7242" s="7" t="s">
        <v>7777</v>
      </c>
      <c r="E7242" s="519">
        <v>17900</v>
      </c>
      <c r="F7242" s="184">
        <v>170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>
        <v>41738</v>
      </c>
      <c r="C7243" s="7" t="s">
        <v>348</v>
      </c>
      <c r="D7243" s="7" t="s">
        <v>7776</v>
      </c>
      <c r="E7243" s="519">
        <v>17899</v>
      </c>
      <c r="F7243" s="184">
        <v>245.07</v>
      </c>
      <c r="G7243" s="309"/>
      <c r="H7243" s="309"/>
      <c r="I7243" s="24"/>
      <c r="J7243" s="2"/>
    </row>
    <row r="7244" spans="1:10" s="444" customFormat="1" ht="15" customHeight="1">
      <c r="A7244" s="4">
        <v>41733</v>
      </c>
      <c r="B7244" s="4">
        <v>41738</v>
      </c>
      <c r="C7244" s="7" t="s">
        <v>1124</v>
      </c>
      <c r="D7244" s="7" t="s">
        <v>7780</v>
      </c>
      <c r="E7244" s="519">
        <v>17904</v>
      </c>
      <c r="F7244" s="184">
        <v>300</v>
      </c>
      <c r="G7244" s="309"/>
      <c r="H7244" s="309"/>
      <c r="I7244" s="24"/>
      <c r="J7244" s="2"/>
    </row>
    <row r="7245" spans="1:10" s="444" customFormat="1" ht="15" customHeight="1">
      <c r="A7245" s="4">
        <v>41733</v>
      </c>
      <c r="B7245" s="4">
        <v>41738</v>
      </c>
      <c r="C7245" s="7" t="s">
        <v>896</v>
      </c>
      <c r="D7245" s="7" t="s">
        <v>7781</v>
      </c>
      <c r="E7245" s="519">
        <v>17905</v>
      </c>
      <c r="F7245" s="184">
        <v>300</v>
      </c>
      <c r="G7245" s="309"/>
      <c r="H7245" s="309"/>
      <c r="I7245" s="24"/>
      <c r="J7245" s="2"/>
    </row>
    <row r="7246" spans="1:10" s="444" customFormat="1" ht="15" customHeight="1">
      <c r="A7246" s="4">
        <v>41738</v>
      </c>
      <c r="B7246" s="4"/>
      <c r="C7246" s="7" t="s">
        <v>226</v>
      </c>
      <c r="D7246" s="7" t="s">
        <v>7816</v>
      </c>
      <c r="E7246" s="519">
        <v>17920</v>
      </c>
      <c r="F7246" s="184">
        <v>479.74</v>
      </c>
      <c r="G7246" s="309"/>
      <c r="H7246" s="309"/>
      <c r="I7246" s="24"/>
      <c r="J7246" s="2"/>
    </row>
    <row r="7247" spans="1:10" s="444" customFormat="1" ht="15" customHeight="1">
      <c r="A7247" s="4">
        <v>41733</v>
      </c>
      <c r="B7247" s="4"/>
      <c r="C7247" s="7" t="s">
        <v>7330</v>
      </c>
      <c r="D7247" s="7" t="s">
        <v>7753</v>
      </c>
      <c r="E7247" s="519">
        <v>17883</v>
      </c>
      <c r="F7247" s="184">
        <v>56.67</v>
      </c>
      <c r="G7247" s="309"/>
      <c r="H7247" s="309"/>
      <c r="I7247" s="24"/>
      <c r="J7247" s="2"/>
    </row>
    <row r="7250" spans="1:10">
      <c r="A7250" s="579">
        <v>41739</v>
      </c>
    </row>
    <row r="7251" spans="1:10">
      <c r="A7251" s="4">
        <v>41731</v>
      </c>
      <c r="B7251" s="4"/>
      <c r="C7251" s="7" t="s">
        <v>5614</v>
      </c>
      <c r="D7251" s="7" t="s">
        <v>7665</v>
      </c>
      <c r="E7251" s="519">
        <v>17785</v>
      </c>
      <c r="F7251" s="184">
        <v>168.89</v>
      </c>
    </row>
    <row r="7252" spans="1:10">
      <c r="A7252" s="4">
        <v>41733</v>
      </c>
      <c r="B7252" s="4"/>
      <c r="C7252" s="7" t="s">
        <v>5614</v>
      </c>
      <c r="D7252" s="7" t="s">
        <v>7759</v>
      </c>
      <c r="E7252" s="519">
        <v>17890</v>
      </c>
      <c r="F7252" s="184">
        <v>170</v>
      </c>
    </row>
    <row r="7253" spans="1:10" s="444" customFormat="1" ht="15" customHeight="1">
      <c r="A7253" s="4">
        <v>41733</v>
      </c>
      <c r="B7253" s="4"/>
      <c r="C7253" s="7" t="s">
        <v>525</v>
      </c>
      <c r="D7253" s="7" t="s">
        <v>7733</v>
      </c>
      <c r="E7253" s="519">
        <v>17861</v>
      </c>
      <c r="F7253" s="184">
        <v>340</v>
      </c>
      <c r="G7253" s="309"/>
      <c r="H7253" s="309"/>
      <c r="I7253" s="24"/>
      <c r="J7253" s="2"/>
    </row>
    <row r="7254" spans="1:10" s="444" customFormat="1" ht="15" customHeight="1">
      <c r="A7254" s="4">
        <v>41733</v>
      </c>
      <c r="B7254" s="4"/>
      <c r="C7254" s="7" t="s">
        <v>563</v>
      </c>
      <c r="D7254" s="7" t="s">
        <v>7761</v>
      </c>
      <c r="E7254" s="519">
        <v>17892</v>
      </c>
      <c r="F7254" s="184">
        <v>340</v>
      </c>
      <c r="G7254" s="309"/>
      <c r="H7254" s="309"/>
      <c r="I7254" s="24"/>
      <c r="J7254" s="2"/>
    </row>
    <row r="7257" spans="1:10">
      <c r="A7257" s="579">
        <v>41740</v>
      </c>
    </row>
    <row r="7258" spans="1:10" s="444" customFormat="1" ht="15" customHeight="1">
      <c r="A7258" s="382">
        <v>41687</v>
      </c>
      <c r="B7258" s="382">
        <v>41733</v>
      </c>
      <c r="C7258" s="75" t="s">
        <v>469</v>
      </c>
      <c r="D7258" s="75" t="s">
        <v>7171</v>
      </c>
      <c r="E7258" s="525">
        <v>17305</v>
      </c>
      <c r="F7258" s="184">
        <v>4892.16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563</v>
      </c>
      <c r="D7259" s="7" t="s">
        <v>7761</v>
      </c>
      <c r="E7259" s="519">
        <v>17892</v>
      </c>
      <c r="F7259" s="184">
        <v>340</v>
      </c>
      <c r="G7259" s="309"/>
      <c r="H7259" s="309"/>
      <c r="I7259" s="24"/>
      <c r="J7259" s="2"/>
    </row>
    <row r="7261" spans="1:10">
      <c r="A7261" s="579">
        <v>41743</v>
      </c>
    </row>
    <row r="7262" spans="1:10" s="444" customFormat="1" ht="15" customHeight="1">
      <c r="A7262" s="4">
        <v>41733</v>
      </c>
      <c r="B7262" s="4">
        <v>41738</v>
      </c>
      <c r="C7262" s="7" t="s">
        <v>7007</v>
      </c>
      <c r="D7262" s="7" t="s">
        <v>7778</v>
      </c>
      <c r="E7262" s="519">
        <v>17901</v>
      </c>
      <c r="F7262" s="184">
        <v>171.56</v>
      </c>
      <c r="G7262" s="309"/>
      <c r="H7262" s="309"/>
      <c r="I7262" s="24"/>
      <c r="J7262" s="2"/>
    </row>
    <row r="7263" spans="1:10" s="444" customFormat="1" ht="15" customHeight="1">
      <c r="A7263" s="4">
        <v>41733</v>
      </c>
      <c r="B7263" s="4"/>
      <c r="C7263" s="7" t="s">
        <v>7718</v>
      </c>
      <c r="D7263" s="7" t="s">
        <v>7765</v>
      </c>
      <c r="E7263" s="519">
        <v>17896</v>
      </c>
      <c r="F7263" s="184">
        <v>400</v>
      </c>
      <c r="G7263" s="309"/>
      <c r="H7263" s="309"/>
    </row>
    <row r="7264" spans="1:10" s="444" customFormat="1" ht="15" customHeight="1">
      <c r="A7264" s="4">
        <v>41733</v>
      </c>
      <c r="B7264" s="4"/>
      <c r="C7264" s="7" t="s">
        <v>367</v>
      </c>
      <c r="D7264" s="7" t="s">
        <v>7771</v>
      </c>
      <c r="E7264" s="519">
        <v>17826</v>
      </c>
      <c r="F7264" s="184">
        <v>340</v>
      </c>
      <c r="G7264" s="309"/>
      <c r="H7264" s="309"/>
      <c r="I7264" s="24"/>
      <c r="J7264" s="2"/>
    </row>
    <row r="7265" spans="1:10" s="444" customFormat="1" ht="15" customHeight="1">
      <c r="A7265" s="4">
        <v>41711</v>
      </c>
      <c r="B7265" s="4">
        <v>41741</v>
      </c>
      <c r="C7265" s="7" t="s">
        <v>133</v>
      </c>
      <c r="D7265" s="7" t="s">
        <v>7407</v>
      </c>
      <c r="E7265" s="519">
        <v>17526</v>
      </c>
      <c r="F7265" s="184">
        <v>334.11</v>
      </c>
      <c r="G7265" s="309"/>
      <c r="H7265" s="309"/>
      <c r="I7265" s="24"/>
      <c r="J7265" s="2"/>
    </row>
    <row r="7268" spans="1:10">
      <c r="A7268" s="579">
        <v>41744</v>
      </c>
    </row>
    <row r="7269" spans="1:10" s="444" customFormat="1" ht="15" customHeight="1">
      <c r="A7269" s="4">
        <v>41736</v>
      </c>
      <c r="B7269" s="4"/>
      <c r="C7269" s="7" t="s">
        <v>7795</v>
      </c>
      <c r="D7269" s="7" t="s">
        <v>7789</v>
      </c>
      <c r="E7269" s="519">
        <v>17912</v>
      </c>
      <c r="F7269" s="184">
        <v>202.8</v>
      </c>
      <c r="G7269" s="309"/>
      <c r="H7269" s="309"/>
      <c r="I7269" s="24"/>
      <c r="J7269" s="2"/>
    </row>
    <row r="7272" spans="1:10">
      <c r="A7272" s="579">
        <v>41745</v>
      </c>
    </row>
    <row r="7273" spans="1:10" s="444" customFormat="1" ht="15" customHeight="1">
      <c r="A7273" s="4">
        <v>41733</v>
      </c>
      <c r="B7273" s="4"/>
      <c r="C7273" s="7" t="s">
        <v>7719</v>
      </c>
      <c r="D7273" s="7" t="s">
        <v>7766</v>
      </c>
      <c r="E7273" s="519">
        <v>17897</v>
      </c>
      <c r="F7273" s="184">
        <v>400</v>
      </c>
      <c r="G7273" s="309"/>
      <c r="H7273" s="309"/>
      <c r="I7273" s="24"/>
      <c r="J7273" s="2"/>
    </row>
    <row r="7274" spans="1:10">
      <c r="A7274" s="4">
        <v>41745</v>
      </c>
      <c r="B7274" s="4"/>
      <c r="C7274" s="7" t="s">
        <v>226</v>
      </c>
      <c r="D7274" s="7" t="s">
        <v>7955</v>
      </c>
      <c r="E7274" s="519">
        <v>17923</v>
      </c>
      <c r="F7274" s="184">
        <v>457.22</v>
      </c>
    </row>
    <row r="7275" spans="1:10">
      <c r="A7275" s="4">
        <v>41745</v>
      </c>
      <c r="B7275" s="4"/>
      <c r="C7275" s="7" t="s">
        <v>7961</v>
      </c>
      <c r="D7275" s="7" t="s">
        <v>7956</v>
      </c>
      <c r="E7275" s="519">
        <v>17924</v>
      </c>
      <c r="F7275" s="184">
        <v>400</v>
      </c>
    </row>
    <row r="7278" spans="1:10">
      <c r="A7278" s="579">
        <v>41746</v>
      </c>
    </row>
    <row r="7279" spans="1:10" s="444" customFormat="1" ht="15" customHeight="1">
      <c r="A7279" s="4">
        <v>41745</v>
      </c>
      <c r="B7279" s="4"/>
      <c r="C7279" s="7" t="s">
        <v>7962</v>
      </c>
      <c r="D7279" s="7" t="s">
        <v>7957</v>
      </c>
      <c r="E7279" s="519">
        <v>17925</v>
      </c>
      <c r="F7279" s="184">
        <v>72.19</v>
      </c>
      <c r="G7279" s="309"/>
      <c r="H7279" s="309"/>
      <c r="I7279" s="24"/>
      <c r="J7279" s="2"/>
    </row>
    <row r="7280" spans="1:10" s="444" customFormat="1" ht="15" customHeight="1">
      <c r="A7280" s="4">
        <v>41745</v>
      </c>
      <c r="B7280" s="4"/>
      <c r="C7280" s="7" t="s">
        <v>389</v>
      </c>
      <c r="D7280" s="7" t="s">
        <v>7958</v>
      </c>
      <c r="E7280" s="519">
        <v>17927</v>
      </c>
      <c r="F7280" s="184">
        <v>310</v>
      </c>
      <c r="G7280" s="309"/>
      <c r="H7280" s="309"/>
      <c r="I7280" s="24"/>
      <c r="J7280" s="2"/>
    </row>
    <row r="7281" spans="1:10" s="444" customFormat="1" ht="15" customHeight="1">
      <c r="A7281" s="4">
        <v>41745</v>
      </c>
      <c r="B7281" s="4"/>
      <c r="C7281" s="7" t="s">
        <v>226</v>
      </c>
      <c r="D7281" s="7" t="s">
        <v>7959</v>
      </c>
      <c r="E7281" s="519">
        <v>17928</v>
      </c>
      <c r="F7281" s="184">
        <v>455</v>
      </c>
      <c r="G7281" s="309"/>
      <c r="H7281" s="309"/>
      <c r="I7281" s="24"/>
      <c r="J7281" s="2"/>
    </row>
    <row r="7282" spans="1:10" s="444" customFormat="1" ht="15" customHeight="1">
      <c r="A7282" s="4">
        <v>41745</v>
      </c>
      <c r="B7282" s="4"/>
      <c r="C7282" s="7" t="s">
        <v>226</v>
      </c>
      <c r="D7282" s="7" t="s">
        <v>7960</v>
      </c>
      <c r="E7282" s="519">
        <v>17930</v>
      </c>
      <c r="F7282" s="184">
        <v>630</v>
      </c>
      <c r="G7282" s="309"/>
      <c r="H7282" s="309"/>
      <c r="I7282" s="24"/>
      <c r="J7282" s="2"/>
    </row>
    <row r="7283" spans="1:10" s="444" customFormat="1" ht="15" customHeight="1">
      <c r="A7283" s="108"/>
      <c r="B7283" s="108"/>
      <c r="C7283" s="109"/>
      <c r="D7283" s="109"/>
      <c r="E7283" s="531"/>
      <c r="F7283" s="371"/>
      <c r="G7283" s="309"/>
      <c r="H7283" s="309"/>
      <c r="I7283" s="24"/>
      <c r="J7283" s="2"/>
    </row>
    <row r="7285" spans="1:10">
      <c r="A7285" s="579">
        <v>41750</v>
      </c>
    </row>
    <row r="7286" spans="1:10" s="444" customFormat="1" ht="15" customHeight="1">
      <c r="A7286" s="4">
        <v>41731</v>
      </c>
      <c r="B7286" s="4"/>
      <c r="C7286" s="7" t="s">
        <v>6762</v>
      </c>
      <c r="D7286" s="7" t="s">
        <v>7669</v>
      </c>
      <c r="E7286" s="519">
        <v>17789</v>
      </c>
      <c r="F7286" s="184">
        <v>468</v>
      </c>
      <c r="G7286" s="309"/>
      <c r="H7286" s="309"/>
      <c r="I7286" s="24"/>
      <c r="J7286" s="2"/>
    </row>
    <row r="7287" spans="1:10" s="444" customFormat="1" ht="15" customHeight="1">
      <c r="A7287" s="4">
        <v>41733</v>
      </c>
      <c r="B7287" s="4"/>
      <c r="C7287" s="7" t="s">
        <v>2610</v>
      </c>
      <c r="D7287" s="7" t="s">
        <v>7782</v>
      </c>
      <c r="E7287" s="519">
        <v>17906</v>
      </c>
      <c r="F7287" s="184">
        <v>350</v>
      </c>
      <c r="G7287" s="309"/>
      <c r="H7287" s="309"/>
      <c r="I7287" s="24"/>
      <c r="J7287" s="2"/>
    </row>
    <row r="7288" spans="1:10" s="444" customFormat="1" ht="15" customHeight="1">
      <c r="A7288" s="4">
        <v>41733</v>
      </c>
      <c r="B7288" s="4"/>
      <c r="C7288" s="7" t="s">
        <v>7784</v>
      </c>
      <c r="D7288" s="7" t="s">
        <v>7783</v>
      </c>
      <c r="E7288" s="519">
        <v>17907</v>
      </c>
      <c r="F7288" s="184">
        <v>350</v>
      </c>
      <c r="G7288" s="309"/>
      <c r="H7288" s="309"/>
      <c r="I7288" s="24"/>
      <c r="J7288" s="2"/>
    </row>
    <row r="7289" spans="1:10" s="444" customFormat="1" ht="15" customHeight="1">
      <c r="A7289" s="4">
        <v>41750</v>
      </c>
      <c r="B7289" s="4"/>
      <c r="C7289" s="7" t="s">
        <v>7975</v>
      </c>
      <c r="D7289" s="7" t="s">
        <v>7976</v>
      </c>
      <c r="E7289" s="519">
        <v>17931</v>
      </c>
      <c r="F7289" s="184">
        <v>5466.74</v>
      </c>
      <c r="G7289" s="309"/>
      <c r="H7289" s="309"/>
      <c r="I7289" s="24"/>
      <c r="J7289" s="2"/>
    </row>
    <row r="7290" spans="1:10" s="444" customFormat="1" ht="15" customHeight="1">
      <c r="A7290" s="4">
        <v>41750</v>
      </c>
      <c r="B7290" s="4"/>
      <c r="C7290" s="7" t="s">
        <v>2272</v>
      </c>
      <c r="D7290" s="7" t="s">
        <v>7977</v>
      </c>
      <c r="E7290" s="519">
        <v>17933</v>
      </c>
      <c r="F7290" s="184">
        <v>340</v>
      </c>
      <c r="G7290" s="309"/>
      <c r="H7290" s="309"/>
      <c r="I7290" s="24"/>
      <c r="J7290" s="2"/>
    </row>
    <row r="7292" spans="1:10" s="444" customFormat="1">
      <c r="E7292" s="517"/>
      <c r="G7292" s="309"/>
      <c r="H7292" s="309"/>
      <c r="I7292" s="24"/>
      <c r="J7292" s="2"/>
    </row>
    <row r="7293" spans="1:10">
      <c r="A7293" s="579">
        <v>41751</v>
      </c>
    </row>
    <row r="7294" spans="1:10" s="444" customFormat="1" ht="15" customHeight="1">
      <c r="A7294" s="4">
        <v>41711</v>
      </c>
      <c r="B7294" s="4">
        <v>41746</v>
      </c>
      <c r="C7294" s="7" t="s">
        <v>1982</v>
      </c>
      <c r="D7294" s="7" t="s">
        <v>7412</v>
      </c>
      <c r="E7294" s="519">
        <v>17531</v>
      </c>
      <c r="F7294" s="184">
        <v>320</v>
      </c>
      <c r="G7294" s="309"/>
      <c r="H7294" s="309"/>
      <c r="I7294" s="24"/>
      <c r="J7294" s="2"/>
    </row>
    <row r="7295" spans="1:10" s="444" customFormat="1" ht="15" customHeight="1">
      <c r="A7295" s="4">
        <v>41750</v>
      </c>
      <c r="B7295" s="4"/>
      <c r="C7295" s="7" t="s">
        <v>767</v>
      </c>
      <c r="D7295" s="7" t="s">
        <v>7981</v>
      </c>
      <c r="E7295" s="519">
        <v>17947</v>
      </c>
      <c r="F7295" s="184">
        <v>550.54999999999995</v>
      </c>
      <c r="G7295" s="309"/>
      <c r="H7295" s="309"/>
      <c r="I7295" s="24"/>
      <c r="J7295" s="2"/>
    </row>
    <row r="7296" spans="1:10" s="444" customFormat="1" ht="15" customHeight="1">
      <c r="A7296" s="4">
        <v>41751</v>
      </c>
      <c r="B7296" s="4"/>
      <c r="C7296" s="7" t="s">
        <v>3157</v>
      </c>
      <c r="D7296" s="7" t="s">
        <v>7985</v>
      </c>
      <c r="E7296" s="519">
        <v>17937</v>
      </c>
      <c r="F7296" s="184">
        <v>3625.91</v>
      </c>
      <c r="G7296" s="309"/>
      <c r="H7296" s="309"/>
      <c r="I7296" s="24"/>
      <c r="J7296" s="2"/>
    </row>
    <row r="7297" spans="1:10" s="444" customFormat="1" ht="15" customHeight="1">
      <c r="A7297" s="4">
        <v>41751</v>
      </c>
      <c r="B7297" s="4"/>
      <c r="C7297" s="7" t="s">
        <v>2738</v>
      </c>
      <c r="D7297" s="7" t="s">
        <v>7986</v>
      </c>
      <c r="E7297" s="519">
        <v>17938</v>
      </c>
      <c r="F7297" s="184">
        <v>1075</v>
      </c>
      <c r="G7297" s="309"/>
      <c r="H7297" s="309"/>
      <c r="I7297" s="24"/>
      <c r="J7297" s="2"/>
    </row>
    <row r="7298" spans="1:10" s="444" customFormat="1" ht="15" customHeight="1">
      <c r="A7298" s="4">
        <v>41751</v>
      </c>
      <c r="B7298" s="4"/>
      <c r="C7298" s="7" t="s">
        <v>2897</v>
      </c>
      <c r="D7298" s="7" t="s">
        <v>7988</v>
      </c>
      <c r="E7298" s="519">
        <v>17940</v>
      </c>
      <c r="F7298" s="184">
        <v>900</v>
      </c>
      <c r="G7298" s="309"/>
      <c r="H7298" s="309"/>
      <c r="I7298" s="24"/>
      <c r="J7298" s="2"/>
    </row>
    <row r="7299" spans="1:10">
      <c r="A7299" s="4">
        <v>41751</v>
      </c>
      <c r="B7299" s="4"/>
      <c r="C7299" s="7" t="s">
        <v>895</v>
      </c>
      <c r="D7299" s="7" t="s">
        <v>7990</v>
      </c>
      <c r="E7299" s="519">
        <v>17942</v>
      </c>
      <c r="F7299" s="184">
        <v>200</v>
      </c>
    </row>
    <row r="7300" spans="1:10">
      <c r="A7300" s="4">
        <v>41751</v>
      </c>
      <c r="B7300" s="4"/>
      <c r="C7300" s="7" t="s">
        <v>226</v>
      </c>
      <c r="D7300" s="7" t="s">
        <v>7989</v>
      </c>
      <c r="E7300" s="519">
        <v>17941</v>
      </c>
      <c r="F7300" s="184">
        <v>200</v>
      </c>
    </row>
    <row r="7301" spans="1:10" s="444" customFormat="1" ht="15" customHeight="1">
      <c r="A7301" s="4">
        <v>41750</v>
      </c>
      <c r="B7301" s="4"/>
      <c r="C7301" s="7" t="s">
        <v>410</v>
      </c>
      <c r="D7301" s="7" t="s">
        <v>7979</v>
      </c>
      <c r="E7301" s="519">
        <v>18032</v>
      </c>
      <c r="F7301" s="184">
        <v>900</v>
      </c>
      <c r="G7301" s="309"/>
      <c r="H7301" s="309"/>
      <c r="I7301" s="24"/>
      <c r="J7301" s="2"/>
    </row>
    <row r="7305" spans="1:10">
      <c r="A7305" s="579">
        <v>41752</v>
      </c>
    </row>
    <row r="7306" spans="1:10" s="444" customFormat="1" ht="15" customHeight="1">
      <c r="A7306" s="4">
        <v>41750</v>
      </c>
      <c r="B7306" s="4"/>
      <c r="C7306" s="7" t="s">
        <v>388</v>
      </c>
      <c r="D7306" s="7" t="s">
        <v>7978</v>
      </c>
      <c r="E7306" s="519">
        <v>17934</v>
      </c>
      <c r="F7306" s="184">
        <v>500</v>
      </c>
      <c r="G7306" s="309"/>
      <c r="H7306" s="309"/>
      <c r="I7306" s="24"/>
      <c r="J7306" s="2"/>
    </row>
    <row r="7307" spans="1:10" s="444" customFormat="1" ht="15" customHeight="1">
      <c r="A7307" s="4">
        <v>41752</v>
      </c>
      <c r="B7307" s="4"/>
      <c r="C7307" s="7" t="s">
        <v>7994</v>
      </c>
      <c r="D7307" s="7" t="s">
        <v>7993</v>
      </c>
      <c r="E7307" s="519">
        <v>17944</v>
      </c>
      <c r="F7307" s="184">
        <v>3000</v>
      </c>
      <c r="G7307" s="309"/>
      <c r="H7307" s="309"/>
      <c r="I7307" s="24"/>
      <c r="J7307" s="2"/>
    </row>
    <row r="7308" spans="1:10" s="444" customFormat="1" ht="15" customHeight="1">
      <c r="A7308" s="4">
        <v>41752</v>
      </c>
      <c r="B7308" s="4"/>
      <c r="C7308" s="7" t="s">
        <v>389</v>
      </c>
      <c r="D7308" s="7" t="s">
        <v>7995</v>
      </c>
      <c r="E7308" s="519">
        <v>17948</v>
      </c>
      <c r="F7308" s="184">
        <v>152</v>
      </c>
      <c r="G7308" s="309"/>
      <c r="H7308" s="309"/>
      <c r="I7308" s="24"/>
      <c r="J7308" s="2"/>
    </row>
    <row r="7309" spans="1:10" s="444" customFormat="1" ht="15" customHeight="1">
      <c r="A7309" s="4">
        <v>41752</v>
      </c>
      <c r="B7309" s="4"/>
      <c r="C7309" s="7" t="s">
        <v>3157</v>
      </c>
      <c r="D7309" s="7" t="s">
        <v>7996</v>
      </c>
      <c r="E7309" s="519">
        <v>17949</v>
      </c>
      <c r="F7309" s="184">
        <v>2641.03</v>
      </c>
      <c r="G7309" s="309"/>
      <c r="H7309" s="309"/>
      <c r="I7309" s="24"/>
      <c r="J7309" s="2"/>
    </row>
    <row r="7312" spans="1:10">
      <c r="A7312" s="579">
        <v>41753</v>
      </c>
    </row>
    <row r="7313" spans="1:10" s="444" customFormat="1" ht="15" customHeight="1">
      <c r="A7313" s="4">
        <v>41745</v>
      </c>
      <c r="B7313" s="4"/>
      <c r="C7313" s="7" t="s">
        <v>130</v>
      </c>
      <c r="D7313" s="7" t="s">
        <v>7953</v>
      </c>
      <c r="E7313" s="519">
        <v>17921</v>
      </c>
      <c r="F7313" s="184">
        <v>975</v>
      </c>
      <c r="G7313" s="309"/>
      <c r="H7313" s="309"/>
      <c r="I7313" s="24"/>
      <c r="J7313" s="2"/>
    </row>
    <row r="7314" spans="1:10" s="444" customFormat="1" ht="15" customHeight="1">
      <c r="A7314" s="4">
        <v>41733</v>
      </c>
      <c r="B7314" s="4"/>
      <c r="C7314" s="7" t="s">
        <v>4696</v>
      </c>
      <c r="D7314" s="7" t="s">
        <v>7760</v>
      </c>
      <c r="E7314" s="519">
        <v>17891</v>
      </c>
      <c r="F7314" s="184">
        <v>85</v>
      </c>
      <c r="G7314" s="309"/>
      <c r="H7314" s="309"/>
      <c r="I7314" s="24"/>
      <c r="J7314" s="2"/>
    </row>
    <row r="7315" spans="1:10" s="444" customFormat="1" ht="15" customHeight="1">
      <c r="A7315" s="4">
        <v>41753</v>
      </c>
      <c r="B7315" s="4"/>
      <c r="C7315" s="7" t="s">
        <v>226</v>
      </c>
      <c r="D7315" s="7" t="s">
        <v>7998</v>
      </c>
      <c r="E7315" s="519">
        <v>17952</v>
      </c>
      <c r="F7315" s="184">
        <v>488.1</v>
      </c>
      <c r="G7315" s="309"/>
      <c r="H7315" s="309"/>
      <c r="I7315" s="24"/>
      <c r="J7315" s="2"/>
    </row>
    <row r="7316" spans="1:10" s="444" customFormat="1" ht="15" customHeight="1">
      <c r="A7316" s="4">
        <v>41751</v>
      </c>
      <c r="B7316" s="4"/>
      <c r="C7316" s="7" t="s">
        <v>100</v>
      </c>
      <c r="D7316" s="7" t="s">
        <v>7991</v>
      </c>
      <c r="E7316" s="519">
        <v>17943</v>
      </c>
      <c r="F7316" s="184">
        <v>200</v>
      </c>
      <c r="G7316" s="309"/>
      <c r="H7316" s="309"/>
      <c r="I7316" s="24"/>
      <c r="J7316" s="2"/>
    </row>
    <row r="7317" spans="1:10" s="444" customFormat="1" ht="15" customHeight="1">
      <c r="A7317" s="4">
        <v>41753</v>
      </c>
      <c r="B7317" s="4"/>
      <c r="C7317" s="7" t="s">
        <v>100</v>
      </c>
      <c r="D7317" s="7" t="s">
        <v>5937</v>
      </c>
      <c r="E7317" s="519">
        <v>17950</v>
      </c>
      <c r="F7317" s="184">
        <v>700</v>
      </c>
      <c r="G7317" s="309"/>
      <c r="H7317" s="309"/>
      <c r="I7317" s="24"/>
      <c r="J7317" s="2"/>
    </row>
    <row r="7318" spans="1:10" s="444" customFormat="1" ht="15" customHeight="1">
      <c r="A7318" s="4">
        <v>41754</v>
      </c>
      <c r="B7318" s="4"/>
      <c r="C7318" s="7" t="s">
        <v>7999</v>
      </c>
      <c r="D7318" s="7" t="s">
        <v>8004</v>
      </c>
      <c r="E7318" s="519">
        <v>17954</v>
      </c>
      <c r="F7318" s="184">
        <v>215</v>
      </c>
      <c r="G7318" s="309"/>
      <c r="H7318" s="309"/>
      <c r="I7318" s="24"/>
      <c r="J7318" s="2"/>
    </row>
    <row r="7319" spans="1:10" s="444" customFormat="1" ht="15" customHeight="1">
      <c r="A7319" s="4">
        <v>41754</v>
      </c>
      <c r="B7319" s="4"/>
      <c r="C7319" s="7" t="s">
        <v>145</v>
      </c>
      <c r="D7319" s="7" t="s">
        <v>8005</v>
      </c>
      <c r="E7319" s="519">
        <v>17955</v>
      </c>
      <c r="F7319" s="184">
        <v>294</v>
      </c>
      <c r="G7319" s="309"/>
      <c r="H7319" s="309"/>
      <c r="I7319" s="24"/>
      <c r="J7319" s="2"/>
    </row>
    <row r="7320" spans="1:10" s="444" customFormat="1" ht="15" customHeight="1">
      <c r="A7320" s="4">
        <v>41754</v>
      </c>
      <c r="B7320" s="4"/>
      <c r="C7320" s="7" t="s">
        <v>389</v>
      </c>
      <c r="D7320" s="7" t="s">
        <v>8003</v>
      </c>
      <c r="E7320" s="519">
        <v>17953</v>
      </c>
      <c r="F7320" s="184">
        <v>220</v>
      </c>
      <c r="G7320" s="309"/>
      <c r="H7320" s="309"/>
      <c r="I7320" s="24"/>
      <c r="J7320" s="2"/>
    </row>
    <row r="7323" spans="1:10">
      <c r="A7323" s="579">
        <v>41757</v>
      </c>
    </row>
    <row r="7324" spans="1:10" s="444" customFormat="1" ht="15" customHeight="1">
      <c r="A7324" s="4">
        <v>41745</v>
      </c>
      <c r="B7324" s="4">
        <v>41754</v>
      </c>
      <c r="C7324" s="7" t="s">
        <v>158</v>
      </c>
      <c r="D7324" s="7" t="s">
        <v>7954</v>
      </c>
      <c r="E7324" s="519">
        <v>17922</v>
      </c>
      <c r="F7324" s="184">
        <v>4729.57</v>
      </c>
      <c r="G7324" s="309"/>
      <c r="H7324" s="309"/>
      <c r="I7324" s="24"/>
      <c r="J7324" s="2"/>
    </row>
    <row r="7325" spans="1:10" s="444" customFormat="1" ht="15" customHeight="1">
      <c r="A7325" s="4">
        <v>41754</v>
      </c>
      <c r="B7325" s="4"/>
      <c r="C7325" s="7" t="s">
        <v>8000</v>
      </c>
      <c r="D7325" s="7" t="s">
        <v>8007</v>
      </c>
      <c r="E7325" s="519">
        <v>17957</v>
      </c>
      <c r="F7325" s="184">
        <v>500</v>
      </c>
      <c r="G7325" s="309"/>
      <c r="H7325" s="309"/>
      <c r="I7325" s="24"/>
      <c r="J7325" s="2"/>
    </row>
    <row r="7326" spans="1:10" s="444" customFormat="1" ht="15" customHeight="1">
      <c r="A7326" s="4">
        <v>41754</v>
      </c>
      <c r="B7326" s="4"/>
      <c r="C7326" s="7" t="s">
        <v>3502</v>
      </c>
      <c r="D7326" s="7" t="s">
        <v>8006</v>
      </c>
      <c r="E7326" s="519">
        <v>17956</v>
      </c>
      <c r="F7326" s="184">
        <v>800</v>
      </c>
      <c r="G7326" s="309"/>
      <c r="H7326" s="309"/>
      <c r="I7326" s="24"/>
      <c r="J7326" s="2"/>
    </row>
    <row r="7327" spans="1:10" s="444" customFormat="1" ht="15" customHeight="1">
      <c r="A7327" s="4">
        <v>41757</v>
      </c>
      <c r="B7327" s="4"/>
      <c r="C7327" s="7" t="s">
        <v>1419</v>
      </c>
      <c r="D7327" s="7" t="s">
        <v>8015</v>
      </c>
      <c r="E7327" s="519">
        <v>17965</v>
      </c>
      <c r="F7327" s="184">
        <v>1109.3900000000001</v>
      </c>
      <c r="G7327" s="309"/>
      <c r="H7327" s="309"/>
      <c r="I7327" s="24"/>
      <c r="J7327" s="2"/>
    </row>
    <row r="7328" spans="1:10">
      <c r="A7328" s="4">
        <v>41757</v>
      </c>
      <c r="B7328" s="4"/>
      <c r="C7328" s="7" t="s">
        <v>226</v>
      </c>
      <c r="D7328" s="7" t="s">
        <v>8017</v>
      </c>
      <c r="E7328" s="519">
        <v>17967</v>
      </c>
      <c r="F7328" s="184">
        <v>1357.52</v>
      </c>
    </row>
    <row r="7329" spans="1:10">
      <c r="A7329" s="4">
        <v>41757</v>
      </c>
      <c r="B7329" s="4"/>
      <c r="C7329" s="7" t="s">
        <v>226</v>
      </c>
      <c r="D7329" s="7" t="s">
        <v>8018</v>
      </c>
      <c r="E7329" s="519">
        <v>17968</v>
      </c>
      <c r="F7329" s="184">
        <v>866.63</v>
      </c>
    </row>
    <row r="7332" spans="1:10">
      <c r="A7332" s="579">
        <v>41758</v>
      </c>
    </row>
    <row r="7333" spans="1:10" s="444" customFormat="1" ht="15" customHeight="1">
      <c r="A7333" s="4">
        <v>41712</v>
      </c>
      <c r="B7333" s="4">
        <v>41717</v>
      </c>
      <c r="C7333" s="7" t="s">
        <v>3689</v>
      </c>
      <c r="D7333" s="7" t="s">
        <v>7427</v>
      </c>
      <c r="E7333" s="519">
        <v>17550</v>
      </c>
      <c r="F7333" s="184">
        <v>60.5</v>
      </c>
      <c r="G7333" s="309"/>
      <c r="H7333" s="309"/>
      <c r="I7333" s="24"/>
      <c r="J7333" s="2"/>
    </row>
    <row r="7334" spans="1:10" s="444" customFormat="1" ht="15" customHeight="1">
      <c r="A7334" s="4">
        <v>41754</v>
      </c>
      <c r="B7334" s="4"/>
      <c r="C7334" s="7" t="s">
        <v>438</v>
      </c>
      <c r="D7334" s="7" t="s">
        <v>8008</v>
      </c>
      <c r="E7334" s="519">
        <v>17958</v>
      </c>
      <c r="F7334" s="184">
        <v>400</v>
      </c>
      <c r="G7334" s="309"/>
      <c r="H7334" s="309"/>
      <c r="I7334" s="24"/>
      <c r="J7334" s="2"/>
    </row>
    <row r="7335" spans="1:10" s="444" customFormat="1" ht="15" customHeight="1">
      <c r="A7335" s="4">
        <v>41754</v>
      </c>
      <c r="B7335" s="4"/>
      <c r="C7335" s="7" t="s">
        <v>4413</v>
      </c>
      <c r="D7335" s="7" t="s">
        <v>8013</v>
      </c>
      <c r="E7335" s="519">
        <v>17963</v>
      </c>
      <c r="F7335" s="184">
        <v>736</v>
      </c>
      <c r="G7335" s="309"/>
      <c r="H7335" s="309"/>
      <c r="I7335" s="24"/>
      <c r="J7335" s="2"/>
    </row>
    <row r="7336" spans="1:10" s="444" customFormat="1" ht="15" customHeight="1">
      <c r="A7336" s="4">
        <v>41754</v>
      </c>
      <c r="B7336" s="4"/>
      <c r="C7336" s="7" t="s">
        <v>5001</v>
      </c>
      <c r="D7336" s="7" t="s">
        <v>8014</v>
      </c>
      <c r="E7336" s="519">
        <v>17964</v>
      </c>
      <c r="F7336" s="184">
        <v>1000</v>
      </c>
      <c r="G7336" s="309"/>
      <c r="H7336" s="309"/>
      <c r="I7336" s="24"/>
      <c r="J7336" s="2"/>
    </row>
    <row r="7337" spans="1:10" s="444" customFormat="1" ht="15" customHeight="1">
      <c r="A7337" s="4">
        <v>41754</v>
      </c>
      <c r="B7337" s="4"/>
      <c r="C7337" s="7" t="s">
        <v>7436</v>
      </c>
      <c r="D7337" s="7" t="s">
        <v>8010</v>
      </c>
      <c r="E7337" s="519">
        <v>17960</v>
      </c>
      <c r="F7337" s="184">
        <v>2000</v>
      </c>
      <c r="G7337" s="309"/>
      <c r="H7337" s="309"/>
      <c r="I7337" s="24"/>
      <c r="J7337" s="2"/>
    </row>
    <row r="7338" spans="1:10" s="444" customFormat="1" ht="15" customHeight="1">
      <c r="A7338" s="4">
        <v>41758</v>
      </c>
      <c r="B7338" s="4"/>
      <c r="C7338" s="7" t="s">
        <v>100</v>
      </c>
      <c r="D7338" s="7" t="s">
        <v>8020</v>
      </c>
      <c r="E7338" s="519">
        <v>17970</v>
      </c>
      <c r="F7338" s="184">
        <v>450</v>
      </c>
      <c r="G7338" s="309"/>
      <c r="H7338" s="309"/>
      <c r="I7338" s="24"/>
      <c r="J7338" s="2"/>
    </row>
    <row r="7339" spans="1:10" s="444" customFormat="1" ht="15" customHeight="1">
      <c r="A7339" s="4">
        <v>41758</v>
      </c>
      <c r="B7339" s="4"/>
      <c r="C7339" s="7" t="s">
        <v>8022</v>
      </c>
      <c r="D7339" s="7" t="s">
        <v>8021</v>
      </c>
      <c r="E7339" s="519">
        <v>17971</v>
      </c>
      <c r="F7339" s="184">
        <v>19689.98</v>
      </c>
      <c r="G7339" s="309"/>
      <c r="H7339" s="309"/>
      <c r="I7339" s="24"/>
      <c r="J7339" s="2"/>
    </row>
    <row r="7341" spans="1:10" s="444" customFormat="1">
      <c r="E7341" s="517"/>
      <c r="G7341" s="309"/>
      <c r="H7341" s="309"/>
      <c r="I7341" s="24"/>
      <c r="J7341" s="2"/>
    </row>
    <row r="7342" spans="1:10" s="444" customFormat="1">
      <c r="E7342" s="517"/>
      <c r="G7342" s="309"/>
      <c r="H7342" s="309"/>
      <c r="I7342" s="24"/>
      <c r="J7342" s="2"/>
    </row>
    <row r="7343" spans="1:10">
      <c r="A7343" s="579">
        <v>41759</v>
      </c>
    </row>
    <row r="7344" spans="1:10" s="444" customFormat="1" ht="15" customHeight="1">
      <c r="A7344" s="4">
        <v>41751</v>
      </c>
      <c r="B7344" s="4"/>
      <c r="C7344" s="7" t="s">
        <v>3157</v>
      </c>
      <c r="D7344" s="7" t="s">
        <v>8019</v>
      </c>
      <c r="E7344" s="519">
        <v>17969</v>
      </c>
      <c r="F7344" s="184">
        <v>267.87</v>
      </c>
      <c r="G7344" s="309"/>
      <c r="H7344" s="309"/>
      <c r="I7344" s="24"/>
      <c r="J7344" s="2"/>
    </row>
    <row r="7345" spans="1:10" s="444" customFormat="1" ht="15" customHeight="1">
      <c r="A7345" s="4">
        <v>41751</v>
      </c>
      <c r="B7345" s="4"/>
      <c r="C7345" s="7" t="s">
        <v>7982</v>
      </c>
      <c r="D7345" s="7" t="s">
        <v>7987</v>
      </c>
      <c r="E7345" s="519">
        <v>17939</v>
      </c>
      <c r="F7345" s="184">
        <v>800</v>
      </c>
      <c r="G7345" s="309"/>
      <c r="H7345" s="309"/>
      <c r="I7345" s="24"/>
      <c r="J7345" s="2"/>
    </row>
    <row r="7346" spans="1:10" s="444" customFormat="1" ht="15" customHeight="1">
      <c r="A7346" s="4">
        <v>41751</v>
      </c>
      <c r="B7346" s="4"/>
      <c r="C7346" s="7" t="s">
        <v>4279</v>
      </c>
      <c r="D7346" s="7" t="s">
        <v>7983</v>
      </c>
      <c r="E7346" s="519">
        <v>17935</v>
      </c>
      <c r="F7346" s="184">
        <v>5000</v>
      </c>
      <c r="G7346" s="309"/>
      <c r="H7346" s="309"/>
      <c r="I7346" s="24"/>
      <c r="J7346" s="2"/>
    </row>
    <row r="7347" spans="1:10" s="444" customFormat="1" ht="15" customHeight="1">
      <c r="A7347" s="4">
        <v>41751</v>
      </c>
      <c r="B7347" s="4"/>
      <c r="C7347" s="7" t="s">
        <v>4279</v>
      </c>
      <c r="D7347" s="7" t="s">
        <v>7984</v>
      </c>
      <c r="E7347" s="519">
        <v>17936</v>
      </c>
      <c r="F7347" s="184">
        <v>5000</v>
      </c>
      <c r="G7347" s="309"/>
      <c r="H7347" s="309"/>
      <c r="I7347" s="24"/>
      <c r="J7347" s="2"/>
    </row>
    <row r="7348" spans="1:10" s="444" customFormat="1" ht="15" customHeight="1">
      <c r="A7348" s="4">
        <v>41758</v>
      </c>
      <c r="B7348" s="4"/>
      <c r="C7348" s="7" t="s">
        <v>1357</v>
      </c>
      <c r="D7348" s="7" t="s">
        <v>8023</v>
      </c>
      <c r="E7348" s="519">
        <v>17978</v>
      </c>
      <c r="F7348" s="184">
        <v>4651.29</v>
      </c>
      <c r="G7348" s="309"/>
      <c r="H7348" s="309"/>
      <c r="I7348" s="24"/>
      <c r="J7348" s="2"/>
    </row>
    <row r="7349" spans="1:10" s="444" customFormat="1" ht="15" customHeight="1">
      <c r="A7349" s="4">
        <v>41730</v>
      </c>
      <c r="B7349" s="4">
        <v>41760</v>
      </c>
      <c r="C7349" s="7" t="s">
        <v>133</v>
      </c>
      <c r="D7349" s="7" t="s">
        <v>7625</v>
      </c>
      <c r="E7349" s="519">
        <v>17765</v>
      </c>
      <c r="F7349" s="184">
        <v>499.5</v>
      </c>
      <c r="G7349" s="309"/>
      <c r="H7349" s="309"/>
      <c r="I7349" s="24"/>
      <c r="J7349" s="2"/>
    </row>
    <row r="7350" spans="1:10" s="444" customFormat="1" ht="15" customHeight="1">
      <c r="A7350" s="4">
        <v>41754</v>
      </c>
      <c r="B7350" s="4"/>
      <c r="C7350" s="7" t="s">
        <v>3881</v>
      </c>
      <c r="D7350" s="7" t="s">
        <v>8009</v>
      </c>
      <c r="E7350" s="519">
        <v>17959</v>
      </c>
      <c r="F7350" s="184">
        <v>229.92</v>
      </c>
      <c r="G7350" s="309"/>
      <c r="H7350" s="309"/>
      <c r="I7350" s="24"/>
      <c r="J7350" s="2"/>
    </row>
    <row r="7352" spans="1:10">
      <c r="A7352" s="579">
        <v>41764</v>
      </c>
    </row>
    <row r="7353" spans="1:10" s="444" customFormat="1" ht="15" customHeight="1">
      <c r="A7353" s="4">
        <v>41758</v>
      </c>
      <c r="B7353" s="4"/>
      <c r="C7353" s="7" t="s">
        <v>372</v>
      </c>
      <c r="D7353" s="7" t="s">
        <v>8024</v>
      </c>
      <c r="E7353" s="519">
        <v>17979</v>
      </c>
      <c r="F7353" s="184">
        <v>1210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8154</v>
      </c>
      <c r="E7354" s="519">
        <v>17982</v>
      </c>
      <c r="F7354" s="184">
        <v>2300</v>
      </c>
      <c r="G7354" s="309"/>
      <c r="H7354" s="309"/>
      <c r="I7354" s="24"/>
      <c r="J7354" s="2"/>
    </row>
    <row r="7355" spans="1:10" s="444" customFormat="1" ht="15.75" customHeight="1">
      <c r="A7355" s="4">
        <v>41764</v>
      </c>
      <c r="B7355" s="4"/>
      <c r="C7355" s="7" t="s">
        <v>100</v>
      </c>
      <c r="D7355" s="7" t="s">
        <v>8156</v>
      </c>
      <c r="E7355" s="519">
        <v>17985</v>
      </c>
      <c r="F7355" s="184">
        <v>1500</v>
      </c>
      <c r="G7355" s="309"/>
      <c r="H7355" s="309"/>
      <c r="I7355" s="24"/>
      <c r="J7355" s="2"/>
    </row>
    <row r="7356" spans="1:10" s="444" customFormat="1" ht="15" customHeight="1">
      <c r="A7356" s="4">
        <v>41764</v>
      </c>
      <c r="B7356" s="4"/>
      <c r="C7356" s="7" t="s">
        <v>120</v>
      </c>
      <c r="D7356" s="7" t="s">
        <v>8156</v>
      </c>
      <c r="E7356" s="519">
        <v>17984</v>
      </c>
      <c r="F7356" s="184">
        <v>2000</v>
      </c>
      <c r="G7356" s="309"/>
      <c r="H7356" s="309"/>
      <c r="I7356" s="24"/>
      <c r="J7356" s="2"/>
    </row>
    <row r="7357" spans="1:10" s="444" customFormat="1" ht="15" customHeight="1">
      <c r="A7357" s="4">
        <v>41764</v>
      </c>
      <c r="B7357" s="4"/>
      <c r="C7357" s="7" t="s">
        <v>468</v>
      </c>
      <c r="D7357" s="7" t="s">
        <v>8157</v>
      </c>
      <c r="E7357" s="519">
        <v>17986</v>
      </c>
      <c r="F7357" s="184">
        <v>703.24</v>
      </c>
      <c r="G7357" s="309"/>
      <c r="H7357" s="309"/>
      <c r="I7357" s="24"/>
      <c r="J7357" s="2"/>
    </row>
    <row r="7358" spans="1:10" s="444" customFormat="1" ht="15" customHeight="1">
      <c r="A7358" s="4">
        <v>41764</v>
      </c>
      <c r="B7358" s="4"/>
      <c r="C7358" s="7" t="s">
        <v>2897</v>
      </c>
      <c r="D7358" s="7" t="s">
        <v>8153</v>
      </c>
      <c r="E7358" s="519">
        <v>17981</v>
      </c>
      <c r="F7358" s="184">
        <v>2000</v>
      </c>
      <c r="G7358" s="309"/>
      <c r="H7358" s="309"/>
      <c r="I7358" s="24"/>
      <c r="J7358" s="2"/>
    </row>
    <row r="7359" spans="1:10" s="444" customFormat="1" ht="15" customHeight="1">
      <c r="A7359" s="4">
        <v>41764</v>
      </c>
      <c r="B7359" s="4"/>
      <c r="C7359" s="7" t="s">
        <v>2897</v>
      </c>
      <c r="D7359" s="7" t="s">
        <v>8152</v>
      </c>
      <c r="E7359" s="519">
        <v>17980</v>
      </c>
      <c r="F7359" s="184">
        <v>2000</v>
      </c>
      <c r="G7359" s="309"/>
      <c r="H7359" s="309"/>
      <c r="I7359" s="24"/>
      <c r="J7359" s="2"/>
    </row>
    <row r="7360" spans="1:10">
      <c r="A7360" s="4">
        <v>41764</v>
      </c>
      <c r="B7360" s="4"/>
      <c r="C7360" s="7" t="s">
        <v>5048</v>
      </c>
      <c r="D7360" s="7" t="s">
        <v>8161</v>
      </c>
      <c r="E7360" s="519">
        <v>17989</v>
      </c>
      <c r="F7360" s="184">
        <v>236.46</v>
      </c>
    </row>
    <row r="7361" spans="1:10">
      <c r="A7361" s="4">
        <v>41764</v>
      </c>
      <c r="B7361" s="4"/>
      <c r="C7361" s="7" t="s">
        <v>5048</v>
      </c>
      <c r="D7361" s="7" t="s">
        <v>8162</v>
      </c>
      <c r="E7361" s="519">
        <v>17990</v>
      </c>
      <c r="F7361" s="184">
        <v>237</v>
      </c>
    </row>
    <row r="7362" spans="1:10" s="444" customFormat="1">
      <c r="A7362" s="108"/>
      <c r="B7362" s="108"/>
      <c r="C7362" s="109"/>
      <c r="D7362" s="109"/>
      <c r="E7362" s="531"/>
      <c r="F7362" s="371"/>
      <c r="G7362" s="309"/>
      <c r="H7362" s="309"/>
      <c r="I7362" s="24"/>
      <c r="J7362" s="2"/>
    </row>
    <row r="7363" spans="1:10" s="444" customFormat="1">
      <c r="A7363" s="108"/>
      <c r="B7363" s="108"/>
      <c r="C7363" s="109"/>
      <c r="D7363" s="109"/>
      <c r="E7363" s="531"/>
      <c r="F7363" s="371"/>
      <c r="G7363" s="309"/>
      <c r="H7363" s="309"/>
      <c r="I7363" s="24"/>
      <c r="J7363" s="2"/>
    </row>
    <row r="7364" spans="1:10" s="444" customFormat="1">
      <c r="A7364" s="108"/>
      <c r="B7364" s="108"/>
      <c r="C7364" s="109"/>
      <c r="D7364" s="109"/>
      <c r="E7364" s="531"/>
      <c r="F7364" s="371"/>
      <c r="G7364" s="309"/>
      <c r="H7364" s="309"/>
      <c r="I7364" s="24"/>
      <c r="J7364" s="2"/>
    </row>
    <row r="7365" spans="1:10">
      <c r="A7365" s="579">
        <v>41765</v>
      </c>
    </row>
    <row r="7366" spans="1:10" s="444" customFormat="1" ht="15" customHeight="1">
      <c r="A7366" s="4">
        <v>41754</v>
      </c>
      <c r="B7366" s="4"/>
      <c r="C7366" s="7" t="s">
        <v>8002</v>
      </c>
      <c r="D7366" s="7" t="s">
        <v>8012</v>
      </c>
      <c r="E7366" s="519">
        <v>17962</v>
      </c>
      <c r="F7366" s="184">
        <v>400</v>
      </c>
      <c r="G7366" s="309"/>
      <c r="H7366" s="309"/>
      <c r="I7366" s="24"/>
      <c r="J7366" s="2"/>
    </row>
    <row r="7367" spans="1:10" s="444" customFormat="1" ht="15" customHeight="1">
      <c r="A7367" s="4">
        <v>41750</v>
      </c>
      <c r="B7367" s="4"/>
      <c r="C7367" s="7" t="s">
        <v>5751</v>
      </c>
      <c r="D7367" s="7" t="s">
        <v>7980</v>
      </c>
      <c r="E7367" s="519">
        <v>17946</v>
      </c>
      <c r="F7367" s="184">
        <v>1237.5</v>
      </c>
      <c r="G7367" s="309"/>
      <c r="H7367" s="309"/>
      <c r="I7367" s="24"/>
      <c r="J7367" s="2"/>
    </row>
    <row r="7368" spans="1:10" s="444" customFormat="1" ht="15" customHeight="1">
      <c r="A7368" s="209">
        <v>41719</v>
      </c>
      <c r="B7368" s="209">
        <v>41764</v>
      </c>
      <c r="C7368" s="118" t="s">
        <v>469</v>
      </c>
      <c r="D7368" s="118" t="s">
        <v>7554</v>
      </c>
      <c r="E7368" s="520">
        <v>17682</v>
      </c>
      <c r="F7368" s="184">
        <v>4892.16</v>
      </c>
      <c r="G7368" s="309"/>
      <c r="H7368" s="309"/>
      <c r="I7368" s="24"/>
      <c r="J7368" s="2"/>
    </row>
    <row r="7369" spans="1:10" s="444" customFormat="1" ht="15" customHeight="1">
      <c r="A7369" s="4">
        <v>41764</v>
      </c>
      <c r="B7369" s="4"/>
      <c r="C7369" s="7" t="s">
        <v>2482</v>
      </c>
      <c r="D7369" s="7" t="s">
        <v>8155</v>
      </c>
      <c r="E7369" s="519">
        <v>17983</v>
      </c>
      <c r="F7369" s="184">
        <v>2000</v>
      </c>
      <c r="G7369" s="309"/>
      <c r="H7369" s="309"/>
      <c r="I7369" s="24"/>
      <c r="J7369" s="2"/>
    </row>
    <row r="7370" spans="1:10" s="444" customFormat="1" ht="15" customHeight="1">
      <c r="A7370" s="4">
        <v>41764</v>
      </c>
      <c r="B7370" s="4"/>
      <c r="C7370" s="7" t="s">
        <v>8160</v>
      </c>
      <c r="D7370" s="7" t="s">
        <v>8159</v>
      </c>
      <c r="E7370" s="519">
        <v>17988</v>
      </c>
      <c r="F7370" s="184">
        <v>179.2</v>
      </c>
      <c r="G7370" s="309"/>
      <c r="H7370" s="309"/>
      <c r="I7370" s="24"/>
      <c r="J7370" s="2"/>
    </row>
    <row r="7372" spans="1:10">
      <c r="A7372" s="579">
        <v>41766</v>
      </c>
    </row>
    <row r="7373" spans="1:10" s="444" customFormat="1" ht="15" customHeight="1">
      <c r="A7373" s="4">
        <v>41757</v>
      </c>
      <c r="B7373" s="4"/>
      <c r="C7373" s="7" t="s">
        <v>130</v>
      </c>
      <c r="D7373" s="7" t="s">
        <v>8016</v>
      </c>
      <c r="E7373" s="519">
        <v>17966</v>
      </c>
      <c r="F7373" s="184">
        <v>975</v>
      </c>
      <c r="G7373" s="309"/>
      <c r="H7373" s="309"/>
      <c r="I7373" s="24"/>
      <c r="J7373" s="2"/>
    </row>
    <row r="7374" spans="1:10" s="444" customFormat="1" ht="15" customHeight="1">
      <c r="A7374" s="4">
        <v>41765</v>
      </c>
      <c r="B7374" s="4"/>
      <c r="C7374" s="7" t="s">
        <v>19</v>
      </c>
      <c r="D7374" s="7" t="s">
        <v>8163</v>
      </c>
      <c r="E7374" s="519">
        <v>17992</v>
      </c>
      <c r="F7374" s="184">
        <v>2000</v>
      </c>
      <c r="G7374" s="309"/>
      <c r="H7374" s="309"/>
      <c r="I7374" s="24"/>
      <c r="J7374" s="2"/>
    </row>
    <row r="7375" spans="1:10" s="444" customFormat="1" ht="15" customHeight="1">
      <c r="A7375" s="108"/>
      <c r="B7375" s="108"/>
      <c r="C7375" s="109"/>
      <c r="D7375" s="109"/>
      <c r="E7375" s="531"/>
      <c r="F7375" s="371"/>
      <c r="G7375" s="309"/>
      <c r="H7375" s="309"/>
      <c r="I7375" s="24"/>
      <c r="J7375" s="2"/>
    </row>
    <row r="7376" spans="1:10" s="444" customFormat="1" ht="15" customHeight="1">
      <c r="A7376" s="108"/>
      <c r="B7376" s="108"/>
      <c r="C7376" s="109"/>
      <c r="D7376" s="109"/>
      <c r="E7376" s="531"/>
      <c r="F7376" s="371"/>
      <c r="G7376" s="309"/>
      <c r="H7376" s="309"/>
      <c r="I7376" s="24"/>
      <c r="J7376" s="2"/>
    </row>
    <row r="7377" spans="1:10" s="444" customFormat="1" ht="15" customHeight="1">
      <c r="A7377" s="579">
        <v>41767</v>
      </c>
      <c r="B7377" s="108"/>
      <c r="C7377" s="109"/>
      <c r="D7377" s="109"/>
      <c r="E7377" s="531"/>
      <c r="F7377" s="371"/>
      <c r="G7377" s="309"/>
      <c r="H7377" s="309"/>
      <c r="I7377" s="24"/>
      <c r="J7377" s="2"/>
    </row>
    <row r="7378" spans="1:10" s="444" customFormat="1" ht="15" customHeight="1">
      <c r="A7378" s="4">
        <v>41764</v>
      </c>
      <c r="B7378" s="4"/>
      <c r="C7378" s="7" t="s">
        <v>1707</v>
      </c>
      <c r="D7378" s="7" t="s">
        <v>8158</v>
      </c>
      <c r="E7378" s="519">
        <v>17987</v>
      </c>
      <c r="F7378" s="184">
        <v>300</v>
      </c>
      <c r="G7378" s="309"/>
      <c r="H7378" s="309"/>
      <c r="I7378" s="24"/>
      <c r="J7378" s="2"/>
    </row>
    <row r="7380" spans="1:10">
      <c r="A7380" s="579">
        <v>41768</v>
      </c>
    </row>
    <row r="7381" spans="1:10" s="444" customFormat="1" ht="15" customHeight="1">
      <c r="A7381" s="4">
        <v>41768</v>
      </c>
      <c r="B7381" s="4"/>
      <c r="C7381" s="7" t="s">
        <v>2897</v>
      </c>
      <c r="D7381" s="7" t="s">
        <v>8191</v>
      </c>
      <c r="E7381" s="519">
        <v>17993</v>
      </c>
      <c r="F7381" s="184">
        <v>3200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8188</v>
      </c>
      <c r="D7382" s="7" t="s">
        <v>8193</v>
      </c>
      <c r="E7382" s="519">
        <v>17995</v>
      </c>
      <c r="F7382" s="184">
        <v>840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8187</v>
      </c>
      <c r="D7383" s="7" t="s">
        <v>8192</v>
      </c>
      <c r="E7383" s="519">
        <v>17994</v>
      </c>
      <c r="F7383" s="184">
        <v>840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100</v>
      </c>
      <c r="D7384" s="7" t="s">
        <v>8194</v>
      </c>
      <c r="E7384" s="519">
        <v>17996</v>
      </c>
      <c r="F7384" s="184">
        <v>250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145</v>
      </c>
      <c r="D7385" s="7" t="s">
        <v>8195</v>
      </c>
      <c r="E7385" s="519">
        <v>17997</v>
      </c>
      <c r="F7385" s="184">
        <v>265</v>
      </c>
      <c r="G7385" s="309"/>
      <c r="H7385" s="309"/>
      <c r="I7385" s="24"/>
      <c r="J7385" s="2"/>
    </row>
    <row r="7386" spans="1:10" s="444" customFormat="1" ht="15" customHeight="1">
      <c r="A7386" s="4">
        <v>41768</v>
      </c>
      <c r="B7386" s="4"/>
      <c r="C7386" s="7" t="s">
        <v>226</v>
      </c>
      <c r="D7386" s="7" t="s">
        <v>8198</v>
      </c>
      <c r="E7386" s="519">
        <v>18001</v>
      </c>
      <c r="F7386" s="184">
        <v>210</v>
      </c>
      <c r="G7386" s="309"/>
      <c r="H7386" s="309"/>
      <c r="I7386" s="24"/>
      <c r="J7386" s="2"/>
    </row>
    <row r="7387" spans="1:10" s="444" customFormat="1" ht="15" customHeight="1">
      <c r="A7387" s="4">
        <v>41768</v>
      </c>
      <c r="B7387" s="4"/>
      <c r="C7387" s="7" t="s">
        <v>145</v>
      </c>
      <c r="D7387" s="7" t="s">
        <v>8196</v>
      </c>
      <c r="E7387" s="519">
        <v>17998</v>
      </c>
      <c r="F7387" s="184">
        <v>197</v>
      </c>
      <c r="G7387" s="309"/>
      <c r="H7387" s="309"/>
      <c r="I7387" s="24"/>
      <c r="J7387" s="2"/>
    </row>
    <row r="7388" spans="1:10" s="444" customFormat="1" ht="15" customHeight="1">
      <c r="A7388" s="4">
        <v>41768</v>
      </c>
      <c r="B7388" s="4"/>
      <c r="C7388" s="7" t="s">
        <v>226</v>
      </c>
      <c r="D7388" s="7" t="s">
        <v>8197</v>
      </c>
      <c r="E7388" s="519">
        <v>17999</v>
      </c>
      <c r="F7388" s="184">
        <v>400</v>
      </c>
      <c r="G7388" s="309"/>
      <c r="H7388" s="309"/>
      <c r="I7388" s="24"/>
      <c r="J7388" s="2"/>
    </row>
    <row r="7389" spans="1:10" s="444" customFormat="1" ht="15" customHeight="1">
      <c r="A7389" s="4">
        <v>41768</v>
      </c>
      <c r="B7389" s="4"/>
      <c r="C7389" s="7" t="s">
        <v>3502</v>
      </c>
      <c r="D7389" s="7" t="s">
        <v>8208</v>
      </c>
      <c r="E7389" s="519">
        <v>18011</v>
      </c>
      <c r="F7389" s="184">
        <v>400</v>
      </c>
      <c r="G7389" s="309"/>
      <c r="H7389" s="309"/>
      <c r="I7389" s="24"/>
      <c r="J7389" s="2"/>
    </row>
    <row r="7391" spans="1:10">
      <c r="A7391" s="579">
        <v>41771</v>
      </c>
    </row>
    <row r="7392" spans="1:10" s="444" customFormat="1" ht="15" customHeight="1">
      <c r="A7392" s="4">
        <v>41771</v>
      </c>
      <c r="B7392" s="4"/>
      <c r="C7392" s="7" t="s">
        <v>1419</v>
      </c>
      <c r="D7392" s="7" t="s">
        <v>8215</v>
      </c>
      <c r="E7392" s="519">
        <v>18018</v>
      </c>
      <c r="F7392" s="184">
        <v>13008.3</v>
      </c>
      <c r="G7392" s="309"/>
      <c r="H7392" s="309"/>
      <c r="I7392" s="24"/>
      <c r="J7392" s="2"/>
    </row>
    <row r="7393" spans="1:10">
      <c r="A7393" s="4">
        <v>41771</v>
      </c>
      <c r="B7393" s="4"/>
      <c r="C7393" s="7" t="s">
        <v>2897</v>
      </c>
      <c r="D7393" s="7" t="s">
        <v>8220</v>
      </c>
      <c r="E7393" s="519">
        <v>18020</v>
      </c>
      <c r="F7393" s="184">
        <v>1500</v>
      </c>
    </row>
    <row r="7395" spans="1:10" s="444" customFormat="1" ht="15" customHeight="1">
      <c r="A7395" s="4">
        <v>41771</v>
      </c>
      <c r="B7395" s="4"/>
      <c r="C7395" s="7" t="s">
        <v>6475</v>
      </c>
      <c r="D7395" s="7" t="s">
        <v>8214</v>
      </c>
      <c r="E7395" s="519">
        <v>18017</v>
      </c>
      <c r="F7395" s="184">
        <v>629.28</v>
      </c>
      <c r="G7395" s="309"/>
      <c r="H7395" s="309"/>
      <c r="I7395" s="24"/>
      <c r="J7395" s="2"/>
    </row>
    <row r="7397" spans="1:10">
      <c r="A7397" s="579">
        <v>41772</v>
      </c>
    </row>
    <row r="7398" spans="1:10" s="444" customFormat="1" ht="15" customHeight="1">
      <c r="A7398" s="4">
        <v>41768</v>
      </c>
      <c r="B7398" s="4"/>
      <c r="C7398" s="7" t="s">
        <v>8206</v>
      </c>
      <c r="D7398" s="7" t="s">
        <v>8210</v>
      </c>
      <c r="E7398" s="519">
        <v>18013</v>
      </c>
      <c r="F7398" s="184">
        <v>238.58</v>
      </c>
      <c r="G7398" s="309"/>
      <c r="H7398" s="309"/>
      <c r="I7398" s="24"/>
      <c r="J7398" s="2"/>
    </row>
    <row r="7399" spans="1:10" s="444" customFormat="1" ht="15" customHeight="1">
      <c r="A7399" s="4">
        <v>41768</v>
      </c>
      <c r="B7399" s="4"/>
      <c r="C7399" s="7" t="s">
        <v>438</v>
      </c>
      <c r="D7399" s="7" t="s">
        <v>8203</v>
      </c>
      <c r="E7399" s="519">
        <v>18007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41768</v>
      </c>
      <c r="B7400" s="4"/>
      <c r="C7400" s="7" t="s">
        <v>5751</v>
      </c>
      <c r="D7400" s="7" t="s">
        <v>8201</v>
      </c>
      <c r="E7400" s="519">
        <v>18005</v>
      </c>
      <c r="F7400" s="184">
        <v>1237.5</v>
      </c>
      <c r="G7400" s="309"/>
      <c r="H7400" s="309"/>
      <c r="I7400" s="24"/>
      <c r="J7400" s="2"/>
    </row>
    <row r="7402" spans="1:10">
      <c r="A7402" s="579">
        <v>41773</v>
      </c>
    </row>
    <row r="7403" spans="1:10" s="444" customFormat="1" ht="15" customHeight="1">
      <c r="A7403" s="4">
        <v>41768</v>
      </c>
      <c r="B7403" s="4"/>
      <c r="C7403" s="7" t="s">
        <v>896</v>
      </c>
      <c r="D7403" s="7" t="s">
        <v>8204</v>
      </c>
      <c r="E7403" s="519">
        <v>18008</v>
      </c>
      <c r="F7403" s="184">
        <v>400</v>
      </c>
      <c r="G7403" s="309"/>
      <c r="H7403" s="309"/>
      <c r="I7403" s="24"/>
      <c r="J7403" s="2"/>
    </row>
    <row r="7404" spans="1:10" s="444" customFormat="1" ht="15" customHeight="1">
      <c r="A7404" s="4">
        <v>41771</v>
      </c>
      <c r="B7404" s="4"/>
      <c r="C7404" s="7" t="s">
        <v>8216</v>
      </c>
      <c r="D7404" s="7" t="s">
        <v>8211</v>
      </c>
      <c r="E7404" s="519">
        <v>18014</v>
      </c>
      <c r="F7404" s="184">
        <v>5156.0200000000004</v>
      </c>
      <c r="G7404" s="309"/>
      <c r="H7404" s="309"/>
      <c r="I7404" s="24"/>
      <c r="J7404" s="2"/>
    </row>
    <row r="7406" spans="1:10">
      <c r="A7406" s="579">
        <v>41774</v>
      </c>
    </row>
    <row r="7407" spans="1:10" s="444" customFormat="1" ht="15" customHeight="1">
      <c r="A7407" s="4">
        <v>41768</v>
      </c>
      <c r="B7407" s="4"/>
      <c r="C7407" s="7" t="s">
        <v>7007</v>
      </c>
      <c r="D7407" s="7" t="s">
        <v>8209</v>
      </c>
      <c r="E7407" s="519">
        <v>18012</v>
      </c>
      <c r="F7407" s="184">
        <v>300</v>
      </c>
      <c r="G7407" s="309"/>
      <c r="H7407" s="309"/>
      <c r="I7407" s="24"/>
      <c r="J7407" s="2"/>
    </row>
    <row r="7408" spans="1:10" s="444" customFormat="1" ht="15" customHeight="1">
      <c r="A7408" s="4">
        <v>41768</v>
      </c>
      <c r="B7408" s="4"/>
      <c r="C7408" s="7" t="s">
        <v>1871</v>
      </c>
      <c r="D7408" s="7" t="s">
        <v>8202</v>
      </c>
      <c r="E7408" s="519">
        <v>18006</v>
      </c>
      <c r="F7408" s="184">
        <v>585.22</v>
      </c>
      <c r="G7408" s="309"/>
      <c r="H7408" s="309"/>
      <c r="I7408" s="24"/>
      <c r="J7408" s="2"/>
    </row>
    <row r="7409" spans="1:13" s="444" customFormat="1" ht="15" customHeight="1">
      <c r="A7409" s="4">
        <v>41771</v>
      </c>
      <c r="B7409" s="4"/>
      <c r="C7409" s="7" t="s">
        <v>8218</v>
      </c>
      <c r="D7409" s="7" t="s">
        <v>8213</v>
      </c>
      <c r="E7409" s="519">
        <v>18016</v>
      </c>
      <c r="F7409" s="184">
        <v>690</v>
      </c>
      <c r="G7409" s="309"/>
      <c r="H7409" s="309"/>
      <c r="I7409" s="24"/>
      <c r="J7409" s="2"/>
    </row>
    <row r="7410" spans="1:13" s="444" customFormat="1" ht="15" customHeight="1">
      <c r="A7410" s="4">
        <v>41771</v>
      </c>
      <c r="B7410" s="4"/>
      <c r="C7410" s="7" t="s">
        <v>8217</v>
      </c>
      <c r="D7410" s="7" t="s">
        <v>8212</v>
      </c>
      <c r="E7410" s="519">
        <v>18015</v>
      </c>
      <c r="F7410" s="184">
        <v>772.95</v>
      </c>
      <c r="G7410" s="309"/>
      <c r="H7410" s="309"/>
      <c r="I7410" s="24"/>
      <c r="J7410" s="2"/>
    </row>
    <row r="7411" spans="1:13" s="444" customFormat="1" ht="15" customHeight="1">
      <c r="A7411" s="4"/>
      <c r="B7411" s="4"/>
      <c r="C7411" s="7" t="s">
        <v>761</v>
      </c>
      <c r="D7411" s="7" t="s">
        <v>8343</v>
      </c>
      <c r="E7411" s="519">
        <v>18022</v>
      </c>
      <c r="F7411" s="184">
        <v>70.040000000000006</v>
      </c>
      <c r="G7411" s="309"/>
      <c r="H7411" s="309"/>
      <c r="I7411" s="24"/>
      <c r="J7411" s="2"/>
    </row>
    <row r="7413" spans="1:13">
      <c r="A7413" s="579">
        <v>41775</v>
      </c>
    </row>
    <row r="7414" spans="1:13">
      <c r="A7414" s="4">
        <v>41768</v>
      </c>
      <c r="B7414" s="4"/>
      <c r="C7414" s="7" t="s">
        <v>872</v>
      </c>
      <c r="D7414" s="7" t="s">
        <v>8200</v>
      </c>
      <c r="E7414" s="519">
        <v>18004</v>
      </c>
      <c r="F7414" s="184">
        <v>3497.61</v>
      </c>
    </row>
    <row r="7416" spans="1:13">
      <c r="A7416" s="444"/>
      <c r="B7416" s="444"/>
      <c r="C7416" s="444"/>
      <c r="D7416" s="444"/>
      <c r="F7416" s="444"/>
    </row>
    <row r="7417" spans="1:13">
      <c r="A7417" s="579">
        <v>41778</v>
      </c>
      <c r="B7417" s="444"/>
      <c r="C7417" s="444"/>
      <c r="D7417" s="444"/>
      <c r="F7417" s="444"/>
    </row>
    <row r="7418" spans="1:13" s="444" customFormat="1" ht="15" customHeight="1">
      <c r="A7418" s="4">
        <v>41768</v>
      </c>
      <c r="B7418" s="4"/>
      <c r="C7418" s="7" t="s">
        <v>1124</v>
      </c>
      <c r="D7418" s="7" t="s">
        <v>8207</v>
      </c>
      <c r="E7418" s="519">
        <v>18010</v>
      </c>
      <c r="F7418" s="184">
        <v>500</v>
      </c>
      <c r="G7418" s="309"/>
      <c r="H7418" s="309"/>
      <c r="I7418" s="24"/>
      <c r="J7418" s="2"/>
    </row>
    <row r="7419" spans="1:13">
      <c r="A7419" s="4">
        <v>41775</v>
      </c>
      <c r="B7419" s="4"/>
      <c r="C7419" s="7" t="s">
        <v>130</v>
      </c>
      <c r="D7419" s="7" t="s">
        <v>8360</v>
      </c>
      <c r="E7419" s="519">
        <v>18027</v>
      </c>
      <c r="F7419" s="184">
        <v>975</v>
      </c>
    </row>
    <row r="7420" spans="1:13">
      <c r="A7420" s="4">
        <v>41778</v>
      </c>
      <c r="B7420" s="4"/>
      <c r="C7420" s="7" t="s">
        <v>8035</v>
      </c>
      <c r="D7420" s="7" t="s">
        <v>8362</v>
      </c>
      <c r="E7420" s="519">
        <v>18030</v>
      </c>
      <c r="F7420" s="184">
        <v>100</v>
      </c>
    </row>
    <row r="7422" spans="1:13">
      <c r="A7422" s="579">
        <v>41779</v>
      </c>
    </row>
    <row r="7423" spans="1:13" s="444" customFormat="1" ht="15" customHeight="1">
      <c r="A7423" s="4">
        <v>41774</v>
      </c>
      <c r="B7423" s="4"/>
      <c r="C7423" s="7" t="s">
        <v>1871</v>
      </c>
      <c r="D7423" s="7" t="s">
        <v>8342</v>
      </c>
      <c r="E7423" s="519">
        <v>18021</v>
      </c>
      <c r="F7423" s="184">
        <v>221.49</v>
      </c>
      <c r="G7423" s="309"/>
      <c r="H7423" s="309"/>
      <c r="I7423" s="24"/>
      <c r="J7423" s="2"/>
    </row>
    <row r="7424" spans="1:13" s="444" customFormat="1" ht="15" customHeight="1">
      <c r="A7424" s="4">
        <v>41779</v>
      </c>
      <c r="B7424" s="4"/>
      <c r="C7424" s="7" t="s">
        <v>3157</v>
      </c>
      <c r="D7424" s="7" t="s">
        <v>8366</v>
      </c>
      <c r="E7424" s="519">
        <v>18031</v>
      </c>
      <c r="F7424" s="184">
        <v>5300</v>
      </c>
      <c r="G7424" s="309"/>
      <c r="H7424" s="309"/>
      <c r="J7424" s="24"/>
      <c r="K7424" s="73"/>
      <c r="L7424" s="74"/>
      <c r="M7424" s="24"/>
    </row>
    <row r="7425" spans="1:13" s="444" customFormat="1" ht="15" customHeight="1">
      <c r="A7425" s="4">
        <v>41779</v>
      </c>
      <c r="B7425" s="4"/>
      <c r="C7425" s="7" t="s">
        <v>3157</v>
      </c>
      <c r="D7425" s="7" t="s">
        <v>8370</v>
      </c>
      <c r="E7425" s="519">
        <v>18035</v>
      </c>
      <c r="F7425" s="184">
        <v>310</v>
      </c>
      <c r="G7425" s="309"/>
      <c r="H7425" s="309"/>
      <c r="J7425" s="24"/>
      <c r="K7425" s="73"/>
      <c r="L7425" s="74"/>
      <c r="M7425" s="24"/>
    </row>
    <row r="7426" spans="1:13">
      <c r="A7426" s="4">
        <v>41779</v>
      </c>
      <c r="B7426" s="4"/>
      <c r="C7426" s="7" t="s">
        <v>410</v>
      </c>
      <c r="D7426" s="7" t="s">
        <v>8367</v>
      </c>
      <c r="E7426" s="519">
        <v>18032</v>
      </c>
      <c r="F7426" s="184">
        <v>900</v>
      </c>
    </row>
    <row r="7427" spans="1:13">
      <c r="A7427" s="4">
        <v>41779</v>
      </c>
      <c r="B7427" s="4"/>
      <c r="C7427" s="7" t="s">
        <v>767</v>
      </c>
      <c r="D7427" s="7" t="s">
        <v>8369</v>
      </c>
      <c r="E7427" s="519">
        <v>18034</v>
      </c>
      <c r="F7427" s="184">
        <v>550.54999999999995</v>
      </c>
    </row>
    <row r="7429" spans="1:13">
      <c r="A7429" s="579">
        <v>41780</v>
      </c>
    </row>
    <row r="7430" spans="1:13" s="444" customFormat="1" ht="15" customHeight="1">
      <c r="A7430" s="4">
        <v>41780</v>
      </c>
      <c r="B7430" s="4"/>
      <c r="C7430" s="7" t="s">
        <v>3157</v>
      </c>
      <c r="D7430" s="7" t="s">
        <v>8374</v>
      </c>
      <c r="E7430" s="519">
        <v>18037</v>
      </c>
      <c r="F7430" s="184">
        <v>4255.24</v>
      </c>
      <c r="G7430" s="309"/>
      <c r="H7430" s="309"/>
      <c r="J7430" s="24"/>
      <c r="K7430" s="73"/>
      <c r="L7430" s="74"/>
      <c r="M7430" s="24"/>
    </row>
    <row r="7431" spans="1:13" s="444" customFormat="1" ht="15" customHeight="1">
      <c r="A7431" s="4">
        <v>41780</v>
      </c>
      <c r="B7431" s="4"/>
      <c r="C7431" s="7" t="s">
        <v>226</v>
      </c>
      <c r="D7431" s="7" t="s">
        <v>8377</v>
      </c>
      <c r="E7431" s="519">
        <v>18040</v>
      </c>
      <c r="F7431" s="184">
        <v>459.17</v>
      </c>
      <c r="G7431" s="309"/>
      <c r="H7431" s="309"/>
      <c r="J7431" s="24"/>
      <c r="K7431" s="73"/>
      <c r="L7431" s="74"/>
      <c r="M7431" s="24"/>
    </row>
    <row r="7432" spans="1:13">
      <c r="A7432" s="4">
        <v>41780</v>
      </c>
      <c r="B7432" s="4"/>
      <c r="C7432" s="7" t="s">
        <v>1727</v>
      </c>
      <c r="D7432" s="7" t="s">
        <v>8378</v>
      </c>
      <c r="E7432" s="519">
        <v>18041</v>
      </c>
      <c r="F7432" s="184">
        <v>30</v>
      </c>
    </row>
    <row r="7434" spans="1:13">
      <c r="A7434" s="579">
        <v>41781</v>
      </c>
    </row>
    <row r="7435" spans="1:13" s="444" customFormat="1" ht="15" customHeight="1">
      <c r="A7435" s="4">
        <v>41780</v>
      </c>
      <c r="B7435" s="4"/>
      <c r="C7435" s="7" t="s">
        <v>8373</v>
      </c>
      <c r="D7435" s="7" t="s">
        <v>8376</v>
      </c>
      <c r="E7435" s="519">
        <v>18039</v>
      </c>
      <c r="F7435" s="184">
        <v>208.54</v>
      </c>
      <c r="G7435" s="309"/>
      <c r="H7435" s="309"/>
      <c r="J7435" s="24"/>
      <c r="K7435" s="73"/>
      <c r="L7435" s="74"/>
      <c r="M7435" s="24"/>
    </row>
    <row r="7436" spans="1:13" s="444" customFormat="1" ht="15" customHeight="1">
      <c r="A7436" s="4">
        <v>41782</v>
      </c>
      <c r="B7436" s="4"/>
      <c r="C7436" s="7" t="s">
        <v>2738</v>
      </c>
      <c r="D7436" s="7" t="s">
        <v>8379</v>
      </c>
      <c r="E7436" s="519">
        <v>18043</v>
      </c>
      <c r="F7436" s="184">
        <v>1555</v>
      </c>
      <c r="G7436" s="309"/>
      <c r="H7436" s="309"/>
      <c r="J7436" s="24"/>
      <c r="K7436" s="73"/>
      <c r="L7436" s="74"/>
      <c r="M7436" s="24"/>
    </row>
    <row r="7437" spans="1:13" s="444" customFormat="1" ht="15" customHeight="1">
      <c r="A7437" s="4">
        <v>41779</v>
      </c>
      <c r="B7437" s="4"/>
      <c r="C7437" s="7" t="s">
        <v>164</v>
      </c>
      <c r="D7437" s="7" t="s">
        <v>8371</v>
      </c>
      <c r="E7437" s="519">
        <v>18036</v>
      </c>
      <c r="F7437" s="184">
        <v>319.52999999999997</v>
      </c>
      <c r="G7437" s="309"/>
      <c r="H7437" s="309"/>
      <c r="J7437" s="24"/>
      <c r="K7437" s="73"/>
      <c r="L7437" s="74"/>
      <c r="M7437" s="24"/>
    </row>
    <row r="7439" spans="1:13">
      <c r="A7439" s="579">
        <v>41782</v>
      </c>
    </row>
    <row r="7440" spans="1:13" s="444" customFormat="1" ht="15" customHeight="1">
      <c r="A7440" s="4">
        <v>41711</v>
      </c>
      <c r="B7440" s="4">
        <v>41776</v>
      </c>
      <c r="C7440" s="7" t="s">
        <v>1982</v>
      </c>
      <c r="D7440" s="7" t="s">
        <v>7413</v>
      </c>
      <c r="E7440" s="519">
        <v>17532</v>
      </c>
      <c r="F7440" s="184">
        <v>320</v>
      </c>
      <c r="G7440" s="309"/>
      <c r="H7440" s="309"/>
      <c r="I7440" s="24"/>
      <c r="J7440" s="2"/>
    </row>
    <row r="7441" spans="1:13" s="444" customFormat="1" ht="15" customHeight="1">
      <c r="A7441" s="4">
        <v>41779</v>
      </c>
      <c r="B7441" s="4"/>
      <c r="C7441" s="7" t="s">
        <v>388</v>
      </c>
      <c r="D7441" s="7" t="s">
        <v>8368</v>
      </c>
      <c r="E7441" s="519">
        <v>18033</v>
      </c>
      <c r="F7441" s="184">
        <v>500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41774</v>
      </c>
      <c r="B7442" s="4"/>
      <c r="C7442" s="7" t="s">
        <v>4289</v>
      </c>
      <c r="D7442" s="7" t="s">
        <v>8344</v>
      </c>
      <c r="E7442" s="519">
        <v>18023</v>
      </c>
      <c r="F7442" s="184">
        <v>1000</v>
      </c>
      <c r="G7442" s="309"/>
      <c r="H7442" s="309"/>
      <c r="I7442" s="24"/>
      <c r="J7442" s="2"/>
    </row>
    <row r="7443" spans="1:13" s="444" customFormat="1" ht="15" customHeight="1">
      <c r="A7443" s="4">
        <v>41774</v>
      </c>
      <c r="B7443" s="4"/>
      <c r="C7443" s="7" t="s">
        <v>8341</v>
      </c>
      <c r="D7443" s="7" t="s">
        <v>3846</v>
      </c>
      <c r="E7443" s="519">
        <v>18024</v>
      </c>
      <c r="F7443" s="184">
        <v>1148.1600000000001</v>
      </c>
      <c r="G7443" s="309"/>
      <c r="H7443" s="309"/>
      <c r="I7443" s="24"/>
      <c r="J7443" s="2"/>
    </row>
    <row r="7444" spans="1:13" s="444" customFormat="1" ht="15" customHeight="1">
      <c r="A7444" s="4">
        <v>41782</v>
      </c>
      <c r="B7444" s="4"/>
      <c r="C7444" s="7" t="s">
        <v>761</v>
      </c>
      <c r="D7444" s="7" t="s">
        <v>8382</v>
      </c>
      <c r="E7444" s="519">
        <v>18045</v>
      </c>
      <c r="F7444" s="184">
        <v>1360</v>
      </c>
      <c r="G7444" s="309"/>
      <c r="H7444" s="309"/>
      <c r="J7444" s="24"/>
      <c r="K7444" s="73"/>
      <c r="L7444" s="74"/>
      <c r="M7444" s="24"/>
    </row>
    <row r="7445" spans="1:13" s="444" customFormat="1" ht="15" customHeight="1">
      <c r="A7445" s="4">
        <v>41782</v>
      </c>
      <c r="B7445" s="4"/>
      <c r="C7445" s="7" t="s">
        <v>810</v>
      </c>
      <c r="D7445" s="7" t="s">
        <v>8356</v>
      </c>
      <c r="E7445" s="519">
        <v>18049</v>
      </c>
      <c r="F7445" s="184">
        <v>300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41782</v>
      </c>
      <c r="B7446" s="4"/>
      <c r="C7446" s="7" t="s">
        <v>948</v>
      </c>
      <c r="D7446" s="7" t="s">
        <v>8381</v>
      </c>
      <c r="E7446" s="519">
        <v>18044</v>
      </c>
      <c r="F7446" s="184">
        <v>265.29000000000002</v>
      </c>
      <c r="G7446" s="309"/>
      <c r="H7446" s="309"/>
      <c r="J7446" s="24"/>
      <c r="K7446" s="73"/>
      <c r="L7446" s="74"/>
      <c r="M7446" s="24"/>
    </row>
    <row r="7448" spans="1:13">
      <c r="A7448" s="579">
        <v>41785</v>
      </c>
    </row>
    <row r="7449" spans="1:13" s="444" customFormat="1" ht="15" customHeight="1">
      <c r="A7449" s="4">
        <v>41782</v>
      </c>
      <c r="B7449" s="4"/>
      <c r="C7449" s="7" t="s">
        <v>848</v>
      </c>
      <c r="D7449" s="7" t="s">
        <v>8384</v>
      </c>
      <c r="E7449" s="519">
        <v>18047</v>
      </c>
      <c r="F7449" s="184">
        <v>1000</v>
      </c>
      <c r="G7449" s="309"/>
      <c r="H7449" s="309"/>
      <c r="J7449" s="24"/>
      <c r="K7449" s="73"/>
      <c r="L7449" s="74"/>
      <c r="M7449" s="24"/>
    </row>
    <row r="7450" spans="1:13" s="444" customFormat="1" ht="15" customHeight="1">
      <c r="A7450" s="4">
        <v>41785</v>
      </c>
      <c r="B7450" s="4"/>
      <c r="C7450" s="7" t="s">
        <v>761</v>
      </c>
      <c r="D7450" s="7" t="s">
        <v>8390</v>
      </c>
      <c r="E7450" s="519">
        <v>18054</v>
      </c>
      <c r="F7450" s="184">
        <v>150</v>
      </c>
      <c r="G7450" s="309"/>
      <c r="H7450" s="309"/>
      <c r="J7450" s="24"/>
      <c r="K7450" s="73"/>
      <c r="L7450" s="74"/>
      <c r="M7450" s="24"/>
    </row>
    <row r="7451" spans="1:13" s="444" customFormat="1" ht="15" customHeight="1">
      <c r="A7451" s="4">
        <v>41785</v>
      </c>
      <c r="B7451" s="4"/>
      <c r="C7451" s="7" t="s">
        <v>2206</v>
      </c>
      <c r="D7451" s="7" t="s">
        <v>8386</v>
      </c>
      <c r="E7451" s="519">
        <v>18050</v>
      </c>
      <c r="F7451" s="184">
        <v>180.71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41785</v>
      </c>
      <c r="B7452" s="4"/>
      <c r="C7452" s="7" t="s">
        <v>761</v>
      </c>
      <c r="D7452" s="7" t="s">
        <v>8389</v>
      </c>
      <c r="E7452" s="519">
        <v>18053</v>
      </c>
      <c r="F7452" s="184">
        <v>155</v>
      </c>
      <c r="G7452" s="309"/>
      <c r="H7452" s="309"/>
      <c r="J7452" s="24"/>
      <c r="K7452" s="73"/>
      <c r="L7452" s="74"/>
      <c r="M7452" s="24"/>
    </row>
    <row r="7453" spans="1:13" s="444" customFormat="1" ht="15" customHeight="1">
      <c r="A7453" s="108"/>
      <c r="B7453" s="108"/>
      <c r="C7453" s="109"/>
      <c r="D7453" s="109"/>
      <c r="E7453" s="531"/>
      <c r="F7453" s="371"/>
      <c r="G7453" s="309"/>
      <c r="H7453" s="309"/>
      <c r="J7453" s="24"/>
      <c r="K7453" s="73"/>
      <c r="L7453" s="74"/>
      <c r="M7453" s="24"/>
    </row>
    <row r="7454" spans="1:13">
      <c r="A7454" s="579">
        <v>41787</v>
      </c>
    </row>
    <row r="7455" spans="1:13" s="444" customFormat="1" ht="15" customHeight="1">
      <c r="A7455" s="4">
        <v>41782</v>
      </c>
      <c r="B7455" s="4"/>
      <c r="C7455" s="7" t="s">
        <v>8380</v>
      </c>
      <c r="D7455" s="7" t="s">
        <v>8385</v>
      </c>
      <c r="E7455" s="519">
        <v>18048</v>
      </c>
      <c r="F7455" s="184">
        <v>145.15</v>
      </c>
      <c r="G7455" s="309"/>
      <c r="H7455" s="309"/>
      <c r="J7455" s="24"/>
      <c r="K7455" s="73"/>
      <c r="L7455" s="74"/>
      <c r="M7455" s="24"/>
    </row>
    <row r="7456" spans="1:13" s="444" customFormat="1" ht="15" customHeight="1">
      <c r="A7456" s="4">
        <v>41754</v>
      </c>
      <c r="B7456" s="4"/>
      <c r="C7456" s="7" t="s">
        <v>8001</v>
      </c>
      <c r="D7456" s="7" t="s">
        <v>8011</v>
      </c>
      <c r="E7456" s="519">
        <v>17961</v>
      </c>
      <c r="F7456" s="184">
        <v>400</v>
      </c>
      <c r="G7456" s="309"/>
      <c r="H7456" s="309"/>
      <c r="I7456" s="24"/>
      <c r="J7456" s="2"/>
    </row>
    <row r="7457" spans="1:13" s="444" customFormat="1" ht="15" customHeight="1">
      <c r="A7457" s="4">
        <v>41786</v>
      </c>
      <c r="B7457" s="4"/>
      <c r="C7457" s="7" t="s">
        <v>8246</v>
      </c>
      <c r="D7457" s="7" t="s">
        <v>8393</v>
      </c>
      <c r="E7457" s="519">
        <v>18057</v>
      </c>
      <c r="F7457" s="184">
        <v>108.8</v>
      </c>
      <c r="G7457" s="309"/>
      <c r="H7457" s="309"/>
      <c r="J7457" s="24"/>
      <c r="K7457" s="73"/>
      <c r="L7457" s="74"/>
      <c r="M7457" s="24"/>
    </row>
    <row r="7458" spans="1:13" s="444" customFormat="1" ht="15" customHeight="1">
      <c r="A7458" s="4">
        <v>41787</v>
      </c>
      <c r="B7458" s="4"/>
      <c r="C7458" s="7" t="s">
        <v>2288</v>
      </c>
      <c r="D7458" s="7" t="s">
        <v>8396</v>
      </c>
      <c r="E7458" s="519">
        <v>18059</v>
      </c>
      <c r="F7458" s="184">
        <v>30</v>
      </c>
      <c r="G7458" s="309"/>
      <c r="H7458" s="309"/>
      <c r="J7458" s="24"/>
      <c r="K7458" s="73"/>
      <c r="L7458" s="74"/>
      <c r="M7458" s="24"/>
    </row>
    <row r="7461" spans="1:13">
      <c r="A7461" s="579">
        <v>41788</v>
      </c>
    </row>
    <row r="7462" spans="1:13" s="444" customFormat="1" ht="15" customHeight="1">
      <c r="A7462" s="4">
        <v>41768</v>
      </c>
      <c r="B7462" s="4"/>
      <c r="C7462" s="7" t="s">
        <v>8189</v>
      </c>
      <c r="D7462" s="7" t="s">
        <v>8199</v>
      </c>
      <c r="E7462" s="519">
        <v>18002</v>
      </c>
      <c r="F7462" s="184">
        <v>400</v>
      </c>
      <c r="G7462" s="309"/>
      <c r="H7462" s="309"/>
      <c r="I7462" s="24"/>
      <c r="J7462" s="2"/>
    </row>
    <row r="7463" spans="1:13" s="444" customFormat="1" ht="15" customHeight="1">
      <c r="A7463" s="4">
        <v>41786</v>
      </c>
      <c r="B7463" s="4"/>
      <c r="C7463" s="7" t="s">
        <v>1288</v>
      </c>
      <c r="D7463" s="7" t="s">
        <v>8394</v>
      </c>
      <c r="E7463" s="519">
        <v>18058</v>
      </c>
      <c r="F7463" s="184">
        <v>400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41785</v>
      </c>
      <c r="B7464" s="4"/>
      <c r="C7464" s="7" t="s">
        <v>166</v>
      </c>
      <c r="D7464" s="7" t="s">
        <v>8388</v>
      </c>
      <c r="E7464" s="519">
        <v>18052</v>
      </c>
      <c r="F7464" s="184">
        <v>414.53</v>
      </c>
      <c r="G7464" s="309"/>
      <c r="H7464" s="309"/>
      <c r="J7464" s="24"/>
      <c r="K7464" s="73"/>
      <c r="L7464" s="74"/>
      <c r="M7464" s="24"/>
    </row>
    <row r="7465" spans="1:13" s="444" customFormat="1" ht="15" customHeight="1">
      <c r="A7465" s="4">
        <v>41786</v>
      </c>
      <c r="B7465" s="4"/>
      <c r="C7465" s="7" t="s">
        <v>130</v>
      </c>
      <c r="D7465" s="7" t="s">
        <v>8391</v>
      </c>
      <c r="E7465" s="519">
        <v>18055</v>
      </c>
      <c r="F7465" s="184">
        <v>975</v>
      </c>
      <c r="G7465" s="309"/>
      <c r="H7465" s="309"/>
      <c r="J7465" s="24"/>
      <c r="K7465" s="73"/>
      <c r="L7465" s="74"/>
      <c r="M7465" s="24"/>
    </row>
    <row r="7466" spans="1:13" s="444" customFormat="1" ht="15" customHeight="1">
      <c r="A7466" s="4">
        <v>41786</v>
      </c>
      <c r="B7466" s="4"/>
      <c r="C7466" s="7" t="s">
        <v>5458</v>
      </c>
      <c r="D7466" s="7" t="s">
        <v>8392</v>
      </c>
      <c r="E7466" s="519">
        <v>18056</v>
      </c>
      <c r="F7466" s="184">
        <v>960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41788</v>
      </c>
      <c r="B7467" s="4"/>
      <c r="C7467" s="7" t="s">
        <v>3157</v>
      </c>
      <c r="D7467" s="7" t="s">
        <v>8400</v>
      </c>
      <c r="E7467" s="519">
        <v>18063</v>
      </c>
      <c r="F7467" s="184">
        <v>267.87</v>
      </c>
      <c r="G7467" s="309"/>
      <c r="H7467" s="309"/>
      <c r="J7467" s="24"/>
      <c r="K7467" s="73"/>
      <c r="L7467" s="74"/>
      <c r="M7467" s="24"/>
    </row>
    <row r="7468" spans="1:13" s="444" customFormat="1" ht="15" customHeight="1">
      <c r="A7468" s="4">
        <v>41788</v>
      </c>
      <c r="B7468" s="4"/>
      <c r="C7468" s="7" t="s">
        <v>226</v>
      </c>
      <c r="D7468" s="7" t="s">
        <v>8399</v>
      </c>
      <c r="E7468" s="519">
        <v>18062</v>
      </c>
      <c r="F7468" s="184">
        <v>548.29999999999995</v>
      </c>
      <c r="G7468" s="309"/>
      <c r="H7468" s="309"/>
      <c r="J7468" s="24"/>
      <c r="K7468" s="73"/>
      <c r="L7468" s="74"/>
      <c r="M7468" s="24"/>
    </row>
    <row r="7469" spans="1:13">
      <c r="A7469" s="4">
        <v>41788</v>
      </c>
      <c r="B7469" s="4"/>
      <c r="C7469" s="7" t="s">
        <v>2897</v>
      </c>
      <c r="D7469" s="7" t="s">
        <v>8404</v>
      </c>
      <c r="E7469" s="519">
        <v>18070</v>
      </c>
      <c r="F7469" s="184">
        <v>2000</v>
      </c>
    </row>
    <row r="7470" spans="1:13" s="444" customFormat="1" ht="15" customHeight="1">
      <c r="A7470" s="4">
        <v>41788</v>
      </c>
      <c r="B7470" s="4"/>
      <c r="C7470" s="7" t="s">
        <v>4958</v>
      </c>
      <c r="D7470" s="7" t="s">
        <v>8403</v>
      </c>
      <c r="E7470" s="519">
        <v>18069</v>
      </c>
      <c r="F7470" s="184">
        <v>1000</v>
      </c>
      <c r="G7470" s="309"/>
      <c r="H7470" s="309"/>
      <c r="J7470" s="24"/>
      <c r="K7470" s="73"/>
      <c r="L7470" s="74"/>
      <c r="M7470" s="24"/>
    </row>
    <row r="7471" spans="1:13" s="444" customFormat="1" ht="15" customHeight="1">
      <c r="A7471" s="4">
        <v>41787</v>
      </c>
      <c r="B7471" s="4"/>
      <c r="C7471" s="7" t="s">
        <v>745</v>
      </c>
      <c r="D7471" s="7" t="s">
        <v>8395</v>
      </c>
      <c r="E7471" s="519">
        <v>18060</v>
      </c>
      <c r="F7471" s="184">
        <v>2000</v>
      </c>
      <c r="G7471" s="309"/>
      <c r="H7471" s="309"/>
      <c r="J7471" s="24"/>
      <c r="K7471" s="73"/>
      <c r="L7471" s="74"/>
      <c r="M7471" s="24"/>
    </row>
    <row r="7473" spans="1:13">
      <c r="A7473" s="579">
        <v>41789</v>
      </c>
    </row>
    <row r="7474" spans="1:13" s="444" customFormat="1" ht="15" customHeight="1">
      <c r="A7474" s="4">
        <v>41780</v>
      </c>
      <c r="B7474" s="4"/>
      <c r="C7474" s="7" t="s">
        <v>8372</v>
      </c>
      <c r="D7474" s="7" t="s">
        <v>8375</v>
      </c>
      <c r="E7474" s="519">
        <v>18061</v>
      </c>
      <c r="F7474" s="184">
        <v>883.2</v>
      </c>
      <c r="G7474" s="309"/>
      <c r="H7474" s="309"/>
      <c r="J7474" s="24"/>
      <c r="K7474" s="73"/>
      <c r="L7474" s="74"/>
      <c r="M7474" s="24"/>
    </row>
    <row r="7475" spans="1:13">
      <c r="A7475" s="4">
        <v>41789</v>
      </c>
      <c r="B7475" s="4"/>
      <c r="C7475" s="7" t="s">
        <v>1419</v>
      </c>
      <c r="D7475" s="7" t="s">
        <v>8418</v>
      </c>
      <c r="E7475" s="519">
        <v>18114</v>
      </c>
      <c r="F7475" s="184">
        <v>6000</v>
      </c>
    </row>
    <row r="7476" spans="1:13">
      <c r="A7476" s="4">
        <v>41789</v>
      </c>
      <c r="B7476" s="4"/>
      <c r="C7476" s="7" t="s">
        <v>1419</v>
      </c>
      <c r="D7476" s="7" t="s">
        <v>8409</v>
      </c>
      <c r="E7476" s="519">
        <v>18079</v>
      </c>
      <c r="F7476" s="184">
        <v>934.51</v>
      </c>
    </row>
    <row r="7477" spans="1:13">
      <c r="A7477" s="4">
        <v>41789</v>
      </c>
      <c r="B7477" s="4"/>
      <c r="C7477" s="7" t="s">
        <v>1419</v>
      </c>
      <c r="D7477" s="7" t="s">
        <v>8408</v>
      </c>
      <c r="E7477" s="519">
        <v>18077</v>
      </c>
      <c r="F7477" s="184">
        <v>924.47</v>
      </c>
    </row>
    <row r="7478" spans="1:13">
      <c r="A7478" s="4">
        <v>41789</v>
      </c>
      <c r="B7478" s="4"/>
      <c r="C7478" s="7" t="s">
        <v>8035</v>
      </c>
      <c r="D7478" s="7" t="s">
        <v>8413</v>
      </c>
      <c r="E7478" s="519">
        <v>18083</v>
      </c>
      <c r="F7478" s="184">
        <v>200</v>
      </c>
    </row>
    <row r="7479" spans="1:13">
      <c r="A7479" s="4">
        <v>41789</v>
      </c>
      <c r="B7479" s="4"/>
      <c r="C7479" s="7" t="s">
        <v>2244</v>
      </c>
      <c r="D7479" s="7" t="s">
        <v>8416</v>
      </c>
      <c r="E7479" s="519">
        <v>18086</v>
      </c>
      <c r="F7479" s="184">
        <v>100</v>
      </c>
    </row>
    <row r="7480" spans="1:13">
      <c r="A7480" s="4">
        <v>41789</v>
      </c>
      <c r="B7480" s="4"/>
      <c r="C7480" s="7" t="s">
        <v>145</v>
      </c>
      <c r="D7480" s="7" t="s">
        <v>8415</v>
      </c>
      <c r="E7480" s="519">
        <v>18085</v>
      </c>
      <c r="F7480" s="184">
        <v>443</v>
      </c>
    </row>
    <row r="7481" spans="1:13">
      <c r="A7481" s="4">
        <v>41789</v>
      </c>
      <c r="B7481" s="4"/>
      <c r="C7481" s="7" t="s">
        <v>389</v>
      </c>
      <c r="D7481" s="7" t="s">
        <v>8430</v>
      </c>
      <c r="E7481" s="519">
        <v>18130</v>
      </c>
      <c r="F7481" s="184">
        <v>200</v>
      </c>
    </row>
    <row r="7482" spans="1:13">
      <c r="A7482" s="4">
        <v>41789</v>
      </c>
      <c r="B7482" s="4"/>
      <c r="C7482" s="7" t="s">
        <v>8432</v>
      </c>
      <c r="D7482" s="7" t="s">
        <v>8431</v>
      </c>
      <c r="E7482" s="519">
        <v>18163</v>
      </c>
      <c r="F7482" s="184">
        <v>92.17</v>
      </c>
    </row>
    <row r="7484" spans="1:13">
      <c r="A7484" s="579">
        <v>41792</v>
      </c>
    </row>
    <row r="7485" spans="1:13" s="444" customFormat="1" ht="15" customHeight="1">
      <c r="A7485" s="4">
        <v>41789</v>
      </c>
      <c r="B7485" s="4"/>
      <c r="C7485" s="7" t="s">
        <v>3157</v>
      </c>
      <c r="D7485" s="7" t="s">
        <v>8410</v>
      </c>
      <c r="E7485" s="519">
        <v>18080</v>
      </c>
      <c r="F7485" s="184">
        <v>220.5</v>
      </c>
      <c r="G7485" s="309"/>
      <c r="H7485" s="309"/>
      <c r="J7485" s="24"/>
      <c r="K7485" s="73"/>
      <c r="L7485" s="74"/>
      <c r="M7485" s="24"/>
    </row>
    <row r="7486" spans="1:13">
      <c r="A7486" s="4">
        <v>41792</v>
      </c>
      <c r="B7486" s="4"/>
      <c r="C7486" s="7" t="s">
        <v>497</v>
      </c>
      <c r="D7486" s="7" t="s">
        <v>8444</v>
      </c>
      <c r="E7486" s="519">
        <v>18092</v>
      </c>
      <c r="F7486" s="184">
        <v>202.89</v>
      </c>
    </row>
    <row r="7487" spans="1:13">
      <c r="A7487" s="4">
        <v>41792</v>
      </c>
      <c r="B7487" s="4"/>
      <c r="C7487" s="7" t="s">
        <v>635</v>
      </c>
      <c r="D7487" s="7" t="s">
        <v>8453</v>
      </c>
      <c r="E7487" s="519">
        <v>18102</v>
      </c>
      <c r="F7487" s="184">
        <v>207.51</v>
      </c>
    </row>
    <row r="7488" spans="1:13">
      <c r="A7488" s="4">
        <v>41792</v>
      </c>
      <c r="B7488" s="4"/>
      <c r="C7488" s="7" t="s">
        <v>2397</v>
      </c>
      <c r="D7488" s="7" t="s">
        <v>8448</v>
      </c>
      <c r="E7488" s="519">
        <v>18097</v>
      </c>
      <c r="F7488" s="184">
        <v>202.89</v>
      </c>
    </row>
    <row r="7489" spans="1:6">
      <c r="A7489" s="4">
        <v>41792</v>
      </c>
      <c r="B7489" s="4"/>
      <c r="C7489" s="7" t="s">
        <v>192</v>
      </c>
      <c r="D7489" s="7" t="s">
        <v>8443</v>
      </c>
      <c r="E7489" s="519">
        <v>18091</v>
      </c>
      <c r="F7489" s="184">
        <v>183.17</v>
      </c>
    </row>
    <row r="7490" spans="1:6">
      <c r="A7490" s="4">
        <v>41792</v>
      </c>
      <c r="B7490" s="4"/>
      <c r="C7490" s="7" t="s">
        <v>8030</v>
      </c>
      <c r="D7490" s="7" t="s">
        <v>8459</v>
      </c>
      <c r="E7490" s="519">
        <v>18108</v>
      </c>
      <c r="F7490" s="184">
        <v>197.2</v>
      </c>
    </row>
    <row r="7491" spans="1:6">
      <c r="A7491" s="4">
        <v>41792</v>
      </c>
      <c r="B7491" s="4"/>
      <c r="C7491" s="7" t="s">
        <v>3775</v>
      </c>
      <c r="D7491" s="7" t="s">
        <v>8450</v>
      </c>
      <c r="E7491" s="519">
        <v>18099</v>
      </c>
      <c r="F7491" s="184">
        <v>174.19</v>
      </c>
    </row>
    <row r="7492" spans="1:6">
      <c r="A7492" s="4">
        <v>41792</v>
      </c>
      <c r="B7492" s="4"/>
      <c r="C7492" s="7" t="s">
        <v>7622</v>
      </c>
      <c r="D7492" s="7" t="s">
        <v>8449</v>
      </c>
      <c r="E7492" s="519">
        <v>18098</v>
      </c>
      <c r="F7492" s="184">
        <v>157.51</v>
      </c>
    </row>
    <row r="7493" spans="1:6">
      <c r="A7493" s="4">
        <v>41792</v>
      </c>
      <c r="B7493" s="4"/>
      <c r="C7493" s="7" t="s">
        <v>200</v>
      </c>
      <c r="D7493" s="7" t="s">
        <v>8447</v>
      </c>
      <c r="E7493" s="519">
        <v>18096</v>
      </c>
      <c r="F7493" s="184">
        <v>243.17</v>
      </c>
    </row>
    <row r="7494" spans="1:6">
      <c r="A7494" s="4">
        <v>41792</v>
      </c>
      <c r="B7494" s="4"/>
      <c r="C7494" s="7" t="s">
        <v>636</v>
      </c>
      <c r="D7494" s="7" t="s">
        <v>8454</v>
      </c>
      <c r="E7494" s="519">
        <v>18103</v>
      </c>
      <c r="F7494" s="184">
        <v>207.51</v>
      </c>
    </row>
    <row r="7495" spans="1:6">
      <c r="A7495" s="4">
        <v>41792</v>
      </c>
      <c r="B7495" s="4"/>
      <c r="C7495" s="7" t="s">
        <v>7534</v>
      </c>
      <c r="D7495" s="7" t="s">
        <v>8506</v>
      </c>
      <c r="E7495" s="519">
        <v>18173</v>
      </c>
      <c r="F7495" s="184">
        <v>197.2</v>
      </c>
    </row>
    <row r="7496" spans="1:6">
      <c r="A7496" s="4">
        <v>41792</v>
      </c>
      <c r="B7496" s="4"/>
      <c r="C7496" s="7" t="s">
        <v>7328</v>
      </c>
      <c r="D7496" s="7" t="s">
        <v>8468</v>
      </c>
      <c r="E7496" s="519">
        <v>18132</v>
      </c>
      <c r="F7496" s="184">
        <v>202.2</v>
      </c>
    </row>
    <row r="7497" spans="1:6">
      <c r="A7497" s="4">
        <v>41792</v>
      </c>
      <c r="B7497" s="4"/>
      <c r="C7497" s="7" t="s">
        <v>4866</v>
      </c>
      <c r="D7497" s="7" t="s">
        <v>8462</v>
      </c>
      <c r="E7497" s="519">
        <v>18111</v>
      </c>
      <c r="F7497" s="184">
        <v>377.16</v>
      </c>
    </row>
    <row r="7498" spans="1:6">
      <c r="A7498" s="4">
        <v>41792</v>
      </c>
      <c r="B7498" s="4"/>
      <c r="C7498" s="7" t="s">
        <v>173</v>
      </c>
      <c r="D7498" s="7" t="s">
        <v>8452</v>
      </c>
      <c r="E7498" s="519">
        <v>18101</v>
      </c>
      <c r="F7498" s="184">
        <v>364.26</v>
      </c>
    </row>
    <row r="7499" spans="1:6">
      <c r="A7499" s="4">
        <v>41792</v>
      </c>
      <c r="B7499" s="4"/>
      <c r="C7499" s="7" t="s">
        <v>6983</v>
      </c>
      <c r="D7499" s="7" t="s">
        <v>8442</v>
      </c>
      <c r="E7499" s="519">
        <v>18090</v>
      </c>
      <c r="F7499" s="184">
        <v>181.95</v>
      </c>
    </row>
    <row r="7500" spans="1:6">
      <c r="A7500" s="4">
        <v>41792</v>
      </c>
      <c r="B7500" s="4"/>
      <c r="C7500" s="7" t="s">
        <v>8529</v>
      </c>
      <c r="D7500" s="7" t="s">
        <v>8455</v>
      </c>
      <c r="E7500" s="519">
        <v>18198</v>
      </c>
      <c r="F7500" s="184">
        <v>202.89</v>
      </c>
    </row>
    <row r="7501" spans="1:6">
      <c r="A7501" s="4">
        <v>41792</v>
      </c>
      <c r="B7501" s="4"/>
      <c r="C7501" s="7" t="s">
        <v>678</v>
      </c>
      <c r="D7501" s="7" t="s">
        <v>8441</v>
      </c>
      <c r="E7501" s="519">
        <v>18089</v>
      </c>
      <c r="F7501" s="184">
        <v>293.52</v>
      </c>
    </row>
    <row r="7502" spans="1:6">
      <c r="A7502" s="4">
        <v>41792</v>
      </c>
      <c r="B7502" s="4"/>
      <c r="C7502" s="7" t="s">
        <v>633</v>
      </c>
      <c r="D7502" s="7" t="s">
        <v>8451</v>
      </c>
      <c r="E7502" s="519">
        <v>18100</v>
      </c>
      <c r="F7502" s="184">
        <v>223.45</v>
      </c>
    </row>
    <row r="7503" spans="1:6">
      <c r="A7503" s="4">
        <v>41792</v>
      </c>
      <c r="B7503" s="4"/>
      <c r="C7503" s="7" t="s">
        <v>562</v>
      </c>
      <c r="D7503" s="7" t="s">
        <v>8475</v>
      </c>
      <c r="E7503" s="519">
        <v>18139</v>
      </c>
      <c r="F7503" s="184">
        <v>256.13</v>
      </c>
    </row>
    <row r="7504" spans="1:6">
      <c r="A7504" s="4">
        <v>41792</v>
      </c>
      <c r="B7504" s="4"/>
      <c r="C7504" s="7" t="s">
        <v>492</v>
      </c>
      <c r="D7504" s="7" t="s">
        <v>8440</v>
      </c>
      <c r="E7504" s="519">
        <v>18088</v>
      </c>
      <c r="F7504" s="184">
        <v>246.94</v>
      </c>
    </row>
    <row r="7505" spans="1:13">
      <c r="A7505" s="4">
        <v>41792</v>
      </c>
      <c r="B7505" s="4"/>
      <c r="C7505" s="7" t="s">
        <v>518</v>
      </c>
      <c r="D7505" s="7" t="s">
        <v>8460</v>
      </c>
      <c r="E7505" s="519">
        <v>18109</v>
      </c>
      <c r="F7505" s="184">
        <v>331.97</v>
      </c>
    </row>
    <row r="7506" spans="1:13">
      <c r="A7506" s="4">
        <v>41792</v>
      </c>
      <c r="B7506" s="4"/>
      <c r="C7506" s="7" t="s">
        <v>8246</v>
      </c>
      <c r="D7506" s="7" t="s">
        <v>8510</v>
      </c>
      <c r="E7506" s="519">
        <v>18177</v>
      </c>
      <c r="F7506" s="184">
        <v>157.76</v>
      </c>
    </row>
    <row r="7507" spans="1:13">
      <c r="A7507" s="4">
        <v>41792</v>
      </c>
      <c r="B7507" s="4"/>
      <c r="C7507" s="7" t="s">
        <v>519</v>
      </c>
      <c r="D7507" s="7" t="s">
        <v>8461</v>
      </c>
      <c r="E7507" s="519">
        <v>18110</v>
      </c>
      <c r="F7507" s="184">
        <v>577.02</v>
      </c>
    </row>
    <row r="7508" spans="1:13">
      <c r="A7508" s="4">
        <v>41792</v>
      </c>
      <c r="B7508" s="4"/>
      <c r="C7508" s="7" t="s">
        <v>8247</v>
      </c>
      <c r="D7508" s="7" t="s">
        <v>8511</v>
      </c>
      <c r="E7508" s="519">
        <v>18178</v>
      </c>
      <c r="F7508" s="184">
        <v>157.76</v>
      </c>
    </row>
    <row r="7509" spans="1:13">
      <c r="A7509" s="4">
        <v>41792</v>
      </c>
      <c r="B7509" s="4"/>
      <c r="C7509" s="7" t="s">
        <v>1734</v>
      </c>
      <c r="D7509" s="7" t="s">
        <v>8469</v>
      </c>
      <c r="E7509" s="519">
        <v>18133</v>
      </c>
      <c r="F7509" s="184">
        <v>147.85</v>
      </c>
    </row>
    <row r="7510" spans="1:13">
      <c r="A7510" s="4">
        <v>41792</v>
      </c>
      <c r="B7510" s="4"/>
      <c r="C7510" s="7" t="s">
        <v>196</v>
      </c>
      <c r="D7510" s="7" t="s">
        <v>8445</v>
      </c>
      <c r="E7510" s="519">
        <v>18093</v>
      </c>
      <c r="F7510" s="184">
        <v>174.19</v>
      </c>
    </row>
    <row r="7511" spans="1:13">
      <c r="A7511" s="4">
        <v>41792</v>
      </c>
      <c r="B7511" s="4"/>
      <c r="C7511" s="7" t="s">
        <v>354</v>
      </c>
      <c r="D7511" s="7" t="s">
        <v>8434</v>
      </c>
      <c r="E7511" s="519">
        <v>18072</v>
      </c>
      <c r="F7511" s="184">
        <v>2111.2600000000002</v>
      </c>
    </row>
    <row r="7512" spans="1:13">
      <c r="A7512" s="4">
        <v>41792</v>
      </c>
      <c r="B7512" s="4"/>
      <c r="C7512" s="7" t="s">
        <v>2268</v>
      </c>
      <c r="D7512" s="7" t="s">
        <v>8516</v>
      </c>
      <c r="E7512" s="519">
        <v>18183</v>
      </c>
      <c r="F7512" s="184">
        <v>676</v>
      </c>
    </row>
    <row r="7513" spans="1:13">
      <c r="A7513" s="4">
        <v>41792</v>
      </c>
      <c r="B7513" s="4"/>
      <c r="C7513" s="7" t="s">
        <v>3529</v>
      </c>
      <c r="D7513" s="7" t="s">
        <v>8496</v>
      </c>
      <c r="E7513" s="519">
        <v>18161</v>
      </c>
      <c r="F7513" s="184">
        <v>503.55</v>
      </c>
    </row>
    <row r="7514" spans="1:13">
      <c r="A7514" s="4">
        <v>41792</v>
      </c>
      <c r="B7514" s="4"/>
      <c r="C7514" s="7" t="s">
        <v>5786</v>
      </c>
      <c r="D7514" s="7" t="s">
        <v>8493</v>
      </c>
      <c r="E7514" s="519">
        <v>18158</v>
      </c>
      <c r="F7514" s="184">
        <v>505.5</v>
      </c>
      <c r="I7514" s="444"/>
    </row>
    <row r="7515" spans="1:13">
      <c r="A7515" s="4">
        <v>41792</v>
      </c>
      <c r="B7515" s="4"/>
      <c r="C7515" s="7" t="s">
        <v>8532</v>
      </c>
      <c r="D7515" s="7" t="s">
        <v>8499</v>
      </c>
      <c r="E7515" s="519">
        <v>18165</v>
      </c>
      <c r="F7515" s="184">
        <v>586.38</v>
      </c>
    </row>
    <row r="7516" spans="1:13">
      <c r="A7516" s="4">
        <v>41792</v>
      </c>
      <c r="B7516" s="4"/>
      <c r="C7516" s="7" t="s">
        <v>8533</v>
      </c>
      <c r="D7516" s="7" t="s">
        <v>8509</v>
      </c>
      <c r="E7516" s="519">
        <v>18176</v>
      </c>
      <c r="F7516" s="184">
        <v>210.88</v>
      </c>
    </row>
    <row r="7517" spans="1:13">
      <c r="A7517" s="4">
        <v>41792</v>
      </c>
      <c r="B7517" s="4"/>
      <c r="C7517" s="7" t="s">
        <v>456</v>
      </c>
      <c r="D7517" s="7" t="s">
        <v>8494</v>
      </c>
      <c r="E7517" s="519">
        <v>18159</v>
      </c>
      <c r="F7517" s="184">
        <v>570.54999999999995</v>
      </c>
    </row>
    <row r="7518" spans="1:13" s="444" customFormat="1" ht="15" customHeight="1">
      <c r="A7518" s="4">
        <v>41792</v>
      </c>
      <c r="B7518" s="4"/>
      <c r="C7518" s="7" t="s">
        <v>1043</v>
      </c>
      <c r="D7518" s="7" t="s">
        <v>8519</v>
      </c>
      <c r="E7518" s="519">
        <v>18186</v>
      </c>
      <c r="F7518" s="184">
        <v>104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6989</v>
      </c>
      <c r="D7519" s="7" t="s">
        <v>8512</v>
      </c>
      <c r="E7519" s="519">
        <v>18179</v>
      </c>
      <c r="F7519" s="184">
        <v>232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2147</v>
      </c>
      <c r="D7520" s="7" t="s">
        <v>8467</v>
      </c>
      <c r="E7520" s="519">
        <v>18131</v>
      </c>
      <c r="F7520" s="184">
        <v>237.07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1727</v>
      </c>
      <c r="D7521" s="7" t="s">
        <v>8474</v>
      </c>
      <c r="E7521" s="519">
        <v>18138</v>
      </c>
      <c r="F7521" s="184">
        <v>226.69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265</v>
      </c>
      <c r="D7522" s="7" t="s">
        <v>8476</v>
      </c>
      <c r="E7522" s="519">
        <v>18140</v>
      </c>
      <c r="F7522" s="184">
        <v>207.44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2010</v>
      </c>
      <c r="D7523" s="7" t="s">
        <v>8471</v>
      </c>
      <c r="E7523" s="519">
        <v>18135</v>
      </c>
      <c r="F7523" s="184">
        <v>226.69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8245</v>
      </c>
      <c r="D7524" s="7" t="s">
        <v>8507</v>
      </c>
      <c r="E7524" s="519">
        <v>18174</v>
      </c>
      <c r="F7524" s="184">
        <v>203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558</v>
      </c>
      <c r="D7525" s="7" t="s">
        <v>8435</v>
      </c>
      <c r="E7525" s="519">
        <v>18073</v>
      </c>
      <c r="F7525" s="184">
        <v>1325.36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256</v>
      </c>
      <c r="D7526" s="7" t="s">
        <v>8489</v>
      </c>
      <c r="E7526" s="519">
        <v>18154</v>
      </c>
      <c r="F7526" s="184">
        <v>706.56</v>
      </c>
      <c r="G7526" s="309"/>
      <c r="H7526" s="309"/>
      <c r="J7526" s="24"/>
      <c r="K7526" s="73"/>
      <c r="L7526" s="74"/>
      <c r="M7526" s="24"/>
    </row>
    <row r="7527" spans="1:13" s="444" customFormat="1" ht="15" customHeight="1">
      <c r="A7527" s="4">
        <v>41792</v>
      </c>
      <c r="B7527" s="4"/>
      <c r="C7527" s="7" t="s">
        <v>561</v>
      </c>
      <c r="D7527" s="7" t="s">
        <v>8472</v>
      </c>
      <c r="E7527" s="519">
        <v>18136</v>
      </c>
      <c r="F7527" s="184">
        <v>236.99</v>
      </c>
      <c r="G7527" s="309"/>
      <c r="H7527" s="309"/>
      <c r="J7527" s="24"/>
      <c r="K7527" s="73"/>
      <c r="L7527" s="74"/>
      <c r="M7527" s="24"/>
    </row>
    <row r="7528" spans="1:13" s="444" customFormat="1" ht="15" customHeight="1">
      <c r="A7528" s="4">
        <v>41792</v>
      </c>
      <c r="B7528" s="4"/>
      <c r="C7528" s="7" t="s">
        <v>32</v>
      </c>
      <c r="D7528" s="7" t="s">
        <v>8480</v>
      </c>
      <c r="E7528" s="519">
        <v>18144</v>
      </c>
      <c r="F7528" s="184">
        <v>617.28</v>
      </c>
      <c r="G7528" s="309"/>
      <c r="H7528" s="309"/>
      <c r="J7528" s="24"/>
      <c r="K7528" s="73"/>
      <c r="L7528" s="74"/>
      <c r="M7528" s="24"/>
    </row>
    <row r="7529" spans="1:13" s="444" customFormat="1" ht="15" customHeight="1">
      <c r="A7529" s="4">
        <v>41792</v>
      </c>
      <c r="B7529" s="4"/>
      <c r="C7529" s="7" t="s">
        <v>1483</v>
      </c>
      <c r="D7529" s="7" t="s">
        <v>8481</v>
      </c>
      <c r="E7529" s="519">
        <v>18145</v>
      </c>
      <c r="F7529" s="184">
        <v>777.22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41792</v>
      </c>
      <c r="B7530" s="4"/>
      <c r="C7530" s="7" t="s">
        <v>1730</v>
      </c>
      <c r="D7530" s="7" t="s">
        <v>8521</v>
      </c>
      <c r="E7530" s="519">
        <v>18188</v>
      </c>
      <c r="F7530" s="184">
        <v>276</v>
      </c>
      <c r="G7530" s="309"/>
      <c r="H7530" s="309"/>
      <c r="J7530" s="24"/>
      <c r="K7530" s="73"/>
      <c r="L7530" s="74"/>
      <c r="M7530" s="24"/>
    </row>
    <row r="7532" spans="1:13">
      <c r="A7532" s="579">
        <v>41793</v>
      </c>
    </row>
    <row r="7533" spans="1:13" s="444" customFormat="1" ht="15" customHeight="1">
      <c r="A7533" s="4">
        <v>41785</v>
      </c>
      <c r="B7533" s="4"/>
      <c r="C7533" s="7" t="s">
        <v>1871</v>
      </c>
      <c r="D7533" s="7" t="s">
        <v>8387</v>
      </c>
      <c r="E7533" s="519">
        <v>18051</v>
      </c>
      <c r="F7533" s="184">
        <v>274.32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41789</v>
      </c>
      <c r="B7534" s="4"/>
      <c r="C7534" s="7" t="s">
        <v>438</v>
      </c>
      <c r="D7534" s="7" t="s">
        <v>8419</v>
      </c>
      <c r="E7534" s="519">
        <v>18118</v>
      </c>
      <c r="F7534" s="184">
        <v>400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41789</v>
      </c>
      <c r="B7535" s="4"/>
      <c r="C7535" s="7" t="s">
        <v>8407</v>
      </c>
      <c r="D7535" s="7" t="s">
        <v>8417</v>
      </c>
      <c r="E7535" s="519">
        <v>18087</v>
      </c>
      <c r="F7535" s="184">
        <v>663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800</v>
      </c>
      <c r="D7536" s="7" t="s">
        <v>8478</v>
      </c>
      <c r="E7536" s="519">
        <v>18142</v>
      </c>
      <c r="F7536" s="184">
        <v>677.12</v>
      </c>
      <c r="G7536" s="309"/>
      <c r="H7536" s="309"/>
      <c r="J7536" s="24"/>
      <c r="K7536" s="73"/>
      <c r="L7536" s="74"/>
      <c r="M7536" s="24"/>
    </row>
    <row r="7537" spans="1:13" s="444" customFormat="1" ht="15" customHeight="1">
      <c r="A7537" s="4">
        <v>41792</v>
      </c>
      <c r="B7537" s="4"/>
      <c r="C7537" s="7" t="s">
        <v>805</v>
      </c>
      <c r="D7537" s="7" t="s">
        <v>8491</v>
      </c>
      <c r="E7537" s="519">
        <v>18156</v>
      </c>
      <c r="F7537" s="184">
        <v>593.51</v>
      </c>
      <c r="G7537" s="309"/>
      <c r="H7537" s="309"/>
      <c r="J7537" s="24"/>
      <c r="K7537" s="73"/>
      <c r="L7537" s="74"/>
      <c r="M7537" s="24"/>
    </row>
    <row r="7538" spans="1:13" s="444" customFormat="1" ht="15" customHeight="1">
      <c r="A7538" s="4">
        <v>41792</v>
      </c>
      <c r="B7538" s="4"/>
      <c r="C7538" s="7" t="s">
        <v>8528</v>
      </c>
      <c r="D7538" s="7" t="s">
        <v>8436</v>
      </c>
      <c r="E7538" s="519">
        <v>18074</v>
      </c>
      <c r="F7538" s="184">
        <v>1325.36</v>
      </c>
      <c r="G7538" s="309"/>
      <c r="H7538" s="309"/>
      <c r="J7538" s="24"/>
      <c r="K7538" s="73"/>
      <c r="L7538" s="74"/>
      <c r="M7538" s="24"/>
    </row>
    <row r="7539" spans="1:13" s="444" customFormat="1" ht="15" customHeight="1">
      <c r="A7539" s="4">
        <v>41792</v>
      </c>
      <c r="B7539" s="4"/>
      <c r="C7539" s="7" t="s">
        <v>5617</v>
      </c>
      <c r="D7539" s="7" t="s">
        <v>8514</v>
      </c>
      <c r="E7539" s="519">
        <v>18181</v>
      </c>
      <c r="F7539" s="184">
        <v>405.6</v>
      </c>
      <c r="G7539" s="309"/>
      <c r="H7539" s="309"/>
      <c r="J7539" s="24"/>
      <c r="K7539" s="73"/>
      <c r="L7539" s="74"/>
      <c r="M7539" s="24"/>
    </row>
    <row r="7540" spans="1:13" s="444" customFormat="1" ht="15" customHeight="1">
      <c r="A7540" s="4">
        <v>41792</v>
      </c>
      <c r="B7540" s="4"/>
      <c r="C7540" s="7" t="s">
        <v>5296</v>
      </c>
      <c r="D7540" s="7" t="s">
        <v>8464</v>
      </c>
      <c r="E7540" s="519">
        <v>18113</v>
      </c>
      <c r="F7540" s="184">
        <v>176.93</v>
      </c>
      <c r="G7540" s="309"/>
      <c r="H7540" s="309"/>
      <c r="J7540" s="24"/>
      <c r="K7540" s="73"/>
      <c r="L7540" s="74"/>
      <c r="M7540" s="24"/>
    </row>
    <row r="7541" spans="1:13">
      <c r="A7541" s="4">
        <v>41792</v>
      </c>
      <c r="B7541" s="4"/>
      <c r="C7541" s="7" t="s">
        <v>5294</v>
      </c>
      <c r="D7541" s="7" t="s">
        <v>8501</v>
      </c>
      <c r="E7541" s="519">
        <v>18167</v>
      </c>
      <c r="F7541" s="184">
        <v>1248</v>
      </c>
    </row>
    <row r="7542" spans="1:13">
      <c r="A7542" s="4">
        <v>41792</v>
      </c>
      <c r="B7542" s="4"/>
      <c r="C7542" s="7" t="s">
        <v>468</v>
      </c>
      <c r="D7542" s="7" t="s">
        <v>8433</v>
      </c>
      <c r="E7542" s="519">
        <v>18071</v>
      </c>
      <c r="F7542" s="184">
        <v>793.12</v>
      </c>
    </row>
    <row r="7543" spans="1:13">
      <c r="A7543" s="4">
        <v>41792</v>
      </c>
      <c r="B7543" s="4"/>
      <c r="C7543" s="7" t="s">
        <v>8534</v>
      </c>
      <c r="D7543" s="7" t="s">
        <v>8522</v>
      </c>
      <c r="E7543" s="519">
        <v>18189</v>
      </c>
      <c r="F7543" s="184">
        <v>4323.34</v>
      </c>
    </row>
    <row r="7544" spans="1:13">
      <c r="A7544" s="4">
        <v>41792</v>
      </c>
      <c r="B7544" s="4"/>
      <c r="C7544" s="7" t="s">
        <v>8530</v>
      </c>
      <c r="D7544" s="7" t="s">
        <v>8456</v>
      </c>
      <c r="E7544" s="519">
        <v>18105</v>
      </c>
      <c r="F7544" s="184">
        <v>203.86</v>
      </c>
    </row>
    <row r="7545" spans="1:13">
      <c r="A7545" s="4">
        <v>41792</v>
      </c>
      <c r="B7545" s="4"/>
      <c r="C7545" s="7" t="s">
        <v>4096</v>
      </c>
      <c r="D7545" s="7" t="s">
        <v>8502</v>
      </c>
      <c r="E7545" s="519">
        <v>18169</v>
      </c>
      <c r="F7545" s="184">
        <v>312</v>
      </c>
    </row>
    <row r="7546" spans="1:13">
      <c r="A7546" s="4">
        <v>41792</v>
      </c>
      <c r="B7546" s="4"/>
      <c r="C7546" s="7" t="s">
        <v>457</v>
      </c>
      <c r="D7546" s="7" t="s">
        <v>8438</v>
      </c>
      <c r="E7546" s="519">
        <v>18076</v>
      </c>
      <c r="F7546" s="184">
        <v>1006.99</v>
      </c>
    </row>
    <row r="7547" spans="1:13">
      <c r="A7547" s="4">
        <v>41792</v>
      </c>
      <c r="B7547" s="4"/>
      <c r="C7547" s="7" t="s">
        <v>4500</v>
      </c>
      <c r="D7547" s="7" t="s">
        <v>8513</v>
      </c>
      <c r="E7547" s="519">
        <v>18180</v>
      </c>
      <c r="F7547" s="184">
        <v>460</v>
      </c>
    </row>
    <row r="7548" spans="1:13">
      <c r="A7548" s="4">
        <v>41792</v>
      </c>
      <c r="B7548" s="4"/>
      <c r="C7548" s="7" t="s">
        <v>4367</v>
      </c>
      <c r="D7548" s="7" t="s">
        <v>8505</v>
      </c>
      <c r="E7548" s="519">
        <v>18172</v>
      </c>
      <c r="F7548" s="184">
        <v>312</v>
      </c>
    </row>
    <row r="7549" spans="1:13">
      <c r="A7549" s="4">
        <v>41792</v>
      </c>
      <c r="B7549" s="4"/>
      <c r="C7549" s="7" t="s">
        <v>6376</v>
      </c>
      <c r="D7549" s="7" t="s">
        <v>8488</v>
      </c>
      <c r="E7549" s="519">
        <v>18153</v>
      </c>
      <c r="F7549" s="184">
        <v>379.13</v>
      </c>
    </row>
    <row r="7550" spans="1:13">
      <c r="A7550" s="4">
        <v>41793</v>
      </c>
      <c r="B7550" s="4"/>
      <c r="C7550" s="7" t="s">
        <v>2897</v>
      </c>
      <c r="D7550" s="7" t="s">
        <v>8537</v>
      </c>
      <c r="E7550" s="519">
        <v>18200</v>
      </c>
      <c r="F7550" s="184">
        <v>2000</v>
      </c>
    </row>
    <row r="7551" spans="1:13">
      <c r="A7551" s="4">
        <v>41793</v>
      </c>
      <c r="B7551" s="4"/>
      <c r="C7551" s="7" t="s">
        <v>8242</v>
      </c>
      <c r="D7551" s="7" t="s">
        <v>8538</v>
      </c>
      <c r="E7551" s="519">
        <v>18201</v>
      </c>
      <c r="F7551" s="184">
        <v>754</v>
      </c>
    </row>
    <row r="7552" spans="1:13">
      <c r="A7552" s="4">
        <v>41792</v>
      </c>
      <c r="B7552" s="4"/>
      <c r="C7552" s="7" t="s">
        <v>531</v>
      </c>
      <c r="D7552" s="7" t="s">
        <v>8479</v>
      </c>
      <c r="E7552" s="519">
        <v>18143</v>
      </c>
      <c r="F7552" s="184">
        <v>695.54</v>
      </c>
    </row>
    <row r="7553" spans="1:13" s="444" customFormat="1" ht="15" customHeight="1">
      <c r="A7553" s="4">
        <v>41792</v>
      </c>
      <c r="B7553" s="4"/>
      <c r="C7553" s="7" t="s">
        <v>559</v>
      </c>
      <c r="D7553" s="7" t="s">
        <v>8526</v>
      </c>
      <c r="E7553" s="519">
        <v>18193</v>
      </c>
      <c r="F7553" s="184">
        <v>232.53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681</v>
      </c>
      <c r="D7554" s="7" t="s">
        <v>8523</v>
      </c>
      <c r="E7554" s="519">
        <v>18190</v>
      </c>
      <c r="F7554" s="184">
        <v>282.33</v>
      </c>
      <c r="G7554" s="309"/>
      <c r="H7554" s="309"/>
      <c r="J7554" s="24"/>
      <c r="K7554" s="73"/>
      <c r="L7554" s="74"/>
      <c r="M7554" s="24"/>
    </row>
    <row r="7555" spans="1:13" s="444" customFormat="1" ht="15.75" customHeight="1">
      <c r="A7555" s="4">
        <v>41792</v>
      </c>
      <c r="B7555" s="4"/>
      <c r="C7555" s="7" t="s">
        <v>5458</v>
      </c>
      <c r="D7555" s="7" t="s">
        <v>8483</v>
      </c>
      <c r="E7555" s="519">
        <v>18148</v>
      </c>
      <c r="F7555" s="184">
        <v>1213.2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1629</v>
      </c>
      <c r="D7556" s="7" t="s">
        <v>8484</v>
      </c>
      <c r="E7556" s="519">
        <v>18149</v>
      </c>
      <c r="F7556" s="184">
        <v>677.12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</v>
      </c>
      <c r="D7557" s="7" t="s">
        <v>8477</v>
      </c>
      <c r="E7557" s="519">
        <v>18141</v>
      </c>
      <c r="F7557" s="184">
        <v>320.89999999999998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5113</v>
      </c>
      <c r="D7558" s="7" t="s">
        <v>8465</v>
      </c>
      <c r="E7558" s="519">
        <v>18115</v>
      </c>
      <c r="F7558" s="184">
        <v>176.93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528</v>
      </c>
      <c r="D7559" s="7" t="s">
        <v>8473</v>
      </c>
      <c r="E7559" s="519">
        <v>18137</v>
      </c>
      <c r="F7559" s="184">
        <v>323.83999999999997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8531</v>
      </c>
      <c r="D7560" s="7" t="s">
        <v>8457</v>
      </c>
      <c r="E7560" s="519">
        <v>18106</v>
      </c>
      <c r="F7560" s="184">
        <v>188.81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5298</v>
      </c>
      <c r="D7561" s="7" t="s">
        <v>8517</v>
      </c>
      <c r="E7561" s="519">
        <v>18184</v>
      </c>
      <c r="F7561" s="184">
        <v>156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6986</v>
      </c>
      <c r="D7562" s="7" t="s">
        <v>8486</v>
      </c>
      <c r="E7562" s="519">
        <v>18151</v>
      </c>
      <c r="F7562" s="184">
        <v>1420.8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520</v>
      </c>
      <c r="D7563" s="7" t="s">
        <v>8463</v>
      </c>
      <c r="E7563" s="519">
        <v>18112</v>
      </c>
      <c r="F7563" s="184">
        <v>270.85000000000002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41792</v>
      </c>
      <c r="B7564" s="4"/>
      <c r="C7564" s="7" t="s">
        <v>4349</v>
      </c>
      <c r="D7564" s="7" t="s">
        <v>8508</v>
      </c>
      <c r="E7564" s="519">
        <v>18175</v>
      </c>
      <c r="F7564" s="184">
        <v>232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233</v>
      </c>
      <c r="D7565" s="7" t="s">
        <v>8482</v>
      </c>
      <c r="E7565" s="519">
        <v>18147</v>
      </c>
      <c r="F7565" s="184">
        <v>439.83</v>
      </c>
      <c r="G7565" s="309"/>
      <c r="H7565" s="309"/>
      <c r="J7565" s="24"/>
      <c r="K7565" s="73"/>
      <c r="L7565" s="74"/>
      <c r="M7565" s="24"/>
    </row>
    <row r="7566" spans="1:13" s="444" customFormat="1" ht="15" customHeight="1">
      <c r="A7566" s="4">
        <v>41792</v>
      </c>
      <c r="B7566" s="4"/>
      <c r="C7566" s="7" t="s">
        <v>563</v>
      </c>
      <c r="D7566" s="7" t="s">
        <v>8500</v>
      </c>
      <c r="E7566" s="519">
        <v>18166</v>
      </c>
      <c r="F7566" s="184">
        <v>706.56</v>
      </c>
      <c r="G7566" s="309"/>
      <c r="H7566" s="309"/>
      <c r="J7566" s="24"/>
      <c r="K7566" s="73"/>
      <c r="L7566" s="74"/>
      <c r="M7566" s="24"/>
    </row>
    <row r="7567" spans="1:13" s="444" customFormat="1" ht="15" customHeight="1">
      <c r="A7567" s="4">
        <v>41792</v>
      </c>
      <c r="B7567" s="4"/>
      <c r="C7567" s="7" t="s">
        <v>525</v>
      </c>
      <c r="D7567" s="7" t="s">
        <v>8470</v>
      </c>
      <c r="E7567" s="519">
        <v>18134</v>
      </c>
      <c r="F7567" s="184">
        <v>243.84</v>
      </c>
      <c r="G7567" s="309"/>
      <c r="H7567" s="309"/>
      <c r="J7567" s="24"/>
      <c r="K7567" s="73"/>
      <c r="L7567" s="74"/>
      <c r="M7567" s="24"/>
    </row>
    <row r="7568" spans="1:13" s="444" customFormat="1" ht="15" customHeight="1">
      <c r="A7568" s="4">
        <v>41789</v>
      </c>
      <c r="B7568" s="4"/>
      <c r="C7568" s="7" t="s">
        <v>133</v>
      </c>
      <c r="D7568" s="7" t="s">
        <v>8411</v>
      </c>
      <c r="E7568" s="519">
        <v>18081</v>
      </c>
      <c r="F7568" s="184">
        <v>155.4</v>
      </c>
      <c r="G7568" s="309"/>
      <c r="H7568" s="309"/>
      <c r="J7568" s="24"/>
      <c r="K7568" s="73"/>
      <c r="L7568" s="74"/>
      <c r="M7568" s="24"/>
    </row>
    <row r="7569" spans="1:13" s="444" customFormat="1" ht="15" customHeight="1">
      <c r="A7569" s="4">
        <v>41792</v>
      </c>
      <c r="B7569" s="4"/>
      <c r="C7569" s="7" t="s">
        <v>369</v>
      </c>
      <c r="D7569" s="7" t="s">
        <v>8437</v>
      </c>
      <c r="E7569" s="519">
        <v>18075</v>
      </c>
      <c r="F7569" s="184">
        <v>1261.1600000000001</v>
      </c>
      <c r="G7569" s="309"/>
      <c r="H7569" s="309"/>
      <c r="K7569" s="73"/>
      <c r="L7569" s="74"/>
      <c r="M7569" s="24"/>
    </row>
    <row r="7572" spans="1:13">
      <c r="A7572" s="579">
        <v>41794</v>
      </c>
    </row>
    <row r="7573" spans="1:13" s="444" customFormat="1" ht="15" customHeight="1">
      <c r="A7573" s="4">
        <v>41792</v>
      </c>
      <c r="B7573" s="4"/>
      <c r="C7573" s="7" t="s">
        <v>1640</v>
      </c>
      <c r="D7573" s="7" t="s">
        <v>8518</v>
      </c>
      <c r="E7573" s="519">
        <v>18185</v>
      </c>
      <c r="F7573" s="184">
        <v>156</v>
      </c>
      <c r="G7573" s="309"/>
      <c r="H7573" s="309"/>
      <c r="J7573" s="24"/>
      <c r="K7573" s="73"/>
      <c r="L7573" s="74"/>
      <c r="M7573" s="24"/>
    </row>
    <row r="7574" spans="1:13" s="444" customFormat="1" ht="15" customHeight="1">
      <c r="A7574" s="4">
        <v>41792</v>
      </c>
      <c r="B7574" s="4"/>
      <c r="C7574" s="7" t="s">
        <v>1633</v>
      </c>
      <c r="D7574" s="7" t="s">
        <v>8492</v>
      </c>
      <c r="E7574" s="519">
        <v>18157</v>
      </c>
      <c r="F7574" s="184">
        <v>698.36</v>
      </c>
      <c r="G7574" s="309"/>
      <c r="H7574" s="309"/>
      <c r="J7574" s="24"/>
      <c r="K7574" s="73"/>
      <c r="L7574" s="74"/>
      <c r="M7574" s="24"/>
    </row>
    <row r="7575" spans="1:13" s="444" customFormat="1" ht="15" customHeight="1">
      <c r="A7575" s="4">
        <v>41782</v>
      </c>
      <c r="B7575" s="4"/>
      <c r="C7575" s="7" t="s">
        <v>5751</v>
      </c>
      <c r="D7575" s="7" t="s">
        <v>8383</v>
      </c>
      <c r="E7575" s="519">
        <v>18046</v>
      </c>
      <c r="F7575" s="184">
        <v>1237.5</v>
      </c>
      <c r="G7575" s="309"/>
      <c r="H7575" s="309"/>
      <c r="J7575" s="24"/>
      <c r="K7575" s="73"/>
      <c r="L7575" s="74"/>
      <c r="M7575" s="24"/>
    </row>
    <row r="7576" spans="1:13" s="444" customFormat="1" ht="15" customHeight="1">
      <c r="A7576" s="4">
        <v>41788</v>
      </c>
      <c r="B7576" s="4"/>
      <c r="C7576" s="7" t="s">
        <v>8397</v>
      </c>
      <c r="D7576" s="7" t="s">
        <v>8401</v>
      </c>
      <c r="E7576" s="519">
        <v>18066</v>
      </c>
      <c r="F7576" s="184">
        <v>2240</v>
      </c>
      <c r="G7576" s="309"/>
      <c r="H7576" s="309"/>
      <c r="J7576" s="24"/>
      <c r="K7576" s="73"/>
      <c r="L7576" s="74"/>
      <c r="M7576" s="24"/>
    </row>
    <row r="7577" spans="1:13" s="444" customFormat="1" ht="15" customHeight="1">
      <c r="A7577" s="4">
        <v>41792</v>
      </c>
      <c r="B7577" s="4"/>
      <c r="C7577" s="7" t="s">
        <v>7535</v>
      </c>
      <c r="D7577" s="7" t="s">
        <v>8504</v>
      </c>
      <c r="E7577" s="519">
        <v>18171</v>
      </c>
      <c r="F7577" s="184">
        <v>286</v>
      </c>
      <c r="G7577" s="309"/>
      <c r="H7577" s="309"/>
      <c r="J7577" s="24"/>
      <c r="K7577" s="73"/>
      <c r="L7577" s="74"/>
      <c r="M7577" s="24"/>
    </row>
    <row r="7578" spans="1:13">
      <c r="A7578" s="4">
        <v>41792</v>
      </c>
      <c r="B7578" s="4"/>
      <c r="C7578" s="7" t="s">
        <v>7623</v>
      </c>
      <c r="D7578" s="7" t="s">
        <v>8458</v>
      </c>
      <c r="E7578" s="519">
        <v>18107</v>
      </c>
      <c r="F7578" s="184">
        <v>40.5</v>
      </c>
    </row>
    <row r="7579" spans="1:13">
      <c r="A7579" s="4">
        <v>41794</v>
      </c>
      <c r="B7579" s="4"/>
      <c r="C7579" s="7" t="s">
        <v>2897</v>
      </c>
      <c r="D7579" s="7" t="s">
        <v>8549</v>
      </c>
      <c r="E7579" s="519">
        <v>18211</v>
      </c>
      <c r="F7579" s="184">
        <v>2500</v>
      </c>
    </row>
    <row r="7580" spans="1:13">
      <c r="A7580" s="4">
        <v>41792</v>
      </c>
      <c r="B7580" s="4"/>
      <c r="C7580" s="7" t="s">
        <v>1707</v>
      </c>
      <c r="D7580" s="7" t="s">
        <v>8487</v>
      </c>
      <c r="E7580" s="519">
        <v>18152</v>
      </c>
      <c r="F7580" s="184">
        <v>379.13</v>
      </c>
    </row>
    <row r="7581" spans="1:13" s="444" customFormat="1" ht="15" customHeight="1">
      <c r="A7581" s="4">
        <v>41792</v>
      </c>
      <c r="B7581" s="4"/>
      <c r="C7581" s="7" t="s">
        <v>8027</v>
      </c>
      <c r="D7581" s="7" t="s">
        <v>8439</v>
      </c>
      <c r="E7581" s="519">
        <v>18078</v>
      </c>
      <c r="F7581" s="184">
        <v>606.6</v>
      </c>
      <c r="G7581" s="309"/>
      <c r="H7581" s="309"/>
      <c r="J7581" s="24"/>
      <c r="K7581" s="73"/>
      <c r="L7581" s="74"/>
      <c r="M7581" s="24"/>
    </row>
    <row r="7582" spans="1:13" s="444" customFormat="1" ht="15" customHeight="1">
      <c r="A7582" s="4">
        <v>41793</v>
      </c>
      <c r="B7582" s="4"/>
      <c r="C7582" s="7" t="s">
        <v>8542</v>
      </c>
      <c r="D7582" s="7" t="s">
        <v>8539</v>
      </c>
      <c r="E7582" s="519">
        <v>18202</v>
      </c>
      <c r="F7582" s="184">
        <v>690</v>
      </c>
      <c r="G7582" s="309"/>
      <c r="H7582" s="309"/>
      <c r="J7582" s="24"/>
      <c r="K7582" s="73"/>
      <c r="L7582" s="74"/>
      <c r="M7582" s="24"/>
    </row>
    <row r="7583" spans="1:13">
      <c r="A7583" s="4">
        <v>41794</v>
      </c>
      <c r="B7583" s="4"/>
      <c r="C7583" s="7" t="s">
        <v>5048</v>
      </c>
      <c r="D7583" s="7" t="s">
        <v>8551</v>
      </c>
      <c r="E7583" s="519">
        <v>18212</v>
      </c>
      <c r="F7583" s="184">
        <v>240</v>
      </c>
    </row>
    <row r="7584" spans="1:13" s="444" customFormat="1" ht="15" customHeight="1">
      <c r="A7584" s="4">
        <v>41789</v>
      </c>
      <c r="B7584" s="4"/>
      <c r="C7584" s="7" t="s">
        <v>3960</v>
      </c>
      <c r="D7584" s="7" t="s">
        <v>8428</v>
      </c>
      <c r="E7584" s="519">
        <v>18127</v>
      </c>
      <c r="F7584" s="184">
        <v>242.72</v>
      </c>
      <c r="G7584" s="309"/>
      <c r="H7584" s="309"/>
      <c r="J7584" s="24"/>
      <c r="K7584" s="73"/>
      <c r="L7584" s="74"/>
      <c r="M7584" s="24"/>
    </row>
    <row r="7585" spans="1:13" s="444" customFormat="1" ht="15" customHeight="1">
      <c r="A7585" s="4">
        <v>41792</v>
      </c>
      <c r="B7585" s="4"/>
      <c r="C7585" s="7" t="s">
        <v>523</v>
      </c>
      <c r="D7585" s="7" t="s">
        <v>8466</v>
      </c>
      <c r="E7585" s="519">
        <v>18116</v>
      </c>
      <c r="F7585" s="184">
        <v>577.02</v>
      </c>
      <c r="G7585" s="309"/>
      <c r="H7585" s="309"/>
      <c r="J7585" s="24"/>
      <c r="K7585" s="73"/>
      <c r="L7585" s="74"/>
      <c r="M7585" s="24"/>
    </row>
    <row r="7588" spans="1:13">
      <c r="A7588" s="579">
        <v>41795</v>
      </c>
    </row>
    <row r="7589" spans="1:13" s="444" customFormat="1" ht="15" customHeight="1">
      <c r="A7589" s="4">
        <v>41789</v>
      </c>
      <c r="B7589" s="4"/>
      <c r="C7589" s="7" t="s">
        <v>662</v>
      </c>
      <c r="D7589" s="7" t="s">
        <v>8429</v>
      </c>
      <c r="E7589" s="519">
        <v>18129</v>
      </c>
      <c r="F7589" s="184">
        <v>166.01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41789</v>
      </c>
      <c r="B7590" s="4"/>
      <c r="C7590" s="7" t="s">
        <v>7007</v>
      </c>
      <c r="D7590" s="7" t="s">
        <v>8425</v>
      </c>
      <c r="E7590" s="519">
        <v>18124</v>
      </c>
      <c r="F7590" s="184">
        <v>211.26</v>
      </c>
      <c r="G7590" s="309"/>
      <c r="H7590" s="309"/>
      <c r="J7590" s="24"/>
      <c r="K7590" s="73"/>
      <c r="L7590" s="74"/>
      <c r="M7590" s="24"/>
    </row>
    <row r="7591" spans="1:13" s="444" customFormat="1" ht="15" customHeight="1">
      <c r="A7591" s="4">
        <v>41789</v>
      </c>
      <c r="B7591" s="4"/>
      <c r="C7591" s="7" t="s">
        <v>1124</v>
      </c>
      <c r="D7591" s="7" t="s">
        <v>8424</v>
      </c>
      <c r="E7591" s="519">
        <v>18123</v>
      </c>
      <c r="F7591" s="184">
        <v>500</v>
      </c>
      <c r="G7591" s="309"/>
      <c r="H7591" s="309"/>
      <c r="J7591" s="24"/>
      <c r="K7591" s="73"/>
      <c r="L7591" s="74"/>
      <c r="M7591" s="24"/>
    </row>
    <row r="7592" spans="1:13" s="444" customFormat="1" ht="15" customHeight="1">
      <c r="A7592" s="4">
        <v>41793</v>
      </c>
      <c r="B7592" s="4"/>
      <c r="C7592" s="7" t="s">
        <v>5272</v>
      </c>
      <c r="D7592" s="7" t="s">
        <v>8536</v>
      </c>
      <c r="E7592" s="519">
        <v>18199</v>
      </c>
      <c r="F7592" s="184">
        <v>2250</v>
      </c>
      <c r="G7592" s="309"/>
      <c r="H7592" s="309"/>
      <c r="J7592" s="24"/>
      <c r="K7592" s="73"/>
      <c r="L7592" s="74"/>
      <c r="M7592" s="24"/>
    </row>
    <row r="7593" spans="1:13" s="444" customFormat="1" ht="15" customHeight="1">
      <c r="A7593" s="4">
        <v>41792</v>
      </c>
      <c r="B7593" s="4"/>
      <c r="C7593" s="7" t="s">
        <v>558</v>
      </c>
      <c r="D7593" s="7" t="s">
        <v>8515</v>
      </c>
      <c r="E7593" s="519">
        <v>18182</v>
      </c>
      <c r="F7593" s="184">
        <v>457.6</v>
      </c>
      <c r="G7593" s="309"/>
      <c r="H7593" s="309"/>
      <c r="J7593" s="24"/>
      <c r="K7593" s="73"/>
      <c r="L7593" s="74"/>
      <c r="M7593" s="24"/>
    </row>
    <row r="7594" spans="1:13" s="444" customFormat="1" ht="15" customHeight="1">
      <c r="A7594" s="4">
        <v>41792</v>
      </c>
      <c r="B7594" s="4"/>
      <c r="C7594" s="7" t="s">
        <v>626</v>
      </c>
      <c r="D7594" s="7" t="s">
        <v>8446</v>
      </c>
      <c r="E7594" s="519">
        <v>18094</v>
      </c>
      <c r="F7594" s="184">
        <v>207.51</v>
      </c>
      <c r="G7594" s="309"/>
      <c r="H7594" s="309"/>
      <c r="J7594" s="24"/>
      <c r="K7594" s="73"/>
      <c r="L7594" s="74"/>
      <c r="M7594" s="24"/>
    </row>
    <row r="7595" spans="1:13">
      <c r="A7595" s="4">
        <v>41792</v>
      </c>
      <c r="B7595" s="4"/>
      <c r="C7595" s="7" t="s">
        <v>75</v>
      </c>
      <c r="D7595" s="7" t="s">
        <v>8520</v>
      </c>
      <c r="E7595" s="519">
        <v>18187</v>
      </c>
      <c r="F7595" s="184">
        <v>156</v>
      </c>
    </row>
    <row r="7596" spans="1:13">
      <c r="A7596" s="4">
        <v>41792</v>
      </c>
      <c r="B7596" s="4"/>
      <c r="C7596" s="7" t="s">
        <v>2671</v>
      </c>
      <c r="D7596" s="7" t="s">
        <v>8495</v>
      </c>
      <c r="E7596" s="519">
        <v>18160</v>
      </c>
      <c r="F7596" s="184">
        <v>846.71</v>
      </c>
    </row>
    <row r="7597" spans="1:13" s="444" customFormat="1" ht="15" customHeight="1">
      <c r="A7597" s="4">
        <v>41795</v>
      </c>
      <c r="B7597" s="4"/>
      <c r="C7597" s="7" t="s">
        <v>226</v>
      </c>
      <c r="D7597" s="7" t="s">
        <v>8554</v>
      </c>
      <c r="E7597" s="519">
        <v>18216</v>
      </c>
      <c r="F7597" s="184">
        <v>555.82000000000005</v>
      </c>
      <c r="G7597" s="309"/>
      <c r="H7597" s="309"/>
      <c r="J7597" s="24"/>
      <c r="K7597" s="73"/>
      <c r="L7597" s="74"/>
      <c r="M7597" s="24"/>
    </row>
    <row r="7598" spans="1:13">
      <c r="A7598" s="4">
        <v>41795</v>
      </c>
      <c r="B7598" s="4"/>
      <c r="C7598" s="7" t="s">
        <v>6223</v>
      </c>
      <c r="D7598" s="7" t="s">
        <v>8562</v>
      </c>
      <c r="E7598" s="519">
        <v>18227</v>
      </c>
      <c r="F7598" s="184">
        <v>300</v>
      </c>
    </row>
    <row r="7599" spans="1:13">
      <c r="A7599" s="4">
        <v>41792</v>
      </c>
      <c r="B7599" s="4"/>
      <c r="C7599" s="7" t="s">
        <v>7849</v>
      </c>
      <c r="D7599" s="7" t="s">
        <v>8498</v>
      </c>
      <c r="E7599" s="519">
        <v>18164</v>
      </c>
      <c r="F7599" s="184">
        <v>505.5</v>
      </c>
    </row>
    <row r="7600" spans="1:13">
      <c r="A7600" s="4">
        <v>41795</v>
      </c>
      <c r="B7600" s="4"/>
      <c r="C7600" s="7" t="s">
        <v>389</v>
      </c>
      <c r="D7600" s="7" t="s">
        <v>8564</v>
      </c>
      <c r="E7600" s="519">
        <v>18229</v>
      </c>
      <c r="F7600" s="184">
        <v>80</v>
      </c>
    </row>
    <row r="7601" spans="1:13">
      <c r="A7601" s="4">
        <v>41795</v>
      </c>
      <c r="B7601" s="4"/>
      <c r="C7601" s="7" t="s">
        <v>810</v>
      </c>
      <c r="D7601" s="7" t="s">
        <v>8561</v>
      </c>
      <c r="E7601" s="519">
        <v>18226</v>
      </c>
      <c r="F7601" s="184">
        <v>430</v>
      </c>
    </row>
    <row r="7602" spans="1:13">
      <c r="A7602" s="4">
        <v>41795</v>
      </c>
      <c r="B7602" s="4"/>
      <c r="C7602" s="7" t="s">
        <v>2206</v>
      </c>
      <c r="D7602" s="7" t="s">
        <v>8563</v>
      </c>
      <c r="E7602" s="519">
        <v>18228</v>
      </c>
      <c r="F7602" s="184">
        <v>350</v>
      </c>
    </row>
    <row r="7603" spans="1:13">
      <c r="A7603" s="4">
        <v>41795</v>
      </c>
      <c r="B7603" s="4"/>
      <c r="C7603" s="7" t="s">
        <v>226</v>
      </c>
      <c r="D7603" s="7" t="s">
        <v>8566</v>
      </c>
      <c r="E7603" s="519">
        <v>18231</v>
      </c>
      <c r="F7603" s="184">
        <v>135</v>
      </c>
    </row>
    <row r="7604" spans="1:13">
      <c r="A7604" s="4">
        <v>41795</v>
      </c>
      <c r="B7604" s="4"/>
      <c r="C7604" s="7" t="s">
        <v>2482</v>
      </c>
      <c r="D7604" s="7" t="s">
        <v>8560</v>
      </c>
      <c r="E7604" s="519">
        <v>18225</v>
      </c>
      <c r="F7604" s="184">
        <v>1000</v>
      </c>
    </row>
    <row r="7605" spans="1:13">
      <c r="A7605" s="4">
        <v>41795</v>
      </c>
      <c r="B7605" s="4"/>
      <c r="C7605" s="7" t="s">
        <v>100</v>
      </c>
      <c r="D7605" s="7" t="s">
        <v>8559</v>
      </c>
      <c r="E7605" s="519">
        <v>18224</v>
      </c>
      <c r="F7605" s="184">
        <v>1000</v>
      </c>
    </row>
    <row r="7608" spans="1:13">
      <c r="A7608" s="579">
        <v>41796</v>
      </c>
    </row>
    <row r="7609" spans="1:13" s="444" customFormat="1" ht="15" customHeight="1">
      <c r="A7609" s="4">
        <v>41789</v>
      </c>
      <c r="B7609" s="4"/>
      <c r="C7609" s="7" t="s">
        <v>7784</v>
      </c>
      <c r="D7609" s="7" t="s">
        <v>8420</v>
      </c>
      <c r="E7609" s="519">
        <v>18119</v>
      </c>
      <c r="F7609" s="184">
        <v>200</v>
      </c>
      <c r="G7609" s="309"/>
      <c r="H7609" s="309"/>
      <c r="J7609" s="24"/>
      <c r="K7609" s="73"/>
      <c r="L7609" s="74"/>
      <c r="M7609" s="24"/>
    </row>
    <row r="7610" spans="1:13" s="444" customFormat="1" ht="15" customHeight="1">
      <c r="A7610" s="4">
        <v>41774</v>
      </c>
      <c r="B7610" s="4"/>
      <c r="C7610" s="7" t="s">
        <v>8033</v>
      </c>
      <c r="D7610" s="7" t="s">
        <v>8304</v>
      </c>
      <c r="E7610" s="519">
        <v>18195</v>
      </c>
      <c r="F7610" s="184">
        <v>400</v>
      </c>
      <c r="G7610" s="309"/>
      <c r="H7610" s="309"/>
      <c r="J7610" s="24"/>
      <c r="K7610" s="73"/>
      <c r="L7610" s="74"/>
      <c r="M7610" s="24"/>
    </row>
    <row r="7611" spans="1:13" s="444" customFormat="1" ht="15" customHeight="1">
      <c r="A7611" s="4">
        <v>41792</v>
      </c>
      <c r="B7611" s="4"/>
      <c r="C7611" s="7" t="s">
        <v>8033</v>
      </c>
      <c r="D7611" s="7" t="s">
        <v>8485</v>
      </c>
      <c r="E7611" s="519">
        <v>18150</v>
      </c>
      <c r="F7611" s="184">
        <v>476.75</v>
      </c>
      <c r="G7611" s="309"/>
      <c r="H7611" s="309"/>
      <c r="J7611" s="24"/>
      <c r="K7611" s="73"/>
      <c r="L7611" s="74"/>
      <c r="M7611" s="24"/>
    </row>
    <row r="7612" spans="1:13" s="444" customFormat="1" ht="15" customHeight="1">
      <c r="A7612" s="4">
        <v>41793</v>
      </c>
      <c r="B7612" s="4"/>
      <c r="C7612" s="7" t="s">
        <v>4500</v>
      </c>
      <c r="D7612" s="7" t="s">
        <v>8540</v>
      </c>
      <c r="E7612" s="519">
        <v>18203</v>
      </c>
      <c r="F7612" s="184">
        <v>552</v>
      </c>
      <c r="G7612" s="309"/>
      <c r="H7612" s="309"/>
      <c r="J7612" s="24"/>
      <c r="K7612" s="73"/>
      <c r="L7612" s="74"/>
      <c r="M7612" s="24"/>
    </row>
    <row r="7613" spans="1:13" s="444" customFormat="1" ht="15" customHeight="1">
      <c r="A7613" s="4">
        <v>41789</v>
      </c>
      <c r="B7613" s="4"/>
      <c r="C7613" s="7" t="s">
        <v>8407</v>
      </c>
      <c r="D7613" s="7" t="s">
        <v>8422</v>
      </c>
      <c r="E7613" s="519">
        <v>18121</v>
      </c>
      <c r="F7613" s="184">
        <v>774</v>
      </c>
      <c r="G7613" s="309"/>
      <c r="H7613" s="309"/>
      <c r="J7613" s="24"/>
      <c r="K7613" s="73"/>
      <c r="L7613" s="74"/>
      <c r="M7613" s="24"/>
    </row>
    <row r="7614" spans="1:13">
      <c r="A7614" s="4">
        <v>41788</v>
      </c>
      <c r="B7614" s="4"/>
      <c r="C7614" s="7" t="s">
        <v>8398</v>
      </c>
      <c r="D7614" s="7" t="s">
        <v>8402</v>
      </c>
      <c r="E7614" s="519">
        <v>18067</v>
      </c>
      <c r="F7614" s="184">
        <v>2045.12</v>
      </c>
    </row>
    <row r="7615" spans="1:13">
      <c r="A7615" s="4">
        <v>41795</v>
      </c>
      <c r="B7615" s="4"/>
      <c r="C7615" s="7" t="s">
        <v>166</v>
      </c>
      <c r="D7615" s="7" t="s">
        <v>8556</v>
      </c>
      <c r="E7615" s="519">
        <v>18219</v>
      </c>
      <c r="F7615" s="184">
        <v>875.79</v>
      </c>
    </row>
    <row r="7616" spans="1:13">
      <c r="A7616" s="4">
        <v>41796</v>
      </c>
      <c r="B7616" s="4"/>
      <c r="C7616" s="7" t="s">
        <v>1419</v>
      </c>
      <c r="D7616" s="7" t="s">
        <v>8573</v>
      </c>
      <c r="E7616" s="519">
        <v>18235</v>
      </c>
      <c r="F7616" s="184">
        <v>17184.400000000001</v>
      </c>
    </row>
    <row r="7617" spans="1:13">
      <c r="A7617" s="4">
        <v>41796</v>
      </c>
      <c r="B7617" s="4"/>
      <c r="C7617" s="7" t="s">
        <v>3101</v>
      </c>
      <c r="D7617" s="7" t="s">
        <v>8578</v>
      </c>
      <c r="E7617" s="519">
        <v>18240</v>
      </c>
      <c r="F7617" s="184">
        <v>471</v>
      </c>
    </row>
    <row r="7618" spans="1:13">
      <c r="A7618" s="4">
        <v>41796</v>
      </c>
      <c r="B7618" s="4"/>
      <c r="C7618" s="7" t="s">
        <v>810</v>
      </c>
      <c r="D7618" s="7" t="s">
        <v>8579</v>
      </c>
      <c r="E7618" s="519">
        <v>18241</v>
      </c>
      <c r="F7618" s="184">
        <v>300</v>
      </c>
    </row>
    <row r="7619" spans="1:13">
      <c r="A7619" s="4">
        <v>41794</v>
      </c>
      <c r="B7619" s="4"/>
      <c r="C7619" s="7" t="s">
        <v>1603</v>
      </c>
      <c r="D7619" s="7" t="s">
        <v>8546</v>
      </c>
      <c r="E7619" s="519">
        <v>18208</v>
      </c>
      <c r="F7619" s="184">
        <v>690</v>
      </c>
    </row>
    <row r="7620" spans="1:13" s="444" customFormat="1" ht="15" customHeight="1">
      <c r="A7620" s="4">
        <v>41792</v>
      </c>
      <c r="B7620" s="4"/>
      <c r="C7620" s="7" t="s">
        <v>3076</v>
      </c>
      <c r="D7620" s="7" t="s">
        <v>8525</v>
      </c>
      <c r="E7620" s="519">
        <v>18192</v>
      </c>
      <c r="F7620" s="184">
        <v>1122.4000000000001</v>
      </c>
      <c r="G7620" s="309"/>
      <c r="H7620" s="309"/>
      <c r="J7620" s="24"/>
      <c r="K7620" s="73"/>
      <c r="L7620" s="74"/>
      <c r="M7620" s="24"/>
    </row>
    <row r="7621" spans="1:13" s="444" customFormat="1" ht="15" customHeight="1">
      <c r="A7621" s="4">
        <v>41795</v>
      </c>
      <c r="B7621" s="4"/>
      <c r="C7621" s="7" t="s">
        <v>5221</v>
      </c>
      <c r="D7621" s="7" t="s">
        <v>8555</v>
      </c>
      <c r="E7621" s="519">
        <v>18218</v>
      </c>
      <c r="F7621" s="184">
        <v>1000</v>
      </c>
      <c r="G7621" s="309"/>
      <c r="H7621" s="309"/>
      <c r="J7621" s="24"/>
      <c r="K7621" s="73"/>
      <c r="L7621" s="74"/>
      <c r="M7621" s="24"/>
    </row>
    <row r="7622" spans="1:13" s="444" customFormat="1" ht="15" customHeight="1">
      <c r="A7622" s="4">
        <v>41794</v>
      </c>
      <c r="B7622" s="4"/>
      <c r="C7622" s="7" t="s">
        <v>8550</v>
      </c>
      <c r="D7622" s="7" t="s">
        <v>8545</v>
      </c>
      <c r="E7622" s="519">
        <v>18207</v>
      </c>
      <c r="F7622" s="184">
        <v>690</v>
      </c>
      <c r="G7622" s="309"/>
      <c r="H7622" s="309"/>
      <c r="J7622" s="24"/>
      <c r="K7622" s="73"/>
      <c r="L7622" s="74"/>
      <c r="M7622" s="24"/>
    </row>
    <row r="7626" spans="1:13">
      <c r="A7626" s="579">
        <v>41799</v>
      </c>
    </row>
    <row r="7627" spans="1:13" s="444" customFormat="1" ht="15" customHeight="1">
      <c r="A7627" s="4">
        <v>41794</v>
      </c>
      <c r="B7627" s="4"/>
      <c r="C7627" s="7" t="s">
        <v>6832</v>
      </c>
      <c r="D7627" s="7" t="s">
        <v>8544</v>
      </c>
      <c r="E7627" s="519">
        <v>18206</v>
      </c>
      <c r="F7627" s="184">
        <v>798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/>
      <c r="B7628" s="4"/>
      <c r="C7628" s="7" t="s">
        <v>1982</v>
      </c>
      <c r="D7628" s="7" t="s">
        <v>8405</v>
      </c>
      <c r="E7628" s="519">
        <v>17972</v>
      </c>
      <c r="F7628" s="184">
        <v>800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8569</v>
      </c>
      <c r="D7629" s="7" t="s">
        <v>8565</v>
      </c>
      <c r="E7629" s="519">
        <v>18230</v>
      </c>
      <c r="F7629" s="184">
        <v>900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41794</v>
      </c>
      <c r="B7630" s="4"/>
      <c r="C7630" s="7" t="s">
        <v>872</v>
      </c>
      <c r="D7630" s="7" t="s">
        <v>8547</v>
      </c>
      <c r="E7630" s="519">
        <v>18209</v>
      </c>
      <c r="F7630" s="184">
        <v>1798.2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2897</v>
      </c>
      <c r="D7631" s="7" t="s">
        <v>8603</v>
      </c>
      <c r="E7631" s="519">
        <v>18258</v>
      </c>
      <c r="F7631" s="184">
        <v>1500</v>
      </c>
      <c r="G7631" s="309"/>
      <c r="H7631" s="309"/>
      <c r="J7631" s="24"/>
      <c r="K7631" s="73"/>
      <c r="L7631" s="74"/>
      <c r="M7631" s="24"/>
    </row>
    <row r="7632" spans="1:13" s="444" customFormat="1" ht="15" customHeight="1">
      <c r="A7632" s="4">
        <v>41799</v>
      </c>
      <c r="B7632" s="4"/>
      <c r="C7632" s="7" t="s">
        <v>2897</v>
      </c>
      <c r="D7632" s="7" t="s">
        <v>8604</v>
      </c>
      <c r="E7632" s="519">
        <v>18259</v>
      </c>
      <c r="F7632" s="184">
        <v>650</v>
      </c>
      <c r="G7632" s="309"/>
      <c r="H7632" s="309"/>
      <c r="J7632" s="24"/>
      <c r="K7632" s="73"/>
      <c r="L7632" s="74"/>
      <c r="M7632" s="24"/>
    </row>
    <row r="7633" spans="1:13" s="444" customFormat="1" ht="15" customHeight="1">
      <c r="A7633" s="4">
        <v>41795</v>
      </c>
      <c r="B7633" s="4"/>
      <c r="C7633" s="7" t="s">
        <v>120</v>
      </c>
      <c r="D7633" s="7" t="s">
        <v>8559</v>
      </c>
      <c r="E7633" s="519">
        <v>18223</v>
      </c>
      <c r="F7633" s="184">
        <v>2000</v>
      </c>
      <c r="G7633" s="309"/>
      <c r="H7633" s="309"/>
      <c r="J7633" s="24"/>
      <c r="K7633" s="73"/>
      <c r="L7633" s="74"/>
      <c r="M7633" s="24"/>
    </row>
    <row r="7634" spans="1:13" s="444" customFormat="1" ht="15" customHeight="1">
      <c r="A7634" s="4">
        <v>41799</v>
      </c>
      <c r="B7634" s="4"/>
      <c r="C7634" s="7" t="s">
        <v>2897</v>
      </c>
      <c r="D7634" s="7" t="s">
        <v>8602</v>
      </c>
      <c r="E7634" s="519">
        <v>18257</v>
      </c>
      <c r="F7634" s="184">
        <v>2000</v>
      </c>
      <c r="G7634" s="309"/>
      <c r="H7634" s="309"/>
      <c r="J7634" s="24"/>
      <c r="K7634" s="73"/>
      <c r="L7634" s="74"/>
      <c r="M7634" s="24"/>
    </row>
    <row r="7635" spans="1:13" s="444" customFormat="1" ht="15" customHeight="1">
      <c r="A7635" s="4">
        <v>41799</v>
      </c>
      <c r="B7635" s="4"/>
      <c r="C7635" s="7" t="s">
        <v>4278</v>
      </c>
      <c r="D7635" s="7" t="s">
        <v>8601</v>
      </c>
      <c r="E7635" s="519">
        <v>18256</v>
      </c>
      <c r="F7635" s="184">
        <v>60</v>
      </c>
      <c r="G7635" s="309"/>
      <c r="H7635" s="309"/>
      <c r="J7635" s="24"/>
      <c r="K7635" s="73"/>
      <c r="L7635" s="74"/>
      <c r="M7635" s="24"/>
    </row>
    <row r="7636" spans="1:13">
      <c r="A7636" s="4">
        <v>41796</v>
      </c>
      <c r="B7636" s="4"/>
      <c r="C7636" s="7" t="s">
        <v>158</v>
      </c>
      <c r="D7636" s="7" t="s">
        <v>8571</v>
      </c>
      <c r="E7636" s="519">
        <v>18233</v>
      </c>
      <c r="F7636" s="184">
        <v>4729.57</v>
      </c>
    </row>
    <row r="7637" spans="1:13">
      <c r="A7637" s="4">
        <v>41793</v>
      </c>
      <c r="B7637" s="4">
        <v>41799</v>
      </c>
      <c r="C7637" s="7" t="s">
        <v>469</v>
      </c>
      <c r="D7637" s="7" t="s">
        <v>7948</v>
      </c>
      <c r="E7637" s="519">
        <v>18205</v>
      </c>
      <c r="F7637" s="184">
        <v>4892.16</v>
      </c>
    </row>
    <row r="7638" spans="1:13">
      <c r="A7638" s="4">
        <v>41799</v>
      </c>
      <c r="B7638" s="4"/>
      <c r="C7638" s="7" t="s">
        <v>8598</v>
      </c>
      <c r="D7638" s="7" t="s">
        <v>8606</v>
      </c>
      <c r="E7638" s="519">
        <v>18261</v>
      </c>
      <c r="F7638" s="184">
        <v>1341.12</v>
      </c>
    </row>
    <row r="7639" spans="1:13" s="444" customFormat="1" ht="15" customHeight="1">
      <c r="A7639" s="4">
        <v>41796</v>
      </c>
      <c r="B7639" s="4"/>
      <c r="C7639" s="7" t="s">
        <v>8592</v>
      </c>
      <c r="D7639" s="7" t="s">
        <v>8576</v>
      </c>
      <c r="E7639" s="519">
        <v>18238</v>
      </c>
      <c r="F7639" s="184">
        <v>331.2</v>
      </c>
      <c r="G7639" s="309"/>
      <c r="H7639" s="309"/>
      <c r="J7639" s="24"/>
      <c r="K7639" s="73"/>
      <c r="L7639" s="74"/>
      <c r="M7639" s="24"/>
    </row>
    <row r="7640" spans="1:13">
      <c r="A7640" s="579"/>
    </row>
    <row r="7642" spans="1:13">
      <c r="A7642" s="579">
        <v>41800</v>
      </c>
    </row>
    <row r="7643" spans="1:13" s="444" customFormat="1" ht="15" customHeight="1">
      <c r="A7643" s="4">
        <v>41796</v>
      </c>
      <c r="B7643" s="4"/>
      <c r="C7643" s="7" t="s">
        <v>8593</v>
      </c>
      <c r="D7643" s="7" t="s">
        <v>8577</v>
      </c>
      <c r="E7643" s="519">
        <v>18239</v>
      </c>
      <c r="F7643" s="184">
        <v>220.8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896</v>
      </c>
      <c r="D7644" s="7" t="s">
        <v>8582</v>
      </c>
      <c r="E7644" s="519">
        <v>18244</v>
      </c>
      <c r="F7644" s="184">
        <v>331.95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41795</v>
      </c>
      <c r="B7645" s="4"/>
      <c r="C7645" s="7" t="s">
        <v>8567</v>
      </c>
      <c r="D7645" s="7" t="s">
        <v>8557</v>
      </c>
      <c r="E7645" s="519">
        <v>18220</v>
      </c>
      <c r="F7645" s="184">
        <v>377.2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41795</v>
      </c>
      <c r="B7646" s="4"/>
      <c r="C7646" s="7" t="s">
        <v>1871</v>
      </c>
      <c r="D7646" s="7" t="s">
        <v>8553</v>
      </c>
      <c r="E7646" s="519">
        <v>18215</v>
      </c>
      <c r="F7646" s="184">
        <v>398.27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41796</v>
      </c>
      <c r="B7647" s="4"/>
      <c r="C7647" s="7" t="s">
        <v>438</v>
      </c>
      <c r="D7647" s="7" t="s">
        <v>8587</v>
      </c>
      <c r="E7647" s="519">
        <v>18249</v>
      </c>
      <c r="F7647" s="184">
        <v>400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41796</v>
      </c>
      <c r="B7648" s="4"/>
      <c r="C7648" s="7" t="s">
        <v>3843</v>
      </c>
      <c r="D7648" s="7" t="s">
        <v>8575</v>
      </c>
      <c r="E7648" s="519">
        <v>18237</v>
      </c>
      <c r="F7648" s="184">
        <v>500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41792</v>
      </c>
      <c r="B7649" s="4"/>
      <c r="C7649" s="7" t="s">
        <v>4667</v>
      </c>
      <c r="D7649" s="7" t="s">
        <v>8524</v>
      </c>
      <c r="E7649" s="519">
        <v>18191</v>
      </c>
      <c r="F7649" s="184">
        <v>1000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41792</v>
      </c>
      <c r="B7650" s="4"/>
      <c r="C7650" s="7" t="s">
        <v>4831</v>
      </c>
      <c r="D7650" s="7" t="s">
        <v>8527</v>
      </c>
      <c r="E7650" s="519">
        <v>18194</v>
      </c>
      <c r="F7650" s="184">
        <v>1118.8800000000001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41795</v>
      </c>
      <c r="B7651" s="4"/>
      <c r="C7651" s="7" t="s">
        <v>3421</v>
      </c>
      <c r="D7651" s="7" t="s">
        <v>8558</v>
      </c>
      <c r="E7651" s="519">
        <v>18222</v>
      </c>
      <c r="F7651" s="184">
        <v>1173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4">
        <v>41789</v>
      </c>
      <c r="B7652" s="4"/>
      <c r="C7652" s="7" t="s">
        <v>2218</v>
      </c>
      <c r="D7652" s="7" t="s">
        <v>8427</v>
      </c>
      <c r="E7652" s="519">
        <v>18126</v>
      </c>
      <c r="F7652" s="184">
        <v>1261.83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41796</v>
      </c>
      <c r="B7653" s="4"/>
      <c r="C7653" s="7" t="s">
        <v>372</v>
      </c>
      <c r="D7653" s="7" t="s">
        <v>8597</v>
      </c>
      <c r="E7653" s="519">
        <v>18255</v>
      </c>
      <c r="F7653" s="184">
        <v>1383.95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41800</v>
      </c>
      <c r="B7654" s="4"/>
      <c r="C7654" s="7" t="s">
        <v>2897</v>
      </c>
      <c r="D7654" s="7" t="s">
        <v>8614</v>
      </c>
      <c r="E7654" s="519">
        <v>18267</v>
      </c>
      <c r="F7654" s="184">
        <v>2008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>
        <v>41800</v>
      </c>
      <c r="B7655" s="4"/>
      <c r="C7655" s="7" t="s">
        <v>2897</v>
      </c>
      <c r="D7655" s="7" t="s">
        <v>8614</v>
      </c>
      <c r="E7655" s="519">
        <v>18266</v>
      </c>
      <c r="F7655" s="184">
        <v>1500</v>
      </c>
      <c r="G7655" s="309"/>
      <c r="H7655" s="309"/>
      <c r="J7655" s="24"/>
      <c r="K7655" s="73"/>
      <c r="L7655" s="74"/>
      <c r="M7655" s="24"/>
    </row>
    <row r="7656" spans="1:13" s="444" customFormat="1" ht="15" customHeight="1">
      <c r="A7656" s="380" t="s">
        <v>8610</v>
      </c>
      <c r="B7656" s="4"/>
      <c r="C7656" s="7" t="s">
        <v>519</v>
      </c>
      <c r="D7656" s="7" t="s">
        <v>8609</v>
      </c>
      <c r="E7656" s="519">
        <v>18265</v>
      </c>
      <c r="F7656" s="184">
        <v>400</v>
      </c>
      <c r="G7656" s="309"/>
      <c r="H7656" s="309"/>
      <c r="J7656" s="24"/>
      <c r="K7656" s="73"/>
      <c r="L7656" s="74"/>
      <c r="M7656" s="24"/>
    </row>
    <row r="7657" spans="1:13" s="444" customFormat="1" ht="15" customHeight="1">
      <c r="A7657" s="4">
        <v>41793</v>
      </c>
      <c r="B7657" s="4"/>
      <c r="C7657" s="7" t="s">
        <v>8543</v>
      </c>
      <c r="D7657" s="7" t="s">
        <v>8541</v>
      </c>
      <c r="E7657" s="519">
        <v>18204</v>
      </c>
      <c r="F7657" s="184">
        <v>184.01</v>
      </c>
      <c r="G7657" s="309"/>
      <c r="H7657" s="309"/>
      <c r="J7657" s="24"/>
      <c r="K7657" s="73"/>
      <c r="L7657" s="74"/>
      <c r="M7657" s="24"/>
    </row>
    <row r="7658" spans="1:13" s="444" customFormat="1" ht="15" customHeight="1">
      <c r="A7658" s="4">
        <v>41799</v>
      </c>
      <c r="B7658" s="4"/>
      <c r="C7658" s="7" t="s">
        <v>8600</v>
      </c>
      <c r="D7658" s="7" t="s">
        <v>8608</v>
      </c>
      <c r="E7658" s="519">
        <v>18264</v>
      </c>
      <c r="F7658" s="184">
        <v>750.72</v>
      </c>
      <c r="G7658" s="309"/>
      <c r="H7658" s="309"/>
      <c r="J7658" s="24"/>
      <c r="K7658" s="73"/>
      <c r="L7658" s="74"/>
      <c r="M7658" s="24"/>
    </row>
    <row r="7659" spans="1:13" s="444" customFormat="1" ht="15" customHeight="1">
      <c r="A7659" s="4"/>
      <c r="B7659" s="4"/>
      <c r="C7659" s="7" t="s">
        <v>6057</v>
      </c>
      <c r="D7659" s="7" t="s">
        <v>8607</v>
      </c>
      <c r="E7659" s="519">
        <v>18262</v>
      </c>
      <c r="F7659" s="184">
        <v>728.64</v>
      </c>
      <c r="G7659" s="309"/>
      <c r="H7659" s="309"/>
      <c r="J7659" s="24"/>
      <c r="K7659" s="73"/>
      <c r="L7659" s="74"/>
      <c r="M7659" s="24"/>
    </row>
    <row r="7662" spans="1:13">
      <c r="A7662" s="579">
        <v>41801</v>
      </c>
    </row>
    <row r="7663" spans="1:13" s="444" customFormat="1" ht="15" customHeight="1">
      <c r="A7663" s="382">
        <v>41788</v>
      </c>
      <c r="B7663" s="382"/>
      <c r="C7663" s="75" t="s">
        <v>5614</v>
      </c>
      <c r="D7663" s="75" t="s">
        <v>8315</v>
      </c>
      <c r="E7663" s="525">
        <v>18068</v>
      </c>
      <c r="F7663" s="184">
        <v>300</v>
      </c>
      <c r="G7663" s="309"/>
      <c r="H7663" s="309"/>
      <c r="J7663" s="24"/>
      <c r="K7663" s="73"/>
      <c r="L7663" s="74"/>
      <c r="M7663" s="24"/>
    </row>
    <row r="7664" spans="1:13" s="444" customFormat="1" ht="15" customHeight="1">
      <c r="A7664" s="382">
        <v>41792</v>
      </c>
      <c r="B7664" s="382"/>
      <c r="C7664" s="75" t="s">
        <v>5614</v>
      </c>
      <c r="D7664" s="75" t="s">
        <v>8497</v>
      </c>
      <c r="E7664" s="525">
        <v>18196</v>
      </c>
      <c r="F7664" s="184">
        <v>379.13</v>
      </c>
      <c r="G7664" s="309"/>
      <c r="H7664" s="309"/>
      <c r="J7664" s="24"/>
      <c r="K7664" s="73"/>
      <c r="L7664" s="74"/>
      <c r="M7664" s="24"/>
    </row>
    <row r="7665" spans="1:13" s="444" customFormat="1" ht="15" customHeight="1">
      <c r="A7665" s="382">
        <v>41789</v>
      </c>
      <c r="B7665" s="382"/>
      <c r="C7665" s="75" t="s">
        <v>1288</v>
      </c>
      <c r="D7665" s="75" t="s">
        <v>8421</v>
      </c>
      <c r="E7665" s="525">
        <v>18120</v>
      </c>
      <c r="F7665" s="184">
        <v>400</v>
      </c>
      <c r="G7665" s="309"/>
      <c r="H7665" s="309"/>
      <c r="J7665" s="24"/>
      <c r="K7665" s="73"/>
      <c r="L7665" s="74"/>
      <c r="M7665" s="24"/>
    </row>
    <row r="7666" spans="1:13" s="444" customFormat="1" ht="15" customHeight="1">
      <c r="A7666" s="382">
        <v>41792</v>
      </c>
      <c r="B7666" s="382"/>
      <c r="C7666" s="75" t="s">
        <v>7330</v>
      </c>
      <c r="D7666" s="75" t="s">
        <v>8490</v>
      </c>
      <c r="E7666" s="525">
        <v>18155</v>
      </c>
      <c r="F7666" s="184">
        <v>31.07</v>
      </c>
      <c r="G7666" s="309"/>
      <c r="H7666" s="309"/>
      <c r="J7666" s="24"/>
      <c r="K7666" s="73"/>
      <c r="L7666" s="74"/>
      <c r="M7666" s="24"/>
    </row>
    <row r="7667" spans="1:13">
      <c r="A7667" s="382">
        <v>41801</v>
      </c>
      <c r="B7667" s="382"/>
      <c r="C7667" s="75" t="s">
        <v>4129</v>
      </c>
      <c r="D7667" s="75" t="s">
        <v>8628</v>
      </c>
      <c r="E7667" s="525">
        <v>18279</v>
      </c>
      <c r="F7667" s="184">
        <v>6983.71</v>
      </c>
    </row>
    <row r="7668" spans="1:13">
      <c r="A7668" s="382">
        <v>41801</v>
      </c>
      <c r="B7668" s="382"/>
      <c r="C7668" s="75" t="s">
        <v>8619</v>
      </c>
      <c r="D7668" s="75" t="s">
        <v>8628</v>
      </c>
      <c r="E7668" s="525">
        <v>18280</v>
      </c>
      <c r="F7668" s="184">
        <v>1832.7</v>
      </c>
    </row>
    <row r="7669" spans="1:13">
      <c r="A7669" s="382">
        <v>41801</v>
      </c>
      <c r="B7669" s="382"/>
      <c r="C7669" s="75" t="s">
        <v>226</v>
      </c>
      <c r="D7669" s="75" t="s">
        <v>8622</v>
      </c>
      <c r="E7669" s="525">
        <v>18273</v>
      </c>
      <c r="F7669" s="184">
        <v>300</v>
      </c>
    </row>
    <row r="7670" spans="1:13">
      <c r="A7670" s="382">
        <v>41801</v>
      </c>
      <c r="B7670" s="382"/>
      <c r="C7670" s="75" t="s">
        <v>226</v>
      </c>
      <c r="D7670" s="75" t="s">
        <v>8623</v>
      </c>
      <c r="E7670" s="525">
        <v>18274</v>
      </c>
      <c r="F7670" s="184">
        <v>250</v>
      </c>
    </row>
    <row r="7672" spans="1:13">
      <c r="A7672" s="579">
        <v>41802</v>
      </c>
    </row>
    <row r="7673" spans="1:13" s="444" customFormat="1" ht="15" customHeight="1">
      <c r="A7673" s="4">
        <v>41789</v>
      </c>
      <c r="B7673" s="4"/>
      <c r="C7673" s="7" t="s">
        <v>348</v>
      </c>
      <c r="D7673" s="7" t="s">
        <v>8426</v>
      </c>
      <c r="E7673" s="519">
        <v>18125</v>
      </c>
      <c r="F7673" s="184">
        <v>185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662</v>
      </c>
      <c r="D7674" s="7" t="s">
        <v>8591</v>
      </c>
      <c r="E7674" s="519">
        <v>18253</v>
      </c>
      <c r="F7674" s="184">
        <v>264.16000000000003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41796</v>
      </c>
      <c r="B7675" s="4"/>
      <c r="C7675" s="7" t="s">
        <v>5073</v>
      </c>
      <c r="D7675" s="7" t="s">
        <v>8583</v>
      </c>
      <c r="E7675" s="519">
        <v>18245</v>
      </c>
      <c r="F7675" s="184">
        <v>300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41796</v>
      </c>
      <c r="B7676" s="4"/>
      <c r="C7676" s="7" t="s">
        <v>6629</v>
      </c>
      <c r="D7676" s="7" t="s">
        <v>8572</v>
      </c>
      <c r="E7676" s="519">
        <v>18234</v>
      </c>
      <c r="F7676" s="184">
        <v>304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41789</v>
      </c>
      <c r="B7677" s="4"/>
      <c r="C7677" s="7" t="s">
        <v>3881</v>
      </c>
      <c r="D7677" s="7" t="s">
        <v>8423</v>
      </c>
      <c r="E7677" s="519">
        <v>18122</v>
      </c>
      <c r="F7677" s="184">
        <v>320.04000000000002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41796</v>
      </c>
      <c r="B7678" s="4"/>
      <c r="C7678" s="7" t="s">
        <v>8594</v>
      </c>
      <c r="D7678" s="7" t="s">
        <v>8588</v>
      </c>
      <c r="E7678" s="519">
        <v>18250</v>
      </c>
      <c r="F7678" s="184">
        <v>400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41795</v>
      </c>
      <c r="B7679" s="4"/>
      <c r="C7679" s="7" t="s">
        <v>8568</v>
      </c>
      <c r="D7679" s="7" t="s">
        <v>2602</v>
      </c>
      <c r="E7679" s="519">
        <v>18221</v>
      </c>
      <c r="F7679" s="184">
        <v>563.04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41794</v>
      </c>
      <c r="B7680" s="4">
        <v>41801</v>
      </c>
      <c r="C7680" s="7" t="s">
        <v>6832</v>
      </c>
      <c r="D7680" s="7" t="s">
        <v>8548</v>
      </c>
      <c r="E7680" s="519">
        <v>18210</v>
      </c>
      <c r="F7680" s="184">
        <v>765.9</v>
      </c>
      <c r="G7680" s="309"/>
      <c r="H7680" s="309"/>
      <c r="J7680" s="24"/>
      <c r="K7680" s="73"/>
      <c r="L7680" s="74"/>
      <c r="M7680" s="24"/>
    </row>
    <row r="7681" spans="1:13" s="444" customFormat="1" ht="15" customHeight="1">
      <c r="A7681" s="4">
        <v>41796</v>
      </c>
      <c r="B7681" s="4"/>
      <c r="C7681" s="7" t="s">
        <v>8407</v>
      </c>
      <c r="D7681" s="7" t="s">
        <v>8581</v>
      </c>
      <c r="E7681" s="519">
        <v>18243</v>
      </c>
      <c r="F7681" s="184">
        <v>816</v>
      </c>
      <c r="G7681" s="309"/>
      <c r="H7681" s="309"/>
      <c r="J7681" s="24"/>
      <c r="K7681" s="73"/>
      <c r="L7681" s="74"/>
      <c r="M7681" s="24"/>
    </row>
    <row r="7682" spans="1:13" s="444" customFormat="1" ht="15" customHeight="1">
      <c r="A7682" s="4">
        <v>41802</v>
      </c>
      <c r="B7682" s="4"/>
      <c r="C7682" s="7" t="s">
        <v>4500</v>
      </c>
      <c r="D7682" s="7" t="s">
        <v>8633</v>
      </c>
      <c r="E7682" s="519">
        <v>18285</v>
      </c>
      <c r="F7682" s="184">
        <v>460</v>
      </c>
      <c r="G7682" s="309"/>
      <c r="H7682" s="309"/>
      <c r="J7682" s="24"/>
      <c r="K7682" s="73"/>
      <c r="L7682" s="74"/>
      <c r="M7682" s="24"/>
    </row>
    <row r="7683" spans="1:13" s="444" customFormat="1" ht="15" customHeight="1">
      <c r="A7683" s="4">
        <v>41802</v>
      </c>
      <c r="B7683" s="4"/>
      <c r="C7683" s="7" t="s">
        <v>7627</v>
      </c>
      <c r="D7683" s="7" t="s">
        <v>8632</v>
      </c>
      <c r="E7683" s="519">
        <v>18284</v>
      </c>
      <c r="F7683" s="184">
        <v>800</v>
      </c>
      <c r="G7683" s="309"/>
      <c r="H7683" s="309"/>
      <c r="J7683" s="24"/>
      <c r="K7683" s="73"/>
      <c r="L7683" s="74"/>
      <c r="M7683" s="24"/>
    </row>
    <row r="7684" spans="1:13" s="444" customFormat="1" ht="15" customHeight="1">
      <c r="A7684" s="4">
        <v>41802</v>
      </c>
      <c r="B7684" s="4"/>
      <c r="C7684" s="7" t="s">
        <v>226</v>
      </c>
      <c r="D7684" s="7" t="s">
        <v>8631</v>
      </c>
      <c r="E7684" s="519">
        <v>18283</v>
      </c>
      <c r="F7684" s="184">
        <v>562.64</v>
      </c>
      <c r="G7684" s="309"/>
      <c r="H7684" s="309"/>
      <c r="J7684" s="24"/>
      <c r="K7684" s="73"/>
      <c r="L7684" s="74"/>
      <c r="M7684" s="24"/>
    </row>
    <row r="7687" spans="1:13">
      <c r="A7687" s="579">
        <v>41803</v>
      </c>
    </row>
    <row r="7688" spans="1:13" s="444" customFormat="1" ht="15" customHeight="1">
      <c r="A7688" s="4">
        <v>41796</v>
      </c>
      <c r="B7688" s="4"/>
      <c r="C7688" s="7" t="s">
        <v>8595</v>
      </c>
      <c r="D7688" s="7" t="s">
        <v>8589</v>
      </c>
      <c r="E7688" s="519">
        <v>18251</v>
      </c>
      <c r="F7688" s="184">
        <v>210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41796</v>
      </c>
      <c r="B7689" s="4"/>
      <c r="C7689" s="7" t="s">
        <v>6847</v>
      </c>
      <c r="D7689" s="7" t="s">
        <v>8574</v>
      </c>
      <c r="E7689" s="519">
        <v>18236</v>
      </c>
      <c r="F7689" s="184">
        <v>500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4">
        <v>41801</v>
      </c>
      <c r="B7690" s="4"/>
      <c r="C7690" s="7" t="s">
        <v>166</v>
      </c>
      <c r="D7690" s="7" t="s">
        <v>8621</v>
      </c>
      <c r="E7690" s="519">
        <v>18272</v>
      </c>
      <c r="F7690" s="184">
        <v>593.34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41802</v>
      </c>
      <c r="B7691" s="4"/>
      <c r="C7691" s="7" t="s">
        <v>977</v>
      </c>
      <c r="D7691" s="7" t="s">
        <v>8634</v>
      </c>
      <c r="E7691" s="519">
        <v>18286</v>
      </c>
      <c r="F7691" s="184">
        <v>700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41801</v>
      </c>
      <c r="B7692" s="4"/>
      <c r="C7692" s="7" t="s">
        <v>8617</v>
      </c>
      <c r="D7692" s="7" t="s">
        <v>8626</v>
      </c>
      <c r="E7692" s="519">
        <v>18277</v>
      </c>
      <c r="F7692" s="184">
        <v>1221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41801</v>
      </c>
      <c r="B7693" s="4"/>
      <c r="C7693" s="7" t="s">
        <v>8618</v>
      </c>
      <c r="D7693" s="7" t="s">
        <v>8627</v>
      </c>
      <c r="E7693" s="519">
        <v>18278</v>
      </c>
      <c r="F7693" s="184">
        <v>1387.5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609">
        <v>41803</v>
      </c>
      <c r="B7694" s="609"/>
      <c r="C7694" s="610" t="s">
        <v>1419</v>
      </c>
      <c r="D7694" s="610" t="s">
        <v>8636</v>
      </c>
      <c r="E7694" s="611">
        <v>18287</v>
      </c>
      <c r="F7694" s="612">
        <v>17966.8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41803</v>
      </c>
      <c r="B7695" s="4"/>
      <c r="C7695" s="7" t="s">
        <v>1419</v>
      </c>
      <c r="D7695" s="7" t="s">
        <v>8637</v>
      </c>
      <c r="E7695" s="519">
        <v>18288</v>
      </c>
      <c r="F7695" s="184">
        <v>25288.91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41742</v>
      </c>
      <c r="B7696" s="4"/>
      <c r="C7696" s="7" t="s">
        <v>1419</v>
      </c>
      <c r="D7696" s="7" t="s">
        <v>8638</v>
      </c>
      <c r="E7696" s="519">
        <v>18289</v>
      </c>
      <c r="F7696" s="184">
        <v>158.33000000000001</v>
      </c>
      <c r="G7696" s="309"/>
      <c r="H7696" s="309"/>
      <c r="J7696" s="24"/>
      <c r="K7696" s="73"/>
      <c r="L7696" s="74"/>
      <c r="M7696" s="24"/>
    </row>
    <row r="7697" spans="1:13" s="444" customFormat="1" ht="15" customHeight="1">
      <c r="A7697" s="4">
        <v>41803</v>
      </c>
      <c r="B7697" s="4"/>
      <c r="C7697" s="7" t="s">
        <v>1419</v>
      </c>
      <c r="D7697" s="7" t="s">
        <v>8639</v>
      </c>
      <c r="E7697" s="519">
        <v>18290</v>
      </c>
      <c r="F7697" s="184">
        <v>315.14</v>
      </c>
      <c r="G7697" s="309"/>
      <c r="H7697" s="309"/>
      <c r="J7697" s="24"/>
      <c r="K7697" s="73"/>
      <c r="L7697" s="74"/>
      <c r="M7697" s="24"/>
    </row>
    <row r="7698" spans="1:13" s="444" customFormat="1" ht="15" customHeight="1">
      <c r="A7698" s="4">
        <v>41803</v>
      </c>
      <c r="B7698" s="4"/>
      <c r="C7698" s="7" t="s">
        <v>1419</v>
      </c>
      <c r="D7698" s="7" t="s">
        <v>8640</v>
      </c>
      <c r="E7698" s="519">
        <v>18291</v>
      </c>
      <c r="F7698" s="184">
        <v>186.04</v>
      </c>
      <c r="G7698" s="309"/>
      <c r="H7698" s="309"/>
      <c r="J7698" s="24"/>
      <c r="K7698" s="73"/>
      <c r="L7698" s="74"/>
      <c r="M7698" s="24"/>
    </row>
    <row r="7699" spans="1:13" s="444" customFormat="1" ht="15" customHeight="1">
      <c r="A7699" s="4">
        <v>41742</v>
      </c>
      <c r="B7699" s="4"/>
      <c r="C7699" s="7" t="s">
        <v>1419</v>
      </c>
      <c r="D7699" s="7" t="s">
        <v>8641</v>
      </c>
      <c r="E7699" s="519">
        <v>18292</v>
      </c>
      <c r="F7699" s="184">
        <v>517.28</v>
      </c>
      <c r="G7699" s="309"/>
      <c r="H7699" s="309"/>
      <c r="J7699" s="24"/>
      <c r="K7699" s="73"/>
      <c r="L7699" s="74"/>
      <c r="M7699" s="24"/>
    </row>
    <row r="7700" spans="1:13" s="444" customFormat="1" ht="15" customHeight="1">
      <c r="A7700" s="4">
        <v>41803</v>
      </c>
      <c r="B7700" s="4"/>
      <c r="C7700" s="7" t="s">
        <v>1419</v>
      </c>
      <c r="D7700" s="7" t="s">
        <v>8642</v>
      </c>
      <c r="E7700" s="519">
        <v>18293</v>
      </c>
      <c r="F7700" s="184">
        <v>136.69999999999999</v>
      </c>
      <c r="G7700" s="309"/>
      <c r="H7700" s="309"/>
      <c r="J7700" s="24"/>
      <c r="K7700" s="73"/>
      <c r="L7700" s="74"/>
      <c r="M7700" s="24"/>
    </row>
    <row r="7701" spans="1:13">
      <c r="A7701" s="4">
        <v>41803</v>
      </c>
      <c r="B7701" s="4"/>
      <c r="C7701" s="7" t="s">
        <v>1419</v>
      </c>
      <c r="D7701" s="7" t="s">
        <v>8647</v>
      </c>
      <c r="E7701" s="519">
        <v>18321</v>
      </c>
      <c r="F7701" s="184">
        <v>28145.64</v>
      </c>
    </row>
    <row r="7702" spans="1:13">
      <c r="A7702" s="4">
        <v>41803</v>
      </c>
      <c r="B7702" s="4"/>
      <c r="C7702" s="7" t="s">
        <v>389</v>
      </c>
      <c r="D7702" s="7" t="s">
        <v>8649</v>
      </c>
      <c r="E7702" s="519">
        <v>18387</v>
      </c>
      <c r="F7702" s="184">
        <v>300</v>
      </c>
    </row>
    <row r="7703" spans="1:13">
      <c r="A7703" s="4">
        <v>41803</v>
      </c>
      <c r="B7703" s="4"/>
      <c r="C7703" s="7" t="s">
        <v>145</v>
      </c>
      <c r="D7703" s="7" t="s">
        <v>8648</v>
      </c>
      <c r="E7703" s="519">
        <v>18386</v>
      </c>
      <c r="F7703" s="184">
        <v>264</v>
      </c>
    </row>
    <row r="7704" spans="1:13">
      <c r="A7704" s="4">
        <v>41803</v>
      </c>
      <c r="B7704" s="4"/>
      <c r="C7704" s="7" t="s">
        <v>2897</v>
      </c>
      <c r="D7704" s="7" t="s">
        <v>8646</v>
      </c>
      <c r="E7704" s="519">
        <v>18385</v>
      </c>
      <c r="F7704" s="184">
        <v>2000</v>
      </c>
    </row>
    <row r="7705" spans="1:13" s="444" customFormat="1" ht="15" customHeight="1">
      <c r="A7705" s="4">
        <v>41768</v>
      </c>
      <c r="B7705" s="4"/>
      <c r="C7705" s="7" t="s">
        <v>8186</v>
      </c>
      <c r="D7705" s="7" t="s">
        <v>8190</v>
      </c>
      <c r="E7705" s="519">
        <v>18000</v>
      </c>
      <c r="F7705" s="184">
        <v>294.39999999999998</v>
      </c>
      <c r="G7705" s="309"/>
      <c r="H7705" s="309"/>
      <c r="I7705" s="24"/>
      <c r="J7705" s="2"/>
    </row>
    <row r="7706" spans="1:13">
      <c r="A7706" s="579">
        <v>41806</v>
      </c>
    </row>
    <row r="7707" spans="1:13" s="444" customFormat="1" ht="15" customHeight="1">
      <c r="A7707" s="4">
        <v>41796</v>
      </c>
      <c r="B7707" s="4"/>
      <c r="C7707" s="7" t="s">
        <v>8596</v>
      </c>
      <c r="D7707" s="7" t="s">
        <v>8590</v>
      </c>
      <c r="E7707" s="519">
        <v>18252</v>
      </c>
      <c r="F7707" s="184">
        <v>157.62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41803</v>
      </c>
      <c r="B7708" s="4"/>
      <c r="C7708" s="7" t="s">
        <v>8659</v>
      </c>
      <c r="D7708" s="7" t="s">
        <v>8660</v>
      </c>
      <c r="E7708" s="519">
        <v>18375</v>
      </c>
      <c r="F7708" s="184">
        <v>290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41800</v>
      </c>
      <c r="B7709" s="4"/>
      <c r="C7709" s="7" t="s">
        <v>8613</v>
      </c>
      <c r="D7709" s="7" t="s">
        <v>8615</v>
      </c>
      <c r="E7709" s="519">
        <v>18269</v>
      </c>
      <c r="F7709" s="184">
        <v>368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41801</v>
      </c>
      <c r="B7710" s="4"/>
      <c r="C7710" s="7" t="s">
        <v>4957</v>
      </c>
      <c r="D7710" s="7" t="s">
        <v>8624</v>
      </c>
      <c r="E7710" s="519">
        <v>18275</v>
      </c>
      <c r="F7710" s="184">
        <v>700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41800</v>
      </c>
      <c r="B7711" s="4"/>
      <c r="C7711" s="7" t="s">
        <v>3077</v>
      </c>
      <c r="D7711" s="7" t="s">
        <v>8616</v>
      </c>
      <c r="E7711" s="519">
        <v>18270</v>
      </c>
      <c r="F7711" s="184">
        <v>772.8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41801</v>
      </c>
      <c r="B7712" s="4"/>
      <c r="C7712" s="7" t="s">
        <v>3843</v>
      </c>
      <c r="D7712" s="7" t="s">
        <v>8625</v>
      </c>
      <c r="E7712" s="519">
        <v>18276</v>
      </c>
      <c r="F7712" s="184">
        <v>1000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41796</v>
      </c>
      <c r="B7713" s="4"/>
      <c r="C7713" s="7" t="s">
        <v>5751</v>
      </c>
      <c r="D7713" s="7" t="s">
        <v>8570</v>
      </c>
      <c r="E7713" s="519">
        <v>18232</v>
      </c>
      <c r="F7713" s="184">
        <v>4400</v>
      </c>
      <c r="G7713" s="309"/>
      <c r="H7713" s="309"/>
      <c r="J7713" s="24"/>
      <c r="K7713" s="73"/>
      <c r="L7713" s="74"/>
      <c r="M7713" s="24"/>
    </row>
    <row r="7714" spans="1:13" s="444" customFormat="1" ht="15" customHeight="1">
      <c r="A7714" s="4">
        <v>41799</v>
      </c>
      <c r="B7714" s="4"/>
      <c r="C7714" s="7" t="s">
        <v>2897</v>
      </c>
      <c r="D7714" s="7" t="s">
        <v>8605</v>
      </c>
      <c r="E7714" s="519">
        <v>18260</v>
      </c>
      <c r="F7714" s="184">
        <v>6890.52</v>
      </c>
      <c r="G7714" s="309"/>
      <c r="H7714" s="309"/>
      <c r="J7714" s="24"/>
      <c r="K7714" s="73"/>
      <c r="L7714" s="74"/>
      <c r="M7714" s="24"/>
    </row>
    <row r="7715" spans="1:13" s="444" customFormat="1" ht="15" customHeight="1">
      <c r="A7715" s="4">
        <v>41803</v>
      </c>
      <c r="B7715" s="4"/>
      <c r="C7715" s="7" t="s">
        <v>8662</v>
      </c>
      <c r="D7715" s="7" t="s">
        <v>8664</v>
      </c>
      <c r="E7715" s="519">
        <v>18404</v>
      </c>
      <c r="F7715" s="184">
        <v>236.66</v>
      </c>
      <c r="G7715" s="309"/>
      <c r="H7715" s="309"/>
      <c r="J7715" s="24"/>
      <c r="K7715" s="73"/>
      <c r="L7715" s="74"/>
      <c r="M7715" s="24"/>
    </row>
    <row r="7716" spans="1:13" s="444" customFormat="1" ht="15" customHeight="1">
      <c r="A7716" s="4">
        <v>41803</v>
      </c>
      <c r="B7716" s="4"/>
      <c r="C7716" s="7" t="s">
        <v>8661</v>
      </c>
      <c r="D7716" s="7" t="s">
        <v>8663</v>
      </c>
      <c r="E7716" s="519">
        <v>18403</v>
      </c>
      <c r="F7716" s="184">
        <v>236.66</v>
      </c>
      <c r="G7716" s="309"/>
      <c r="H7716" s="309"/>
      <c r="J7716" s="24"/>
      <c r="K7716" s="73"/>
      <c r="L7716" s="74"/>
      <c r="M7716" s="24"/>
    </row>
    <row r="7717" spans="1:13" s="444" customFormat="1" ht="15" customHeight="1">
      <c r="A7717" s="4">
        <v>41792</v>
      </c>
      <c r="B7717" s="4"/>
      <c r="C7717" s="7" t="s">
        <v>7850</v>
      </c>
      <c r="D7717" s="7" t="s">
        <v>8503</v>
      </c>
      <c r="E7717" s="519">
        <v>18197</v>
      </c>
      <c r="F7717" s="184">
        <v>520</v>
      </c>
      <c r="G7717" s="309"/>
      <c r="H7717" s="309"/>
      <c r="J7717" s="24"/>
      <c r="K7717" s="73"/>
      <c r="L7717" s="74"/>
      <c r="M7717" s="24"/>
    </row>
    <row r="7718" spans="1:13">
      <c r="A7718" s="4">
        <v>41806</v>
      </c>
      <c r="B7718" s="4"/>
      <c r="C7718" s="7" t="s">
        <v>3245</v>
      </c>
      <c r="D7718" s="7" t="s">
        <v>8666</v>
      </c>
      <c r="E7718" s="519">
        <v>18406</v>
      </c>
      <c r="F7718" s="184">
        <v>221.83</v>
      </c>
    </row>
    <row r="7719" spans="1:13">
      <c r="A7719" s="4">
        <v>41806</v>
      </c>
      <c r="B7719" s="4"/>
      <c r="C7719" s="7" t="s">
        <v>2897</v>
      </c>
      <c r="D7719" s="7" t="s">
        <v>8667</v>
      </c>
      <c r="E7719" s="519">
        <v>18407</v>
      </c>
      <c r="F7719" s="184">
        <v>2500</v>
      </c>
    </row>
    <row r="7720" spans="1:13">
      <c r="A7720" s="4">
        <v>41806</v>
      </c>
      <c r="B7720" s="4"/>
      <c r="C7720" s="7" t="s">
        <v>761</v>
      </c>
      <c r="D7720" s="7" t="s">
        <v>8670</v>
      </c>
      <c r="E7720" s="519">
        <v>18412</v>
      </c>
      <c r="F7720" s="184">
        <v>70.040000000000006</v>
      </c>
    </row>
    <row r="7721" spans="1:13">
      <c r="A7721" s="4">
        <v>41806</v>
      </c>
      <c r="B7721" s="4"/>
      <c r="C7721" s="7" t="s">
        <v>2897</v>
      </c>
      <c r="D7721" s="7" t="s">
        <v>8672</v>
      </c>
      <c r="E7721" s="519">
        <v>18414</v>
      </c>
      <c r="F7721" s="184">
        <v>1500</v>
      </c>
    </row>
    <row r="7722" spans="1:13" s="444" customFormat="1" ht="15" customHeight="1">
      <c r="A7722" s="4">
        <v>41806</v>
      </c>
      <c r="B7722" s="4"/>
      <c r="C7722" s="7" t="s">
        <v>6866</v>
      </c>
      <c r="D7722" s="7" t="s">
        <v>8704</v>
      </c>
      <c r="E7722" s="519">
        <v>18316</v>
      </c>
      <c r="F7722" s="184">
        <v>137.84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4866</v>
      </c>
      <c r="D7723" s="7" t="s">
        <v>8710</v>
      </c>
      <c r="E7723" s="519">
        <v>18323</v>
      </c>
      <c r="F7723" s="184">
        <v>280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265</v>
      </c>
      <c r="D7724" s="7" t="s">
        <v>8723</v>
      </c>
      <c r="E7724" s="519">
        <v>18336</v>
      </c>
      <c r="F7724" s="184">
        <v>154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635</v>
      </c>
      <c r="D7725" s="7" t="s">
        <v>8702</v>
      </c>
      <c r="E7725" s="519">
        <v>18314</v>
      </c>
      <c r="F7725" s="184">
        <v>140.97</v>
      </c>
      <c r="G7725" s="309"/>
      <c r="H7725" s="309"/>
      <c r="J7725" s="24"/>
      <c r="K7725" s="73"/>
      <c r="L7725" s="74"/>
      <c r="M7725" s="24"/>
    </row>
    <row r="7726" spans="1:13" s="444" customFormat="1" ht="15" customHeight="1">
      <c r="A7726" s="4">
        <v>41806</v>
      </c>
      <c r="B7726" s="4"/>
      <c r="C7726" s="7" t="s">
        <v>200</v>
      </c>
      <c r="D7726" s="7" t="s">
        <v>8696</v>
      </c>
      <c r="E7726" s="519">
        <v>18308</v>
      </c>
      <c r="F7726" s="184">
        <v>165.2</v>
      </c>
      <c r="G7726" s="309"/>
      <c r="H7726" s="309"/>
      <c r="J7726" s="24"/>
      <c r="K7726" s="73"/>
      <c r="L7726" s="74"/>
      <c r="M7726" s="24"/>
    </row>
    <row r="7727" spans="1:13" s="444" customFormat="1" ht="15" customHeight="1">
      <c r="A7727" s="4">
        <v>41806</v>
      </c>
      <c r="B7727" s="4"/>
      <c r="C7727" s="7" t="s">
        <v>8674</v>
      </c>
      <c r="D7727" s="7" t="s">
        <v>8690</v>
      </c>
      <c r="E7727" s="519">
        <v>18302</v>
      </c>
      <c r="F7727" s="184">
        <v>138</v>
      </c>
      <c r="G7727" s="309"/>
      <c r="H7727" s="309"/>
      <c r="J7727" s="24"/>
      <c r="K7727" s="73"/>
      <c r="L7727" s="74"/>
      <c r="M7727" s="24"/>
    </row>
    <row r="7728" spans="1:13" s="444" customFormat="1" ht="15" customHeight="1">
      <c r="A7728" s="4">
        <v>41806</v>
      </c>
      <c r="B7728" s="4"/>
      <c r="C7728" s="7" t="s">
        <v>196</v>
      </c>
      <c r="D7728" s="7" t="s">
        <v>8693</v>
      </c>
      <c r="E7728" s="519">
        <v>18305</v>
      </c>
      <c r="F7728" s="184">
        <v>137.84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41806</v>
      </c>
      <c r="B7729" s="4"/>
      <c r="C7729" s="7" t="s">
        <v>1734</v>
      </c>
      <c r="D7729" s="7" t="s">
        <v>8717</v>
      </c>
      <c r="E7729" s="519">
        <v>18330</v>
      </c>
      <c r="F7729" s="184">
        <v>184</v>
      </c>
      <c r="G7729" s="309"/>
      <c r="H7729" s="309"/>
      <c r="J7729" s="24"/>
      <c r="K7729" s="73"/>
      <c r="L7729" s="74"/>
      <c r="M7729" s="24"/>
    </row>
    <row r="7731" spans="1:13">
      <c r="A7731" s="579">
        <v>41807</v>
      </c>
    </row>
    <row r="7732" spans="1:13" s="444" customFormat="1" ht="15" customHeight="1">
      <c r="A7732" s="4">
        <v>41806</v>
      </c>
      <c r="B7732" s="4"/>
      <c r="C7732" s="7" t="s">
        <v>583</v>
      </c>
      <c r="D7732" s="7" t="s">
        <v>8668</v>
      </c>
      <c r="E7732" s="519">
        <v>18408</v>
      </c>
      <c r="F7732" s="184">
        <v>117.6</v>
      </c>
      <c r="G7732" s="309"/>
      <c r="H7732" s="309"/>
      <c r="J7732" s="24"/>
      <c r="K7732" s="73"/>
      <c r="L7732" s="74"/>
      <c r="M7732" s="24"/>
    </row>
    <row r="7733" spans="1:13" s="444" customFormat="1" ht="15" customHeight="1">
      <c r="A7733" s="4">
        <v>41796</v>
      </c>
      <c r="B7733" s="4"/>
      <c r="C7733" s="7" t="s">
        <v>5074</v>
      </c>
      <c r="D7733" s="7" t="s">
        <v>8586</v>
      </c>
      <c r="E7733" s="519">
        <v>18248</v>
      </c>
      <c r="F7733" s="184">
        <v>184.14</v>
      </c>
      <c r="G7733" s="309"/>
      <c r="H7733" s="309"/>
      <c r="J7733" s="24"/>
      <c r="K7733" s="73"/>
      <c r="L7733" s="74"/>
      <c r="M7733" s="24"/>
    </row>
    <row r="7734" spans="1:13" s="444" customFormat="1">
      <c r="A7734" s="4">
        <v>41803</v>
      </c>
      <c r="B7734" s="4"/>
      <c r="C7734" s="7" t="s">
        <v>438</v>
      </c>
      <c r="D7734" s="7" t="s">
        <v>8650</v>
      </c>
      <c r="E7734" s="519">
        <v>18388</v>
      </c>
      <c r="F7734" s="184">
        <v>276.39999999999998</v>
      </c>
      <c r="G7734" s="309"/>
      <c r="H7734" s="309"/>
      <c r="I7734" s="24"/>
      <c r="J7734" s="2"/>
    </row>
    <row r="7735" spans="1:13" s="444" customFormat="1" ht="15" customHeight="1">
      <c r="A7735" s="4">
        <v>41711</v>
      </c>
      <c r="B7735" s="4">
        <v>41807</v>
      </c>
      <c r="C7735" s="7" t="s">
        <v>1982</v>
      </c>
      <c r="D7735" s="7" t="s">
        <v>7414</v>
      </c>
      <c r="E7735" s="519">
        <v>17533</v>
      </c>
      <c r="F7735" s="184">
        <v>320</v>
      </c>
      <c r="G7735" s="309"/>
      <c r="H7735" s="309"/>
      <c r="I7735" s="24"/>
      <c r="J7735" s="2"/>
    </row>
    <row r="7736" spans="1:13" s="444" customFormat="1" ht="15" customHeight="1">
      <c r="A7736" s="4">
        <v>41801</v>
      </c>
      <c r="B7736" s="4"/>
      <c r="C7736" s="7" t="s">
        <v>1871</v>
      </c>
      <c r="D7736" s="7" t="s">
        <v>8620</v>
      </c>
      <c r="E7736" s="519">
        <v>18271</v>
      </c>
      <c r="F7736" s="184">
        <v>398.27</v>
      </c>
      <c r="G7736" s="309"/>
      <c r="H7736" s="309"/>
      <c r="J7736" s="24"/>
      <c r="K7736" s="73"/>
      <c r="L7736" s="74"/>
      <c r="M7736" s="24"/>
    </row>
    <row r="7737" spans="1:13" s="444" customFormat="1" ht="17.25" customHeight="1">
      <c r="A7737" s="4">
        <v>41802</v>
      </c>
      <c r="B7737" s="4"/>
      <c r="C7737" s="7" t="s">
        <v>8569</v>
      </c>
      <c r="D7737" s="7" t="s">
        <v>8630</v>
      </c>
      <c r="E7737" s="519">
        <v>18282</v>
      </c>
      <c r="F7737" s="184">
        <v>623.5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2147</v>
      </c>
      <c r="D7738" s="7" t="s">
        <v>8715</v>
      </c>
      <c r="E7738" s="519">
        <v>18328</v>
      </c>
      <c r="F7738" s="184">
        <v>176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173</v>
      </c>
      <c r="D7739" s="7" t="s">
        <v>8701</v>
      </c>
      <c r="E7739" s="519">
        <v>18313</v>
      </c>
      <c r="F7739" s="184">
        <v>247.46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497</v>
      </c>
      <c r="D7740" s="7" t="s">
        <v>8692</v>
      </c>
      <c r="E7740" s="519">
        <v>18304</v>
      </c>
      <c r="F7740" s="184">
        <v>137.84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8030</v>
      </c>
      <c r="D7741" s="7" t="s">
        <v>8707</v>
      </c>
      <c r="E7741" s="519">
        <v>18319</v>
      </c>
      <c r="F7741" s="184">
        <v>136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3775</v>
      </c>
      <c r="D7742" s="7" t="s">
        <v>8699</v>
      </c>
      <c r="E7742" s="519">
        <v>18311</v>
      </c>
      <c r="F7742" s="184">
        <v>137.84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8675</v>
      </c>
      <c r="D7743" s="7" t="s">
        <v>8691</v>
      </c>
      <c r="E7743" s="519">
        <v>18303</v>
      </c>
      <c r="F7743" s="184">
        <v>165.2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791</v>
      </c>
      <c r="D7744" s="7" t="s">
        <v>8708</v>
      </c>
      <c r="E7744" s="519">
        <v>18320</v>
      </c>
      <c r="F7744" s="184">
        <v>240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681</v>
      </c>
      <c r="D7745" s="7" t="s">
        <v>8695</v>
      </c>
      <c r="E7745" s="519">
        <v>18307</v>
      </c>
      <c r="F7745" s="184">
        <v>191.8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792</v>
      </c>
      <c r="D7746" s="7" t="s">
        <v>8709</v>
      </c>
      <c r="E7746" s="519">
        <v>18322</v>
      </c>
      <c r="F7746" s="184">
        <v>392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2397</v>
      </c>
      <c r="D7747" s="7" t="s">
        <v>8697</v>
      </c>
      <c r="E7747" s="519">
        <v>18309</v>
      </c>
      <c r="F7747" s="184">
        <v>137.84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529</v>
      </c>
      <c r="D7748" s="7" t="s">
        <v>8724</v>
      </c>
      <c r="E7748" s="519">
        <v>18337</v>
      </c>
      <c r="F7748" s="184">
        <v>218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7534</v>
      </c>
      <c r="D7749" s="7" t="s">
        <v>8752</v>
      </c>
      <c r="E7749" s="519">
        <v>18367</v>
      </c>
      <c r="F7749" s="184">
        <v>136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562</v>
      </c>
      <c r="D7750" s="7" t="s">
        <v>8722</v>
      </c>
      <c r="E7750" s="519">
        <v>18335</v>
      </c>
      <c r="F7750" s="184">
        <v>174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8673</v>
      </c>
      <c r="D7751" s="7" t="s">
        <v>8689</v>
      </c>
      <c r="E7751" s="519">
        <v>18301</v>
      </c>
      <c r="F7751" s="184">
        <v>199.4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503</v>
      </c>
      <c r="D7752" s="7" t="s">
        <v>8698</v>
      </c>
      <c r="E7752" s="519">
        <v>18310</v>
      </c>
      <c r="F7752" s="184">
        <v>140.97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492</v>
      </c>
      <c r="D7753" s="7" t="s">
        <v>8688</v>
      </c>
      <c r="E7753" s="519">
        <v>18300</v>
      </c>
      <c r="F7753" s="184">
        <v>195.4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1727</v>
      </c>
      <c r="D7754" s="7" t="s">
        <v>8721</v>
      </c>
      <c r="E7754" s="519">
        <v>18334</v>
      </c>
      <c r="F7754" s="184">
        <v>154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636</v>
      </c>
      <c r="D7755" s="7" t="s">
        <v>8703</v>
      </c>
      <c r="E7755" s="519">
        <v>18315</v>
      </c>
      <c r="F7755" s="184">
        <v>140.97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1032</v>
      </c>
      <c r="D7756" s="7" t="s">
        <v>8705</v>
      </c>
      <c r="E7756" s="519">
        <v>18317</v>
      </c>
      <c r="F7756" s="184">
        <v>180.11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523</v>
      </c>
      <c r="D7757" s="7" t="s">
        <v>8714</v>
      </c>
      <c r="E7757" s="519">
        <v>18327</v>
      </c>
      <c r="F7757" s="184">
        <v>392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5113</v>
      </c>
      <c r="D7758" s="7" t="s">
        <v>8712</v>
      </c>
      <c r="E7758" s="519">
        <v>18325</v>
      </c>
      <c r="F7758" s="184">
        <v>140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528</v>
      </c>
      <c r="D7759" s="7" t="s">
        <v>8720</v>
      </c>
      <c r="E7759" s="519">
        <v>18333</v>
      </c>
      <c r="F7759" s="184">
        <v>220</v>
      </c>
      <c r="G7759" s="309"/>
      <c r="H7759" s="309"/>
      <c r="J7759" s="24"/>
      <c r="K7759" s="73"/>
      <c r="L7759" s="74"/>
      <c r="M7759" s="24"/>
    </row>
    <row r="7760" spans="1:13" s="444" customFormat="1" ht="15" customHeight="1">
      <c r="A7760" s="4">
        <v>41806</v>
      </c>
      <c r="B7760" s="4"/>
      <c r="C7760" s="7" t="s">
        <v>633</v>
      </c>
      <c r="D7760" s="7" t="s">
        <v>8700</v>
      </c>
      <c r="E7760" s="519">
        <v>18312</v>
      </c>
      <c r="F7760" s="184">
        <v>151.80000000000001</v>
      </c>
      <c r="G7760" s="309"/>
      <c r="H7760" s="309"/>
      <c r="J7760" s="24"/>
      <c r="K7760" s="73"/>
      <c r="L7760" s="74"/>
      <c r="M7760" s="24"/>
    </row>
    <row r="7761" spans="1:13" s="444" customFormat="1" ht="15" customHeight="1">
      <c r="A7761" s="4">
        <v>41806</v>
      </c>
      <c r="B7761" s="4"/>
      <c r="C7761" s="7" t="s">
        <v>795</v>
      </c>
      <c r="D7761" s="7" t="s">
        <v>8713</v>
      </c>
      <c r="E7761" s="519">
        <v>18326</v>
      </c>
      <c r="F7761" s="184">
        <v>184</v>
      </c>
      <c r="G7761" s="309"/>
      <c r="H7761" s="309"/>
      <c r="J7761" s="24"/>
      <c r="K7761" s="73"/>
      <c r="L7761" s="74"/>
      <c r="M7761" s="24"/>
    </row>
    <row r="7762" spans="1:13" s="444" customFormat="1" ht="15" customHeight="1">
      <c r="A7762" s="4">
        <v>41806</v>
      </c>
      <c r="B7762" s="4"/>
      <c r="C7762" s="7" t="s">
        <v>3138</v>
      </c>
      <c r="D7762" s="7" t="s">
        <v>8716</v>
      </c>
      <c r="E7762" s="519">
        <v>18329</v>
      </c>
      <c r="F7762" s="184">
        <v>160</v>
      </c>
      <c r="G7762" s="309"/>
      <c r="H7762" s="309"/>
      <c r="J7762" s="24"/>
      <c r="K7762" s="73"/>
      <c r="L7762" s="74"/>
      <c r="M7762" s="24"/>
    </row>
    <row r="7763" spans="1:13" s="444" customFormat="1" ht="15" customHeight="1">
      <c r="A7763" s="4">
        <v>41806</v>
      </c>
      <c r="B7763" s="4"/>
      <c r="C7763" s="7" t="s">
        <v>561</v>
      </c>
      <c r="D7763" s="7" t="s">
        <v>8719</v>
      </c>
      <c r="E7763" s="519">
        <v>18332</v>
      </c>
      <c r="F7763" s="184">
        <v>161</v>
      </c>
      <c r="G7763" s="309"/>
      <c r="H7763" s="309"/>
      <c r="J7763" s="24"/>
      <c r="K7763" s="73"/>
      <c r="L7763" s="74"/>
      <c r="M7763" s="24"/>
    </row>
    <row r="7766" spans="1:13">
      <c r="A7766" s="579">
        <v>41808</v>
      </c>
    </row>
    <row r="7767" spans="1:13" s="444" customFormat="1" ht="15" customHeight="1">
      <c r="A7767" s="4">
        <v>41802</v>
      </c>
      <c r="B7767" s="4"/>
      <c r="C7767" s="7" t="s">
        <v>1124</v>
      </c>
      <c r="D7767" s="7" t="s">
        <v>8629</v>
      </c>
      <c r="E7767" s="519">
        <v>18281</v>
      </c>
      <c r="F7767" s="184">
        <v>800</v>
      </c>
      <c r="G7767" s="309"/>
      <c r="H7767" s="309"/>
      <c r="J7767" s="24"/>
      <c r="K7767" s="73"/>
      <c r="L7767" s="74"/>
      <c r="M7767" s="24"/>
    </row>
    <row r="7768" spans="1:13" s="444" customFormat="1">
      <c r="A7768" s="209">
        <v>41803</v>
      </c>
      <c r="B7768" s="209"/>
      <c r="C7768" s="118" t="s">
        <v>8643</v>
      </c>
      <c r="D7768" s="118" t="s">
        <v>8653</v>
      </c>
      <c r="E7768" s="520">
        <v>18391</v>
      </c>
      <c r="F7768" s="121">
        <v>1000</v>
      </c>
      <c r="G7768" s="309"/>
      <c r="H7768" s="309"/>
      <c r="I7768" s="24"/>
      <c r="J7768" s="2"/>
    </row>
    <row r="7769" spans="1:13" s="444" customFormat="1" ht="15" customHeight="1">
      <c r="A7769" s="4">
        <v>41806</v>
      </c>
      <c r="B7769" s="4"/>
      <c r="C7769" s="7" t="s">
        <v>626</v>
      </c>
      <c r="D7769" s="7" t="s">
        <v>8694</v>
      </c>
      <c r="E7769" s="519">
        <v>18306</v>
      </c>
      <c r="F7769" s="184">
        <v>140.97</v>
      </c>
      <c r="G7769" s="309"/>
      <c r="H7769" s="309"/>
      <c r="J7769" s="24"/>
      <c r="K7769" s="73"/>
      <c r="L7769" s="74"/>
      <c r="M7769" s="24"/>
    </row>
    <row r="7770" spans="1:13" s="444" customFormat="1" ht="15" customHeight="1">
      <c r="A7770" s="380" t="s">
        <v>8771</v>
      </c>
      <c r="B7770" s="4"/>
      <c r="C7770" s="7" t="s">
        <v>2897</v>
      </c>
      <c r="D7770" s="7" t="s">
        <v>8770</v>
      </c>
      <c r="E7770" s="519">
        <v>18417</v>
      </c>
      <c r="F7770" s="184">
        <v>1200</v>
      </c>
      <c r="G7770" s="309"/>
      <c r="H7770" s="309"/>
      <c r="J7770" s="24"/>
      <c r="K7770" s="73"/>
      <c r="L7770" s="74"/>
      <c r="M7770" s="24"/>
    </row>
    <row r="7771" spans="1:13" s="444" customFormat="1" ht="15" customHeight="1">
      <c r="A7771" s="4">
        <v>41806</v>
      </c>
      <c r="B7771" s="4"/>
      <c r="C7771" s="7" t="s">
        <v>8237</v>
      </c>
      <c r="D7771" s="7" t="s">
        <v>8711</v>
      </c>
      <c r="E7771" s="519">
        <v>18324</v>
      </c>
      <c r="F7771" s="184">
        <v>140</v>
      </c>
      <c r="G7771" s="309"/>
      <c r="H7771" s="309"/>
      <c r="J7771" s="24"/>
      <c r="K7771" s="73"/>
      <c r="L7771" s="74"/>
      <c r="M7771" s="24"/>
    </row>
    <row r="7772" spans="1:13">
      <c r="A7772" s="4">
        <v>41803</v>
      </c>
      <c r="B7772" s="4"/>
      <c r="C7772" s="7" t="s">
        <v>5214</v>
      </c>
      <c r="D7772" s="7" t="s">
        <v>8656</v>
      </c>
      <c r="E7772" s="519">
        <v>18394</v>
      </c>
      <c r="F7772" s="184">
        <v>114.65</v>
      </c>
    </row>
    <row r="7773" spans="1:13">
      <c r="A7773" s="4">
        <v>41808</v>
      </c>
      <c r="B7773" s="4"/>
      <c r="C7773" s="7" t="s">
        <v>1707</v>
      </c>
      <c r="D7773" s="7" t="s">
        <v>8774</v>
      </c>
      <c r="E7773" s="519">
        <v>18420</v>
      </c>
      <c r="F7773" s="184">
        <v>80</v>
      </c>
    </row>
    <row r="7774" spans="1:13" s="444" customFormat="1" ht="15" customHeight="1">
      <c r="A7774" s="4">
        <v>41808</v>
      </c>
      <c r="B7774" s="4"/>
      <c r="C7774" s="7" t="s">
        <v>531</v>
      </c>
      <c r="D7774" s="7" t="s">
        <v>8773</v>
      </c>
      <c r="E7774" s="519">
        <v>18419</v>
      </c>
      <c r="F7774" s="184">
        <v>500.62</v>
      </c>
      <c r="G7774" s="309"/>
      <c r="H7774" s="309"/>
      <c r="J7774" s="24"/>
      <c r="K7774" s="73"/>
      <c r="L7774" s="74"/>
      <c r="M7774" s="24"/>
    </row>
    <row r="7775" spans="1:13">
      <c r="F7775" s="444"/>
    </row>
    <row r="7776" spans="1:13">
      <c r="A7776" s="579">
        <v>41809</v>
      </c>
      <c r="F7776" s="444"/>
    </row>
    <row r="7777" spans="1:13" s="444" customFormat="1" ht="15" customHeight="1">
      <c r="A7777" s="4">
        <v>41795</v>
      </c>
      <c r="B7777" s="4"/>
      <c r="C7777" s="7" t="s">
        <v>948</v>
      </c>
      <c r="D7777" s="7" t="s">
        <v>8552</v>
      </c>
      <c r="E7777" s="519">
        <v>18213</v>
      </c>
      <c r="F7777" s="184">
        <v>207.79</v>
      </c>
      <c r="G7777" s="309"/>
      <c r="H7777" s="309"/>
      <c r="J7777" s="24"/>
      <c r="K7777" s="73"/>
      <c r="L7777" s="74"/>
      <c r="M7777" s="24"/>
    </row>
    <row r="7778" spans="1:13" s="444" customFormat="1">
      <c r="A7778" s="4">
        <v>41803</v>
      </c>
      <c r="B7778" s="4"/>
      <c r="C7778" s="7" t="s">
        <v>7007</v>
      </c>
      <c r="D7778" s="7" t="s">
        <v>8651</v>
      </c>
      <c r="E7778" s="519">
        <v>18389</v>
      </c>
      <c r="F7778" s="184">
        <v>300</v>
      </c>
      <c r="G7778" s="309"/>
      <c r="H7778" s="309"/>
      <c r="I7778" s="24"/>
      <c r="J7778" s="2"/>
    </row>
    <row r="7779" spans="1:13" s="444" customFormat="1" ht="15" customHeight="1">
      <c r="A7779" s="4">
        <v>41800</v>
      </c>
      <c r="B7779" s="4"/>
      <c r="C7779" s="7" t="s">
        <v>8612</v>
      </c>
      <c r="D7779" s="7" t="s">
        <v>4418</v>
      </c>
      <c r="E7779" s="519">
        <v>18268</v>
      </c>
      <c r="F7779" s="184">
        <v>750.72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41803</v>
      </c>
      <c r="B7780" s="4"/>
      <c r="C7780" s="7" t="s">
        <v>8407</v>
      </c>
      <c r="D7780" s="7" t="s">
        <v>8658</v>
      </c>
      <c r="E7780" s="519">
        <v>18396</v>
      </c>
      <c r="F7780" s="184">
        <v>771</v>
      </c>
      <c r="G7780" s="309"/>
      <c r="H7780" s="309"/>
      <c r="J7780" s="24"/>
      <c r="K7780" s="73"/>
      <c r="L7780" s="74"/>
      <c r="M7780" s="24"/>
    </row>
    <row r="7781" spans="1:13" s="444" customFormat="1" ht="15" customHeight="1">
      <c r="A7781" s="4">
        <v>41806</v>
      </c>
      <c r="B7781" s="4"/>
      <c r="C7781" s="7" t="s">
        <v>130</v>
      </c>
      <c r="D7781" s="7" t="s">
        <v>8669</v>
      </c>
      <c r="E7781" s="519">
        <v>18410</v>
      </c>
      <c r="F7781" s="184">
        <v>975</v>
      </c>
      <c r="G7781" s="309"/>
      <c r="H7781" s="309"/>
      <c r="J7781" s="24"/>
      <c r="K7781" s="73"/>
      <c r="L7781" s="74"/>
      <c r="M7781" s="24"/>
    </row>
    <row r="7782" spans="1:13" s="444" customFormat="1" ht="15" customHeight="1">
      <c r="A7782" s="4">
        <v>41803</v>
      </c>
      <c r="B7782" s="4"/>
      <c r="C7782" s="7" t="s">
        <v>130</v>
      </c>
      <c r="D7782" s="7" t="s">
        <v>8665</v>
      </c>
      <c r="E7782" s="519">
        <v>18416</v>
      </c>
      <c r="F7782" s="184">
        <v>1500</v>
      </c>
      <c r="G7782" s="309"/>
      <c r="H7782" s="309"/>
      <c r="J7782" s="24"/>
      <c r="K7782" s="73"/>
      <c r="L7782" s="74"/>
      <c r="M7782" s="24"/>
    </row>
    <row r="7783" spans="1:13" s="444" customFormat="1" ht="15" customHeight="1">
      <c r="A7783" s="4">
        <v>41806</v>
      </c>
      <c r="B7783" s="4"/>
      <c r="C7783" s="7" t="s">
        <v>525</v>
      </c>
      <c r="D7783" s="7" t="s">
        <v>8718</v>
      </c>
      <c r="E7783" s="519">
        <v>18331</v>
      </c>
      <c r="F7783" s="184">
        <v>220</v>
      </c>
      <c r="G7783" s="309"/>
      <c r="H7783" s="309"/>
      <c r="J7783" s="24"/>
      <c r="K7783" s="73"/>
      <c r="L7783" s="74"/>
      <c r="M7783" s="24"/>
    </row>
    <row r="7784" spans="1:13" s="444" customFormat="1" ht="15" customHeight="1">
      <c r="A7784" s="4">
        <v>41809</v>
      </c>
      <c r="B7784" s="4"/>
      <c r="C7784" s="7" t="s">
        <v>8776</v>
      </c>
      <c r="D7784" s="7" t="s">
        <v>8775</v>
      </c>
      <c r="E7784" s="519">
        <v>18421</v>
      </c>
      <c r="F7784" s="184">
        <v>14005.54</v>
      </c>
      <c r="G7784" s="309"/>
      <c r="H7784" s="309"/>
      <c r="J7784" s="24"/>
      <c r="K7784" s="73"/>
      <c r="L7784" s="74"/>
      <c r="M7784" s="24"/>
    </row>
    <row r="7785" spans="1:13">
      <c r="A7785" s="4">
        <v>41806</v>
      </c>
      <c r="B7785" s="4"/>
      <c r="C7785" s="7" t="s">
        <v>2268</v>
      </c>
      <c r="D7785" s="7" t="s">
        <v>8763</v>
      </c>
      <c r="E7785" s="519">
        <v>18379</v>
      </c>
      <c r="F7785" s="184">
        <v>520</v>
      </c>
    </row>
    <row r="7786" spans="1:13">
      <c r="A7786" s="4">
        <v>41806</v>
      </c>
      <c r="B7786" s="4"/>
      <c r="C7786" s="7" t="s">
        <v>354</v>
      </c>
      <c r="D7786" s="7" t="s">
        <v>8683</v>
      </c>
      <c r="E7786" s="519">
        <v>18295</v>
      </c>
      <c r="F7786" s="184">
        <v>1260</v>
      </c>
    </row>
    <row r="7787" spans="1:13">
      <c r="A7787" s="4">
        <v>41809</v>
      </c>
      <c r="B7787" s="4"/>
      <c r="C7787" s="7" t="s">
        <v>2897</v>
      </c>
      <c r="D7787" s="7" t="s">
        <v>8777</v>
      </c>
      <c r="E7787" s="519">
        <v>18422</v>
      </c>
      <c r="F7787" s="184">
        <v>1250</v>
      </c>
    </row>
    <row r="7790" spans="1:13">
      <c r="A7790" s="579">
        <v>41810</v>
      </c>
      <c r="F7790" s="444"/>
    </row>
    <row r="7791" spans="1:13" s="444" customFormat="1" ht="15" customHeight="1">
      <c r="A7791" s="4">
        <v>41789</v>
      </c>
      <c r="B7791" s="4"/>
      <c r="C7791" s="7" t="s">
        <v>8406</v>
      </c>
      <c r="D7791" s="7" t="s">
        <v>8414</v>
      </c>
      <c r="E7791" s="519">
        <v>18084</v>
      </c>
      <c r="F7791" s="184">
        <v>566</v>
      </c>
      <c r="G7791" s="309"/>
      <c r="H7791" s="309"/>
      <c r="J7791" s="24"/>
      <c r="K7791" s="73"/>
      <c r="L7791" s="74"/>
      <c r="M7791" s="24"/>
    </row>
    <row r="7792" spans="1:13">
      <c r="A7792" s="4">
        <v>41806</v>
      </c>
      <c r="B7792" s="4"/>
      <c r="C7792" s="7" t="s">
        <v>6376</v>
      </c>
      <c r="D7792" s="7" t="s">
        <v>8737</v>
      </c>
      <c r="E7792" s="519">
        <v>18405</v>
      </c>
      <c r="F7792" s="184">
        <v>300</v>
      </c>
    </row>
    <row r="7793" spans="1:13">
      <c r="A7793" s="4">
        <v>41806</v>
      </c>
      <c r="B7793" s="4"/>
      <c r="C7793" s="7" t="s">
        <v>7535</v>
      </c>
      <c r="D7793" s="7" t="s">
        <v>8750</v>
      </c>
      <c r="E7793" s="519">
        <v>18365</v>
      </c>
      <c r="F7793" s="184">
        <v>220</v>
      </c>
    </row>
    <row r="7794" spans="1:13">
      <c r="A7794" s="4">
        <v>41806</v>
      </c>
      <c r="B7794" s="4"/>
      <c r="C7794" s="7" t="s">
        <v>538</v>
      </c>
      <c r="D7794" s="7" t="s">
        <v>8739</v>
      </c>
      <c r="E7794" s="519">
        <v>18352</v>
      </c>
      <c r="F7794" s="184">
        <v>403.2</v>
      </c>
    </row>
    <row r="7795" spans="1:13">
      <c r="A7795" s="4">
        <v>41806</v>
      </c>
      <c r="B7795" s="4"/>
      <c r="C7795" s="7" t="s">
        <v>558</v>
      </c>
      <c r="D7795" s="7" t="s">
        <v>8762</v>
      </c>
      <c r="E7795" s="519">
        <v>18378</v>
      </c>
      <c r="F7795" s="184">
        <v>352</v>
      </c>
    </row>
    <row r="7796" spans="1:13">
      <c r="A7796" s="4">
        <v>41806</v>
      </c>
      <c r="B7796" s="4"/>
      <c r="C7796" s="7" t="s">
        <v>366</v>
      </c>
      <c r="D7796" s="7" t="s">
        <v>8684</v>
      </c>
      <c r="E7796" s="519">
        <v>18296</v>
      </c>
      <c r="F7796" s="184">
        <v>660</v>
      </c>
    </row>
    <row r="7797" spans="1:13">
      <c r="A7797" s="4">
        <v>41806</v>
      </c>
      <c r="B7797" s="4"/>
      <c r="C7797" s="7" t="s">
        <v>531</v>
      </c>
      <c r="D7797" s="7" t="s">
        <v>8726</v>
      </c>
      <c r="E7797" s="519">
        <v>18339</v>
      </c>
      <c r="F7797" s="184">
        <v>480</v>
      </c>
    </row>
    <row r="7798" spans="1:13">
      <c r="A7798" s="4">
        <v>41806</v>
      </c>
      <c r="B7798" s="4"/>
      <c r="C7798" s="7" t="s">
        <v>731</v>
      </c>
      <c r="D7798" s="7" t="s">
        <v>8727</v>
      </c>
      <c r="E7798" s="519">
        <v>18340</v>
      </c>
      <c r="F7798" s="184">
        <v>422.4</v>
      </c>
    </row>
    <row r="7799" spans="1:13">
      <c r="A7799" s="4">
        <v>41806</v>
      </c>
      <c r="B7799" s="4"/>
      <c r="C7799" s="7" t="s">
        <v>468</v>
      </c>
      <c r="D7799" s="7" t="s">
        <v>8682</v>
      </c>
      <c r="E7799" s="519">
        <v>18294</v>
      </c>
      <c r="F7799" s="184">
        <v>1380</v>
      </c>
    </row>
    <row r="7800" spans="1:13">
      <c r="A7800" s="4">
        <v>41806</v>
      </c>
      <c r="B7800" s="4"/>
      <c r="C7800" s="7" t="s">
        <v>5298</v>
      </c>
      <c r="D7800" s="7" t="s">
        <v>8764</v>
      </c>
      <c r="E7800" s="519">
        <v>18380</v>
      </c>
      <c r="F7800" s="184">
        <v>120</v>
      </c>
    </row>
    <row r="7801" spans="1:13">
      <c r="A7801" s="4">
        <v>41806</v>
      </c>
      <c r="B7801" s="4"/>
      <c r="C7801" s="7" t="s">
        <v>369</v>
      </c>
      <c r="D7801" s="7" t="s">
        <v>8686</v>
      </c>
      <c r="E7801" s="519">
        <v>18298</v>
      </c>
      <c r="F7801" s="184">
        <v>604</v>
      </c>
    </row>
    <row r="7802" spans="1:13">
      <c r="A7802" s="4">
        <v>41806</v>
      </c>
      <c r="B7802" s="4"/>
      <c r="C7802" s="7" t="s">
        <v>563</v>
      </c>
      <c r="D7802" s="7" t="s">
        <v>8746</v>
      </c>
      <c r="E7802" s="519">
        <v>18360</v>
      </c>
      <c r="F7802" s="184">
        <v>480</v>
      </c>
    </row>
    <row r="7803" spans="1:13" s="444" customFormat="1" ht="15" customHeight="1">
      <c r="A7803" s="4">
        <v>41806</v>
      </c>
      <c r="B7803" s="4"/>
      <c r="C7803" s="7" t="s">
        <v>3529</v>
      </c>
      <c r="D7803" s="7" t="s">
        <v>8743</v>
      </c>
      <c r="E7803" s="519">
        <v>18356</v>
      </c>
      <c r="F7803" s="184">
        <v>400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41810</v>
      </c>
      <c r="B7804" s="4"/>
      <c r="C7804" s="7" t="s">
        <v>145</v>
      </c>
      <c r="D7804" s="7" t="s">
        <v>8785</v>
      </c>
      <c r="E7804" s="519">
        <v>18430</v>
      </c>
      <c r="F7804" s="184">
        <v>301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41810</v>
      </c>
      <c r="B7805" s="4"/>
      <c r="C7805" s="7" t="s">
        <v>389</v>
      </c>
      <c r="D7805" s="7" t="s">
        <v>8787</v>
      </c>
      <c r="E7805" s="519">
        <v>18432</v>
      </c>
      <c r="F7805" s="184">
        <v>300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5617</v>
      </c>
      <c r="D7806" s="7" t="s">
        <v>8760</v>
      </c>
      <c r="E7806" s="519">
        <v>18376</v>
      </c>
      <c r="F7806" s="184">
        <v>312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367</v>
      </c>
      <c r="D7807" s="7" t="s">
        <v>8685</v>
      </c>
      <c r="E7807" s="519">
        <v>18297</v>
      </c>
      <c r="F7807" s="184">
        <v>660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2013</v>
      </c>
      <c r="D7808" s="7" t="s">
        <v>8730</v>
      </c>
      <c r="E7808" s="519">
        <v>18343</v>
      </c>
      <c r="F7808" s="184">
        <v>244.61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8242</v>
      </c>
      <c r="D7809" s="7" t="s">
        <v>8748</v>
      </c>
      <c r="E7809" s="519">
        <v>18362</v>
      </c>
      <c r="F7809" s="184">
        <v>600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8681</v>
      </c>
      <c r="D7810" s="7" t="s">
        <v>8758</v>
      </c>
      <c r="E7810" s="519">
        <v>18373</v>
      </c>
      <c r="F7810" s="184">
        <v>126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5458</v>
      </c>
      <c r="D7811" s="7" t="s">
        <v>8733</v>
      </c>
      <c r="E7811" s="519">
        <v>18346</v>
      </c>
      <c r="F7811" s="184">
        <v>960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8245</v>
      </c>
      <c r="D7812" s="7" t="s">
        <v>8753</v>
      </c>
      <c r="E7812" s="519">
        <v>18368</v>
      </c>
      <c r="F7812" s="184">
        <v>140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527</v>
      </c>
      <c r="D7813" s="7" t="s">
        <v>8766</v>
      </c>
      <c r="E7813" s="519">
        <v>18382</v>
      </c>
      <c r="F7813" s="184">
        <v>80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1730</v>
      </c>
      <c r="D7814" s="7" t="s">
        <v>8761</v>
      </c>
      <c r="E7814" s="519">
        <v>18377</v>
      </c>
      <c r="F7814" s="184">
        <v>120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1730</v>
      </c>
      <c r="D7815" s="7" t="s">
        <v>8728</v>
      </c>
      <c r="E7815" s="519">
        <v>18341</v>
      </c>
      <c r="F7815" s="184">
        <v>228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8679</v>
      </c>
      <c r="D7816" s="7" t="s">
        <v>8754</v>
      </c>
      <c r="E7816" s="519">
        <v>18369</v>
      </c>
      <c r="F7816" s="184">
        <v>160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8247</v>
      </c>
      <c r="D7817" s="7" t="s">
        <v>8757</v>
      </c>
      <c r="E7817" s="519">
        <v>18372</v>
      </c>
      <c r="F7817" s="184">
        <v>136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233</v>
      </c>
      <c r="D7818" s="7" t="s">
        <v>8731</v>
      </c>
      <c r="E7818" s="519">
        <v>18344</v>
      </c>
      <c r="F7818" s="184">
        <v>298.8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6986</v>
      </c>
      <c r="D7819" s="7" t="s">
        <v>8735</v>
      </c>
      <c r="E7819" s="519">
        <v>18348</v>
      </c>
      <c r="F7819" s="184">
        <v>1000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J7820" s="24"/>
      <c r="K7820" s="73"/>
      <c r="L7820" s="74"/>
      <c r="M7820" s="24"/>
    </row>
    <row r="7821" spans="1:13" s="444" customFormat="1" ht="15" customHeight="1">
      <c r="A7821" s="4">
        <v>41806</v>
      </c>
      <c r="B7821" s="4"/>
      <c r="C7821" s="7" t="s">
        <v>75</v>
      </c>
      <c r="D7821" s="7" t="s">
        <v>8767</v>
      </c>
      <c r="E7821" s="519">
        <v>18383</v>
      </c>
      <c r="F7821" s="184">
        <v>120</v>
      </c>
      <c r="G7821" s="309"/>
      <c r="H7821" s="309"/>
      <c r="J7821" s="24"/>
      <c r="K7821" s="73"/>
      <c r="L7821" s="74"/>
      <c r="M7821" s="24"/>
    </row>
    <row r="7822" spans="1:13" s="444" customFormat="1" ht="15" customHeight="1">
      <c r="A7822" s="4">
        <v>41806</v>
      </c>
      <c r="B7822" s="4"/>
      <c r="C7822" s="7" t="s">
        <v>6377</v>
      </c>
      <c r="D7822" s="7" t="s">
        <v>8738</v>
      </c>
      <c r="E7822" s="519">
        <v>18351</v>
      </c>
      <c r="F7822" s="184">
        <v>320</v>
      </c>
      <c r="G7822" s="309"/>
      <c r="H7822" s="309"/>
      <c r="J7822" s="24"/>
      <c r="K7822" s="73"/>
      <c r="L7822" s="74"/>
      <c r="M7822" s="24"/>
    </row>
    <row r="7823" spans="1:13" s="444" customFormat="1" ht="15" customHeight="1">
      <c r="A7823" s="4">
        <v>41806</v>
      </c>
      <c r="B7823" s="4"/>
      <c r="C7823" s="7" t="s">
        <v>8678</v>
      </c>
      <c r="D7823" s="7" t="s">
        <v>8745</v>
      </c>
      <c r="E7823" s="519">
        <v>18359</v>
      </c>
      <c r="F7823" s="184">
        <v>480</v>
      </c>
      <c r="G7823" s="309"/>
      <c r="H7823" s="309"/>
      <c r="J7823" s="24"/>
      <c r="K7823" s="73"/>
      <c r="L7823" s="74"/>
      <c r="M7823" s="24"/>
    </row>
    <row r="7824" spans="1:13" s="444" customFormat="1" ht="15" customHeight="1">
      <c r="A7824" s="4">
        <v>41806</v>
      </c>
      <c r="B7824" s="4"/>
      <c r="C7824" s="7" t="s">
        <v>1485</v>
      </c>
      <c r="D7824" s="7" t="s">
        <v>8742</v>
      </c>
      <c r="E7824" s="519">
        <v>18355</v>
      </c>
      <c r="F7824" s="184">
        <v>276</v>
      </c>
      <c r="G7824" s="309"/>
      <c r="H7824" s="309"/>
      <c r="K7824" s="73"/>
      <c r="L7824" s="74"/>
      <c r="M7824" s="24"/>
    </row>
    <row r="7827" spans="1:13">
      <c r="A7827" s="579">
        <v>41813</v>
      </c>
    </row>
    <row r="7828" spans="1:13" s="444" customFormat="1" ht="15" customHeight="1">
      <c r="A7828" s="4">
        <v>41768</v>
      </c>
      <c r="B7828" s="4"/>
      <c r="C7828" s="7" t="s">
        <v>3689</v>
      </c>
      <c r="D7828" s="7" t="s">
        <v>8205</v>
      </c>
      <c r="E7828" s="519">
        <v>18009</v>
      </c>
      <c r="F7828" s="184">
        <v>310.8</v>
      </c>
      <c r="G7828" s="309"/>
      <c r="H7828" s="309"/>
      <c r="I7828" s="24"/>
      <c r="J7828" s="2"/>
    </row>
    <row r="7829" spans="1:13" s="444" customFormat="1" ht="15" customHeight="1">
      <c r="A7829" s="4">
        <v>41810</v>
      </c>
      <c r="B7829" s="4"/>
      <c r="C7829" s="7" t="s">
        <v>8778</v>
      </c>
      <c r="D7829" s="7" t="s">
        <v>8779</v>
      </c>
      <c r="E7829" s="519">
        <v>18423</v>
      </c>
      <c r="F7829" s="184">
        <v>550.54999999999995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8661</v>
      </c>
      <c r="D7830" s="7" t="s">
        <v>8729</v>
      </c>
      <c r="E7830" s="519">
        <v>18342</v>
      </c>
      <c r="F7830" s="184">
        <v>700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8677</v>
      </c>
      <c r="D7831" s="7" t="s">
        <v>8732</v>
      </c>
      <c r="E7831" s="519">
        <v>18345</v>
      </c>
      <c r="F7831" s="184">
        <v>700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41810</v>
      </c>
      <c r="B7832" s="4"/>
      <c r="C7832" s="7" t="s">
        <v>2897</v>
      </c>
      <c r="D7832" s="7" t="s">
        <v>8782</v>
      </c>
      <c r="E7832" s="519">
        <v>18427</v>
      </c>
      <c r="F7832" s="184">
        <v>1500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456</v>
      </c>
      <c r="D7833" s="7" t="s">
        <v>8741</v>
      </c>
      <c r="E7833" s="519">
        <v>18354</v>
      </c>
      <c r="F7833" s="184">
        <v>388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41806</v>
      </c>
      <c r="B7834" s="4"/>
      <c r="C7834" s="7" t="s">
        <v>800</v>
      </c>
      <c r="D7834" s="7" t="s">
        <v>8725</v>
      </c>
      <c r="E7834" s="519">
        <v>18338</v>
      </c>
      <c r="F7834" s="184">
        <v>460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41806</v>
      </c>
      <c r="B7835" s="4"/>
      <c r="C7835" s="7" t="s">
        <v>2644</v>
      </c>
      <c r="D7835" s="7" t="s">
        <v>8749</v>
      </c>
      <c r="E7835" s="519">
        <v>18363</v>
      </c>
      <c r="F7835" s="184">
        <v>240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41806</v>
      </c>
      <c r="B7836" s="4"/>
      <c r="C7836" s="7" t="s">
        <v>1707</v>
      </c>
      <c r="D7836" s="7" t="s">
        <v>8736</v>
      </c>
      <c r="E7836" s="519">
        <v>18349</v>
      </c>
      <c r="F7836" s="184">
        <v>300</v>
      </c>
      <c r="G7836" s="309"/>
      <c r="H7836" s="309"/>
      <c r="J7836" s="24"/>
      <c r="K7836" s="73"/>
      <c r="L7836" s="74"/>
      <c r="M7836" s="24"/>
    </row>
    <row r="7837" spans="1:13" s="444" customFormat="1" ht="15" customHeight="1">
      <c r="A7837" s="4">
        <v>41806</v>
      </c>
      <c r="B7837" s="4"/>
      <c r="C7837" s="7" t="s">
        <v>8027</v>
      </c>
      <c r="D7837" s="7" t="s">
        <v>8687</v>
      </c>
      <c r="E7837" s="519">
        <v>18299</v>
      </c>
      <c r="F7837" s="184">
        <v>480</v>
      </c>
      <c r="G7837" s="309"/>
      <c r="H7837" s="309"/>
      <c r="J7837" s="24"/>
      <c r="K7837" s="73"/>
      <c r="L7837" s="74"/>
      <c r="M7837" s="24"/>
    </row>
    <row r="7838" spans="1:13" s="444" customFormat="1" ht="15" customHeight="1">
      <c r="A7838" s="4">
        <v>41813</v>
      </c>
      <c r="B7838" s="4"/>
      <c r="C7838" s="7" t="s">
        <v>2897</v>
      </c>
      <c r="D7838" s="7" t="s">
        <v>5937</v>
      </c>
      <c r="E7838" s="519">
        <v>18435</v>
      </c>
      <c r="F7838" s="184">
        <v>2000</v>
      </c>
      <c r="G7838" s="309"/>
      <c r="H7838" s="309"/>
      <c r="J7838" s="24"/>
      <c r="K7838" s="73"/>
      <c r="L7838" s="74"/>
      <c r="M7838" s="24"/>
    </row>
    <row r="7839" spans="1:13" s="444" customFormat="1" ht="15" customHeight="1">
      <c r="A7839" s="4">
        <v>41813</v>
      </c>
      <c r="B7839" s="4"/>
      <c r="C7839" s="7" t="s">
        <v>2738</v>
      </c>
      <c r="D7839" s="7" t="s">
        <v>8790</v>
      </c>
      <c r="E7839" s="519">
        <v>18437</v>
      </c>
      <c r="F7839" s="184">
        <v>1875</v>
      </c>
      <c r="G7839" s="309"/>
      <c r="H7839" s="309"/>
      <c r="J7839" s="24"/>
      <c r="K7839" s="73"/>
      <c r="L7839" s="74"/>
      <c r="M7839" s="24"/>
    </row>
    <row r="7840" spans="1:13" s="444" customFormat="1" ht="15" customHeight="1">
      <c r="A7840" s="4">
        <v>41813</v>
      </c>
      <c r="B7840" s="4"/>
      <c r="C7840" s="7" t="s">
        <v>848</v>
      </c>
      <c r="D7840" s="7" t="s">
        <v>8791</v>
      </c>
      <c r="E7840" s="519">
        <v>18438</v>
      </c>
      <c r="F7840" s="184">
        <v>1034.4000000000001</v>
      </c>
      <c r="G7840" s="309"/>
      <c r="H7840" s="309"/>
      <c r="J7840" s="24"/>
      <c r="K7840" s="73"/>
      <c r="L7840" s="74"/>
      <c r="M7840" s="24"/>
    </row>
    <row r="7841" spans="1:13">
      <c r="A7841" s="4">
        <v>41806</v>
      </c>
      <c r="B7841" s="4"/>
      <c r="C7841" s="7" t="s">
        <v>4367</v>
      </c>
      <c r="D7841" s="7" t="s">
        <v>8751</v>
      </c>
      <c r="E7841" s="519">
        <v>18366</v>
      </c>
      <c r="F7841" s="184">
        <v>240</v>
      </c>
    </row>
    <row r="7842" spans="1:13" s="444" customFormat="1" ht="13.5" customHeight="1">
      <c r="A7842" s="4">
        <v>41778</v>
      </c>
      <c r="B7842" s="4">
        <v>41812</v>
      </c>
      <c r="C7842" s="7" t="s">
        <v>8363</v>
      </c>
      <c r="D7842" s="7" t="s">
        <v>8361</v>
      </c>
      <c r="E7842" s="519">
        <v>18028</v>
      </c>
      <c r="F7842" s="184">
        <v>4892.16</v>
      </c>
      <c r="G7842" s="309"/>
      <c r="H7842" s="309"/>
      <c r="J7842" s="24"/>
      <c r="K7842" s="73"/>
      <c r="L7842" s="74"/>
      <c r="M7842" s="24"/>
    </row>
    <row r="7845" spans="1:13">
      <c r="A7845" s="579">
        <v>41814</v>
      </c>
    </row>
    <row r="7846" spans="1:13" s="444" customFormat="1" ht="15" customHeight="1">
      <c r="A7846" s="4">
        <v>41806</v>
      </c>
      <c r="B7846" s="4"/>
      <c r="C7846" s="7" t="s">
        <v>1640</v>
      </c>
      <c r="D7846" s="7" t="s">
        <v>8765</v>
      </c>
      <c r="E7846" s="519">
        <v>18381</v>
      </c>
      <c r="F7846" s="184">
        <v>120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6989</v>
      </c>
      <c r="D7847" s="7" t="s">
        <v>8759</v>
      </c>
      <c r="E7847" s="519">
        <v>18374</v>
      </c>
      <c r="F7847" s="184">
        <v>160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1633</v>
      </c>
      <c r="D7848" s="7" t="s">
        <v>8740</v>
      </c>
      <c r="E7848" s="519">
        <v>18353</v>
      </c>
      <c r="F7848" s="184">
        <v>228</v>
      </c>
      <c r="G7848" s="309"/>
      <c r="H7848" s="309"/>
      <c r="K7848" s="73"/>
      <c r="L7848" s="74"/>
      <c r="M7848" s="24"/>
    </row>
    <row r="7849" spans="1:13" s="444" customFormat="1" ht="15" customHeight="1">
      <c r="A7849" s="4">
        <v>41810</v>
      </c>
      <c r="B7849" s="4"/>
      <c r="C7849" s="7" t="s">
        <v>438</v>
      </c>
      <c r="D7849" s="7" t="s">
        <v>8783</v>
      </c>
      <c r="E7849" s="519">
        <v>18428</v>
      </c>
      <c r="F7849" s="184">
        <v>300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6762</v>
      </c>
      <c r="D7850" s="7" t="s">
        <v>8768</v>
      </c>
      <c r="E7850" s="519">
        <v>18384</v>
      </c>
      <c r="F7850" s="184">
        <v>331.2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41806</v>
      </c>
      <c r="B7851" s="4"/>
      <c r="C7851" s="7" t="s">
        <v>8033</v>
      </c>
      <c r="D7851" s="7" t="s">
        <v>8734</v>
      </c>
      <c r="E7851" s="519">
        <v>18347</v>
      </c>
      <c r="F7851" s="184">
        <v>400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41806</v>
      </c>
      <c r="B7852" s="4"/>
      <c r="C7852" s="7" t="s">
        <v>5294</v>
      </c>
      <c r="D7852" s="7" t="s">
        <v>8747</v>
      </c>
      <c r="E7852" s="519">
        <v>18361</v>
      </c>
      <c r="F7852" s="184">
        <v>960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41806</v>
      </c>
      <c r="B7853" s="4"/>
      <c r="C7853" s="7" t="s">
        <v>8680</v>
      </c>
      <c r="D7853" s="7" t="s">
        <v>8756</v>
      </c>
      <c r="E7853" s="519">
        <v>18371</v>
      </c>
      <c r="F7853" s="184">
        <v>136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41806</v>
      </c>
      <c r="B7854" s="4"/>
      <c r="C7854" s="7" t="s">
        <v>8533</v>
      </c>
      <c r="D7854" s="7" t="s">
        <v>8755</v>
      </c>
      <c r="E7854" s="519">
        <v>18370</v>
      </c>
      <c r="F7854" s="184">
        <v>160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41814</v>
      </c>
      <c r="B7855" s="4"/>
      <c r="C7855" s="7" t="s">
        <v>372</v>
      </c>
      <c r="D7855" s="7" t="s">
        <v>8798</v>
      </c>
      <c r="E7855" s="519">
        <v>18447</v>
      </c>
      <c r="F7855" s="184">
        <v>747.14</v>
      </c>
      <c r="G7855" s="309"/>
      <c r="H7855" s="309"/>
      <c r="J7855" s="24"/>
      <c r="K7855" s="73"/>
      <c r="L7855" s="74"/>
      <c r="M7855" s="24"/>
    </row>
    <row r="7856" spans="1:13" s="444" customFormat="1" ht="15" customHeight="1">
      <c r="A7856" s="4">
        <v>41814</v>
      </c>
      <c r="B7856" s="4"/>
      <c r="C7856" s="7" t="s">
        <v>3157</v>
      </c>
      <c r="D7856" s="7" t="s">
        <v>8796</v>
      </c>
      <c r="E7856" s="519">
        <v>18444</v>
      </c>
      <c r="F7856" s="184">
        <v>220.5</v>
      </c>
      <c r="G7856" s="309"/>
      <c r="H7856" s="309"/>
      <c r="J7856" s="24"/>
      <c r="K7856" s="73"/>
      <c r="L7856" s="74"/>
      <c r="M7856" s="24"/>
    </row>
    <row r="7857" spans="1:13" s="444" customFormat="1" ht="15" customHeight="1">
      <c r="A7857" s="4">
        <v>41814</v>
      </c>
      <c r="B7857" s="4"/>
      <c r="C7857" s="7" t="s">
        <v>2897</v>
      </c>
      <c r="D7857" s="7" t="s">
        <v>8792</v>
      </c>
      <c r="E7857" s="519">
        <v>18440</v>
      </c>
      <c r="F7857" s="184">
        <v>2100</v>
      </c>
      <c r="G7857" s="309"/>
      <c r="H7857" s="309"/>
      <c r="J7857" s="24"/>
      <c r="K7857" s="73"/>
      <c r="L7857" s="74"/>
      <c r="M7857" s="24"/>
    </row>
    <row r="7858" spans="1:13" s="444" customFormat="1" ht="15" customHeight="1">
      <c r="A7858" s="4">
        <v>41814</v>
      </c>
      <c r="B7858" s="4"/>
      <c r="C7858" s="7" t="s">
        <v>3157</v>
      </c>
      <c r="D7858" s="7" t="s">
        <v>8797</v>
      </c>
      <c r="E7858" s="519">
        <v>18445</v>
      </c>
      <c r="F7858" s="184">
        <v>267.87</v>
      </c>
      <c r="G7858" s="309"/>
      <c r="H7858" s="309"/>
      <c r="J7858" s="24"/>
      <c r="K7858" s="73"/>
      <c r="L7858" s="74"/>
      <c r="M7858" s="24"/>
    </row>
    <row r="7859" spans="1:13" s="444" customFormat="1" ht="15" customHeight="1">
      <c r="A7859" s="4">
        <v>41810</v>
      </c>
      <c r="B7859" s="4"/>
      <c r="C7859" s="7" t="s">
        <v>410</v>
      </c>
      <c r="D7859" s="7" t="s">
        <v>8780</v>
      </c>
      <c r="E7859" s="519">
        <v>18425</v>
      </c>
      <c r="F7859" s="184">
        <v>900</v>
      </c>
      <c r="G7859" s="309"/>
      <c r="H7859" s="309"/>
      <c r="J7859" s="24"/>
      <c r="K7859" s="73"/>
      <c r="L7859" s="74"/>
      <c r="M7859" s="24"/>
    </row>
    <row r="7862" spans="1:13">
      <c r="A7862" s="579">
        <v>41815</v>
      </c>
    </row>
    <row r="7863" spans="1:13" s="444" customFormat="1" ht="15" customHeight="1">
      <c r="A7863" s="4"/>
      <c r="B7863" s="4"/>
      <c r="C7863" s="7" t="s">
        <v>1837</v>
      </c>
      <c r="D7863" s="7" t="s">
        <v>8805</v>
      </c>
      <c r="E7863" s="519">
        <v>17973</v>
      </c>
      <c r="F7863" s="184">
        <v>800</v>
      </c>
      <c r="G7863" s="309"/>
      <c r="H7863" s="309"/>
      <c r="J7863" s="24"/>
      <c r="K7863" s="73"/>
      <c r="L7863" s="74"/>
      <c r="M7863" s="24"/>
    </row>
    <row r="7864" spans="1:13" s="444" customFormat="1" ht="15" customHeight="1">
      <c r="A7864" s="209">
        <v>41810</v>
      </c>
      <c r="B7864" s="209"/>
      <c r="C7864" s="118" t="s">
        <v>8643</v>
      </c>
      <c r="D7864" s="118" t="s">
        <v>8786</v>
      </c>
      <c r="E7864" s="520">
        <v>18431</v>
      </c>
      <c r="F7864" s="121">
        <v>863.7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41813</v>
      </c>
      <c r="B7865" s="4"/>
      <c r="C7865" s="7" t="s">
        <v>8398</v>
      </c>
      <c r="D7865" s="7" t="s">
        <v>8414</v>
      </c>
      <c r="E7865" s="519">
        <v>18434</v>
      </c>
      <c r="F7865" s="184">
        <v>1296.3800000000001</v>
      </c>
      <c r="G7865" s="309"/>
      <c r="H7865" s="309"/>
      <c r="J7865" s="24"/>
      <c r="K7865" s="73"/>
      <c r="L7865" s="74"/>
      <c r="M7865" s="24"/>
    </row>
    <row r="7866" spans="1:13" s="444" customFormat="1" ht="15" customHeight="1">
      <c r="A7866" s="4">
        <v>41813</v>
      </c>
      <c r="B7866" s="4"/>
      <c r="C7866" s="7" t="s">
        <v>5751</v>
      </c>
      <c r="D7866" s="7" t="s">
        <v>8789</v>
      </c>
      <c r="E7866" s="519">
        <v>18436</v>
      </c>
      <c r="F7866" s="184">
        <v>1320</v>
      </c>
      <c r="G7866" s="309"/>
      <c r="H7866" s="309"/>
      <c r="J7866" s="24"/>
      <c r="K7866" s="73"/>
      <c r="L7866" s="74"/>
      <c r="M7866" s="24"/>
    </row>
    <row r="7867" spans="1:13" s="444" customFormat="1" ht="15" customHeight="1">
      <c r="A7867" s="4">
        <v>41806</v>
      </c>
      <c r="B7867" s="4"/>
      <c r="C7867" s="7" t="s">
        <v>8676</v>
      </c>
      <c r="D7867" s="7" t="s">
        <v>8706</v>
      </c>
      <c r="E7867" s="519">
        <v>18318</v>
      </c>
      <c r="F7867" s="184">
        <v>122.18</v>
      </c>
      <c r="G7867" s="309"/>
      <c r="H7867" s="309"/>
      <c r="J7867" s="24"/>
      <c r="K7867" s="73"/>
      <c r="L7867" s="74"/>
      <c r="M7867" s="24"/>
    </row>
    <row r="7868" spans="1:13" s="444" customFormat="1" ht="14.25" customHeight="1">
      <c r="A7868" s="4">
        <v>41815</v>
      </c>
      <c r="B7868" s="4"/>
      <c r="C7868" s="7" t="s">
        <v>1537</v>
      </c>
      <c r="D7868" s="7" t="s">
        <v>8809</v>
      </c>
      <c r="E7868" s="519">
        <v>18456</v>
      </c>
      <c r="F7868" s="184">
        <v>117.85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41815</v>
      </c>
      <c r="B7869" s="4"/>
      <c r="C7869" s="7" t="s">
        <v>226</v>
      </c>
      <c r="D7869" s="7" t="s">
        <v>8808</v>
      </c>
      <c r="E7869" s="519">
        <v>18455</v>
      </c>
      <c r="F7869" s="184">
        <v>560.4</v>
      </c>
      <c r="G7869" s="309"/>
      <c r="H7869" s="309"/>
      <c r="J7869" s="24"/>
      <c r="K7869" s="73"/>
      <c r="L7869" s="74"/>
      <c r="M7869" s="24"/>
    </row>
    <row r="7870" spans="1:13">
      <c r="A7870" s="4">
        <v>41815</v>
      </c>
      <c r="B7870" s="4"/>
      <c r="C7870" s="7" t="s">
        <v>835</v>
      </c>
      <c r="D7870" s="7" t="s">
        <v>8811</v>
      </c>
      <c r="E7870" s="519">
        <v>18459</v>
      </c>
      <c r="F7870" s="184">
        <v>3800</v>
      </c>
    </row>
    <row r="7871" spans="1:13" s="444" customFormat="1" ht="15" customHeight="1">
      <c r="A7871" s="4">
        <v>41814</v>
      </c>
      <c r="B7871" s="4"/>
      <c r="C7871" s="7" t="s">
        <v>158</v>
      </c>
      <c r="D7871" s="7" t="s">
        <v>8795</v>
      </c>
      <c r="E7871" s="519">
        <v>18443</v>
      </c>
      <c r="F7871" s="184">
        <v>4729.57</v>
      </c>
      <c r="G7871" s="309"/>
      <c r="H7871" s="309"/>
      <c r="J7871" s="24"/>
      <c r="K7871" s="73"/>
      <c r="L7871" s="74"/>
      <c r="M7871" s="24"/>
    </row>
    <row r="7872" spans="1:13" s="444" customFormat="1" ht="15" customHeight="1">
      <c r="A7872" s="4">
        <v>41814</v>
      </c>
      <c r="B7872" s="4"/>
      <c r="C7872" s="7" t="s">
        <v>941</v>
      </c>
      <c r="D7872" s="7" t="s">
        <v>8794</v>
      </c>
      <c r="E7872" s="519">
        <v>18442</v>
      </c>
      <c r="F7872" s="184">
        <v>2000</v>
      </c>
      <c r="G7872" s="309"/>
      <c r="H7872" s="309"/>
      <c r="J7872" s="24"/>
      <c r="K7872" s="73"/>
      <c r="L7872" s="74"/>
      <c r="M7872" s="24"/>
    </row>
    <row r="7873" spans="1:13" s="444" customFormat="1" ht="15" customHeight="1">
      <c r="A7873" s="4">
        <v>41814</v>
      </c>
      <c r="B7873" s="4"/>
      <c r="C7873" s="7" t="s">
        <v>2897</v>
      </c>
      <c r="D7873" s="7" t="s">
        <v>8793</v>
      </c>
      <c r="E7873" s="519">
        <v>18441</v>
      </c>
      <c r="F7873" s="184">
        <v>2100</v>
      </c>
      <c r="G7873" s="309"/>
      <c r="H7873" s="309"/>
      <c r="J7873" s="24"/>
      <c r="K7873" s="73"/>
      <c r="L7873" s="74"/>
      <c r="M7873" s="24"/>
    </row>
    <row r="7874" spans="1:13" s="444" customFormat="1" ht="15" customHeight="1">
      <c r="A7874" s="4">
        <v>41796</v>
      </c>
      <c r="B7874" s="4"/>
      <c r="C7874" s="7" t="s">
        <v>5729</v>
      </c>
      <c r="D7874" s="7" t="s">
        <v>8585</v>
      </c>
      <c r="E7874" s="519">
        <v>18247</v>
      </c>
      <c r="F7874" s="184">
        <v>244.53</v>
      </c>
      <c r="G7874" s="309"/>
      <c r="H7874" s="309"/>
      <c r="J7874" s="24"/>
      <c r="K7874" s="73"/>
      <c r="L7874" s="74"/>
      <c r="M7874" s="24"/>
    </row>
    <row r="7878" spans="1:13">
      <c r="A7878" s="579">
        <v>41816</v>
      </c>
    </row>
    <row r="7879" spans="1:13" s="444" customFormat="1" ht="15" customHeight="1">
      <c r="A7879" s="4">
        <v>41810</v>
      </c>
      <c r="B7879" s="4"/>
      <c r="C7879" s="7" t="s">
        <v>4662</v>
      </c>
      <c r="D7879" s="7" t="s">
        <v>8781</v>
      </c>
      <c r="E7879" s="519">
        <v>18426</v>
      </c>
      <c r="F7879" s="184">
        <v>38.5</v>
      </c>
      <c r="G7879" s="309"/>
      <c r="H7879" s="309"/>
      <c r="J7879" s="24"/>
      <c r="K7879" s="73"/>
      <c r="L7879" s="74"/>
      <c r="M7879" s="24"/>
    </row>
    <row r="7880" spans="1:13" s="444" customFormat="1" ht="15" customHeight="1">
      <c r="A7880" s="4">
        <v>41796</v>
      </c>
      <c r="B7880" s="4"/>
      <c r="C7880" s="7" t="s">
        <v>1288</v>
      </c>
      <c r="D7880" s="7" t="s">
        <v>8580</v>
      </c>
      <c r="E7880" s="519">
        <v>18242</v>
      </c>
      <c r="F7880" s="184">
        <v>400</v>
      </c>
      <c r="G7880" s="309"/>
      <c r="H7880" s="309"/>
      <c r="J7880" s="24"/>
      <c r="K7880" s="73"/>
      <c r="L7880" s="74"/>
      <c r="M7880" s="24"/>
    </row>
    <row r="7881" spans="1:13" s="444" customFormat="1" ht="15" customHeight="1">
      <c r="A7881" s="4">
        <v>41810</v>
      </c>
      <c r="B7881" s="4"/>
      <c r="C7881" s="7" t="s">
        <v>8407</v>
      </c>
      <c r="D7881" s="7" t="s">
        <v>8784</v>
      </c>
      <c r="E7881" s="519">
        <v>18429</v>
      </c>
      <c r="F7881" s="184">
        <v>735</v>
      </c>
      <c r="G7881" s="309"/>
      <c r="H7881" s="309"/>
      <c r="J7881" s="24"/>
      <c r="K7881" s="73"/>
      <c r="L7881" s="74"/>
      <c r="M7881" s="24"/>
    </row>
    <row r="7882" spans="1:13" s="444" customFormat="1" ht="15" customHeight="1">
      <c r="A7882" s="4">
        <v>41814</v>
      </c>
      <c r="B7882" s="4"/>
      <c r="C7882" s="7" t="s">
        <v>8801</v>
      </c>
      <c r="D7882" s="7" t="s">
        <v>8802</v>
      </c>
      <c r="E7882" s="519">
        <v>18449</v>
      </c>
      <c r="F7882" s="184">
        <v>750.72</v>
      </c>
      <c r="G7882" s="309"/>
      <c r="H7882" s="309"/>
      <c r="J7882" s="24"/>
      <c r="K7882" s="73"/>
      <c r="L7882" s="74"/>
      <c r="M7882" s="24"/>
    </row>
    <row r="7883" spans="1:13" s="444" customFormat="1" ht="15" customHeight="1">
      <c r="A7883" s="4">
        <v>41814</v>
      </c>
      <c r="B7883" s="4"/>
      <c r="C7883" s="7" t="s">
        <v>377</v>
      </c>
      <c r="D7883" s="7" t="s">
        <v>2542</v>
      </c>
      <c r="E7883" s="519">
        <v>18439</v>
      </c>
      <c r="F7883" s="184">
        <v>18000</v>
      </c>
      <c r="G7883" s="309"/>
      <c r="H7883" s="309"/>
      <c r="J7883" s="24"/>
      <c r="K7883" s="73"/>
      <c r="L7883" s="74"/>
      <c r="M7883" s="24"/>
    </row>
    <row r="7885" spans="1:13">
      <c r="A7885" s="579">
        <v>41817</v>
      </c>
    </row>
    <row r="7886" spans="1:13" s="444" customFormat="1">
      <c r="A7886" s="4">
        <v>41803</v>
      </c>
      <c r="B7886" s="4"/>
      <c r="C7886" s="7" t="s">
        <v>896</v>
      </c>
      <c r="D7886" s="7" t="s">
        <v>8652</v>
      </c>
      <c r="E7886" s="519">
        <v>18390</v>
      </c>
      <c r="F7886" s="184">
        <v>300</v>
      </c>
      <c r="G7886" s="309"/>
      <c r="H7886" s="309"/>
      <c r="I7886" s="24"/>
      <c r="J7886" s="2"/>
    </row>
    <row r="7887" spans="1:13" s="444" customFormat="1" ht="15" customHeight="1">
      <c r="A7887" s="4">
        <v>41815</v>
      </c>
      <c r="B7887" s="4"/>
      <c r="C7887" s="7" t="s">
        <v>166</v>
      </c>
      <c r="D7887" s="7" t="s">
        <v>8807</v>
      </c>
      <c r="E7887" s="519">
        <v>18454</v>
      </c>
      <c r="F7887" s="184">
        <v>682.75</v>
      </c>
      <c r="G7887" s="309"/>
      <c r="H7887" s="309"/>
      <c r="J7887" s="24"/>
      <c r="K7887" s="73"/>
      <c r="L7887" s="74"/>
      <c r="M7887" s="24"/>
    </row>
    <row r="7888" spans="1:13">
      <c r="A7888" s="4">
        <v>41803</v>
      </c>
      <c r="B7888" s="4"/>
      <c r="C7888" s="7" t="s">
        <v>8645</v>
      </c>
      <c r="D7888" s="7" t="s">
        <v>8657</v>
      </c>
      <c r="E7888" s="519">
        <v>18395</v>
      </c>
      <c r="F7888" s="184">
        <v>101.6</v>
      </c>
    </row>
    <row r="7890" spans="1:13">
      <c r="A7890" s="579">
        <v>41820</v>
      </c>
    </row>
    <row r="7891" spans="1:13">
      <c r="A7891" s="4">
        <v>41820</v>
      </c>
      <c r="B7891" s="4"/>
      <c r="C7891" s="7" t="s">
        <v>372</v>
      </c>
      <c r="D7891" s="7" t="s">
        <v>8828</v>
      </c>
      <c r="E7891" s="519">
        <v>18550</v>
      </c>
      <c r="F7891" s="184">
        <v>800</v>
      </c>
    </row>
    <row r="7892" spans="1:13">
      <c r="A7892" s="4">
        <v>41820</v>
      </c>
      <c r="B7892" s="4"/>
      <c r="C7892" s="7" t="s">
        <v>2897</v>
      </c>
      <c r="D7892" s="7" t="s">
        <v>8829</v>
      </c>
      <c r="E7892" s="519">
        <v>18551</v>
      </c>
      <c r="F7892" s="184">
        <v>2500</v>
      </c>
    </row>
    <row r="7893" spans="1:13" s="444" customFormat="1" ht="15" customHeight="1">
      <c r="A7893" s="4">
        <v>41789</v>
      </c>
      <c r="B7893" s="4">
        <v>41820</v>
      </c>
      <c r="C7893" s="7" t="s">
        <v>133</v>
      </c>
      <c r="D7893" s="7" t="s">
        <v>8412</v>
      </c>
      <c r="E7893" s="519">
        <v>18082</v>
      </c>
      <c r="F7893" s="184">
        <v>891.9</v>
      </c>
      <c r="G7893" s="309"/>
      <c r="H7893" s="309"/>
      <c r="J7893" s="24"/>
      <c r="K7893" s="73"/>
      <c r="L7893" s="74"/>
      <c r="M7893" s="24"/>
    </row>
    <row r="7897" spans="1:13">
      <c r="A7897" s="579">
        <v>41821</v>
      </c>
    </row>
    <row r="7898" spans="1:13" s="444" customFormat="1" ht="15" customHeight="1">
      <c r="A7898" s="275">
        <v>41814</v>
      </c>
      <c r="B7898" s="275"/>
      <c r="C7898" s="316" t="s">
        <v>8799</v>
      </c>
      <c r="D7898" s="316" t="s">
        <v>8800</v>
      </c>
      <c r="E7898" s="524">
        <v>18448</v>
      </c>
      <c r="F7898" s="184">
        <v>766.4</v>
      </c>
      <c r="G7898" s="309"/>
      <c r="H7898" s="309"/>
      <c r="K7898" s="73"/>
      <c r="L7898" s="74"/>
      <c r="M7898" s="24"/>
    </row>
    <row r="7899" spans="1:13">
      <c r="A7899" s="275">
        <v>41821</v>
      </c>
      <c r="B7899" s="275"/>
      <c r="C7899" s="316" t="s">
        <v>2897</v>
      </c>
      <c r="D7899" s="316" t="s">
        <v>8924</v>
      </c>
      <c r="E7899" s="524">
        <v>18566</v>
      </c>
      <c r="F7899" s="184">
        <v>3150</v>
      </c>
    </row>
    <row r="7900" spans="1:13">
      <c r="A7900" s="275">
        <v>41821</v>
      </c>
      <c r="B7900" s="275"/>
      <c r="C7900" s="316" t="s">
        <v>8936</v>
      </c>
      <c r="D7900" s="316" t="s">
        <v>8937</v>
      </c>
      <c r="E7900" s="524">
        <v>18567</v>
      </c>
      <c r="F7900" s="184">
        <v>600</v>
      </c>
    </row>
    <row r="7901" spans="1:13">
      <c r="A7901" s="275">
        <v>41821</v>
      </c>
      <c r="B7901" s="275"/>
      <c r="C7901" s="316" t="s">
        <v>678</v>
      </c>
      <c r="D7901" s="316" t="s">
        <v>8839</v>
      </c>
      <c r="E7901" s="524">
        <v>18474</v>
      </c>
      <c r="F7901" s="184">
        <v>293.52</v>
      </c>
    </row>
    <row r="7902" spans="1:13">
      <c r="A7902" s="275">
        <v>41821</v>
      </c>
      <c r="B7902" s="275"/>
      <c r="C7902" s="316" t="s">
        <v>3138</v>
      </c>
      <c r="D7902" s="316" t="s">
        <v>8866</v>
      </c>
      <c r="E7902" s="524">
        <v>18501</v>
      </c>
      <c r="F7902" s="184">
        <v>235.52</v>
      </c>
    </row>
    <row r="7903" spans="1:13">
      <c r="A7903" s="4">
        <v>41821</v>
      </c>
      <c r="B7903" s="4"/>
      <c r="C7903" s="7" t="s">
        <v>8925</v>
      </c>
      <c r="D7903" s="7" t="s">
        <v>8847</v>
      </c>
      <c r="E7903" s="519">
        <v>18482</v>
      </c>
      <c r="F7903" s="184">
        <v>202.89</v>
      </c>
    </row>
    <row r="7904" spans="1:13">
      <c r="A7904" s="4">
        <v>41821</v>
      </c>
      <c r="B7904" s="4"/>
      <c r="C7904" s="7" t="s">
        <v>6866</v>
      </c>
      <c r="D7904" s="7" t="s">
        <v>8854</v>
      </c>
      <c r="E7904" s="519">
        <v>18489</v>
      </c>
      <c r="F7904" s="184">
        <v>202.89</v>
      </c>
    </row>
    <row r="7905" spans="1:6">
      <c r="A7905" s="4">
        <v>41821</v>
      </c>
      <c r="B7905" s="4"/>
      <c r="C7905" s="7" t="s">
        <v>1703</v>
      </c>
      <c r="D7905" s="7" t="s">
        <v>8859</v>
      </c>
      <c r="E7905" s="519">
        <v>18494</v>
      </c>
      <c r="F7905" s="184">
        <v>412.16</v>
      </c>
    </row>
    <row r="7906" spans="1:6">
      <c r="A7906" s="4">
        <v>41821</v>
      </c>
      <c r="B7906" s="4"/>
      <c r="C7906" s="7" t="s">
        <v>1483</v>
      </c>
      <c r="D7906" s="7" t="s">
        <v>8914</v>
      </c>
      <c r="E7906" s="519">
        <v>18556</v>
      </c>
      <c r="F7906" s="184">
        <v>156</v>
      </c>
    </row>
    <row r="7907" spans="1:6">
      <c r="A7907" s="4">
        <v>41821</v>
      </c>
      <c r="B7907" s="4"/>
      <c r="C7907" s="7" t="s">
        <v>1483</v>
      </c>
      <c r="D7907" s="7" t="s">
        <v>8879</v>
      </c>
      <c r="E7907" s="519">
        <v>18514</v>
      </c>
      <c r="F7907" s="184">
        <v>777.22</v>
      </c>
    </row>
    <row r="7908" spans="1:6">
      <c r="A7908" s="4">
        <v>41821</v>
      </c>
      <c r="B7908" s="4"/>
      <c r="C7908" s="7" t="s">
        <v>233</v>
      </c>
      <c r="D7908" s="7" t="s">
        <v>8882</v>
      </c>
      <c r="E7908" s="519">
        <v>18517</v>
      </c>
      <c r="F7908" s="184">
        <v>439.83</v>
      </c>
    </row>
    <row r="7909" spans="1:6">
      <c r="A7909" s="4">
        <v>41821</v>
      </c>
      <c r="B7909" s="4"/>
      <c r="C7909" s="7" t="s">
        <v>3924</v>
      </c>
      <c r="D7909" s="7" t="s">
        <v>8906</v>
      </c>
      <c r="E7909" s="519">
        <v>18543</v>
      </c>
      <c r="F7909" s="184">
        <v>232</v>
      </c>
    </row>
    <row r="7910" spans="1:6">
      <c r="A7910" s="4">
        <v>41821</v>
      </c>
      <c r="B7910" s="4"/>
      <c r="C7910" s="7" t="s">
        <v>196</v>
      </c>
      <c r="D7910" s="7" t="s">
        <v>8843</v>
      </c>
      <c r="E7910" s="519">
        <v>18478</v>
      </c>
      <c r="F7910" s="184">
        <v>174.19</v>
      </c>
    </row>
    <row r="7911" spans="1:6">
      <c r="A7911" s="4">
        <v>41821</v>
      </c>
      <c r="B7911" s="4"/>
      <c r="C7911" s="7" t="s">
        <v>635</v>
      </c>
      <c r="D7911" s="7" t="s">
        <v>8852</v>
      </c>
      <c r="E7911" s="519">
        <v>18487</v>
      </c>
      <c r="F7911" s="184">
        <v>207.51</v>
      </c>
    </row>
    <row r="7912" spans="1:6">
      <c r="A7912" s="4">
        <v>41821</v>
      </c>
      <c r="B7912" s="4"/>
      <c r="C7912" s="7" t="s">
        <v>6119</v>
      </c>
      <c r="D7912" s="7" t="s">
        <v>8849</v>
      </c>
      <c r="E7912" s="519">
        <v>18484</v>
      </c>
      <c r="F7912" s="184">
        <v>174.19</v>
      </c>
    </row>
    <row r="7913" spans="1:6">
      <c r="A7913" s="4">
        <v>41821</v>
      </c>
      <c r="B7913" s="4"/>
      <c r="C7913" s="7" t="s">
        <v>632</v>
      </c>
      <c r="D7913" s="7" t="s">
        <v>8848</v>
      </c>
      <c r="E7913" s="519">
        <v>18483</v>
      </c>
      <c r="F7913" s="184">
        <v>157.51</v>
      </c>
    </row>
    <row r="7914" spans="1:6">
      <c r="A7914" s="4">
        <v>41821</v>
      </c>
      <c r="B7914" s="4"/>
      <c r="C7914" s="7" t="s">
        <v>265</v>
      </c>
      <c r="D7914" s="7" t="s">
        <v>8873</v>
      </c>
      <c r="E7914" s="519">
        <v>18508</v>
      </c>
      <c r="F7914" s="184">
        <v>226.69</v>
      </c>
    </row>
    <row r="7915" spans="1:6">
      <c r="A7915" s="4">
        <v>41821</v>
      </c>
      <c r="B7915" s="4"/>
      <c r="C7915" s="7" t="s">
        <v>5113</v>
      </c>
      <c r="D7915" s="7" t="s">
        <v>8861</v>
      </c>
      <c r="E7915" s="519">
        <v>18496</v>
      </c>
      <c r="F7915" s="184">
        <v>176.93</v>
      </c>
    </row>
    <row r="7916" spans="1:6">
      <c r="A7916" s="4">
        <v>41821</v>
      </c>
      <c r="B7916" s="4"/>
      <c r="C7916" s="7" t="s">
        <v>558</v>
      </c>
      <c r="D7916" s="7" t="s">
        <v>8915</v>
      </c>
      <c r="E7916" s="519">
        <v>18557</v>
      </c>
      <c r="F7916" s="184">
        <v>457.6</v>
      </c>
    </row>
    <row r="7917" spans="1:6">
      <c r="A7917" s="4">
        <v>41821</v>
      </c>
      <c r="B7917" s="4"/>
      <c r="C7917" s="7" t="s">
        <v>558</v>
      </c>
      <c r="D7917" s="7" t="s">
        <v>8834</v>
      </c>
      <c r="E7917" s="519">
        <v>18468</v>
      </c>
      <c r="F7917" s="184">
        <v>1325.36</v>
      </c>
    </row>
    <row r="7918" spans="1:6">
      <c r="A7918" s="4">
        <v>41821</v>
      </c>
      <c r="B7918" s="4"/>
      <c r="C7918" s="7" t="s">
        <v>8927</v>
      </c>
      <c r="D7918" s="7" t="s">
        <v>8867</v>
      </c>
      <c r="E7918" s="519">
        <v>18502</v>
      </c>
      <c r="F7918" s="184">
        <v>170.85</v>
      </c>
    </row>
    <row r="7919" spans="1:6">
      <c r="A7919" s="4">
        <v>41821</v>
      </c>
      <c r="B7919" s="4"/>
      <c r="C7919" s="7" t="s">
        <v>523</v>
      </c>
      <c r="D7919" s="7" t="s">
        <v>8863</v>
      </c>
      <c r="E7919" s="519">
        <v>18498</v>
      </c>
      <c r="F7919" s="184">
        <v>577.02</v>
      </c>
    </row>
    <row r="7920" spans="1:6">
      <c r="A7920" s="4">
        <v>41821</v>
      </c>
      <c r="B7920" s="4"/>
      <c r="C7920" s="7" t="s">
        <v>8247</v>
      </c>
      <c r="D7920" s="7" t="s">
        <v>8909</v>
      </c>
      <c r="E7920" s="519">
        <v>18546</v>
      </c>
      <c r="F7920" s="184">
        <v>197.2</v>
      </c>
    </row>
    <row r="7923" spans="1:13">
      <c r="A7923" s="579">
        <v>41822</v>
      </c>
    </row>
    <row r="7924" spans="1:13">
      <c r="A7924" s="275">
        <v>41815</v>
      </c>
      <c r="B7924" s="275"/>
      <c r="C7924" s="316" t="s">
        <v>1871</v>
      </c>
      <c r="D7924" s="316" t="s">
        <v>8806</v>
      </c>
      <c r="E7924" s="524">
        <v>18453</v>
      </c>
      <c r="F7924" s="184">
        <v>339.34</v>
      </c>
    </row>
    <row r="7925" spans="1:13">
      <c r="A7925" s="4">
        <v>41817</v>
      </c>
      <c r="B7925" s="4"/>
      <c r="C7925" s="7" t="s">
        <v>438</v>
      </c>
      <c r="D7925" s="7" t="s">
        <v>8823</v>
      </c>
      <c r="E7925" s="519">
        <v>18461</v>
      </c>
      <c r="F7925" s="184">
        <v>400</v>
      </c>
    </row>
    <row r="7926" spans="1:13">
      <c r="A7926" s="4">
        <v>41820</v>
      </c>
      <c r="B7926" s="4"/>
      <c r="C7926" s="7" t="s">
        <v>8830</v>
      </c>
      <c r="D7926" s="7" t="s">
        <v>8831</v>
      </c>
      <c r="E7926" s="519">
        <v>18552</v>
      </c>
      <c r="F7926" s="184">
        <v>661.45</v>
      </c>
    </row>
    <row r="7927" spans="1:13">
      <c r="A7927" s="4">
        <v>41821</v>
      </c>
      <c r="B7927" s="4"/>
      <c r="C7927" s="7" t="s">
        <v>2013</v>
      </c>
      <c r="D7927" s="7" t="s">
        <v>8881</v>
      </c>
      <c r="E7927" s="519">
        <v>18516</v>
      </c>
      <c r="F7927" s="184">
        <v>509.92</v>
      </c>
    </row>
    <row r="7928" spans="1:13" s="444" customFormat="1" ht="15" customHeight="1">
      <c r="A7928" s="4">
        <v>41821</v>
      </c>
      <c r="B7928" s="4"/>
      <c r="C7928" s="7" t="s">
        <v>731</v>
      </c>
      <c r="D7928" s="7" t="s">
        <v>8877</v>
      </c>
      <c r="E7928" s="519">
        <v>18512</v>
      </c>
      <c r="F7928" s="184">
        <v>617.28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2147</v>
      </c>
      <c r="D7929" s="7" t="s">
        <v>8864</v>
      </c>
      <c r="E7929" s="519">
        <v>18499</v>
      </c>
      <c r="F7929" s="184">
        <v>259.07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173</v>
      </c>
      <c r="D7930" s="7" t="s">
        <v>8851</v>
      </c>
      <c r="E7930" s="519">
        <v>18486</v>
      </c>
      <c r="F7930" s="184">
        <v>364.26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636</v>
      </c>
      <c r="D7931" s="7" t="s">
        <v>8853</v>
      </c>
      <c r="E7931" s="519">
        <v>18488</v>
      </c>
      <c r="F7931" s="184">
        <v>207.51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561</v>
      </c>
      <c r="D7932" s="7" t="s">
        <v>8869</v>
      </c>
      <c r="E7932" s="519">
        <v>18504</v>
      </c>
      <c r="F7932" s="184">
        <v>236.99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518</v>
      </c>
      <c r="D7933" s="7" t="s">
        <v>8857</v>
      </c>
      <c r="E7933" s="519">
        <v>18492</v>
      </c>
      <c r="F7933" s="184">
        <v>353.28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531</v>
      </c>
      <c r="D7934" s="7" t="s">
        <v>8876</v>
      </c>
      <c r="E7934" s="519">
        <v>18511</v>
      </c>
      <c r="F7934" s="184">
        <v>695.54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4">
        <v>41821</v>
      </c>
      <c r="B7935" s="4"/>
      <c r="C7935" s="7" t="s">
        <v>681</v>
      </c>
      <c r="D7935" s="7" t="s">
        <v>8845</v>
      </c>
      <c r="E7935" s="519">
        <v>18480</v>
      </c>
      <c r="F7935" s="184">
        <v>282.33</v>
      </c>
      <c r="G7935" s="309"/>
      <c r="H7935" s="309"/>
      <c r="J7935" s="24"/>
      <c r="K7935" s="73"/>
      <c r="L7935" s="74"/>
      <c r="M7935" s="24"/>
    </row>
    <row r="7936" spans="1:13" s="444" customFormat="1" ht="15" customHeight="1">
      <c r="A7936" s="4">
        <v>41821</v>
      </c>
      <c r="B7936" s="4"/>
      <c r="C7936" s="7" t="s">
        <v>8680</v>
      </c>
      <c r="D7936" s="7" t="s">
        <v>8908</v>
      </c>
      <c r="E7936" s="519">
        <v>18545</v>
      </c>
      <c r="F7936" s="184">
        <v>197.2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8933</v>
      </c>
      <c r="D7937" s="7" t="s">
        <v>8904</v>
      </c>
      <c r="E7937" s="519">
        <v>18541</v>
      </c>
      <c r="F7937" s="184">
        <v>66.64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7534</v>
      </c>
      <c r="D7938" s="7" t="s">
        <v>8922</v>
      </c>
      <c r="E7938" s="519">
        <v>18564</v>
      </c>
      <c r="F7938" s="184">
        <v>197.2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609">
        <v>41815</v>
      </c>
      <c r="B7939" s="609"/>
      <c r="C7939" s="610" t="s">
        <v>4291</v>
      </c>
      <c r="D7939" s="610" t="s">
        <v>8179</v>
      </c>
      <c r="E7939" s="611">
        <v>18451</v>
      </c>
      <c r="F7939" s="184">
        <v>1000</v>
      </c>
      <c r="G7939" s="309"/>
      <c r="H7939" s="309"/>
      <c r="K7939" s="73"/>
      <c r="L7939" s="74"/>
      <c r="M7939" s="24"/>
    </row>
    <row r="7940" spans="1:13" s="444" customFormat="1" ht="15" customHeight="1">
      <c r="A7940" s="108">
        <v>41822</v>
      </c>
      <c r="B7940" s="108"/>
      <c r="C7940" s="109" t="s">
        <v>2897</v>
      </c>
      <c r="D7940" s="109" t="s">
        <v>8939</v>
      </c>
      <c r="E7940" s="531">
        <v>18568</v>
      </c>
      <c r="F7940" s="184">
        <v>3000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8245</v>
      </c>
      <c r="D7941" s="7" t="s">
        <v>8905</v>
      </c>
      <c r="E7941" s="519">
        <v>18542</v>
      </c>
      <c r="F7941" s="184">
        <v>203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2644</v>
      </c>
      <c r="D7942" s="7" t="s">
        <v>8900</v>
      </c>
      <c r="E7942" s="519">
        <v>18536</v>
      </c>
      <c r="F7942" s="184">
        <v>312</v>
      </c>
      <c r="G7942" s="309"/>
      <c r="H7942" s="309"/>
      <c r="J7942" s="24"/>
      <c r="K7942" s="73"/>
      <c r="L7942" s="74"/>
      <c r="M7942" s="24"/>
    </row>
    <row r="7943" spans="1:13" s="444" customFormat="1" ht="15" customHeight="1">
      <c r="A7943" s="4">
        <v>41821</v>
      </c>
      <c r="B7943" s="4"/>
      <c r="C7943" s="7" t="s">
        <v>2268</v>
      </c>
      <c r="D7943" s="7" t="s">
        <v>8916</v>
      </c>
      <c r="E7943" s="519">
        <v>18558</v>
      </c>
      <c r="F7943" s="184">
        <v>676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354</v>
      </c>
      <c r="D7944" s="7" t="s">
        <v>8833</v>
      </c>
      <c r="E7944" s="519">
        <v>18467</v>
      </c>
      <c r="F7944" s="184">
        <v>2111.2600000000002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192</v>
      </c>
      <c r="D7945" s="7" t="s">
        <v>8841</v>
      </c>
      <c r="E7945" s="519">
        <v>18476</v>
      </c>
      <c r="F7945" s="184">
        <v>183.17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41821</v>
      </c>
      <c r="B7946" s="4"/>
      <c r="C7946" s="7" t="s">
        <v>6521</v>
      </c>
      <c r="D7946" s="7" t="s">
        <v>8840</v>
      </c>
      <c r="E7946" s="519">
        <v>18475</v>
      </c>
      <c r="F7946" s="184">
        <v>174.4</v>
      </c>
      <c r="G7946" s="309"/>
      <c r="H7946" s="309"/>
      <c r="J7946" s="24"/>
      <c r="K7946" s="73"/>
      <c r="L7946" s="74"/>
      <c r="M7946" s="24"/>
    </row>
    <row r="7947" spans="1:13" s="444" customFormat="1" ht="15.75" customHeight="1">
      <c r="A7947" s="4">
        <v>41821</v>
      </c>
      <c r="B7947" s="4"/>
      <c r="C7947" s="7" t="s">
        <v>200</v>
      </c>
      <c r="D7947" s="7" t="s">
        <v>8846</v>
      </c>
      <c r="E7947" s="519">
        <v>18481</v>
      </c>
      <c r="F7947" s="184">
        <v>243.17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41821</v>
      </c>
      <c r="B7948" s="4"/>
      <c r="C7948" s="7" t="s">
        <v>626</v>
      </c>
      <c r="D7948" s="7" t="s">
        <v>8844</v>
      </c>
      <c r="E7948" s="519">
        <v>18479</v>
      </c>
      <c r="F7948" s="184">
        <v>207.51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8030</v>
      </c>
      <c r="D7949" s="7" t="s">
        <v>8856</v>
      </c>
      <c r="E7949" s="519">
        <v>18491</v>
      </c>
      <c r="F7949" s="184">
        <v>197.2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41822</v>
      </c>
      <c r="B7950" s="4"/>
      <c r="C7950" s="7" t="s">
        <v>5048</v>
      </c>
      <c r="D7950" s="7" t="s">
        <v>8940</v>
      </c>
      <c r="E7950" s="519">
        <v>18572</v>
      </c>
      <c r="F7950" s="184">
        <v>250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41821</v>
      </c>
      <c r="B7951" s="4"/>
      <c r="C7951" s="7" t="s">
        <v>1032</v>
      </c>
      <c r="D7951" s="7" t="s">
        <v>8855</v>
      </c>
      <c r="E7951" s="519">
        <v>18490</v>
      </c>
      <c r="F7951" s="184">
        <v>182.09</v>
      </c>
      <c r="G7951" s="309"/>
      <c r="H7951" s="309"/>
      <c r="J7951" s="24"/>
      <c r="K7951" s="73"/>
      <c r="L7951" s="74"/>
      <c r="M7951" s="24"/>
    </row>
    <row r="7952" spans="1:13" s="444" customFormat="1" ht="15" customHeight="1">
      <c r="A7952" s="4">
        <v>41822</v>
      </c>
      <c r="B7952" s="4"/>
      <c r="C7952" s="7" t="s">
        <v>5048</v>
      </c>
      <c r="D7952" s="7" t="s">
        <v>8941</v>
      </c>
      <c r="E7952" s="519">
        <v>18571</v>
      </c>
      <c r="F7952" s="184">
        <v>500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497</v>
      </c>
      <c r="D7953" s="7" t="s">
        <v>8842</v>
      </c>
      <c r="E7953" s="519">
        <v>18477</v>
      </c>
      <c r="F7953" s="184">
        <v>202.89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3529</v>
      </c>
      <c r="D7954" s="7" t="s">
        <v>8894</v>
      </c>
      <c r="E7954" s="519">
        <v>18529</v>
      </c>
      <c r="F7954" s="184">
        <v>503.55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41815</v>
      </c>
      <c r="B7955" s="4"/>
      <c r="C7955" s="7" t="s">
        <v>8803</v>
      </c>
      <c r="D7955" s="7" t="s">
        <v>8804</v>
      </c>
      <c r="E7955" s="519">
        <v>18458</v>
      </c>
      <c r="F7955" s="184">
        <v>441.6</v>
      </c>
      <c r="G7955" s="309"/>
      <c r="H7955" s="309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5458</v>
      </c>
      <c r="D7956" s="7" t="s">
        <v>8884</v>
      </c>
      <c r="E7956" s="519">
        <v>18519</v>
      </c>
      <c r="F7956" s="184">
        <v>1140.07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7535</v>
      </c>
      <c r="D7957" s="7" t="s">
        <v>8902</v>
      </c>
      <c r="E7957" s="519">
        <v>18538</v>
      </c>
      <c r="F7957" s="184">
        <v>286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492</v>
      </c>
      <c r="D7958" s="7" t="s">
        <v>8838</v>
      </c>
      <c r="E7958" s="519">
        <v>18473</v>
      </c>
      <c r="F7958" s="184">
        <v>246.94</v>
      </c>
      <c r="G7958" s="309"/>
      <c r="H7958" s="309"/>
      <c r="J7958" s="24"/>
      <c r="K7958" s="73"/>
      <c r="L7958" s="74"/>
      <c r="M7958" s="24"/>
    </row>
    <row r="7959" spans="1:13" s="444" customFormat="1" ht="15" customHeight="1">
      <c r="A7959" s="4">
        <v>41821</v>
      </c>
      <c r="B7959" s="4"/>
      <c r="C7959" s="7" t="s">
        <v>468</v>
      </c>
      <c r="D7959" s="7" t="s">
        <v>8832</v>
      </c>
      <c r="E7959" s="519">
        <v>18466</v>
      </c>
      <c r="F7959" s="184">
        <v>2177.0700000000002</v>
      </c>
      <c r="G7959" s="309"/>
      <c r="H7959" s="309"/>
      <c r="J7959" s="24"/>
      <c r="K7959" s="73"/>
      <c r="L7959" s="74"/>
      <c r="M7959" s="24"/>
    </row>
    <row r="7960" spans="1:13" s="444" customFormat="1" ht="15" customHeight="1">
      <c r="A7960" s="4">
        <v>41821</v>
      </c>
      <c r="B7960" s="4"/>
      <c r="C7960" s="7" t="s">
        <v>529</v>
      </c>
      <c r="D7960" s="7" t="s">
        <v>8874</v>
      </c>
      <c r="E7960" s="519">
        <v>18509</v>
      </c>
      <c r="F7960" s="184">
        <v>320.89999999999998</v>
      </c>
      <c r="G7960" s="309"/>
      <c r="H7960" s="309"/>
      <c r="J7960" s="24"/>
      <c r="K7960" s="73"/>
      <c r="L7960" s="74"/>
      <c r="M7960" s="24"/>
    </row>
    <row r="7961" spans="1:13" s="444" customFormat="1" ht="15" customHeight="1">
      <c r="A7961" s="4">
        <v>41821</v>
      </c>
      <c r="B7961" s="4"/>
      <c r="C7961" s="7" t="s">
        <v>456</v>
      </c>
      <c r="D7961" s="7" t="s">
        <v>8892</v>
      </c>
      <c r="E7961" s="519">
        <v>18527</v>
      </c>
      <c r="F7961" s="184">
        <v>570.54999999999995</v>
      </c>
      <c r="G7961" s="309"/>
      <c r="H7961" s="309"/>
      <c r="J7961" s="24"/>
      <c r="K7961" s="73"/>
      <c r="L7961" s="74"/>
      <c r="M7961" s="24"/>
    </row>
    <row r="7962" spans="1:13" s="444" customFormat="1" ht="15" customHeight="1">
      <c r="A7962" s="4">
        <v>41821</v>
      </c>
      <c r="B7962" s="4"/>
      <c r="C7962" s="7" t="s">
        <v>456</v>
      </c>
      <c r="D7962" s="7" t="s">
        <v>8919</v>
      </c>
      <c r="E7962" s="519">
        <v>18561</v>
      </c>
      <c r="F7962" s="184">
        <v>104</v>
      </c>
      <c r="G7962" s="309"/>
      <c r="H7962" s="309"/>
      <c r="J7962" s="24"/>
      <c r="K7962" s="73"/>
      <c r="L7962" s="74"/>
      <c r="M7962" s="24"/>
    </row>
    <row r="7963" spans="1:13">
      <c r="A7963" s="4">
        <v>41821</v>
      </c>
      <c r="B7963" s="4"/>
      <c r="C7963" s="7" t="s">
        <v>559</v>
      </c>
      <c r="D7963" s="7" t="s">
        <v>8862</v>
      </c>
      <c r="E7963" s="519">
        <v>18497</v>
      </c>
      <c r="F7963" s="184">
        <v>232.53</v>
      </c>
    </row>
    <row r="7964" spans="1:13">
      <c r="A7964" s="4">
        <v>41821</v>
      </c>
      <c r="B7964" s="4"/>
      <c r="C7964" s="7" t="s">
        <v>525</v>
      </c>
      <c r="D7964" s="7" t="s">
        <v>8868</v>
      </c>
      <c r="E7964" s="519">
        <v>18503</v>
      </c>
      <c r="F7964" s="184">
        <v>243.84</v>
      </c>
    </row>
    <row r="7965" spans="1:13">
      <c r="A7965" s="4">
        <v>41821</v>
      </c>
      <c r="B7965" s="4"/>
      <c r="C7965" s="7" t="s">
        <v>633</v>
      </c>
      <c r="D7965" s="7" t="s">
        <v>8850</v>
      </c>
      <c r="E7965" s="519">
        <v>18485</v>
      </c>
      <c r="F7965" s="184">
        <v>223.45</v>
      </c>
    </row>
    <row r="7966" spans="1:13">
      <c r="A7966" s="4">
        <v>41821</v>
      </c>
      <c r="B7966" s="4"/>
      <c r="C7966" s="7" t="s">
        <v>4367</v>
      </c>
      <c r="D7966" s="7" t="s">
        <v>8903</v>
      </c>
      <c r="E7966" s="519">
        <v>18539</v>
      </c>
      <c r="F7966" s="184">
        <v>312</v>
      </c>
    </row>
    <row r="7967" spans="1:13">
      <c r="A7967" s="4">
        <v>41821</v>
      </c>
      <c r="B7967" s="4"/>
      <c r="C7967" s="7" t="s">
        <v>6986</v>
      </c>
      <c r="D7967" s="7" t="s">
        <v>8886</v>
      </c>
      <c r="E7967" s="519">
        <v>18521</v>
      </c>
      <c r="F7967" s="184">
        <v>1420.8</v>
      </c>
    </row>
    <row r="7968" spans="1:13">
      <c r="A7968" s="4">
        <v>41821</v>
      </c>
      <c r="B7968" s="4"/>
      <c r="C7968" s="7" t="s">
        <v>8929</v>
      </c>
      <c r="D7968" s="7" t="s">
        <v>8880</v>
      </c>
      <c r="E7968" s="519">
        <v>18515</v>
      </c>
      <c r="F7968" s="184">
        <v>766.1</v>
      </c>
    </row>
    <row r="7969" spans="1:6">
      <c r="A7969" s="4">
        <v>41821</v>
      </c>
      <c r="B7969" s="4"/>
      <c r="C7969" s="7" t="s">
        <v>8930</v>
      </c>
      <c r="D7969" s="7" t="s">
        <v>8883</v>
      </c>
      <c r="E7969" s="519">
        <v>18518</v>
      </c>
      <c r="F7969" s="184">
        <v>766.1</v>
      </c>
    </row>
    <row r="7970" spans="1:6">
      <c r="A7970" s="4">
        <v>41821</v>
      </c>
      <c r="B7970" s="4"/>
      <c r="C7970" s="7" t="s">
        <v>6989</v>
      </c>
      <c r="D7970" s="7" t="s">
        <v>8911</v>
      </c>
      <c r="E7970" s="519">
        <v>18548</v>
      </c>
      <c r="F7970" s="184">
        <v>232</v>
      </c>
    </row>
    <row r="7971" spans="1:6">
      <c r="A7971" s="4">
        <v>41821</v>
      </c>
      <c r="B7971" s="4"/>
      <c r="C7971" s="7" t="s">
        <v>5294</v>
      </c>
      <c r="D7971" s="7" t="s">
        <v>8898</v>
      </c>
      <c r="E7971" s="519">
        <v>18534</v>
      </c>
      <c r="F7971" s="184">
        <v>1248</v>
      </c>
    </row>
    <row r="7972" spans="1:6">
      <c r="A7972" s="4">
        <v>41821</v>
      </c>
      <c r="B7972" s="4"/>
      <c r="C7972" s="7" t="s">
        <v>5298</v>
      </c>
      <c r="D7972" s="7" t="s">
        <v>8917</v>
      </c>
      <c r="E7972" s="519">
        <v>18559</v>
      </c>
      <c r="F7972" s="184">
        <v>156</v>
      </c>
    </row>
    <row r="7973" spans="1:6">
      <c r="A7973" s="4">
        <v>41821</v>
      </c>
      <c r="B7973" s="4"/>
      <c r="C7973" s="7" t="s">
        <v>369</v>
      </c>
      <c r="D7973" s="7" t="s">
        <v>8836</v>
      </c>
      <c r="E7973" s="519">
        <v>18470</v>
      </c>
      <c r="F7973" s="184">
        <v>1261.1600000000001</v>
      </c>
    </row>
    <row r="7974" spans="1:6">
      <c r="A7974" s="4">
        <v>41821</v>
      </c>
      <c r="B7974" s="4"/>
      <c r="C7974" s="7" t="s">
        <v>519</v>
      </c>
      <c r="D7974" s="7" t="s">
        <v>8858</v>
      </c>
      <c r="E7974" s="519">
        <v>18493</v>
      </c>
      <c r="F7974" s="184">
        <v>577.02</v>
      </c>
    </row>
    <row r="7983" spans="1:6">
      <c r="A7983" s="579">
        <v>41823</v>
      </c>
    </row>
    <row r="7984" spans="1:6">
      <c r="A7984" s="4">
        <v>41821</v>
      </c>
      <c r="B7984" s="4"/>
      <c r="C7984" s="7" t="s">
        <v>8346</v>
      </c>
      <c r="D7984" s="7" t="s">
        <v>8923</v>
      </c>
      <c r="E7984" s="519">
        <v>18565</v>
      </c>
      <c r="F7984" s="184">
        <v>92.12</v>
      </c>
    </row>
    <row r="7985" spans="1:13">
      <c r="A7985" s="4">
        <v>41817</v>
      </c>
      <c r="B7985" s="4"/>
      <c r="C7985" s="7" t="s">
        <v>662</v>
      </c>
      <c r="D7985" s="7" t="s">
        <v>8824</v>
      </c>
      <c r="E7985" s="519">
        <v>18462</v>
      </c>
      <c r="F7985" s="184">
        <v>181.6</v>
      </c>
    </row>
    <row r="7986" spans="1:13">
      <c r="A7986" s="613">
        <v>41796</v>
      </c>
      <c r="B7986" s="613">
        <v>41815</v>
      </c>
      <c r="C7986" s="614" t="s">
        <v>348</v>
      </c>
      <c r="D7986" s="614" t="s">
        <v>8584</v>
      </c>
      <c r="E7986" s="615">
        <v>18246</v>
      </c>
      <c r="F7986" s="184">
        <v>200</v>
      </c>
    </row>
    <row r="7987" spans="1:13">
      <c r="A7987" s="609">
        <v>41806</v>
      </c>
      <c r="B7987" s="609"/>
      <c r="C7987" s="610" t="s">
        <v>5614</v>
      </c>
      <c r="D7987" s="610" t="s">
        <v>8744</v>
      </c>
      <c r="E7987" s="611">
        <v>18357</v>
      </c>
      <c r="F7987" s="184">
        <v>300</v>
      </c>
    </row>
    <row r="7988" spans="1:13">
      <c r="A7988" s="4">
        <v>41821</v>
      </c>
      <c r="B7988" s="4"/>
      <c r="C7988" s="7" t="s">
        <v>4696</v>
      </c>
      <c r="D7988" s="7" t="s">
        <v>8912</v>
      </c>
      <c r="E7988" s="519">
        <v>18553</v>
      </c>
      <c r="F7988" s="184">
        <v>505.5</v>
      </c>
    </row>
    <row r="7989" spans="1:13">
      <c r="A7989" s="4">
        <v>41817</v>
      </c>
      <c r="B7989" s="4"/>
      <c r="C7989" s="7" t="s">
        <v>8407</v>
      </c>
      <c r="D7989" s="7" t="s">
        <v>8827</v>
      </c>
      <c r="E7989" s="519">
        <v>18465</v>
      </c>
      <c r="F7989" s="184">
        <v>792</v>
      </c>
    </row>
    <row r="7990" spans="1:13">
      <c r="A7990" s="4">
        <v>41821</v>
      </c>
      <c r="B7990" s="4"/>
      <c r="C7990" s="7" t="s">
        <v>5296</v>
      </c>
      <c r="D7990" s="7" t="s">
        <v>8860</v>
      </c>
      <c r="E7990" s="519">
        <v>18495</v>
      </c>
      <c r="F7990" s="184">
        <v>176.93</v>
      </c>
    </row>
    <row r="7991" spans="1:13">
      <c r="A7991" s="4">
        <v>41821</v>
      </c>
      <c r="B7991" s="4"/>
      <c r="C7991" s="7" t="s">
        <v>538</v>
      </c>
      <c r="D7991" s="7" t="s">
        <v>8890</v>
      </c>
      <c r="E7991" s="519">
        <v>18525</v>
      </c>
      <c r="F7991" s="184">
        <v>593.51</v>
      </c>
    </row>
    <row r="7992" spans="1:13">
      <c r="A7992" s="4">
        <v>41821</v>
      </c>
      <c r="B7992" s="4"/>
      <c r="C7992" s="7" t="s">
        <v>367</v>
      </c>
      <c r="D7992" s="7" t="s">
        <v>8835</v>
      </c>
      <c r="E7992" s="519">
        <v>18469</v>
      </c>
      <c r="F7992" s="184">
        <v>1325.36</v>
      </c>
    </row>
    <row r="7993" spans="1:13">
      <c r="A7993" s="4">
        <v>41821</v>
      </c>
      <c r="B7993" s="4"/>
      <c r="C7993" s="7" t="s">
        <v>5617</v>
      </c>
      <c r="D7993" s="7" t="s">
        <v>8913</v>
      </c>
      <c r="E7993" s="519">
        <v>18555</v>
      </c>
      <c r="F7993" s="184">
        <v>405.6</v>
      </c>
    </row>
    <row r="7994" spans="1:13" s="444" customFormat="1" ht="15" customHeight="1">
      <c r="A7994" s="4">
        <v>41821</v>
      </c>
      <c r="B7994" s="4"/>
      <c r="C7994" s="7" t="s">
        <v>8932</v>
      </c>
      <c r="D7994" s="7" t="s">
        <v>8899</v>
      </c>
      <c r="E7994" s="519">
        <v>18535</v>
      </c>
      <c r="F7994" s="184">
        <v>780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41822</v>
      </c>
      <c r="B7995" s="4"/>
      <c r="C7995" s="7" t="s">
        <v>1798</v>
      </c>
      <c r="D7995" s="7" t="s">
        <v>8942</v>
      </c>
      <c r="E7995" s="519">
        <v>18569</v>
      </c>
      <c r="F7995" s="184">
        <v>544.58000000000004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41821</v>
      </c>
      <c r="B7996" s="4"/>
      <c r="C7996" s="7" t="s">
        <v>8934</v>
      </c>
      <c r="D7996" s="7" t="s">
        <v>8910</v>
      </c>
      <c r="E7996" s="519">
        <v>18547</v>
      </c>
      <c r="F7996" s="184">
        <v>182.7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1727</v>
      </c>
      <c r="D7997" s="7" t="s">
        <v>8871</v>
      </c>
      <c r="E7997" s="519">
        <v>18506</v>
      </c>
      <c r="F7997" s="184">
        <v>226.69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41822</v>
      </c>
      <c r="B7998" s="4"/>
      <c r="C7998" s="7" t="s">
        <v>8943</v>
      </c>
      <c r="D7998" s="7" t="s">
        <v>8944</v>
      </c>
      <c r="E7998" s="519">
        <v>18570</v>
      </c>
      <c r="F7998" s="184">
        <v>698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41823</v>
      </c>
      <c r="B7999" s="4"/>
      <c r="C7999" s="7" t="s">
        <v>3157</v>
      </c>
      <c r="D7999" s="7" t="s">
        <v>8945</v>
      </c>
      <c r="E7999" s="519">
        <v>18573</v>
      </c>
      <c r="F7999" s="184">
        <v>2561.21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41823</v>
      </c>
      <c r="B8000" s="4"/>
      <c r="C8000" s="7" t="s">
        <v>3157</v>
      </c>
      <c r="D8000" s="7" t="s">
        <v>8945</v>
      </c>
      <c r="E8000" s="519">
        <v>18574</v>
      </c>
      <c r="F8000" s="184">
        <v>2500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562</v>
      </c>
      <c r="D8001" s="7" t="s">
        <v>8872</v>
      </c>
      <c r="E8001" s="519">
        <v>18507</v>
      </c>
      <c r="F8001" s="184">
        <v>256.13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530</v>
      </c>
      <c r="D8002" s="7" t="s">
        <v>8875</v>
      </c>
      <c r="E8002" s="519">
        <v>18510</v>
      </c>
      <c r="F8002" s="184">
        <v>677.12</v>
      </c>
      <c r="G8002" s="309"/>
      <c r="H8002" s="309"/>
      <c r="J8002" s="24"/>
      <c r="K8002" s="73"/>
      <c r="L8002" s="74"/>
      <c r="M8002" s="24"/>
    </row>
    <row r="8003" spans="1:13" s="444" customFormat="1" ht="15" customHeight="1">
      <c r="A8003" s="4">
        <v>41821</v>
      </c>
      <c r="B8003" s="4"/>
      <c r="C8003" s="7" t="s">
        <v>1633</v>
      </c>
      <c r="D8003" s="7" t="s">
        <v>8891</v>
      </c>
      <c r="E8003" s="519">
        <v>18526</v>
      </c>
      <c r="F8003" s="184">
        <v>777.22</v>
      </c>
      <c r="G8003" s="309"/>
      <c r="H8003" s="309"/>
      <c r="J8003" s="24"/>
      <c r="K8003" s="73"/>
      <c r="L8003" s="74"/>
      <c r="M8003" s="24"/>
    </row>
    <row r="8004" spans="1:13" s="444" customFormat="1" ht="15" customHeight="1">
      <c r="A8004" s="4">
        <v>41821</v>
      </c>
      <c r="B8004" s="4"/>
      <c r="C8004" s="7" t="s">
        <v>1640</v>
      </c>
      <c r="D8004" s="7" t="s">
        <v>8918</v>
      </c>
      <c r="E8004" s="519">
        <v>18560</v>
      </c>
      <c r="F8004" s="184">
        <v>156</v>
      </c>
      <c r="G8004" s="309"/>
      <c r="H8004" s="309"/>
      <c r="J8004" s="24"/>
      <c r="K8004" s="73"/>
      <c r="L8004" s="74"/>
      <c r="M8004" s="24"/>
    </row>
    <row r="8005" spans="1:13" s="444" customFormat="1" ht="15" customHeight="1">
      <c r="A8005" s="4">
        <v>41821</v>
      </c>
      <c r="B8005" s="4"/>
      <c r="C8005" s="7" t="s">
        <v>8926</v>
      </c>
      <c r="D8005" s="7" t="s">
        <v>8865</v>
      </c>
      <c r="E8005" s="519">
        <v>18500</v>
      </c>
      <c r="F8005" s="184">
        <v>72.44</v>
      </c>
      <c r="G8005" s="309"/>
      <c r="H8005" s="309"/>
      <c r="J8005" s="24"/>
      <c r="K8005" s="73"/>
      <c r="L8005" s="74"/>
      <c r="M8005" s="24"/>
    </row>
    <row r="8006" spans="1:13" s="444" customFormat="1" ht="15" customHeight="1">
      <c r="A8006" s="4">
        <v>41821</v>
      </c>
      <c r="B8006" s="4"/>
      <c r="C8006" s="7" t="s">
        <v>528</v>
      </c>
      <c r="D8006" s="7" t="s">
        <v>8870</v>
      </c>
      <c r="E8006" s="519">
        <v>18505</v>
      </c>
      <c r="F8006" s="184">
        <v>323.83999999999997</v>
      </c>
      <c r="G8006" s="309"/>
      <c r="H8006" s="309"/>
      <c r="J8006" s="24"/>
      <c r="K8006" s="73"/>
      <c r="L8006" s="74"/>
      <c r="M8006" s="24"/>
    </row>
    <row r="8007" spans="1:13">
      <c r="A8007" s="4">
        <v>41821</v>
      </c>
      <c r="B8007" s="4"/>
      <c r="C8007" s="7" t="s">
        <v>7850</v>
      </c>
      <c r="D8007" s="7" t="s">
        <v>8901</v>
      </c>
      <c r="E8007" s="519">
        <v>18537</v>
      </c>
      <c r="F8007" s="184">
        <v>748.8</v>
      </c>
    </row>
    <row r="8008" spans="1:13">
      <c r="A8008" s="4">
        <v>41821</v>
      </c>
      <c r="B8008" s="4"/>
      <c r="C8008" s="7" t="s">
        <v>8027</v>
      </c>
      <c r="D8008" s="7" t="s">
        <v>8837</v>
      </c>
      <c r="E8008" s="519">
        <v>18472</v>
      </c>
      <c r="F8008" s="184">
        <v>606.6</v>
      </c>
    </row>
    <row r="8009" spans="1:13">
      <c r="A8009" s="4">
        <v>41821</v>
      </c>
      <c r="B8009" s="4"/>
      <c r="C8009" s="7" t="s">
        <v>6376</v>
      </c>
      <c r="D8009" s="7" t="s">
        <v>8888</v>
      </c>
      <c r="E8009" s="519">
        <v>18523</v>
      </c>
      <c r="F8009" s="184">
        <v>379.13</v>
      </c>
    </row>
    <row r="8010" spans="1:13">
      <c r="A8010" s="4">
        <v>41821</v>
      </c>
      <c r="B8010" s="4"/>
      <c r="C8010" s="7" t="s">
        <v>1707</v>
      </c>
      <c r="D8010" s="7" t="s">
        <v>8887</v>
      </c>
      <c r="E8010" s="519">
        <v>18522</v>
      </c>
      <c r="F8010" s="184">
        <v>379.13</v>
      </c>
    </row>
    <row r="8011" spans="1:13">
      <c r="A8011" s="4">
        <v>41821</v>
      </c>
      <c r="B8011" s="4"/>
      <c r="C8011" s="7" t="s">
        <v>8678</v>
      </c>
      <c r="D8011" s="7" t="s">
        <v>8896</v>
      </c>
      <c r="E8011" s="519">
        <v>18532</v>
      </c>
      <c r="F8011" s="184">
        <v>606.6</v>
      </c>
    </row>
    <row r="8012" spans="1:13">
      <c r="A8012" s="4">
        <v>41821</v>
      </c>
      <c r="B8012" s="4"/>
      <c r="C8012" s="7" t="s">
        <v>1485</v>
      </c>
      <c r="D8012" s="7" t="s">
        <v>8893</v>
      </c>
      <c r="E8012" s="519">
        <v>18528</v>
      </c>
      <c r="F8012" s="184">
        <v>846.71</v>
      </c>
    </row>
    <row r="8013" spans="1:13">
      <c r="A8013" s="4">
        <v>41821</v>
      </c>
      <c r="B8013" s="4"/>
      <c r="C8013" s="7" t="s">
        <v>75</v>
      </c>
      <c r="D8013" s="7" t="s">
        <v>8920</v>
      </c>
      <c r="E8013" s="519">
        <v>18562</v>
      </c>
      <c r="F8013" s="184">
        <v>156</v>
      </c>
    </row>
    <row r="8015" spans="1:13">
      <c r="A8015" s="579">
        <v>41824</v>
      </c>
    </row>
    <row r="8016" spans="1:13">
      <c r="A8016" s="4">
        <v>41817</v>
      </c>
      <c r="B8016" s="4"/>
      <c r="C8016" s="7" t="s">
        <v>5073</v>
      </c>
      <c r="D8016" s="7" t="s">
        <v>8826</v>
      </c>
      <c r="E8016" s="519">
        <v>18464</v>
      </c>
      <c r="F8016" s="184">
        <v>245</v>
      </c>
    </row>
    <row r="8017" spans="1:13">
      <c r="A8017" s="4">
        <v>41821</v>
      </c>
      <c r="B8017" s="4"/>
      <c r="C8017" s="7" t="s">
        <v>8928</v>
      </c>
      <c r="D8017" s="7" t="s">
        <v>8878</v>
      </c>
      <c r="E8017" s="519">
        <v>18513</v>
      </c>
      <c r="F8017" s="184">
        <v>724.4</v>
      </c>
    </row>
    <row r="8018" spans="1:13">
      <c r="A8018" s="4">
        <v>41821</v>
      </c>
      <c r="B8018" s="4"/>
      <c r="C8018" s="7" t="s">
        <v>8033</v>
      </c>
      <c r="D8018" s="7" t="s">
        <v>8885</v>
      </c>
      <c r="E8018" s="519">
        <v>18520</v>
      </c>
      <c r="F8018" s="184">
        <v>505.5</v>
      </c>
    </row>
    <row r="8019" spans="1:13">
      <c r="A8019" s="4">
        <v>41821</v>
      </c>
      <c r="B8019" s="4"/>
      <c r="C8019" s="7" t="s">
        <v>8935</v>
      </c>
      <c r="D8019" s="7" t="s">
        <v>8921</v>
      </c>
      <c r="E8019" s="519">
        <v>18563</v>
      </c>
      <c r="F8019" s="184">
        <v>171.5</v>
      </c>
    </row>
    <row r="8020" spans="1:13" s="444" customFormat="1" ht="15" customHeight="1">
      <c r="A8020" s="4">
        <v>41821</v>
      </c>
      <c r="B8020" s="4"/>
      <c r="C8020" s="7" t="s">
        <v>8533</v>
      </c>
      <c r="D8020" s="7" t="s">
        <v>8907</v>
      </c>
      <c r="E8020" s="519">
        <v>18544</v>
      </c>
      <c r="F8020" s="184">
        <v>232</v>
      </c>
      <c r="G8020" s="309"/>
      <c r="H8020" s="309"/>
      <c r="J8020" s="24"/>
      <c r="K8020" s="73"/>
      <c r="L8020" s="74"/>
      <c r="M8020" s="24"/>
    </row>
    <row r="8021" spans="1:13">
      <c r="A8021" s="4">
        <v>41821</v>
      </c>
      <c r="B8021" s="4"/>
      <c r="C8021" s="7" t="s">
        <v>8931</v>
      </c>
      <c r="D8021" s="7" t="s">
        <v>8897</v>
      </c>
      <c r="E8021" s="519">
        <v>18533</v>
      </c>
      <c r="F8021" s="184">
        <v>706.56</v>
      </c>
    </row>
    <row r="8024" spans="1:13">
      <c r="A8024" s="579">
        <v>41827</v>
      </c>
    </row>
    <row r="8025" spans="1:13">
      <c r="A8025" s="4">
        <v>41815</v>
      </c>
      <c r="B8025" s="4"/>
      <c r="C8025" s="7" t="s">
        <v>8599</v>
      </c>
      <c r="D8025" s="7" t="s">
        <v>3846</v>
      </c>
      <c r="E8025" s="519">
        <v>18452</v>
      </c>
      <c r="F8025" s="184">
        <v>596.16</v>
      </c>
    </row>
    <row r="8026" spans="1:13" s="444" customFormat="1" ht="15" customHeight="1">
      <c r="A8026" s="380">
        <v>41827</v>
      </c>
      <c r="B8026" s="4"/>
      <c r="C8026" s="7" t="s">
        <v>2897</v>
      </c>
      <c r="D8026" s="7" t="s">
        <v>8975</v>
      </c>
      <c r="E8026" s="519">
        <v>18596</v>
      </c>
      <c r="F8026" s="184">
        <v>4500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41827</v>
      </c>
      <c r="B8027" s="4"/>
      <c r="C8027" s="7" t="s">
        <v>4278</v>
      </c>
      <c r="D8027" s="7" t="s">
        <v>8977</v>
      </c>
      <c r="E8027" s="519">
        <v>18598</v>
      </c>
      <c r="F8027" s="184">
        <v>60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41827</v>
      </c>
      <c r="B8028" s="4"/>
      <c r="C8028" s="7" t="s">
        <v>4278</v>
      </c>
      <c r="D8028" s="7" t="s">
        <v>8976</v>
      </c>
      <c r="E8028" s="519">
        <v>18597</v>
      </c>
      <c r="F8028" s="184">
        <v>2000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4">
        <v>41817</v>
      </c>
      <c r="B8029" s="4"/>
      <c r="C8029" s="7" t="s">
        <v>7007</v>
      </c>
      <c r="D8029" s="7" t="s">
        <v>8825</v>
      </c>
      <c r="E8029" s="519">
        <v>18463</v>
      </c>
      <c r="F8029" s="184">
        <v>400</v>
      </c>
      <c r="G8029" s="309"/>
      <c r="H8029" s="309"/>
      <c r="K8029" s="73"/>
      <c r="L8029" s="74"/>
      <c r="M8029" s="24"/>
    </row>
    <row r="8030" spans="1:13" s="444" customFormat="1" ht="15" customHeight="1">
      <c r="A8030" s="380">
        <v>41828</v>
      </c>
      <c r="B8030" s="4"/>
      <c r="C8030" s="7" t="s">
        <v>1419</v>
      </c>
      <c r="D8030" s="7" t="s">
        <v>8988</v>
      </c>
      <c r="E8030" s="519">
        <v>18612</v>
      </c>
      <c r="F8030" s="184">
        <v>98.22</v>
      </c>
      <c r="G8030" s="309"/>
      <c r="H8030" s="309"/>
      <c r="J8030" s="24"/>
      <c r="K8030" s="73"/>
      <c r="L8030" s="74"/>
      <c r="M8030" s="24"/>
    </row>
    <row r="8031" spans="1:13" s="444" customFormat="1" ht="15" customHeight="1">
      <c r="A8031" s="380">
        <v>41828</v>
      </c>
      <c r="B8031" s="4"/>
      <c r="C8031" s="7" t="s">
        <v>1419</v>
      </c>
      <c r="D8031" s="7" t="s">
        <v>8989</v>
      </c>
      <c r="E8031" s="519">
        <v>18613</v>
      </c>
      <c r="F8031" s="184">
        <v>340</v>
      </c>
      <c r="G8031" s="309"/>
      <c r="H8031" s="309"/>
      <c r="J8031" s="24"/>
      <c r="K8031" s="73"/>
      <c r="L8031" s="74"/>
      <c r="M8031" s="24"/>
    </row>
    <row r="8032" spans="1:13" s="444" customFormat="1" ht="15" customHeight="1">
      <c r="A8032" s="380">
        <v>41828</v>
      </c>
      <c r="B8032" s="4"/>
      <c r="C8032" s="7" t="s">
        <v>1419</v>
      </c>
      <c r="D8032" s="7" t="s">
        <v>8987</v>
      </c>
      <c r="E8032" s="519">
        <v>18611</v>
      </c>
      <c r="F8032" s="184">
        <v>13465.83</v>
      </c>
      <c r="G8032" s="309"/>
      <c r="H8032" s="309"/>
      <c r="J8032" s="24"/>
      <c r="K8032" s="73"/>
      <c r="L8032" s="74"/>
      <c r="M8032" s="24"/>
    </row>
    <row r="8033" spans="1:13" s="444" customFormat="1" ht="15" customHeight="1">
      <c r="A8033" s="380">
        <v>41828</v>
      </c>
      <c r="B8033" s="4"/>
      <c r="C8033" s="7" t="s">
        <v>2897</v>
      </c>
      <c r="D8033" s="7" t="s">
        <v>8646</v>
      </c>
      <c r="E8033" s="519">
        <v>18609</v>
      </c>
      <c r="F8033" s="184">
        <v>3150</v>
      </c>
      <c r="G8033" s="309"/>
      <c r="H8033" s="309"/>
      <c r="J8033" s="24"/>
      <c r="K8033" s="73"/>
      <c r="L8033" s="74"/>
      <c r="M8033" s="24"/>
    </row>
    <row r="8034" spans="1:13" s="444" customFormat="1" ht="15" customHeight="1">
      <c r="A8034" s="380">
        <v>41827</v>
      </c>
      <c r="B8034" s="4"/>
      <c r="C8034" s="7" t="s">
        <v>2206</v>
      </c>
      <c r="D8034" s="7" t="s">
        <v>8979</v>
      </c>
      <c r="E8034" s="519">
        <v>18600</v>
      </c>
      <c r="F8034" s="184">
        <v>400</v>
      </c>
      <c r="G8034" s="309"/>
      <c r="H8034" s="309"/>
      <c r="J8034" s="24"/>
      <c r="K8034" s="73"/>
      <c r="L8034" s="74"/>
      <c r="M8034" s="24"/>
    </row>
    <row r="8035" spans="1:13">
      <c r="A8035" s="380">
        <v>41828</v>
      </c>
      <c r="B8035" s="4"/>
      <c r="C8035" s="7" t="s">
        <v>2897</v>
      </c>
      <c r="D8035" s="7" t="s">
        <v>8985</v>
      </c>
      <c r="E8035" s="519">
        <v>18607</v>
      </c>
      <c r="F8035" s="184">
        <v>2000</v>
      </c>
    </row>
    <row r="8036" spans="1:13">
      <c r="A8036" s="4">
        <v>41803</v>
      </c>
      <c r="B8036" s="4"/>
      <c r="C8036" s="7" t="s">
        <v>8644</v>
      </c>
      <c r="D8036" s="7" t="s">
        <v>8655</v>
      </c>
      <c r="E8036" s="519">
        <v>18393</v>
      </c>
      <c r="F8036" s="184">
        <v>1624</v>
      </c>
    </row>
    <row r="8037" spans="1:13" s="444" customFormat="1">
      <c r="A8037" s="108"/>
      <c r="B8037" s="108"/>
      <c r="C8037" s="109"/>
      <c r="D8037" s="109"/>
      <c r="E8037" s="531"/>
      <c r="F8037" s="371"/>
      <c r="G8037" s="309"/>
      <c r="H8037" s="309"/>
      <c r="I8037" s="24"/>
      <c r="J8037" s="2"/>
    </row>
    <row r="8039" spans="1:13">
      <c r="A8039" s="579">
        <v>41826</v>
      </c>
    </row>
    <row r="8040" spans="1:13" s="444" customFormat="1" ht="15" customHeight="1">
      <c r="A8040" s="622">
        <v>41824</v>
      </c>
      <c r="B8040" s="609"/>
      <c r="C8040" s="610" t="s">
        <v>2073</v>
      </c>
      <c r="D8040" s="610" t="s">
        <v>9000</v>
      </c>
      <c r="E8040" s="611">
        <v>18577</v>
      </c>
      <c r="F8040" s="612">
        <v>400</v>
      </c>
      <c r="G8040" s="309"/>
      <c r="H8040" s="309"/>
      <c r="J8040" s="24"/>
      <c r="K8040" s="73"/>
      <c r="L8040" s="74"/>
      <c r="M8040" s="24"/>
    </row>
    <row r="8041" spans="1:13" s="444" customFormat="1" ht="15" customHeight="1">
      <c r="A8041" s="380">
        <v>41827</v>
      </c>
      <c r="B8041" s="4"/>
      <c r="C8041" s="7" t="s">
        <v>8963</v>
      </c>
      <c r="D8041" s="7" t="s">
        <v>8978</v>
      </c>
      <c r="E8041" s="519">
        <v>18599</v>
      </c>
      <c r="F8041" s="184">
        <v>16508</v>
      </c>
      <c r="G8041" s="309"/>
      <c r="H8041" s="309"/>
      <c r="J8041" s="24"/>
      <c r="K8041" s="73"/>
      <c r="L8041" s="74"/>
      <c r="M8041" s="24"/>
    </row>
    <row r="8044" spans="1:13">
      <c r="A8044" s="579">
        <v>41829</v>
      </c>
    </row>
    <row r="8045" spans="1:13" s="444" customFormat="1" ht="15" customHeight="1">
      <c r="A8045" s="380">
        <v>41824</v>
      </c>
      <c r="B8045" s="4"/>
      <c r="C8045" s="7" t="s">
        <v>1409</v>
      </c>
      <c r="D8045" s="7" t="s">
        <v>8967</v>
      </c>
      <c r="E8045" s="519">
        <v>18589</v>
      </c>
      <c r="F8045" s="184">
        <v>508</v>
      </c>
      <c r="G8045" s="309"/>
      <c r="H8045" s="309"/>
      <c r="J8045" s="24"/>
      <c r="K8045" s="73"/>
      <c r="L8045" s="74"/>
      <c r="M8045" s="24"/>
    </row>
    <row r="8047" spans="1:13">
      <c r="A8047" s="579">
        <v>41830</v>
      </c>
    </row>
    <row r="8048" spans="1:13" s="444" customFormat="1" ht="15" customHeight="1">
      <c r="A8048" s="380">
        <v>41827</v>
      </c>
      <c r="B8048" s="4"/>
      <c r="C8048" s="7" t="s">
        <v>2526</v>
      </c>
      <c r="D8048" s="7" t="s">
        <v>8983</v>
      </c>
      <c r="E8048" s="519">
        <v>18606</v>
      </c>
      <c r="F8048" s="184">
        <v>294.39999999999998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348</v>
      </c>
      <c r="D8049" s="7" t="s">
        <v>8964</v>
      </c>
      <c r="E8049" s="519">
        <v>18578</v>
      </c>
      <c r="F8049" s="184">
        <v>300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41827</v>
      </c>
      <c r="B8050" s="4"/>
      <c r="C8050" s="7" t="s">
        <v>7387</v>
      </c>
      <c r="D8050" s="7" t="s">
        <v>8982</v>
      </c>
      <c r="E8050" s="519">
        <v>18605</v>
      </c>
      <c r="F8050" s="184">
        <v>552</v>
      </c>
      <c r="G8050" s="309"/>
      <c r="H8050" s="309"/>
      <c r="J8050" s="24"/>
      <c r="K8050" s="73"/>
      <c r="L8050" s="74"/>
      <c r="M8050" s="24"/>
    </row>
    <row r="8051" spans="1:13" s="444" customFormat="1" ht="15" customHeight="1">
      <c r="A8051" s="380">
        <v>41828</v>
      </c>
      <c r="B8051" s="4"/>
      <c r="C8051" s="7" t="s">
        <v>1125</v>
      </c>
      <c r="D8051" s="7" t="s">
        <v>8986</v>
      </c>
      <c r="E8051" s="519">
        <v>18610</v>
      </c>
      <c r="F8051" s="184">
        <v>668.21</v>
      </c>
      <c r="G8051" s="309"/>
      <c r="H8051" s="309"/>
      <c r="J8051" s="24"/>
      <c r="K8051" s="73"/>
      <c r="L8051" s="74"/>
      <c r="M8051" s="24"/>
    </row>
    <row r="8052" spans="1:13" s="444" customFormat="1" ht="15" customHeight="1">
      <c r="A8052" s="380">
        <v>41824</v>
      </c>
      <c r="B8052" s="4"/>
      <c r="C8052" s="7" t="s">
        <v>8407</v>
      </c>
      <c r="D8052" s="7" t="s">
        <v>8966</v>
      </c>
      <c r="E8052" s="519">
        <v>18588</v>
      </c>
      <c r="F8052" s="184">
        <v>876</v>
      </c>
      <c r="G8052" s="309"/>
      <c r="H8052" s="309"/>
      <c r="J8052" s="24"/>
      <c r="K8052" s="73"/>
      <c r="L8052" s="74"/>
      <c r="M8052" s="24"/>
    </row>
    <row r="8053" spans="1:13" s="444" customFormat="1" ht="15" customHeight="1">
      <c r="A8053" s="380">
        <v>41824</v>
      </c>
      <c r="B8053" s="4"/>
      <c r="C8053" s="7" t="s">
        <v>896</v>
      </c>
      <c r="D8053" s="7" t="s">
        <v>8968</v>
      </c>
      <c r="E8053" s="519">
        <v>18590</v>
      </c>
      <c r="F8053" s="184">
        <v>400</v>
      </c>
      <c r="G8053" s="309"/>
      <c r="H8053" s="309"/>
      <c r="J8053" s="24"/>
      <c r="K8053" s="73"/>
      <c r="L8053" s="74"/>
      <c r="M8053" s="24"/>
    </row>
    <row r="8054" spans="1:13" s="444" customFormat="1" ht="15" customHeight="1">
      <c r="A8054" s="380">
        <v>41830</v>
      </c>
      <c r="B8054" s="4"/>
      <c r="C8054" s="7" t="s">
        <v>1419</v>
      </c>
      <c r="D8054" s="7" t="s">
        <v>9013</v>
      </c>
      <c r="E8054" s="519">
        <v>18615</v>
      </c>
      <c r="F8054" s="184">
        <v>17610.099999999999</v>
      </c>
      <c r="G8054" s="309"/>
      <c r="H8054" s="309"/>
      <c r="J8054" s="24"/>
      <c r="K8054" s="73"/>
      <c r="L8054" s="74"/>
      <c r="M8054" s="24"/>
    </row>
    <row r="8055" spans="1:13">
      <c r="A8055" s="380">
        <v>41830</v>
      </c>
      <c r="B8055" s="4"/>
      <c r="C8055" s="7" t="s">
        <v>4500</v>
      </c>
      <c r="D8055" s="7" t="s">
        <v>9019</v>
      </c>
      <c r="E8055" s="519">
        <v>18623</v>
      </c>
      <c r="F8055" s="184">
        <v>460</v>
      </c>
    </row>
    <row r="8056" spans="1:13">
      <c r="A8056" s="380">
        <v>41830</v>
      </c>
      <c r="B8056" s="4"/>
      <c r="C8056" s="7" t="s">
        <v>4500</v>
      </c>
      <c r="D8056" s="7" t="s">
        <v>9020</v>
      </c>
      <c r="E8056" s="519">
        <v>18622</v>
      </c>
      <c r="F8056" s="184">
        <v>1084.74</v>
      </c>
    </row>
    <row r="8057" spans="1:13">
      <c r="A8057" s="380">
        <v>41829</v>
      </c>
      <c r="B8057" s="4"/>
      <c r="C8057" s="7" t="s">
        <v>372</v>
      </c>
      <c r="D8057" s="7" t="s">
        <v>9011</v>
      </c>
      <c r="E8057" s="519">
        <v>18614</v>
      </c>
      <c r="F8057" s="184">
        <v>270</v>
      </c>
    </row>
    <row r="8060" spans="1:13">
      <c r="A8060" s="579">
        <v>41831</v>
      </c>
    </row>
    <row r="8061" spans="1:13" s="444" customFormat="1" ht="15" customHeight="1">
      <c r="A8061" s="380">
        <v>41824</v>
      </c>
      <c r="B8061" s="4"/>
      <c r="C8061" s="7" t="s">
        <v>7007</v>
      </c>
      <c r="D8061" s="7" t="s">
        <v>8971</v>
      </c>
      <c r="E8061" s="519">
        <v>18593</v>
      </c>
      <c r="F8061" s="184">
        <v>300</v>
      </c>
      <c r="G8061" s="309"/>
      <c r="H8061" s="309"/>
      <c r="J8061" s="24"/>
      <c r="K8061" s="73"/>
      <c r="L8061" s="74"/>
      <c r="M8061" s="24"/>
    </row>
    <row r="8062" spans="1:13">
      <c r="A8062" s="4">
        <v>41803</v>
      </c>
      <c r="B8062" s="4"/>
      <c r="C8062" s="7" t="s">
        <v>7784</v>
      </c>
      <c r="D8062" s="7" t="s">
        <v>8654</v>
      </c>
      <c r="E8062" s="519">
        <v>18392</v>
      </c>
      <c r="F8062" s="184">
        <v>325.67</v>
      </c>
    </row>
    <row r="8063" spans="1:13" s="444" customFormat="1" ht="15" customHeight="1">
      <c r="A8063" s="380">
        <v>41824</v>
      </c>
      <c r="B8063" s="4"/>
      <c r="C8063" s="7" t="s">
        <v>1288</v>
      </c>
      <c r="D8063" s="7" t="s">
        <v>9021</v>
      </c>
      <c r="E8063" s="519">
        <v>18595</v>
      </c>
      <c r="F8063" s="184">
        <v>400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41827</v>
      </c>
      <c r="B8064" s="4"/>
      <c r="C8064" s="7" t="s">
        <v>8973</v>
      </c>
      <c r="D8064" s="7" t="s">
        <v>8981</v>
      </c>
      <c r="E8064" s="519">
        <v>18602</v>
      </c>
      <c r="F8064" s="184">
        <v>552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41830</v>
      </c>
      <c r="B8065" s="4"/>
      <c r="C8065" s="7" t="s">
        <v>166</v>
      </c>
      <c r="D8065" s="7" t="s">
        <v>9014</v>
      </c>
      <c r="E8065" s="519">
        <v>18616</v>
      </c>
      <c r="F8065" s="184">
        <v>581.15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9039</v>
      </c>
      <c r="D8066" s="7" t="s">
        <v>9038</v>
      </c>
      <c r="E8066" s="519">
        <v>18642</v>
      </c>
      <c r="F8066" s="184">
        <v>500</v>
      </c>
      <c r="G8066" s="309"/>
      <c r="H8066" s="309"/>
      <c r="J8066" s="24"/>
      <c r="K8066" s="73"/>
      <c r="L8066" s="74"/>
      <c r="M8066" s="24"/>
    </row>
    <row r="8067" spans="1:13" s="444" customFormat="1" ht="15" customHeight="1">
      <c r="A8067" s="380">
        <v>41831</v>
      </c>
      <c r="B8067" s="4"/>
      <c r="C8067" s="7" t="s">
        <v>145</v>
      </c>
      <c r="D8067" s="7" t="s">
        <v>9025</v>
      </c>
      <c r="E8067" s="519">
        <v>18629</v>
      </c>
      <c r="F8067" s="184">
        <v>223</v>
      </c>
      <c r="G8067" s="309"/>
      <c r="H8067" s="309"/>
      <c r="J8067" s="24"/>
      <c r="K8067" s="73"/>
      <c r="L8067" s="74"/>
      <c r="M8067" s="24"/>
    </row>
    <row r="8068" spans="1:13" s="444" customFormat="1" ht="15" customHeight="1">
      <c r="A8068" s="380">
        <v>41831</v>
      </c>
      <c r="B8068" s="4"/>
      <c r="C8068" s="7" t="s">
        <v>3502</v>
      </c>
      <c r="D8068" s="7" t="s">
        <v>9034</v>
      </c>
      <c r="E8068" s="519">
        <v>18638</v>
      </c>
      <c r="F8068" s="184">
        <v>300</v>
      </c>
      <c r="G8068" s="309"/>
      <c r="H8068" s="309"/>
      <c r="J8068" s="24"/>
      <c r="K8068" s="73"/>
      <c r="L8068" s="74"/>
      <c r="M8068" s="24"/>
    </row>
    <row r="8069" spans="1:13" s="444" customFormat="1" ht="15" customHeight="1">
      <c r="A8069" s="380">
        <v>41831</v>
      </c>
      <c r="B8069" s="4"/>
      <c r="C8069" s="7" t="s">
        <v>389</v>
      </c>
      <c r="D8069" s="7" t="s">
        <v>9037</v>
      </c>
      <c r="E8069" s="519">
        <v>18641</v>
      </c>
      <c r="F8069" s="184">
        <v>100</v>
      </c>
      <c r="G8069" s="309"/>
      <c r="H8069" s="309"/>
      <c r="J8069" s="24"/>
      <c r="K8069" s="73"/>
      <c r="L8069" s="74"/>
      <c r="M8069" s="24"/>
    </row>
    <row r="8070" spans="1:13" s="444" customFormat="1" ht="15" customHeight="1">
      <c r="A8070" s="380">
        <v>41831</v>
      </c>
      <c r="B8070" s="4"/>
      <c r="C8070" s="7" t="s">
        <v>3101</v>
      </c>
      <c r="D8070" s="7" t="s">
        <v>9026</v>
      </c>
      <c r="E8070" s="519">
        <v>18630</v>
      </c>
      <c r="F8070" s="184">
        <v>350</v>
      </c>
      <c r="G8070" s="309"/>
      <c r="H8070" s="309"/>
      <c r="J8070" s="24"/>
      <c r="K8070" s="73"/>
      <c r="L8070" s="74"/>
      <c r="M8070" s="24"/>
    </row>
    <row r="8071" spans="1:13">
      <c r="A8071" s="380">
        <v>41824</v>
      </c>
      <c r="B8071" s="4">
        <v>41831</v>
      </c>
      <c r="C8071" s="7" t="s">
        <v>7236</v>
      </c>
      <c r="D8071" s="7" t="s">
        <v>8949</v>
      </c>
      <c r="E8071" s="519">
        <v>18575</v>
      </c>
      <c r="F8071" s="184">
        <v>4729.57</v>
      </c>
    </row>
    <row r="8072" spans="1:13">
      <c r="A8072" s="380">
        <v>41830</v>
      </c>
      <c r="B8072" s="4"/>
      <c r="C8072" s="7" t="s">
        <v>3419</v>
      </c>
      <c r="D8072" s="7" t="s">
        <v>9017</v>
      </c>
      <c r="E8072" s="519">
        <v>18619</v>
      </c>
      <c r="F8072" s="184">
        <v>588.79999999999995</v>
      </c>
    </row>
    <row r="8075" spans="1:13">
      <c r="A8075" s="579">
        <v>41834</v>
      </c>
    </row>
    <row r="8076" spans="1:13" s="444" customFormat="1" ht="15" customHeight="1">
      <c r="A8076" s="4">
        <v>41821</v>
      </c>
      <c r="B8076" s="4"/>
      <c r="C8076" s="7" t="s">
        <v>5614</v>
      </c>
      <c r="D8076" s="7" t="s">
        <v>8895</v>
      </c>
      <c r="E8076" s="519">
        <v>18530</v>
      </c>
      <c r="F8076" s="184">
        <v>379.13</v>
      </c>
      <c r="G8076" s="309"/>
      <c r="H8076" s="309"/>
      <c r="J8076" s="24"/>
      <c r="K8076" s="73"/>
      <c r="L8076" s="74"/>
      <c r="M8076" s="24"/>
    </row>
    <row r="8077" spans="1:13" s="444" customFormat="1" ht="15" customHeight="1">
      <c r="A8077" s="380">
        <v>41834</v>
      </c>
      <c r="B8077" s="4"/>
      <c r="C8077" s="7" t="s">
        <v>4570</v>
      </c>
      <c r="D8077" s="7" t="s">
        <v>9041</v>
      </c>
      <c r="E8077" s="519">
        <v>18652</v>
      </c>
      <c r="F8077" s="184">
        <v>1832.72</v>
      </c>
      <c r="G8077" s="309"/>
      <c r="H8077" s="309"/>
      <c r="J8077" s="24"/>
      <c r="K8077" s="73"/>
      <c r="L8077" s="74"/>
      <c r="M8077" s="24"/>
    </row>
    <row r="8078" spans="1:13" s="444" customFormat="1" ht="15" customHeight="1">
      <c r="A8078" s="380">
        <v>41834</v>
      </c>
      <c r="B8078" s="4"/>
      <c r="C8078" s="7" t="s">
        <v>2897</v>
      </c>
      <c r="D8078" s="7" t="s">
        <v>11687</v>
      </c>
      <c r="E8078" s="519">
        <v>18643</v>
      </c>
      <c r="F8078" s="184">
        <v>2000</v>
      </c>
      <c r="G8078" s="309"/>
      <c r="H8078" s="309"/>
      <c r="J8078" s="24"/>
      <c r="K8078" s="73"/>
      <c r="L8078" s="74"/>
      <c r="M8078" s="24"/>
    </row>
    <row r="8079" spans="1:13" s="444" customFormat="1" ht="15" customHeight="1">
      <c r="A8079" s="380">
        <v>41831</v>
      </c>
      <c r="B8079" s="4"/>
      <c r="C8079" s="7" t="s">
        <v>5221</v>
      </c>
      <c r="D8079" s="7" t="s">
        <v>9024</v>
      </c>
      <c r="E8079" s="519">
        <v>18628</v>
      </c>
      <c r="F8079" s="184">
        <v>800</v>
      </c>
      <c r="G8079" s="309"/>
      <c r="H8079" s="309"/>
      <c r="J8079" s="24"/>
      <c r="K8079" s="73"/>
      <c r="L8079" s="74"/>
      <c r="M8079" s="24"/>
    </row>
    <row r="8082" spans="1:13">
      <c r="A8082" s="579">
        <v>41835</v>
      </c>
    </row>
    <row r="8083" spans="1:13" s="444" customFormat="1" ht="15" customHeight="1">
      <c r="A8083" s="380">
        <v>41824</v>
      </c>
      <c r="B8083" s="4"/>
      <c r="C8083" s="7" t="s">
        <v>662</v>
      </c>
      <c r="D8083" s="7" t="s">
        <v>8965</v>
      </c>
      <c r="E8083" s="519">
        <v>18587</v>
      </c>
      <c r="F8083" s="184">
        <v>173.23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41824</v>
      </c>
      <c r="B8084" s="4"/>
      <c r="C8084" s="7" t="s">
        <v>6764</v>
      </c>
      <c r="D8084" s="7" t="s">
        <v>8972</v>
      </c>
      <c r="E8084" s="519">
        <v>18594</v>
      </c>
      <c r="F8084" s="184">
        <v>333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41824</v>
      </c>
      <c r="B8085" s="4"/>
      <c r="C8085" s="7" t="s">
        <v>1124</v>
      </c>
      <c r="D8085" s="7" t="s">
        <v>8970</v>
      </c>
      <c r="E8085" s="519">
        <v>18592</v>
      </c>
      <c r="F8085" s="184">
        <v>400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41831</v>
      </c>
      <c r="B8086" s="4"/>
      <c r="C8086" s="7" t="s">
        <v>438</v>
      </c>
      <c r="D8086" s="7" t="s">
        <v>9027</v>
      </c>
      <c r="E8086" s="519">
        <v>18631</v>
      </c>
      <c r="F8086" s="184">
        <v>400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41830</v>
      </c>
      <c r="B8087" s="4"/>
      <c r="C8087" s="7" t="s">
        <v>6847</v>
      </c>
      <c r="D8087" s="7" t="s">
        <v>9018</v>
      </c>
      <c r="E8087" s="519">
        <v>18621</v>
      </c>
      <c r="F8087" s="184">
        <v>500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41834</v>
      </c>
      <c r="B8088" s="4"/>
      <c r="C8088" s="7" t="s">
        <v>895</v>
      </c>
      <c r="D8088" s="7" t="s">
        <v>9042</v>
      </c>
      <c r="E8088" s="519">
        <v>18683</v>
      </c>
      <c r="F8088" s="184">
        <v>10908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233</v>
      </c>
      <c r="D8089" s="7" t="s">
        <v>9110</v>
      </c>
      <c r="E8089" s="519">
        <v>18701</v>
      </c>
      <c r="F8089" s="184">
        <v>298.8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3924</v>
      </c>
      <c r="D8090" s="7" t="s">
        <v>9137</v>
      </c>
      <c r="E8090" s="519">
        <v>18728</v>
      </c>
      <c r="F8090" s="184">
        <v>160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1703</v>
      </c>
      <c r="D8091" s="7" t="s">
        <v>9086</v>
      </c>
      <c r="E8091" s="519">
        <v>18676</v>
      </c>
      <c r="F8091" s="184">
        <v>280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1483</v>
      </c>
      <c r="D8092" s="7" t="s">
        <v>9146</v>
      </c>
      <c r="E8092" s="519">
        <v>18737</v>
      </c>
      <c r="F8092" s="184">
        <v>120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1483</v>
      </c>
      <c r="D8093" s="7" t="s">
        <v>9107</v>
      </c>
      <c r="E8093" s="519">
        <v>18698</v>
      </c>
      <c r="F8093" s="184">
        <v>228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1734</v>
      </c>
      <c r="D8094" s="7" t="s">
        <v>9094</v>
      </c>
      <c r="E8094" s="519">
        <v>18685</v>
      </c>
      <c r="F8094" s="184">
        <v>184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32</v>
      </c>
      <c r="D8095" s="7" t="s">
        <v>9105</v>
      </c>
      <c r="E8095" s="519">
        <v>18696</v>
      </c>
      <c r="F8095" s="184">
        <v>422.4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761</v>
      </c>
      <c r="D8096" s="7" t="s">
        <v>9153</v>
      </c>
      <c r="E8096" s="519">
        <v>18744</v>
      </c>
      <c r="F8096" s="184">
        <v>90.64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173</v>
      </c>
      <c r="D8097" s="7" t="s">
        <v>9076</v>
      </c>
      <c r="E8097" s="519">
        <v>18666</v>
      </c>
      <c r="F8097" s="184">
        <v>247.46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354</v>
      </c>
      <c r="D8098" s="7" t="s">
        <v>9148</v>
      </c>
      <c r="E8098" s="519">
        <v>18739</v>
      </c>
      <c r="F8098" s="184">
        <v>520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8932</v>
      </c>
      <c r="D8099" s="7" t="s">
        <v>9129</v>
      </c>
      <c r="E8099" s="519">
        <v>18720</v>
      </c>
      <c r="F8099" s="184">
        <v>600</v>
      </c>
      <c r="G8099" s="309"/>
      <c r="H8099" s="309"/>
      <c r="J8099" s="24"/>
      <c r="K8099" s="73"/>
      <c r="L8099" s="74"/>
      <c r="M8099" s="24"/>
    </row>
    <row r="8100" spans="1:13" s="444" customFormat="1" ht="15" customHeight="1">
      <c r="A8100" s="380">
        <v>41835</v>
      </c>
      <c r="B8100" s="4"/>
      <c r="C8100" s="7" t="s">
        <v>354</v>
      </c>
      <c r="D8100" s="7" t="s">
        <v>9057</v>
      </c>
      <c r="E8100" s="519">
        <v>18645</v>
      </c>
      <c r="F8100" s="184">
        <v>1260</v>
      </c>
      <c r="G8100" s="309"/>
      <c r="H8100" s="309"/>
      <c r="J8100" s="24"/>
      <c r="K8100" s="73"/>
      <c r="L8100" s="74"/>
      <c r="M8100" s="24"/>
    </row>
    <row r="8101" spans="1:13" s="444" customFormat="1" ht="15" customHeight="1">
      <c r="A8101" s="380">
        <v>41835</v>
      </c>
      <c r="B8101" s="4"/>
      <c r="C8101" s="7" t="s">
        <v>2897</v>
      </c>
      <c r="D8101" s="7" t="s">
        <v>9154</v>
      </c>
      <c r="E8101" s="519">
        <v>18745</v>
      </c>
      <c r="F8101" s="184">
        <v>2000</v>
      </c>
      <c r="G8101" s="309"/>
      <c r="H8101" s="309"/>
      <c r="J8101" s="24"/>
      <c r="K8101" s="73"/>
      <c r="L8101" s="74"/>
      <c r="M8101" s="24"/>
    </row>
    <row r="8102" spans="1:13" s="444" customFormat="1" ht="15" customHeight="1">
      <c r="A8102" s="380">
        <v>41835</v>
      </c>
      <c r="B8102" s="4"/>
      <c r="C8102" s="7" t="s">
        <v>468</v>
      </c>
      <c r="D8102" s="7" t="s">
        <v>9056</v>
      </c>
      <c r="E8102" s="519">
        <v>18644</v>
      </c>
      <c r="F8102" s="184">
        <v>1380</v>
      </c>
      <c r="G8102" s="309"/>
      <c r="H8102" s="309"/>
      <c r="J8102" s="24"/>
      <c r="K8102" s="73"/>
      <c r="L8102" s="74"/>
      <c r="M8102" s="24"/>
    </row>
    <row r="8103" spans="1:13" s="444" customFormat="1" ht="15" customHeight="1">
      <c r="A8103" s="380">
        <v>41835</v>
      </c>
      <c r="B8103" s="4"/>
      <c r="C8103" s="7" t="s">
        <v>636</v>
      </c>
      <c r="D8103" s="7" t="s">
        <v>9078</v>
      </c>
      <c r="E8103" s="519">
        <v>18668</v>
      </c>
      <c r="F8103" s="184">
        <v>140.97</v>
      </c>
      <c r="G8103" s="309"/>
      <c r="H8103" s="309"/>
      <c r="J8103" s="24"/>
      <c r="K8103" s="73"/>
      <c r="L8103" s="74"/>
      <c r="M8103" s="24"/>
    </row>
    <row r="8104" spans="1:13">
      <c r="A8104" s="380">
        <v>41835</v>
      </c>
      <c r="B8104" s="4"/>
      <c r="C8104" s="7" t="s">
        <v>2397</v>
      </c>
      <c r="D8104" s="7" t="s">
        <v>9072</v>
      </c>
      <c r="E8104" s="519">
        <v>18662</v>
      </c>
      <c r="F8104" s="184">
        <v>137.84</v>
      </c>
    </row>
    <row r="8105" spans="1:13">
      <c r="A8105" s="380">
        <v>41835</v>
      </c>
      <c r="B8105" s="4"/>
      <c r="C8105" s="7" t="s">
        <v>7534</v>
      </c>
      <c r="D8105" s="7" t="s">
        <v>9134</v>
      </c>
      <c r="E8105" s="519">
        <v>18725</v>
      </c>
      <c r="F8105" s="184">
        <v>136</v>
      </c>
    </row>
    <row r="8106" spans="1:13">
      <c r="A8106" s="380">
        <v>41835</v>
      </c>
      <c r="B8106" s="4"/>
      <c r="C8106" s="7" t="s">
        <v>629</v>
      </c>
      <c r="D8106" s="7" t="s">
        <v>9065</v>
      </c>
      <c r="E8106" s="519">
        <v>18655</v>
      </c>
      <c r="F8106" s="184">
        <v>138</v>
      </c>
    </row>
    <row r="8107" spans="1:13">
      <c r="A8107" s="380">
        <v>41835</v>
      </c>
      <c r="B8107" s="4"/>
      <c r="C8107" s="7" t="s">
        <v>3529</v>
      </c>
      <c r="D8107" s="7" t="s">
        <v>9123</v>
      </c>
      <c r="E8107" s="519">
        <v>18714</v>
      </c>
      <c r="F8107" s="184">
        <v>400</v>
      </c>
    </row>
    <row r="8108" spans="1:13">
      <c r="A8108" s="380">
        <v>41835</v>
      </c>
      <c r="B8108" s="4"/>
      <c r="C8108" s="7" t="s">
        <v>492</v>
      </c>
      <c r="D8108" s="7" t="s">
        <v>9063</v>
      </c>
      <c r="E8108" s="519">
        <v>18653</v>
      </c>
      <c r="F8108" s="184">
        <v>195.4</v>
      </c>
    </row>
    <row r="8109" spans="1:13">
      <c r="A8109" s="380">
        <v>41835</v>
      </c>
      <c r="B8109" s="4"/>
      <c r="C8109" s="7" t="s">
        <v>529</v>
      </c>
      <c r="D8109" s="7" t="s">
        <v>9101</v>
      </c>
      <c r="E8109" s="519">
        <v>18692</v>
      </c>
      <c r="F8109" s="184">
        <v>218</v>
      </c>
    </row>
    <row r="8110" spans="1:13">
      <c r="A8110" s="380">
        <v>41835</v>
      </c>
      <c r="B8110" s="4"/>
      <c r="C8110" s="7" t="s">
        <v>192</v>
      </c>
      <c r="D8110" s="7" t="s">
        <v>9066</v>
      </c>
      <c r="E8110" s="519">
        <v>18656</v>
      </c>
      <c r="F8110" s="184">
        <v>165.2</v>
      </c>
    </row>
    <row r="8111" spans="1:13">
      <c r="A8111" s="380">
        <v>41835</v>
      </c>
      <c r="B8111" s="4"/>
      <c r="C8111" s="7" t="s">
        <v>519</v>
      </c>
      <c r="D8111" s="7" t="s">
        <v>9085</v>
      </c>
      <c r="E8111" s="519">
        <v>18675</v>
      </c>
      <c r="F8111" s="184">
        <v>392</v>
      </c>
    </row>
    <row r="8112" spans="1:13">
      <c r="A8112" s="380">
        <v>41835</v>
      </c>
      <c r="B8112" s="4"/>
      <c r="C8112" s="7" t="s">
        <v>8246</v>
      </c>
      <c r="D8112" s="7" t="s">
        <v>9138</v>
      </c>
      <c r="E8112" s="519">
        <v>18729</v>
      </c>
      <c r="F8112" s="184">
        <v>136</v>
      </c>
    </row>
    <row r="8113" spans="1:6">
      <c r="A8113" s="380">
        <v>41835</v>
      </c>
      <c r="B8113" s="4"/>
      <c r="C8113" s="7" t="s">
        <v>200</v>
      </c>
      <c r="D8113" s="7" t="s">
        <v>9071</v>
      </c>
      <c r="E8113" s="519">
        <v>18661</v>
      </c>
      <c r="F8113" s="184">
        <v>165.2</v>
      </c>
    </row>
    <row r="8114" spans="1:6">
      <c r="A8114" s="380">
        <v>41835</v>
      </c>
      <c r="B8114" s="4"/>
      <c r="C8114" s="7" t="s">
        <v>8926</v>
      </c>
      <c r="D8114" s="7" t="s">
        <v>9092</v>
      </c>
      <c r="E8114" s="519">
        <v>18682</v>
      </c>
      <c r="F8114" s="184">
        <v>160</v>
      </c>
    </row>
    <row r="8115" spans="1:6">
      <c r="A8115" s="380">
        <v>41835</v>
      </c>
      <c r="B8115" s="4"/>
      <c r="C8115" s="7" t="s">
        <v>196</v>
      </c>
      <c r="D8115" s="7" t="s">
        <v>9068</v>
      </c>
      <c r="E8115" s="519">
        <v>18658</v>
      </c>
      <c r="F8115" s="184">
        <v>137.84</v>
      </c>
    </row>
    <row r="8116" spans="1:6">
      <c r="A8116" s="380">
        <v>41835</v>
      </c>
      <c r="B8116" s="4"/>
      <c r="C8116" s="7" t="s">
        <v>6986</v>
      </c>
      <c r="D8116" s="7" t="s">
        <v>9114</v>
      </c>
      <c r="E8116" s="519">
        <v>18705</v>
      </c>
      <c r="F8116" s="184">
        <v>1000</v>
      </c>
    </row>
    <row r="8117" spans="1:6">
      <c r="A8117" s="380">
        <v>41835</v>
      </c>
      <c r="B8117" s="4"/>
      <c r="C8117" s="7" t="s">
        <v>678</v>
      </c>
      <c r="D8117" s="7" t="s">
        <v>9064</v>
      </c>
      <c r="E8117" s="519">
        <v>18654</v>
      </c>
      <c r="F8117" s="184">
        <v>199.4</v>
      </c>
    </row>
    <row r="8118" spans="1:6">
      <c r="A8118" s="380">
        <v>41835</v>
      </c>
      <c r="B8118" s="4"/>
      <c r="C8118" s="7" t="s">
        <v>3775</v>
      </c>
      <c r="D8118" s="7" t="s">
        <v>9074</v>
      </c>
      <c r="E8118" s="519">
        <v>18664</v>
      </c>
      <c r="F8118" s="184">
        <v>137.84</v>
      </c>
    </row>
    <row r="8119" spans="1:6">
      <c r="A8119" s="380">
        <v>41835</v>
      </c>
      <c r="B8119" s="4"/>
      <c r="C8119" s="7" t="s">
        <v>9044</v>
      </c>
      <c r="D8119" s="7" t="s">
        <v>9081</v>
      </c>
      <c r="E8119" s="519">
        <v>18671</v>
      </c>
      <c r="F8119" s="184">
        <v>117.87</v>
      </c>
    </row>
    <row r="8120" spans="1:6">
      <c r="A8120" s="380">
        <v>41835</v>
      </c>
      <c r="B8120" s="4"/>
      <c r="C8120" s="7" t="s">
        <v>3778</v>
      </c>
      <c r="D8120" s="7" t="s">
        <v>9093</v>
      </c>
      <c r="E8120" s="519">
        <v>18684</v>
      </c>
      <c r="F8120" s="184">
        <v>160</v>
      </c>
    </row>
    <row r="8121" spans="1:6">
      <c r="A8121" s="380">
        <v>41835</v>
      </c>
      <c r="B8121" s="4"/>
      <c r="C8121" s="7" t="s">
        <v>265</v>
      </c>
      <c r="D8121" s="7" t="s">
        <v>9100</v>
      </c>
      <c r="E8121" s="519">
        <v>18691</v>
      </c>
      <c r="F8121" s="184">
        <v>154</v>
      </c>
    </row>
    <row r="8122" spans="1:6">
      <c r="A8122" s="380">
        <v>41835</v>
      </c>
      <c r="B8122" s="4"/>
      <c r="C8122" s="7" t="s">
        <v>558</v>
      </c>
      <c r="D8122" s="7" t="s">
        <v>9058</v>
      </c>
      <c r="E8122" s="519">
        <v>18646</v>
      </c>
      <c r="F8122" s="184">
        <v>660</v>
      </c>
    </row>
    <row r="8123" spans="1:6">
      <c r="A8123" s="380">
        <v>41835</v>
      </c>
      <c r="B8123" s="4"/>
      <c r="C8123" s="7" t="s">
        <v>558</v>
      </c>
      <c r="D8123" s="7" t="s">
        <v>9147</v>
      </c>
      <c r="E8123" s="519">
        <v>18738</v>
      </c>
      <c r="F8123" s="184">
        <v>352</v>
      </c>
    </row>
    <row r="8124" spans="1:6">
      <c r="A8124" s="380">
        <v>41835</v>
      </c>
      <c r="B8124" s="4"/>
      <c r="C8124" s="7" t="s">
        <v>635</v>
      </c>
      <c r="D8124" s="7" t="s">
        <v>9077</v>
      </c>
      <c r="E8124" s="519">
        <v>18667</v>
      </c>
      <c r="F8124" s="184">
        <v>140.97</v>
      </c>
    </row>
    <row r="8125" spans="1:6">
      <c r="A8125" s="380">
        <v>41835</v>
      </c>
      <c r="B8125" s="4"/>
      <c r="C8125" s="7" t="s">
        <v>9052</v>
      </c>
      <c r="D8125" s="7" t="s">
        <v>9140</v>
      </c>
      <c r="E8125" s="519">
        <v>18731</v>
      </c>
      <c r="F8125" s="184">
        <v>136</v>
      </c>
    </row>
    <row r="8128" spans="1:6">
      <c r="A8128" s="579">
        <v>41836</v>
      </c>
    </row>
    <row r="8129" spans="1:6">
      <c r="A8129" s="380">
        <v>41827</v>
      </c>
      <c r="B8129" s="4"/>
      <c r="C8129" s="7" t="s">
        <v>3078</v>
      </c>
      <c r="D8129" s="7" t="s">
        <v>8980</v>
      </c>
      <c r="E8129" s="519">
        <v>18601</v>
      </c>
      <c r="F8129" s="184">
        <v>690</v>
      </c>
    </row>
    <row r="8130" spans="1:6">
      <c r="A8130" s="380">
        <v>41831</v>
      </c>
      <c r="B8130" s="4"/>
      <c r="C8130" s="7" t="s">
        <v>9001</v>
      </c>
      <c r="D8130" s="7" t="s">
        <v>9005</v>
      </c>
      <c r="E8130" s="519">
        <v>18627</v>
      </c>
      <c r="F8130" s="184">
        <v>690</v>
      </c>
    </row>
    <row r="8131" spans="1:6">
      <c r="A8131" s="380">
        <v>41830</v>
      </c>
      <c r="B8131" s="4"/>
      <c r="C8131" s="7" t="s">
        <v>1843</v>
      </c>
      <c r="D8131" s="7" t="s">
        <v>9016</v>
      </c>
      <c r="E8131" s="519">
        <v>18618</v>
      </c>
      <c r="F8131" s="184">
        <v>691.6</v>
      </c>
    </row>
    <row r="8132" spans="1:6">
      <c r="A8132" s="380">
        <v>41835</v>
      </c>
      <c r="B8132" s="4"/>
      <c r="C8132" s="7" t="s">
        <v>2147</v>
      </c>
      <c r="D8132" s="7" t="s">
        <v>9091</v>
      </c>
      <c r="E8132" s="519">
        <v>18681</v>
      </c>
      <c r="F8132" s="184">
        <v>176</v>
      </c>
    </row>
    <row r="8133" spans="1:6">
      <c r="A8133" s="380">
        <v>41835</v>
      </c>
      <c r="B8133" s="4"/>
      <c r="C8133" s="7" t="s">
        <v>7535</v>
      </c>
      <c r="D8133" s="7" t="s">
        <v>9132</v>
      </c>
      <c r="E8133" s="519">
        <v>18723</v>
      </c>
      <c r="F8133" s="184">
        <v>220</v>
      </c>
    </row>
    <row r="8134" spans="1:6">
      <c r="A8134" s="380">
        <v>41835</v>
      </c>
      <c r="B8134" s="4"/>
      <c r="C8134" s="7" t="s">
        <v>538</v>
      </c>
      <c r="D8134" s="7" t="s">
        <v>9118</v>
      </c>
      <c r="E8134" s="519">
        <v>18709</v>
      </c>
      <c r="F8134" s="184">
        <v>403.2</v>
      </c>
    </row>
    <row r="8135" spans="1:6">
      <c r="A8135" s="380">
        <v>41835</v>
      </c>
      <c r="B8135" s="4"/>
      <c r="C8135" s="7" t="s">
        <v>367</v>
      </c>
      <c r="D8135" s="7" t="s">
        <v>9145</v>
      </c>
      <c r="E8135" s="519">
        <v>18736</v>
      </c>
      <c r="F8135" s="184">
        <v>312</v>
      </c>
    </row>
    <row r="8136" spans="1:6">
      <c r="A8136" s="380">
        <v>41835</v>
      </c>
      <c r="B8136" s="4"/>
      <c r="C8136" s="7" t="s">
        <v>367</v>
      </c>
      <c r="D8136" s="7" t="s">
        <v>9059</v>
      </c>
      <c r="E8136" s="519">
        <v>18647</v>
      </c>
      <c r="F8136" s="184">
        <v>660</v>
      </c>
    </row>
    <row r="8137" spans="1:6">
      <c r="A8137" s="380">
        <v>41835</v>
      </c>
      <c r="B8137" s="4"/>
      <c r="C8137" s="7" t="s">
        <v>559</v>
      </c>
      <c r="D8137" s="7" t="s">
        <v>9089</v>
      </c>
      <c r="E8137" s="519">
        <v>18679</v>
      </c>
      <c r="F8137" s="184">
        <v>184</v>
      </c>
    </row>
    <row r="8138" spans="1:6">
      <c r="A8138" s="380">
        <v>41835</v>
      </c>
      <c r="B8138" s="4"/>
      <c r="C8138" s="7" t="s">
        <v>456</v>
      </c>
      <c r="D8138" s="7" t="s">
        <v>9151</v>
      </c>
      <c r="E8138" s="519">
        <v>18742</v>
      </c>
      <c r="F8138" s="184">
        <v>80</v>
      </c>
    </row>
    <row r="8139" spans="1:6">
      <c r="A8139" s="380">
        <v>41835</v>
      </c>
      <c r="B8139" s="4"/>
      <c r="C8139" s="7" t="s">
        <v>456</v>
      </c>
      <c r="D8139" s="7" t="s">
        <v>9120</v>
      </c>
      <c r="E8139" s="519">
        <v>18711</v>
      </c>
      <c r="F8139" s="184">
        <v>388</v>
      </c>
    </row>
    <row r="8140" spans="1:6">
      <c r="A8140" s="380">
        <v>41835</v>
      </c>
      <c r="B8140" s="4"/>
      <c r="C8140" s="7" t="s">
        <v>800</v>
      </c>
      <c r="D8140" s="7" t="s">
        <v>9103</v>
      </c>
      <c r="E8140" s="519">
        <v>18694</v>
      </c>
      <c r="F8140" s="184">
        <v>460</v>
      </c>
    </row>
    <row r="8141" spans="1:6">
      <c r="A8141" s="380">
        <v>41835</v>
      </c>
      <c r="B8141" s="4"/>
      <c r="C8141" s="7" t="s">
        <v>8934</v>
      </c>
      <c r="D8141" s="7" t="s">
        <v>9141</v>
      </c>
      <c r="E8141" s="519">
        <v>18732</v>
      </c>
      <c r="F8141" s="184">
        <v>140</v>
      </c>
    </row>
    <row r="8142" spans="1:6">
      <c r="A8142" s="380">
        <v>41835</v>
      </c>
      <c r="B8142" s="4"/>
      <c r="C8142" s="7" t="s">
        <v>2644</v>
      </c>
      <c r="D8142" s="7" t="s">
        <v>9130</v>
      </c>
      <c r="E8142" s="519">
        <v>18721</v>
      </c>
      <c r="F8142" s="184">
        <v>240</v>
      </c>
    </row>
    <row r="8143" spans="1:6">
      <c r="A8143" s="380">
        <v>41835</v>
      </c>
      <c r="B8143" s="4"/>
      <c r="C8143" s="7" t="s">
        <v>5113</v>
      </c>
      <c r="D8143" s="7" t="s">
        <v>9088</v>
      </c>
      <c r="E8143" s="519">
        <v>18678</v>
      </c>
      <c r="F8143" s="184">
        <v>140</v>
      </c>
    </row>
    <row r="8144" spans="1:6">
      <c r="A8144" s="380">
        <v>41835</v>
      </c>
      <c r="B8144" s="4"/>
      <c r="C8144" s="7" t="s">
        <v>561</v>
      </c>
      <c r="D8144" s="7" t="s">
        <v>9096</v>
      </c>
      <c r="E8144" s="519">
        <v>18687</v>
      </c>
      <c r="F8144" s="184">
        <v>161</v>
      </c>
    </row>
    <row r="8145" spans="1:13">
      <c r="A8145" s="380">
        <v>41835</v>
      </c>
      <c r="B8145" s="4"/>
      <c r="C8145" s="7" t="s">
        <v>5294</v>
      </c>
      <c r="D8145" s="7" t="s">
        <v>9128</v>
      </c>
      <c r="E8145" s="519">
        <v>18719</v>
      </c>
      <c r="F8145" s="184">
        <v>960</v>
      </c>
    </row>
    <row r="8146" spans="1:13">
      <c r="A8146" s="380">
        <v>41835</v>
      </c>
      <c r="B8146" s="4"/>
      <c r="C8146" s="7" t="s">
        <v>9049</v>
      </c>
      <c r="D8146" s="7" t="s">
        <v>9122</v>
      </c>
      <c r="E8146" s="519">
        <v>18713</v>
      </c>
      <c r="F8146" s="184">
        <v>706.79</v>
      </c>
    </row>
    <row r="8147" spans="1:13">
      <c r="A8147" s="380">
        <v>41835</v>
      </c>
      <c r="B8147" s="4"/>
      <c r="C8147" s="7" t="s">
        <v>8245</v>
      </c>
      <c r="D8147" s="7" t="s">
        <v>9136</v>
      </c>
      <c r="E8147" s="519">
        <v>18727</v>
      </c>
      <c r="F8147" s="184">
        <v>140</v>
      </c>
    </row>
    <row r="8148" spans="1:13">
      <c r="A8148" s="380">
        <v>41835</v>
      </c>
      <c r="B8148" s="4"/>
      <c r="C8148" s="7" t="s">
        <v>531</v>
      </c>
      <c r="D8148" s="7" t="s">
        <v>9104</v>
      </c>
      <c r="E8148" s="519">
        <v>18695</v>
      </c>
      <c r="F8148" s="184">
        <v>480</v>
      </c>
    </row>
    <row r="8149" spans="1:13">
      <c r="A8149" s="380">
        <v>41836</v>
      </c>
      <c r="B8149" s="4"/>
      <c r="C8149" s="7" t="s">
        <v>895</v>
      </c>
      <c r="D8149" s="7" t="s">
        <v>9157</v>
      </c>
      <c r="E8149" s="519">
        <v>18747</v>
      </c>
      <c r="F8149" s="184">
        <v>700</v>
      </c>
    </row>
    <row r="8150" spans="1:13">
      <c r="A8150" s="380">
        <v>41835</v>
      </c>
      <c r="B8150" s="4"/>
      <c r="C8150" s="7" t="s">
        <v>633</v>
      </c>
      <c r="D8150" s="7" t="s">
        <v>9075</v>
      </c>
      <c r="E8150" s="519">
        <v>18665</v>
      </c>
      <c r="F8150" s="184">
        <v>151.80000000000001</v>
      </c>
    </row>
    <row r="8151" spans="1:13">
      <c r="A8151" s="380">
        <v>41835</v>
      </c>
      <c r="B8151" s="4"/>
      <c r="C8151" s="7" t="s">
        <v>9043</v>
      </c>
      <c r="D8151" s="7" t="s">
        <v>9067</v>
      </c>
      <c r="E8151" s="519">
        <v>18657</v>
      </c>
      <c r="F8151" s="184">
        <v>137.84</v>
      </c>
    </row>
    <row r="8152" spans="1:13">
      <c r="A8152" s="380">
        <v>41835</v>
      </c>
      <c r="B8152" s="4"/>
      <c r="C8152" s="7" t="s">
        <v>562</v>
      </c>
      <c r="D8152" s="7" t="s">
        <v>9099</v>
      </c>
      <c r="E8152" s="519">
        <v>18690</v>
      </c>
      <c r="F8152" s="184">
        <v>174</v>
      </c>
    </row>
    <row r="8153" spans="1:13">
      <c r="A8153" s="380">
        <v>41835</v>
      </c>
      <c r="B8153" s="4"/>
      <c r="C8153" s="7" t="s">
        <v>9048</v>
      </c>
      <c r="D8153" s="7" t="s">
        <v>9106</v>
      </c>
      <c r="E8153" s="519">
        <v>18697</v>
      </c>
      <c r="F8153" s="184">
        <v>782.39</v>
      </c>
    </row>
    <row r="8154" spans="1:13">
      <c r="A8154" s="380">
        <v>41835</v>
      </c>
      <c r="B8154" s="4"/>
      <c r="C8154" s="7" t="s">
        <v>2013</v>
      </c>
      <c r="D8154" s="7" t="s">
        <v>9109</v>
      </c>
      <c r="E8154" s="519">
        <v>18700</v>
      </c>
      <c r="F8154" s="184">
        <v>460</v>
      </c>
    </row>
    <row r="8155" spans="1:13" s="444" customFormat="1" ht="15" customHeight="1">
      <c r="A8155" s="380">
        <v>41835</v>
      </c>
      <c r="B8155" s="4"/>
      <c r="C8155" s="7" t="s">
        <v>523</v>
      </c>
      <c r="D8155" s="7" t="s">
        <v>9090</v>
      </c>
      <c r="E8155" s="519">
        <v>18680</v>
      </c>
      <c r="F8155" s="184">
        <v>392</v>
      </c>
      <c r="G8155" s="309"/>
      <c r="H8155" s="309"/>
      <c r="J8155" s="24"/>
      <c r="K8155" s="73"/>
      <c r="L8155" s="74"/>
      <c r="M8155" s="24"/>
    </row>
    <row r="8156" spans="1:13" s="444" customFormat="1" ht="15" customHeight="1">
      <c r="A8156" s="380">
        <v>41835</v>
      </c>
      <c r="B8156" s="4"/>
      <c r="C8156" s="7" t="s">
        <v>1032</v>
      </c>
      <c r="D8156" s="7" t="s">
        <v>9080</v>
      </c>
      <c r="E8156" s="519">
        <v>18670</v>
      </c>
      <c r="F8156" s="184">
        <v>182.51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2206</v>
      </c>
      <c r="D8157" s="7" t="s">
        <v>9159</v>
      </c>
      <c r="E8157" s="519">
        <v>18749</v>
      </c>
      <c r="F8157" s="184">
        <v>400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41836</v>
      </c>
      <c r="B8158" s="4"/>
      <c r="C8158" s="7" t="s">
        <v>226</v>
      </c>
      <c r="D8158" s="7" t="s">
        <v>9158</v>
      </c>
      <c r="E8158" s="519">
        <v>18748</v>
      </c>
      <c r="F8158" s="184">
        <v>617.52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9053</v>
      </c>
      <c r="D8159" s="7" t="s">
        <v>9142</v>
      </c>
      <c r="E8159" s="519">
        <v>18733</v>
      </c>
      <c r="F8159" s="184">
        <v>130.66999999999999</v>
      </c>
      <c r="G8159" s="309"/>
      <c r="H8159" s="309"/>
      <c r="J8159" s="24"/>
      <c r="K8159" s="73"/>
      <c r="L8159" s="74"/>
      <c r="M8159" s="24"/>
    </row>
    <row r="8160" spans="1:13" s="444" customFormat="1" ht="15.75" customHeight="1">
      <c r="A8160" s="380">
        <v>41835</v>
      </c>
      <c r="B8160" s="4"/>
      <c r="C8160" s="7" t="s">
        <v>8533</v>
      </c>
      <c r="D8160" s="7" t="s">
        <v>9139</v>
      </c>
      <c r="E8160" s="519">
        <v>18730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9165</v>
      </c>
      <c r="D8161" s="7" t="s">
        <v>9163</v>
      </c>
      <c r="E8161" s="519">
        <v>18753</v>
      </c>
      <c r="F8161" s="184">
        <v>639.98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369</v>
      </c>
      <c r="D8162" s="7" t="s">
        <v>9149</v>
      </c>
      <c r="E8162" s="519">
        <v>18740</v>
      </c>
      <c r="F8162" s="184">
        <v>120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528</v>
      </c>
      <c r="D8163" s="7" t="s">
        <v>9097</v>
      </c>
      <c r="E8163" s="519">
        <v>18688</v>
      </c>
      <c r="F8163" s="184">
        <v>220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9054</v>
      </c>
      <c r="D8164" s="7" t="s">
        <v>9143</v>
      </c>
      <c r="E8164" s="519">
        <v>18734</v>
      </c>
      <c r="F8164" s="184">
        <v>160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41836</v>
      </c>
      <c r="B8165" s="4"/>
      <c r="C8165" s="7" t="s">
        <v>3662</v>
      </c>
      <c r="D8165" s="7" t="s">
        <v>9162</v>
      </c>
      <c r="E8165" s="519">
        <v>18752</v>
      </c>
      <c r="F8165" s="184">
        <v>69.66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5613</v>
      </c>
      <c r="D8166" s="7" t="s">
        <v>9112</v>
      </c>
      <c r="E8166" s="519">
        <v>18703</v>
      </c>
      <c r="F8166" s="184">
        <v>960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380">
        <v>41835</v>
      </c>
      <c r="B8167" s="4"/>
      <c r="C8167" s="7" t="s">
        <v>9045</v>
      </c>
      <c r="D8167" s="7" t="s">
        <v>9082</v>
      </c>
      <c r="E8167" s="519">
        <v>18672</v>
      </c>
      <c r="F8167" s="184">
        <v>99.73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380">
        <v>41835</v>
      </c>
      <c r="B8168" s="4"/>
      <c r="C8168" s="7" t="s">
        <v>9047</v>
      </c>
      <c r="D8168" s="7" t="s">
        <v>9102</v>
      </c>
      <c r="E8168" s="519">
        <v>18693</v>
      </c>
      <c r="F8168" s="184">
        <v>440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41835</v>
      </c>
      <c r="B8169" s="4"/>
      <c r="C8169" s="7" t="s">
        <v>681</v>
      </c>
      <c r="D8169" s="7" t="s">
        <v>9070</v>
      </c>
      <c r="E8169" s="519">
        <v>18660</v>
      </c>
      <c r="F8169" s="184">
        <v>191.8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41835</v>
      </c>
      <c r="B8170" s="4"/>
      <c r="C8170" s="7" t="s">
        <v>6377</v>
      </c>
      <c r="D8170" s="7" t="s">
        <v>9117</v>
      </c>
      <c r="E8170" s="519">
        <v>18708</v>
      </c>
      <c r="F8170" s="184">
        <v>320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4">
        <v>41806</v>
      </c>
      <c r="B8172" s="4">
        <v>41836</v>
      </c>
      <c r="C8172" s="7" t="s">
        <v>133</v>
      </c>
      <c r="D8172" s="7" t="s">
        <v>8671</v>
      </c>
      <c r="E8172" s="519">
        <v>18413</v>
      </c>
      <c r="F8172" s="184">
        <v>1027.98</v>
      </c>
      <c r="G8172" s="309"/>
      <c r="H8172" s="309"/>
      <c r="J8172" s="24"/>
      <c r="K8172" s="73"/>
      <c r="L8172" s="74"/>
      <c r="M8172" s="24"/>
    </row>
    <row r="8173" spans="1:13" s="444" customFormat="1" ht="15" customHeight="1">
      <c r="A8173" s="380">
        <v>41831</v>
      </c>
      <c r="B8173" s="4"/>
      <c r="C8173" s="7" t="s">
        <v>1768</v>
      </c>
      <c r="D8173" s="7" t="s">
        <v>4378</v>
      </c>
      <c r="E8173" s="519">
        <v>18625</v>
      </c>
      <c r="F8173" s="184">
        <v>690</v>
      </c>
      <c r="G8173" s="309"/>
      <c r="H8173" s="309"/>
      <c r="J8173" s="24"/>
      <c r="K8173" s="73"/>
      <c r="L8173" s="74"/>
      <c r="M8173" s="24"/>
    </row>
    <row r="8174" spans="1:13" s="444" customFormat="1" ht="15" customHeight="1">
      <c r="A8174" s="380">
        <v>41831</v>
      </c>
      <c r="B8174" s="4"/>
      <c r="C8174" s="7" t="s">
        <v>4292</v>
      </c>
      <c r="D8174" s="7" t="s">
        <v>9031</v>
      </c>
      <c r="E8174" s="519">
        <v>18635</v>
      </c>
      <c r="F8174" s="184">
        <v>450</v>
      </c>
      <c r="G8174" s="309"/>
      <c r="H8174" s="309"/>
      <c r="J8174" s="24"/>
      <c r="K8174" s="73"/>
      <c r="L8174" s="74"/>
      <c r="M8174" s="24"/>
    </row>
    <row r="8175" spans="1:13" s="444" customFormat="1" ht="15" customHeight="1">
      <c r="A8175" s="4">
        <v>41821</v>
      </c>
      <c r="B8175" s="4"/>
      <c r="C8175" s="7" t="s">
        <v>6377</v>
      </c>
      <c r="D8175" s="7" t="s">
        <v>8889</v>
      </c>
      <c r="E8175" s="519">
        <v>18524</v>
      </c>
      <c r="F8175" s="184">
        <v>18.510000000000002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108"/>
      <c r="B8176" s="108"/>
      <c r="C8176" s="109"/>
      <c r="D8176" s="109"/>
      <c r="E8176" s="531"/>
      <c r="F8176" s="24"/>
      <c r="G8176" s="694"/>
      <c r="H8176" s="309"/>
      <c r="J8176" s="24"/>
      <c r="K8176" s="73"/>
      <c r="L8176" s="74"/>
      <c r="M8176" s="24"/>
    </row>
    <row r="8177" spans="1:13" s="444" customFormat="1" ht="15" customHeight="1">
      <c r="A8177" s="108"/>
      <c r="B8177" s="108"/>
      <c r="C8177" s="109"/>
      <c r="D8177" s="109"/>
      <c r="E8177" s="531"/>
      <c r="F8177" s="24"/>
      <c r="G8177" s="694"/>
      <c r="H8177" s="692"/>
      <c r="J8177" s="24"/>
      <c r="K8177" s="73"/>
      <c r="L8177" s="74"/>
      <c r="M8177" s="24"/>
    </row>
    <row r="8178" spans="1:13">
      <c r="A8178" s="579">
        <v>41837</v>
      </c>
      <c r="H8178" s="692"/>
    </row>
    <row r="8179" spans="1:13" s="444" customFormat="1" ht="15" customHeight="1">
      <c r="A8179" s="380">
        <v>41831</v>
      </c>
      <c r="B8179" s="4"/>
      <c r="C8179" s="7" t="s">
        <v>7007</v>
      </c>
      <c r="D8179" s="7" t="s">
        <v>9036</v>
      </c>
      <c r="E8179" s="519">
        <v>18640</v>
      </c>
      <c r="F8179" s="184">
        <v>500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41836</v>
      </c>
      <c r="B8180" s="4"/>
      <c r="C8180" s="7" t="s">
        <v>166</v>
      </c>
      <c r="D8180" s="7" t="s">
        <v>9161</v>
      </c>
      <c r="E8180" s="519">
        <v>18751</v>
      </c>
      <c r="F8180" s="184">
        <v>739.65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41831</v>
      </c>
      <c r="B8181" s="4"/>
      <c r="C8181" s="7" t="s">
        <v>8407</v>
      </c>
      <c r="D8181" s="7" t="s">
        <v>9028</v>
      </c>
      <c r="E8181" s="519">
        <v>18632</v>
      </c>
      <c r="F8181" s="184">
        <v>792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8929</v>
      </c>
      <c r="D8182" s="7" t="s">
        <v>9108</v>
      </c>
      <c r="E8182" s="519">
        <v>18699</v>
      </c>
      <c r="F8182" s="184">
        <v>1000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8677</v>
      </c>
      <c r="D8183" s="7" t="s">
        <v>9111</v>
      </c>
      <c r="E8183" s="519">
        <v>18702</v>
      </c>
      <c r="F8183" s="184">
        <v>1000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41834</v>
      </c>
      <c r="B8184" s="4"/>
      <c r="C8184" s="7" t="s">
        <v>615</v>
      </c>
      <c r="D8184" s="7" t="s">
        <v>9040</v>
      </c>
      <c r="E8184" s="519">
        <v>18651</v>
      </c>
      <c r="F8184" s="184">
        <v>1500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5785</v>
      </c>
      <c r="D8185" s="7" t="s">
        <v>9084</v>
      </c>
      <c r="E8185" s="519">
        <v>18674</v>
      </c>
      <c r="F8185" s="184">
        <v>240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9050</v>
      </c>
      <c r="D8186" s="7" t="s">
        <v>9127</v>
      </c>
      <c r="E8186" s="519">
        <v>18718</v>
      </c>
      <c r="F8186" s="184">
        <v>480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632</v>
      </c>
      <c r="D8187" s="7" t="s">
        <v>9073</v>
      </c>
      <c r="E8187" s="519">
        <v>18663</v>
      </c>
      <c r="F8187" s="184">
        <v>140.97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41835</v>
      </c>
      <c r="B8188" s="4"/>
      <c r="C8188" s="7" t="s">
        <v>457</v>
      </c>
      <c r="D8188" s="7" t="s">
        <v>9061</v>
      </c>
      <c r="E8188" s="519">
        <v>18649</v>
      </c>
      <c r="F8188" s="184">
        <v>800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457</v>
      </c>
      <c r="D8189" s="7" t="s">
        <v>9144</v>
      </c>
      <c r="E8189" s="519">
        <v>18735</v>
      </c>
      <c r="F8189" s="184">
        <v>460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525</v>
      </c>
      <c r="D8190" s="7" t="s">
        <v>9095</v>
      </c>
      <c r="E8190" s="519">
        <v>18686</v>
      </c>
      <c r="F8190" s="184">
        <v>220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9051</v>
      </c>
      <c r="D8191" s="7" t="s">
        <v>9135</v>
      </c>
      <c r="E8191" s="519">
        <v>18726</v>
      </c>
      <c r="F8191" s="184">
        <v>136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41746</v>
      </c>
      <c r="B8192" s="4"/>
      <c r="C8192" s="7" t="s">
        <v>1224</v>
      </c>
      <c r="D8192" s="7" t="s">
        <v>9166</v>
      </c>
      <c r="E8192" s="519">
        <v>18769</v>
      </c>
      <c r="F8192" s="184">
        <v>400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41835</v>
      </c>
      <c r="B8193" s="4"/>
      <c r="C8193" s="7" t="s">
        <v>1707</v>
      </c>
      <c r="D8193" s="7" t="s">
        <v>9115</v>
      </c>
      <c r="E8193" s="519">
        <v>18706</v>
      </c>
      <c r="F8193" s="184">
        <v>300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41835</v>
      </c>
      <c r="B8194" s="4"/>
      <c r="C8194" s="7" t="s">
        <v>1485</v>
      </c>
      <c r="D8194" s="7" t="s">
        <v>9121</v>
      </c>
      <c r="E8194" s="519">
        <v>18712</v>
      </c>
      <c r="F8194" s="184">
        <v>276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1485</v>
      </c>
      <c r="D8195" s="7" t="s">
        <v>9152</v>
      </c>
      <c r="E8195" s="519">
        <v>18743</v>
      </c>
      <c r="F8195" s="184">
        <v>120</v>
      </c>
      <c r="G8195" s="309"/>
      <c r="H8195" s="309"/>
      <c r="J8195" s="24"/>
      <c r="K8195" s="73"/>
      <c r="L8195" s="74"/>
      <c r="M8195" s="24"/>
    </row>
    <row r="8196" spans="1:13" s="444" customFormat="1" ht="15" customHeight="1">
      <c r="A8196" s="380">
        <v>41835</v>
      </c>
      <c r="B8196" s="4"/>
      <c r="C8196" s="7" t="s">
        <v>1727</v>
      </c>
      <c r="D8196" s="7" t="s">
        <v>9098</v>
      </c>
      <c r="E8196" s="519">
        <v>18689</v>
      </c>
      <c r="F8196" s="184">
        <v>154</v>
      </c>
      <c r="G8196" s="309"/>
      <c r="H8196" s="309"/>
      <c r="J8196" s="24"/>
      <c r="K8196" s="73"/>
      <c r="L8196" s="74"/>
      <c r="M8196" s="24"/>
    </row>
    <row r="8197" spans="1:13" s="444" customFormat="1" ht="15" customHeight="1">
      <c r="A8197" s="380">
        <v>41746</v>
      </c>
      <c r="B8197" s="4"/>
      <c r="C8197" s="7" t="s">
        <v>1419</v>
      </c>
      <c r="D8197" s="7" t="s">
        <v>9168</v>
      </c>
      <c r="E8197" s="519">
        <v>18772</v>
      </c>
      <c r="F8197" s="184">
        <v>28782.15</v>
      </c>
      <c r="G8197" s="309"/>
      <c r="H8197" s="309"/>
      <c r="J8197" s="24"/>
      <c r="K8197" s="73"/>
      <c r="L8197" s="74"/>
      <c r="M8197" s="24"/>
    </row>
    <row r="8198" spans="1:13" s="444" customFormat="1" ht="15" customHeight="1">
      <c r="A8198" s="380">
        <v>41746</v>
      </c>
      <c r="B8198" s="4"/>
      <c r="C8198" s="7" t="s">
        <v>2897</v>
      </c>
      <c r="D8198" s="7" t="s">
        <v>9169</v>
      </c>
      <c r="E8198" s="519">
        <v>18773</v>
      </c>
      <c r="F8198" s="184">
        <v>2500</v>
      </c>
      <c r="G8198" s="309"/>
      <c r="H8198" s="309"/>
      <c r="J8198" s="24"/>
      <c r="K8198" s="73"/>
      <c r="L8198" s="74"/>
      <c r="M8198" s="24"/>
    </row>
    <row r="8199" spans="1:13" s="444" customFormat="1" ht="15" customHeight="1">
      <c r="A8199" s="380">
        <v>41835</v>
      </c>
      <c r="B8199" s="4"/>
      <c r="C8199" s="7" t="s">
        <v>5296</v>
      </c>
      <c r="D8199" s="7" t="s">
        <v>9087</v>
      </c>
      <c r="E8199" s="519">
        <v>18677</v>
      </c>
      <c r="F8199" s="184">
        <v>140</v>
      </c>
      <c r="G8199" s="309"/>
      <c r="H8199" s="309"/>
      <c r="J8199" s="24"/>
      <c r="K8199" s="73"/>
      <c r="L8199" s="74"/>
      <c r="M8199" s="24"/>
    </row>
    <row r="8200" spans="1:13">
      <c r="A8200" s="380">
        <v>41746</v>
      </c>
      <c r="B8200" s="4"/>
      <c r="C8200" s="7" t="s">
        <v>145</v>
      </c>
      <c r="D8200" s="7" t="s">
        <v>9171</v>
      </c>
      <c r="E8200" s="519">
        <v>18775</v>
      </c>
      <c r="F8200" s="184">
        <v>100</v>
      </c>
    </row>
    <row r="8201" spans="1:13">
      <c r="A8201" s="380">
        <v>41746</v>
      </c>
      <c r="B8201" s="4"/>
      <c r="C8201" s="7" t="s">
        <v>2244</v>
      </c>
      <c r="D8201" s="7" t="s">
        <v>9172</v>
      </c>
      <c r="E8201" s="519">
        <v>18776</v>
      </c>
      <c r="F8201" s="184">
        <v>1320</v>
      </c>
    </row>
    <row r="8202" spans="1:13">
      <c r="A8202" s="380">
        <v>41835</v>
      </c>
      <c r="B8202" s="4"/>
      <c r="C8202" s="7" t="s">
        <v>8532</v>
      </c>
      <c r="D8202" s="7" t="s">
        <v>9126</v>
      </c>
      <c r="E8202" s="519">
        <v>18717</v>
      </c>
      <c r="F8202" s="184">
        <v>480</v>
      </c>
    </row>
    <row r="8203" spans="1:13">
      <c r="A8203" s="380">
        <v>41835</v>
      </c>
      <c r="B8203" s="4"/>
      <c r="C8203" s="7" t="s">
        <v>5788</v>
      </c>
      <c r="D8203" s="7" t="s">
        <v>9133</v>
      </c>
      <c r="E8203" s="519">
        <v>18724</v>
      </c>
      <c r="F8203" s="184">
        <v>240</v>
      </c>
    </row>
    <row r="8204" spans="1:13" s="444" customFormat="1" ht="15" customHeight="1">
      <c r="A8204" s="380">
        <v>41835</v>
      </c>
      <c r="B8204" s="4"/>
      <c r="C8204" s="7" t="s">
        <v>369</v>
      </c>
      <c r="D8204" s="7" t="s">
        <v>9060</v>
      </c>
      <c r="E8204" s="519">
        <v>18648</v>
      </c>
      <c r="F8204" s="184">
        <v>604</v>
      </c>
      <c r="G8204" s="309"/>
      <c r="H8204" s="309"/>
      <c r="J8204" s="24"/>
      <c r="K8204" s="73"/>
      <c r="L8204" s="74"/>
      <c r="M8204" s="24"/>
    </row>
    <row r="8207" spans="1:13">
      <c r="A8207" s="579">
        <v>41838</v>
      </c>
    </row>
    <row r="8208" spans="1:13" s="444" customFormat="1" ht="15" customHeight="1">
      <c r="A8208" s="380">
        <v>41835</v>
      </c>
      <c r="B8208" s="4"/>
      <c r="C8208" s="7" t="s">
        <v>1633</v>
      </c>
      <c r="D8208" s="7" t="s">
        <v>9150</v>
      </c>
      <c r="E8208" s="519">
        <v>18741</v>
      </c>
      <c r="F8208" s="184">
        <v>120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41835</v>
      </c>
      <c r="B8209" s="4"/>
      <c r="C8209" s="7" t="s">
        <v>7849</v>
      </c>
      <c r="D8209" s="7" t="s">
        <v>9125</v>
      </c>
      <c r="E8209" s="519">
        <v>18716</v>
      </c>
      <c r="F8209" s="184">
        <v>400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41835</v>
      </c>
      <c r="B8210" s="4"/>
      <c r="C8210" s="7" t="s">
        <v>626</v>
      </c>
      <c r="D8210" s="7" t="s">
        <v>9069</v>
      </c>
      <c r="E8210" s="519">
        <v>18659</v>
      </c>
      <c r="F8210" s="184">
        <v>140.97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41835</v>
      </c>
      <c r="B8211" s="4"/>
      <c r="C8211" s="7" t="s">
        <v>6376</v>
      </c>
      <c r="D8211" s="7" t="s">
        <v>9116</v>
      </c>
      <c r="E8211" s="519">
        <v>18707</v>
      </c>
      <c r="F8211" s="184">
        <v>300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41835</v>
      </c>
      <c r="B8212" s="4"/>
      <c r="C8212" s="7" t="s">
        <v>8027</v>
      </c>
      <c r="D8212" s="7" t="s">
        <v>9062</v>
      </c>
      <c r="E8212" s="519">
        <v>18650</v>
      </c>
      <c r="F8212" s="184">
        <v>480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3502</v>
      </c>
      <c r="D8213" s="7" t="s">
        <v>9184</v>
      </c>
      <c r="E8213" s="519">
        <v>18785</v>
      </c>
      <c r="F8213" s="184">
        <v>300</v>
      </c>
      <c r="G8213" s="309"/>
      <c r="H8213" s="309"/>
      <c r="J8213" s="24"/>
      <c r="K8213" s="73"/>
      <c r="L8213" s="74"/>
      <c r="M8213" s="24"/>
    </row>
    <row r="8214" spans="1:13" s="444" customFormat="1" ht="15" customHeight="1">
      <c r="A8214" s="380">
        <v>41838</v>
      </c>
      <c r="B8214" s="4"/>
      <c r="C8214" s="7" t="s">
        <v>389</v>
      </c>
      <c r="D8214" s="7" t="s">
        <v>9190</v>
      </c>
      <c r="E8214" s="519">
        <v>18791</v>
      </c>
      <c r="F8214" s="184">
        <v>500</v>
      </c>
      <c r="G8214" s="309"/>
      <c r="H8214" s="309"/>
      <c r="J8214" s="24"/>
      <c r="K8214" s="73"/>
      <c r="L8214" s="74"/>
      <c r="M8214" s="24"/>
    </row>
    <row r="8215" spans="1:13" s="444" customFormat="1" ht="15" customHeight="1">
      <c r="A8215" s="380">
        <v>41838</v>
      </c>
      <c r="B8215" s="4"/>
      <c r="C8215" s="7" t="s">
        <v>396</v>
      </c>
      <c r="D8215" s="7" t="s">
        <v>9189</v>
      </c>
      <c r="E8215" s="519">
        <v>18790</v>
      </c>
      <c r="F8215" s="184">
        <v>519</v>
      </c>
      <c r="G8215" s="309"/>
      <c r="H8215" s="309"/>
      <c r="J8215" s="24"/>
      <c r="K8215" s="73"/>
      <c r="L8215" s="74"/>
      <c r="M8215" s="24"/>
    </row>
    <row r="8216" spans="1:13" s="444" customFormat="1" ht="15" customHeight="1">
      <c r="A8216" s="380">
        <v>41838</v>
      </c>
      <c r="B8216" s="4"/>
      <c r="C8216" s="7" t="s">
        <v>810</v>
      </c>
      <c r="D8216" s="7" t="s">
        <v>9188</v>
      </c>
      <c r="E8216" s="519">
        <v>18789</v>
      </c>
      <c r="F8216" s="184">
        <v>380</v>
      </c>
      <c r="G8216" s="309"/>
      <c r="H8216" s="309"/>
      <c r="J8216" s="24"/>
      <c r="K8216" s="73"/>
      <c r="L8216" s="74"/>
      <c r="M8216" s="24"/>
    </row>
    <row r="8217" spans="1:13" s="444" customFormat="1" ht="15" customHeight="1">
      <c r="A8217" s="380">
        <v>41838</v>
      </c>
      <c r="B8217" s="4"/>
      <c r="C8217" s="7" t="s">
        <v>468</v>
      </c>
      <c r="D8217" s="7" t="s">
        <v>9187</v>
      </c>
      <c r="E8217" s="519">
        <v>18788</v>
      </c>
      <c r="F8217" s="184">
        <v>250</v>
      </c>
      <c r="G8217" s="309"/>
      <c r="H8217" s="309"/>
      <c r="J8217" s="24"/>
      <c r="K8217" s="73"/>
      <c r="L8217" s="74"/>
      <c r="M8217" s="24"/>
    </row>
    <row r="8218" spans="1:13">
      <c r="A8218" s="380">
        <v>41838</v>
      </c>
      <c r="B8218" s="4"/>
      <c r="C8218" s="7" t="s">
        <v>2897</v>
      </c>
      <c r="D8218" s="7" t="s">
        <v>8646</v>
      </c>
      <c r="E8218" s="519">
        <v>18796</v>
      </c>
      <c r="F8218" s="184">
        <v>2700</v>
      </c>
    </row>
    <row r="8219" spans="1:13">
      <c r="A8219" s="380">
        <v>41808</v>
      </c>
      <c r="B8219" s="4">
        <v>41838</v>
      </c>
      <c r="C8219" s="7" t="s">
        <v>133</v>
      </c>
      <c r="D8219" s="7" t="s">
        <v>8772</v>
      </c>
      <c r="E8219" s="519">
        <v>18418</v>
      </c>
      <c r="F8219" s="184">
        <v>1328.67</v>
      </c>
    </row>
    <row r="8220" spans="1:13" s="444" customFormat="1" ht="15" customHeight="1">
      <c r="A8220" s="380">
        <v>41835</v>
      </c>
      <c r="B8220" s="4"/>
      <c r="C8220" s="7" t="s">
        <v>9055</v>
      </c>
      <c r="D8220" s="7" t="s">
        <v>9155</v>
      </c>
      <c r="E8220" s="519">
        <v>18746</v>
      </c>
      <c r="F8220" s="184">
        <v>624</v>
      </c>
      <c r="G8220" s="309"/>
      <c r="H8220" s="309"/>
      <c r="J8220" s="24"/>
      <c r="K8220" s="73"/>
      <c r="L8220" s="74"/>
      <c r="M8220" s="24"/>
    </row>
    <row r="8224" spans="1:13">
      <c r="A8224" s="579">
        <v>41841</v>
      </c>
    </row>
    <row r="8225" spans="1:13" s="444" customFormat="1" ht="15" customHeight="1">
      <c r="A8225" s="380">
        <v>41837</v>
      </c>
      <c r="B8225" s="4"/>
      <c r="C8225" s="7" t="s">
        <v>2346</v>
      </c>
      <c r="D8225" s="7" t="s">
        <v>9170</v>
      </c>
      <c r="E8225" s="519">
        <v>18774</v>
      </c>
      <c r="F8225" s="184">
        <v>134.4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4">
        <v>41816</v>
      </c>
      <c r="B8226" s="4"/>
      <c r="C8226" s="7" t="s">
        <v>1837</v>
      </c>
      <c r="D8226" s="7" t="s">
        <v>9176</v>
      </c>
      <c r="E8226" s="519">
        <v>18399</v>
      </c>
      <c r="F8226" s="184">
        <v>240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41838</v>
      </c>
      <c r="B8227" s="4"/>
      <c r="C8227" s="7" t="s">
        <v>8778</v>
      </c>
      <c r="D8227" s="7" t="s">
        <v>9193</v>
      </c>
      <c r="E8227" s="519">
        <v>18794</v>
      </c>
      <c r="F8227" s="184">
        <v>550.54999999999995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41837</v>
      </c>
      <c r="B8228" s="4"/>
      <c r="C8228" s="7" t="s">
        <v>1982</v>
      </c>
      <c r="D8228" s="7" t="s">
        <v>9167</v>
      </c>
      <c r="E8228" s="519">
        <v>18770</v>
      </c>
      <c r="F8228" s="184">
        <v>975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4">
        <v>41816</v>
      </c>
      <c r="B8229" s="4"/>
      <c r="C8229" s="7" t="s">
        <v>1837</v>
      </c>
      <c r="D8229" s="7" t="s">
        <v>9175</v>
      </c>
      <c r="E8229" s="519">
        <v>18460</v>
      </c>
      <c r="F8229" s="184">
        <v>2000</v>
      </c>
      <c r="G8229" s="309"/>
      <c r="H8229" s="309"/>
      <c r="J8229" s="24"/>
      <c r="K8229" s="73"/>
      <c r="L8229" s="74"/>
      <c r="M8229" s="24"/>
    </row>
    <row r="8230" spans="1:13" s="444" customFormat="1" ht="15" customHeight="1">
      <c r="A8230" s="380">
        <v>41835</v>
      </c>
      <c r="B8230" s="4"/>
      <c r="C8230" s="7" t="s">
        <v>7850</v>
      </c>
      <c r="D8230" s="7" t="s">
        <v>9131</v>
      </c>
      <c r="E8230" s="519">
        <v>18722</v>
      </c>
      <c r="F8230" s="184">
        <v>576</v>
      </c>
      <c r="G8230" s="309"/>
      <c r="H8230" s="309"/>
      <c r="J8230" s="24"/>
      <c r="K8230" s="73"/>
      <c r="L8230" s="74"/>
      <c r="M8230" s="24"/>
    </row>
    <row r="8231" spans="1:13" s="444" customFormat="1" ht="15" customHeight="1">
      <c r="A8231" s="380">
        <v>41835</v>
      </c>
      <c r="B8231" s="4"/>
      <c r="C8231" s="7" t="s">
        <v>9046</v>
      </c>
      <c r="D8231" s="7" t="s">
        <v>9083</v>
      </c>
      <c r="E8231" s="519">
        <v>18673</v>
      </c>
      <c r="F8231" s="184">
        <v>90.67</v>
      </c>
      <c r="G8231" s="309"/>
      <c r="H8231" s="309"/>
      <c r="J8231" s="24"/>
      <c r="K8231" s="73"/>
      <c r="L8231" s="74"/>
      <c r="M8231" s="24"/>
    </row>
    <row r="8232" spans="1:13" s="444" customFormat="1" ht="15" customHeight="1">
      <c r="A8232" s="380">
        <v>41835</v>
      </c>
      <c r="B8232" s="4"/>
      <c r="C8232" s="7" t="s">
        <v>8033</v>
      </c>
      <c r="D8232" s="7" t="s">
        <v>9113</v>
      </c>
      <c r="E8232" s="519">
        <v>18704</v>
      </c>
      <c r="F8232" s="184">
        <v>400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41835</v>
      </c>
      <c r="B8233" s="4"/>
      <c r="C8233" s="7" t="s">
        <v>5614</v>
      </c>
      <c r="D8233" s="7" t="s">
        <v>9124</v>
      </c>
      <c r="E8233" s="519">
        <v>18715</v>
      </c>
      <c r="F8233" s="184">
        <v>300</v>
      </c>
      <c r="G8233" s="309"/>
      <c r="H8233" s="309"/>
      <c r="J8233" s="24"/>
      <c r="K8233" s="73"/>
      <c r="L8233" s="74"/>
      <c r="M8233" s="24"/>
    </row>
    <row r="8235" spans="1:13">
      <c r="A8235" s="579">
        <v>41842</v>
      </c>
    </row>
    <row r="8236" spans="1:13" s="444" customFormat="1" ht="15" customHeight="1">
      <c r="A8236" s="380">
        <v>41838</v>
      </c>
      <c r="B8236" s="4"/>
      <c r="C8236" s="7" t="s">
        <v>438</v>
      </c>
      <c r="D8236" s="7" t="s">
        <v>9181</v>
      </c>
      <c r="E8236" s="519">
        <v>18782</v>
      </c>
      <c r="F8236" s="184">
        <v>418</v>
      </c>
      <c r="G8236" s="309"/>
      <c r="H8236" s="309"/>
      <c r="J8236" s="24"/>
      <c r="K8236" s="73"/>
      <c r="L8236" s="74"/>
      <c r="M8236" s="24"/>
    </row>
    <row r="8237" spans="1:13" s="444" customFormat="1" ht="15" customHeight="1">
      <c r="A8237" s="380">
        <v>41841</v>
      </c>
      <c r="B8237" s="4"/>
      <c r="C8237" s="7" t="s">
        <v>895</v>
      </c>
      <c r="D8237" s="7" t="s">
        <v>9200</v>
      </c>
      <c r="E8237" s="519">
        <v>18800</v>
      </c>
      <c r="F8237" s="184">
        <v>195.36</v>
      </c>
      <c r="G8237" s="309"/>
      <c r="H8237" s="309"/>
      <c r="J8237" s="24"/>
      <c r="K8237" s="73"/>
      <c r="L8237" s="74"/>
      <c r="M8237" s="24"/>
    </row>
    <row r="8238" spans="1:13">
      <c r="A8238" s="380">
        <v>41841</v>
      </c>
      <c r="B8238" s="4"/>
      <c r="C8238" s="7" t="s">
        <v>226</v>
      </c>
      <c r="D8238" s="7" t="s">
        <v>9201</v>
      </c>
      <c r="E8238" s="519">
        <v>18799</v>
      </c>
      <c r="F8238" s="184">
        <v>200</v>
      </c>
    </row>
    <row r="8239" spans="1:13">
      <c r="A8239" s="380">
        <v>41842</v>
      </c>
      <c r="B8239" s="4"/>
      <c r="C8239" s="7" t="s">
        <v>226</v>
      </c>
      <c r="D8239" s="7" t="s">
        <v>9204</v>
      </c>
      <c r="E8239" s="519">
        <v>18803</v>
      </c>
      <c r="F8239" s="184">
        <v>581.6</v>
      </c>
    </row>
    <row r="8240" spans="1:13">
      <c r="A8240" s="380">
        <v>41842</v>
      </c>
      <c r="B8240" s="4"/>
      <c r="C8240" s="7" t="s">
        <v>8033</v>
      </c>
      <c r="D8240" s="7" t="s">
        <v>9203</v>
      </c>
      <c r="E8240" s="519">
        <v>18802</v>
      </c>
      <c r="F8240" s="184">
        <v>500</v>
      </c>
    </row>
    <row r="8241" spans="1:13">
      <c r="A8241" s="380">
        <v>41842</v>
      </c>
      <c r="B8241" s="4"/>
      <c r="C8241" s="7" t="s">
        <v>761</v>
      </c>
      <c r="D8241" s="7" t="s">
        <v>9202</v>
      </c>
      <c r="E8241" s="519">
        <v>18801</v>
      </c>
      <c r="F8241" s="184">
        <v>90</v>
      </c>
    </row>
    <row r="8242" spans="1:13">
      <c r="A8242" s="380">
        <v>41842</v>
      </c>
      <c r="B8242" s="4"/>
      <c r="C8242" s="7" t="s">
        <v>2738</v>
      </c>
      <c r="D8242" s="7" t="s">
        <v>9207</v>
      </c>
      <c r="E8242" s="519">
        <v>18806</v>
      </c>
      <c r="F8242" s="184">
        <v>1875</v>
      </c>
    </row>
    <row r="8243" spans="1:13" s="444" customFormat="1" ht="15" customHeight="1">
      <c r="A8243" s="380">
        <v>41841</v>
      </c>
      <c r="B8243" s="4"/>
      <c r="C8243" s="7" t="s">
        <v>410</v>
      </c>
      <c r="D8243" s="7" t="s">
        <v>9197</v>
      </c>
      <c r="E8243" s="519">
        <v>18797</v>
      </c>
      <c r="F8243" s="184">
        <v>900</v>
      </c>
      <c r="G8243" s="309"/>
      <c r="H8243" s="309"/>
      <c r="J8243" s="24"/>
      <c r="K8243" s="73"/>
      <c r="L8243" s="74"/>
      <c r="M8243" s="24"/>
    </row>
    <row r="8246" spans="1:13">
      <c r="A8246" s="579">
        <v>41843</v>
      </c>
    </row>
    <row r="8247" spans="1:13" s="444" customFormat="1" ht="15" customHeight="1">
      <c r="A8247" s="380">
        <v>41836</v>
      </c>
      <c r="B8247" s="4"/>
      <c r="C8247" s="7" t="s">
        <v>1871</v>
      </c>
      <c r="D8247" s="7" t="s">
        <v>9160</v>
      </c>
      <c r="E8247" s="519">
        <v>18750</v>
      </c>
      <c r="F8247" s="184">
        <v>30.48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41831</v>
      </c>
      <c r="B8248" s="4"/>
      <c r="C8248" s="7" t="s">
        <v>1871</v>
      </c>
      <c r="D8248" s="7" t="s">
        <v>9022</v>
      </c>
      <c r="E8248" s="519">
        <v>18624</v>
      </c>
      <c r="F8248" s="184">
        <v>119.89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41830</v>
      </c>
      <c r="B8249" s="4"/>
      <c r="C8249" s="7" t="s">
        <v>9012</v>
      </c>
      <c r="D8249" s="7" t="s">
        <v>3871</v>
      </c>
      <c r="E8249" s="519">
        <v>18620</v>
      </c>
      <c r="F8249" s="184">
        <v>320.16000000000003</v>
      </c>
      <c r="G8249" s="309"/>
      <c r="H8249" s="309"/>
      <c r="J8249" s="24"/>
      <c r="K8249" s="73"/>
      <c r="L8249" s="74"/>
      <c r="M8249" s="24"/>
    </row>
    <row r="8250" spans="1:13" s="444" customFormat="1" ht="15" customHeight="1">
      <c r="A8250" s="380">
        <v>41830</v>
      </c>
      <c r="B8250" s="4"/>
      <c r="C8250" s="7" t="s">
        <v>1871</v>
      </c>
      <c r="D8250" s="7" t="s">
        <v>9015</v>
      </c>
      <c r="E8250" s="519">
        <v>18617</v>
      </c>
      <c r="F8250" s="184">
        <v>406.4</v>
      </c>
      <c r="G8250" s="309"/>
      <c r="H8250" s="309"/>
      <c r="J8250" s="24"/>
      <c r="K8250" s="73"/>
      <c r="L8250" s="74"/>
      <c r="M8250" s="24"/>
    </row>
    <row r="8251" spans="1:13" s="444" customFormat="1" ht="15" customHeight="1">
      <c r="A8251" s="380">
        <v>41841</v>
      </c>
      <c r="B8251" s="4"/>
      <c r="C8251" s="7" t="s">
        <v>388</v>
      </c>
      <c r="D8251" s="7" t="s">
        <v>9198</v>
      </c>
      <c r="E8251" s="519">
        <v>18798</v>
      </c>
      <c r="F8251" s="184">
        <v>500</v>
      </c>
      <c r="G8251" s="309"/>
      <c r="H8251" s="309"/>
      <c r="J8251" s="24"/>
      <c r="K8251" s="73"/>
      <c r="L8251" s="74"/>
      <c r="M8251" s="24"/>
    </row>
    <row r="8252" spans="1:13" s="444" customFormat="1" ht="15" customHeight="1">
      <c r="A8252" s="380">
        <v>41838</v>
      </c>
      <c r="B8252" s="4"/>
      <c r="C8252" s="7" t="s">
        <v>1767</v>
      </c>
      <c r="D8252" s="7" t="s">
        <v>9177</v>
      </c>
      <c r="E8252" s="519">
        <v>18778</v>
      </c>
      <c r="F8252" s="184">
        <v>772.8</v>
      </c>
      <c r="G8252" s="309"/>
      <c r="H8252" s="309"/>
      <c r="J8252" s="24"/>
      <c r="K8252" s="73"/>
      <c r="L8252" s="74"/>
      <c r="M8252" s="24"/>
    </row>
    <row r="8253" spans="1:13" s="444" customFormat="1" ht="15" customHeight="1">
      <c r="A8253" s="380">
        <v>41835</v>
      </c>
      <c r="B8253" s="4"/>
      <c r="C8253" s="7" t="s">
        <v>8529</v>
      </c>
      <c r="D8253" s="7" t="s">
        <v>9079</v>
      </c>
      <c r="E8253" s="519">
        <v>18669</v>
      </c>
      <c r="F8253" s="184">
        <v>137.84</v>
      </c>
      <c r="G8253" s="309"/>
      <c r="H8253" s="309"/>
      <c r="J8253" s="24"/>
      <c r="K8253" s="73"/>
      <c r="L8253" s="74"/>
      <c r="M8253" s="24"/>
    </row>
    <row r="8254" spans="1:13" s="444" customFormat="1">
      <c r="A8254" s="380">
        <v>41843</v>
      </c>
      <c r="B8254" s="4"/>
      <c r="C8254" s="7" t="s">
        <v>3157</v>
      </c>
      <c r="D8254" s="7" t="s">
        <v>9217</v>
      </c>
      <c r="E8254" s="519">
        <v>18813</v>
      </c>
      <c r="F8254" s="184">
        <v>3025.9</v>
      </c>
      <c r="G8254" s="309"/>
      <c r="H8254" s="309"/>
      <c r="I8254" s="24"/>
      <c r="J8254" s="2"/>
    </row>
    <row r="8255" spans="1:13" s="444" customFormat="1" ht="15" customHeight="1">
      <c r="A8255" s="380">
        <v>41842</v>
      </c>
      <c r="B8255" s="4"/>
      <c r="C8255" s="7" t="s">
        <v>4220</v>
      </c>
      <c r="D8255" s="7" t="s">
        <v>9205</v>
      </c>
      <c r="E8255" s="519">
        <v>18804</v>
      </c>
      <c r="F8255" s="184">
        <v>300</v>
      </c>
      <c r="G8255" s="309"/>
      <c r="H8255" s="309"/>
      <c r="J8255" s="24"/>
      <c r="K8255" s="73"/>
      <c r="L8255" s="74"/>
      <c r="M8255" s="24"/>
    </row>
    <row r="8256" spans="1:13" s="444" customFormat="1">
      <c r="A8256" s="380">
        <v>41843</v>
      </c>
      <c r="B8256" s="4"/>
      <c r="C8256" s="7" t="s">
        <v>389</v>
      </c>
      <c r="D8256" s="7" t="s">
        <v>9216</v>
      </c>
      <c r="E8256" s="519">
        <v>18812</v>
      </c>
      <c r="F8256" s="184">
        <v>190</v>
      </c>
      <c r="G8256" s="309"/>
      <c r="H8256" s="309"/>
      <c r="I8256" s="24"/>
      <c r="J8256" s="2"/>
    </row>
    <row r="8257" spans="1:13" s="444" customFormat="1">
      <c r="A8257" s="380">
        <v>41843</v>
      </c>
      <c r="B8257" s="4"/>
      <c r="C8257" s="7" t="s">
        <v>9213</v>
      </c>
      <c r="D8257" s="7" t="s">
        <v>9215</v>
      </c>
      <c r="E8257" s="519">
        <v>18811</v>
      </c>
      <c r="F8257" s="184">
        <v>160</v>
      </c>
      <c r="G8257" s="309"/>
      <c r="H8257" s="309"/>
      <c r="I8257" s="24"/>
      <c r="J8257" s="2"/>
    </row>
    <row r="8260" spans="1:13">
      <c r="A8260" s="579">
        <v>41844</v>
      </c>
    </row>
    <row r="8261" spans="1:13" s="444" customFormat="1" ht="15" customHeight="1">
      <c r="A8261" s="380">
        <v>41831</v>
      </c>
      <c r="B8261" s="4"/>
      <c r="C8261" s="7" t="s">
        <v>348</v>
      </c>
      <c r="D8261" s="7" t="s">
        <v>9029</v>
      </c>
      <c r="E8261" s="519">
        <v>18633</v>
      </c>
      <c r="F8261" s="184">
        <v>200</v>
      </c>
      <c r="G8261" s="309"/>
      <c r="H8261" s="309"/>
      <c r="J8261" s="24"/>
      <c r="K8261" s="73"/>
      <c r="L8261" s="74"/>
      <c r="M8261" s="24"/>
    </row>
    <row r="8262" spans="1:13" s="444" customFormat="1" ht="15" customHeight="1">
      <c r="A8262" s="380">
        <v>41831</v>
      </c>
      <c r="B8262" s="4"/>
      <c r="C8262" s="7" t="s">
        <v>5074</v>
      </c>
      <c r="D8262" s="7" t="s">
        <v>9030</v>
      </c>
      <c r="E8262" s="519">
        <v>18634</v>
      </c>
      <c r="F8262" s="184">
        <v>200</v>
      </c>
      <c r="G8262" s="309"/>
      <c r="H8262" s="309"/>
      <c r="J8262" s="24"/>
      <c r="K8262" s="73"/>
      <c r="L8262" s="74"/>
      <c r="M8262" s="24"/>
    </row>
    <row r="8263" spans="1:13" s="444" customFormat="1" ht="15" customHeight="1">
      <c r="A8263" s="380">
        <v>41831</v>
      </c>
      <c r="B8263" s="4"/>
      <c r="C8263" s="7" t="s">
        <v>5073</v>
      </c>
      <c r="D8263" s="7" t="s">
        <v>9032</v>
      </c>
      <c r="E8263" s="519">
        <v>18636</v>
      </c>
      <c r="F8263" s="184">
        <v>270.85000000000002</v>
      </c>
      <c r="G8263" s="309"/>
      <c r="H8263" s="309"/>
      <c r="J8263" s="24"/>
      <c r="K8263" s="73"/>
      <c r="L8263" s="74"/>
      <c r="M8263" s="24"/>
    </row>
    <row r="8264" spans="1:13" s="444" customFormat="1" ht="15" customHeight="1">
      <c r="A8264" s="380">
        <v>41838</v>
      </c>
      <c r="B8264" s="4"/>
      <c r="C8264" s="7" t="s">
        <v>2184</v>
      </c>
      <c r="D8264" s="7" t="s">
        <v>9178</v>
      </c>
      <c r="E8264" s="519">
        <v>18779</v>
      </c>
      <c r="F8264" s="184">
        <v>883.2</v>
      </c>
      <c r="G8264" s="309"/>
      <c r="H8264" s="309"/>
      <c r="J8264" s="24"/>
      <c r="K8264" s="73"/>
      <c r="L8264" s="74"/>
      <c r="M8264" s="24"/>
    </row>
    <row r="8265" spans="1:13" s="444" customFormat="1" ht="15" customHeight="1">
      <c r="A8265" s="380">
        <v>41746</v>
      </c>
      <c r="B8265" s="4"/>
      <c r="C8265" s="7" t="s">
        <v>9173</v>
      </c>
      <c r="D8265" s="7" t="s">
        <v>9174</v>
      </c>
      <c r="E8265" s="519">
        <v>18777</v>
      </c>
      <c r="F8265" s="184">
        <v>2000</v>
      </c>
      <c r="G8265" s="309"/>
      <c r="H8265" s="309"/>
      <c r="J8265" s="24"/>
      <c r="K8265" s="73"/>
      <c r="L8265" s="74"/>
      <c r="M8265" s="24"/>
    </row>
    <row r="8268" spans="1:13">
      <c r="A8268" s="579">
        <v>41845</v>
      </c>
    </row>
    <row r="8269" spans="1:13" s="444" customFormat="1" ht="15" customHeight="1">
      <c r="A8269" s="380">
        <v>41831</v>
      </c>
      <c r="B8269" s="4"/>
      <c r="C8269" s="7" t="s">
        <v>7398</v>
      </c>
      <c r="D8269" s="7" t="s">
        <v>9023</v>
      </c>
      <c r="E8269" s="519">
        <v>18626</v>
      </c>
      <c r="F8269" s="184">
        <v>650</v>
      </c>
      <c r="G8269" s="309"/>
      <c r="H8269" s="309"/>
      <c r="J8269" s="24"/>
      <c r="K8269" s="73"/>
      <c r="L8269" s="74"/>
      <c r="M8269" s="24"/>
    </row>
    <row r="8270" spans="1:13" s="444" customFormat="1">
      <c r="A8270" s="380">
        <v>41843</v>
      </c>
      <c r="B8270" s="4"/>
      <c r="C8270" s="316" t="s">
        <v>9222</v>
      </c>
      <c r="D8270" s="7" t="s">
        <v>9221</v>
      </c>
      <c r="E8270" s="519">
        <v>18816</v>
      </c>
      <c r="F8270" s="184">
        <v>770</v>
      </c>
      <c r="G8270" s="309"/>
      <c r="H8270" s="309"/>
      <c r="I8270" s="24"/>
      <c r="J8270" s="2"/>
    </row>
    <row r="8272" spans="1:13">
      <c r="A8272" s="579">
        <v>41848</v>
      </c>
    </row>
    <row r="8273" spans="1:13" s="444" customFormat="1">
      <c r="A8273" s="380">
        <v>41848</v>
      </c>
      <c r="B8273" s="4"/>
      <c r="C8273" s="7" t="s">
        <v>226</v>
      </c>
      <c r="D8273" s="7" t="s">
        <v>9237</v>
      </c>
      <c r="E8273" s="519">
        <v>18822</v>
      </c>
      <c r="F8273" s="184">
        <v>200</v>
      </c>
      <c r="G8273" s="309"/>
      <c r="H8273" s="309"/>
      <c r="I8273" s="24"/>
      <c r="J8273" s="2"/>
    </row>
    <row r="8274" spans="1:13" s="444" customFormat="1" ht="15" customHeight="1">
      <c r="A8274" s="380">
        <v>41842</v>
      </c>
      <c r="B8274" s="4"/>
      <c r="C8274" s="7" t="s">
        <v>1182</v>
      </c>
      <c r="D8274" s="7" t="s">
        <v>9206</v>
      </c>
      <c r="E8274" s="519">
        <v>18805</v>
      </c>
      <c r="F8274" s="184">
        <v>164.59</v>
      </c>
      <c r="G8274" s="309"/>
      <c r="H8274" s="309"/>
      <c r="J8274" s="24"/>
      <c r="K8274" s="73"/>
      <c r="L8274" s="74"/>
      <c r="M8274" s="24"/>
    </row>
    <row r="8277" spans="1:13">
      <c r="A8277" s="579">
        <v>41849</v>
      </c>
    </row>
    <row r="8278" spans="1:13" s="444" customFormat="1" ht="15" customHeight="1">
      <c r="A8278" s="380">
        <v>41838</v>
      </c>
      <c r="B8278" s="4"/>
      <c r="C8278" s="7" t="s">
        <v>8407</v>
      </c>
      <c r="D8278" s="7" t="s">
        <v>9182</v>
      </c>
      <c r="E8278" s="519">
        <v>18783</v>
      </c>
      <c r="F8278" s="184">
        <v>825</v>
      </c>
      <c r="G8278" s="309"/>
      <c r="H8278" s="309"/>
      <c r="J8278" s="24"/>
      <c r="K8278" s="73"/>
      <c r="L8278" s="74"/>
      <c r="M8278" s="24"/>
    </row>
    <row r="8279" spans="1:13" s="444" customFormat="1">
      <c r="A8279" s="380">
        <v>41849</v>
      </c>
      <c r="B8279" s="4"/>
      <c r="C8279" s="7" t="s">
        <v>2897</v>
      </c>
      <c r="D8279" s="7" t="s">
        <v>9241</v>
      </c>
      <c r="E8279" s="519">
        <v>18823</v>
      </c>
      <c r="F8279" s="184">
        <v>5000</v>
      </c>
      <c r="G8279" s="309"/>
      <c r="H8279" s="309"/>
      <c r="I8279" s="24"/>
      <c r="J8279" s="2"/>
    </row>
    <row r="8280" spans="1:13">
      <c r="A8280" s="380">
        <v>41849</v>
      </c>
      <c r="B8280" s="4"/>
      <c r="C8280" s="7" t="s">
        <v>3157</v>
      </c>
      <c r="D8280" s="7" t="s">
        <v>9245</v>
      </c>
      <c r="E8280" s="519">
        <v>18827</v>
      </c>
      <c r="F8280" s="184">
        <v>267.87</v>
      </c>
    </row>
    <row r="8281" spans="1:13">
      <c r="A8281" s="380">
        <v>41849</v>
      </c>
      <c r="B8281" s="4"/>
      <c r="C8281" s="7" t="s">
        <v>9246</v>
      </c>
      <c r="D8281" s="7" t="s">
        <v>9247</v>
      </c>
      <c r="E8281" s="519">
        <v>18828</v>
      </c>
      <c r="F8281" s="184">
        <v>500</v>
      </c>
    </row>
    <row r="8282" spans="1:13">
      <c r="A8282" s="624"/>
      <c r="B8282" s="108"/>
      <c r="C8282" s="109"/>
      <c r="D8282" s="109"/>
      <c r="E8282" s="531"/>
      <c r="F8282" s="371"/>
    </row>
    <row r="8284" spans="1:13">
      <c r="A8284" s="579">
        <v>41850</v>
      </c>
    </row>
    <row r="8285" spans="1:13">
      <c r="A8285" s="380">
        <v>41835</v>
      </c>
      <c r="B8285" s="4"/>
      <c r="C8285" s="7" t="s">
        <v>1633</v>
      </c>
      <c r="D8285" s="7" t="s">
        <v>9119</v>
      </c>
      <c r="E8285" s="519">
        <v>18710</v>
      </c>
      <c r="F8285" s="184">
        <v>228</v>
      </c>
    </row>
    <row r="8286" spans="1:13">
      <c r="A8286" s="380">
        <v>41842</v>
      </c>
      <c r="B8286" s="4"/>
      <c r="C8286" s="7" t="s">
        <v>5751</v>
      </c>
      <c r="D8286" s="7" t="s">
        <v>9208</v>
      </c>
      <c r="E8286" s="519">
        <v>18807</v>
      </c>
      <c r="F8286" s="184">
        <v>1237.5</v>
      </c>
    </row>
    <row r="8287" spans="1:13">
      <c r="A8287" s="380">
        <v>41843</v>
      </c>
      <c r="B8287" s="4"/>
      <c r="C8287" s="7" t="s">
        <v>5751</v>
      </c>
      <c r="D8287" s="7" t="s">
        <v>9214</v>
      </c>
      <c r="E8287" s="519">
        <v>18810</v>
      </c>
      <c r="F8287" s="184">
        <v>4400</v>
      </c>
    </row>
    <row r="8288" spans="1:13">
      <c r="A8288" s="380">
        <v>41850</v>
      </c>
      <c r="B8288" s="4"/>
      <c r="C8288" s="7" t="s">
        <v>1419</v>
      </c>
      <c r="D8288" s="7" t="s">
        <v>9241</v>
      </c>
      <c r="E8288" s="519">
        <v>18829</v>
      </c>
      <c r="F8288" s="184">
        <v>5000</v>
      </c>
    </row>
    <row r="8289" spans="1:13">
      <c r="A8289" s="380">
        <v>41850</v>
      </c>
      <c r="B8289" s="4"/>
      <c r="C8289" s="7" t="s">
        <v>226</v>
      </c>
      <c r="D8289" s="7" t="s">
        <v>9248</v>
      </c>
      <c r="E8289" s="519">
        <v>18831</v>
      </c>
      <c r="F8289" s="184">
        <v>608.23</v>
      </c>
    </row>
    <row r="8292" spans="1:13">
      <c r="A8292" s="579">
        <v>41851</v>
      </c>
    </row>
    <row r="8294" spans="1:13">
      <c r="A8294" s="380">
        <v>41838</v>
      </c>
      <c r="B8294" s="4"/>
      <c r="C8294" s="7" t="s">
        <v>5719</v>
      </c>
      <c r="D8294" s="7" t="s">
        <v>9185</v>
      </c>
      <c r="E8294" s="519">
        <v>18786</v>
      </c>
      <c r="F8294" s="184">
        <v>396.54</v>
      </c>
    </row>
    <row r="8295" spans="1:13">
      <c r="A8295" s="380">
        <v>41849</v>
      </c>
      <c r="B8295" s="4"/>
      <c r="C8295" s="7" t="s">
        <v>9240</v>
      </c>
      <c r="D8295" s="7" t="s">
        <v>9243</v>
      </c>
      <c r="E8295" s="519">
        <v>18825</v>
      </c>
      <c r="F8295" s="184">
        <v>717.6</v>
      </c>
    </row>
    <row r="8296" spans="1:13">
      <c r="A8296" s="380">
        <v>41850</v>
      </c>
      <c r="B8296" s="4"/>
      <c r="C8296" s="7" t="s">
        <v>8407</v>
      </c>
      <c r="D8296" s="7" t="s">
        <v>9250</v>
      </c>
      <c r="E8296" s="519">
        <v>18833</v>
      </c>
      <c r="F8296" s="184">
        <v>819</v>
      </c>
    </row>
    <row r="8297" spans="1:13" s="444" customFormat="1">
      <c r="A8297" s="380">
        <v>41851</v>
      </c>
      <c r="B8297" s="4"/>
      <c r="C8297" s="7" t="s">
        <v>2897</v>
      </c>
      <c r="D8297" s="7" t="s">
        <v>9255</v>
      </c>
      <c r="E8297" s="519">
        <v>18928</v>
      </c>
      <c r="F8297" s="184">
        <v>1900</v>
      </c>
      <c r="G8297" s="309"/>
      <c r="H8297" s="309"/>
      <c r="I8297" s="24"/>
      <c r="J8297" s="2"/>
    </row>
    <row r="8298" spans="1:13" s="444" customFormat="1">
      <c r="A8298" s="380">
        <v>41843</v>
      </c>
      <c r="B8298" s="4"/>
      <c r="C8298" s="7" t="s">
        <v>8216</v>
      </c>
      <c r="D8298" s="7" t="s">
        <v>8211</v>
      </c>
      <c r="E8298" s="519">
        <v>18809</v>
      </c>
      <c r="F8298" s="184">
        <v>758.33</v>
      </c>
      <c r="G8298" s="309"/>
      <c r="H8298" s="309"/>
      <c r="I8298" s="24"/>
      <c r="J8298" s="2"/>
    </row>
    <row r="8300" spans="1:13">
      <c r="A8300" s="579">
        <v>41852</v>
      </c>
    </row>
    <row r="8301" spans="1:13" s="444" customFormat="1">
      <c r="A8301" s="380">
        <v>41850</v>
      </c>
      <c r="B8301" s="4"/>
      <c r="C8301" s="7" t="s">
        <v>941</v>
      </c>
      <c r="D8301" s="7" t="s">
        <v>9249</v>
      </c>
      <c r="E8301" s="519">
        <v>18832</v>
      </c>
      <c r="F8301" s="184">
        <v>295.33999999999997</v>
      </c>
      <c r="G8301" s="309"/>
      <c r="H8301" s="309"/>
      <c r="I8301" s="24"/>
      <c r="J8301" s="2"/>
    </row>
    <row r="8302" spans="1:13" s="444" customFormat="1">
      <c r="A8302" s="380">
        <v>41848</v>
      </c>
      <c r="B8302" s="4"/>
      <c r="C8302" s="7" t="s">
        <v>9238</v>
      </c>
      <c r="D8302" s="7" t="s">
        <v>9232</v>
      </c>
      <c r="E8302" s="519">
        <v>18817</v>
      </c>
      <c r="F8302" s="184">
        <v>300</v>
      </c>
      <c r="G8302" s="309"/>
      <c r="H8302" s="309"/>
      <c r="I8302" s="24"/>
      <c r="J8302" s="2"/>
    </row>
    <row r="8303" spans="1:13" s="444" customFormat="1" ht="15" customHeight="1">
      <c r="A8303" s="380">
        <v>41838</v>
      </c>
      <c r="B8303" s="4"/>
      <c r="C8303" s="7" t="s">
        <v>3751</v>
      </c>
      <c r="D8303" s="7" t="s">
        <v>9186</v>
      </c>
      <c r="E8303" s="519">
        <v>18787</v>
      </c>
      <c r="F8303" s="184">
        <v>387.2</v>
      </c>
      <c r="G8303" s="309"/>
      <c r="H8303" s="309"/>
      <c r="K8303" s="73"/>
      <c r="L8303" s="74"/>
      <c r="M8303" s="24"/>
    </row>
    <row r="8304" spans="1:13" s="444" customFormat="1">
      <c r="A8304" s="380">
        <v>41852</v>
      </c>
      <c r="B8304" s="4"/>
      <c r="C8304" s="7" t="s">
        <v>2897</v>
      </c>
      <c r="D8304" s="7" t="s">
        <v>9256</v>
      </c>
      <c r="E8304" s="519">
        <v>18938</v>
      </c>
      <c r="F8304" s="184">
        <v>1000</v>
      </c>
      <c r="G8304" s="309"/>
      <c r="H8304" s="309"/>
      <c r="I8304" s="24"/>
      <c r="J8304" s="2"/>
    </row>
    <row r="8305" spans="1:9">
      <c r="A8305" s="380">
        <v>41852</v>
      </c>
      <c r="B8305" s="4"/>
      <c r="C8305" s="7" t="s">
        <v>3697</v>
      </c>
      <c r="D8305" s="7" t="s">
        <v>9260</v>
      </c>
      <c r="E8305" s="519">
        <v>18942</v>
      </c>
      <c r="F8305" s="184">
        <v>300</v>
      </c>
    </row>
    <row r="8306" spans="1:9">
      <c r="A8306" s="380">
        <v>41852</v>
      </c>
      <c r="B8306" s="4"/>
      <c r="C8306" s="7" t="s">
        <v>3502</v>
      </c>
      <c r="D8306" s="7" t="s">
        <v>9261</v>
      </c>
      <c r="E8306" s="519">
        <v>18943</v>
      </c>
      <c r="F8306" s="184">
        <v>300</v>
      </c>
    </row>
    <row r="8307" spans="1:9">
      <c r="A8307" s="380">
        <v>41852</v>
      </c>
      <c r="B8307" s="4"/>
      <c r="C8307" s="7" t="s">
        <v>389</v>
      </c>
      <c r="D8307" s="7" t="s">
        <v>9263</v>
      </c>
      <c r="E8307" s="519">
        <v>18945</v>
      </c>
      <c r="F8307" s="184">
        <v>380</v>
      </c>
    </row>
    <row r="8308" spans="1:9">
      <c r="A8308" s="380">
        <v>41852</v>
      </c>
      <c r="B8308" s="4"/>
      <c r="C8308" s="7" t="s">
        <v>145</v>
      </c>
      <c r="D8308" s="7" t="s">
        <v>9257</v>
      </c>
      <c r="E8308" s="519">
        <v>18939</v>
      </c>
      <c r="F8308" s="184">
        <v>286</v>
      </c>
    </row>
    <row r="8309" spans="1:9">
      <c r="A8309" s="380">
        <v>41851</v>
      </c>
      <c r="B8309" s="4"/>
      <c r="C8309" s="7" t="s">
        <v>3775</v>
      </c>
      <c r="D8309" s="7" t="s">
        <v>9281</v>
      </c>
      <c r="E8309" s="519">
        <v>18855</v>
      </c>
      <c r="F8309" s="184">
        <v>174.19</v>
      </c>
    </row>
    <row r="8310" spans="1:9">
      <c r="A8310" s="380">
        <v>41851</v>
      </c>
      <c r="B8310" s="4"/>
      <c r="C8310" s="7" t="s">
        <v>632</v>
      </c>
      <c r="D8310" s="7" t="s">
        <v>9280</v>
      </c>
      <c r="E8310" s="519">
        <v>18854</v>
      </c>
      <c r="F8310" s="184">
        <v>157.51</v>
      </c>
    </row>
    <row r="8311" spans="1:9">
      <c r="A8311" s="380">
        <v>41851</v>
      </c>
      <c r="B8311" s="4"/>
      <c r="C8311" s="7" t="s">
        <v>635</v>
      </c>
      <c r="D8311" s="7" t="s">
        <v>9284</v>
      </c>
      <c r="E8311" s="519">
        <v>18858</v>
      </c>
      <c r="F8311" s="184">
        <v>157.51</v>
      </c>
    </row>
    <row r="8312" spans="1:9">
      <c r="A8312" s="380">
        <v>41851</v>
      </c>
      <c r="B8312" s="4"/>
      <c r="C8312" s="7" t="s">
        <v>1992</v>
      </c>
      <c r="D8312" s="7" t="s">
        <v>9272</v>
      </c>
      <c r="E8312" s="519">
        <v>18846</v>
      </c>
      <c r="F8312" s="184">
        <v>293.52</v>
      </c>
    </row>
    <row r="8313" spans="1:9">
      <c r="A8313" s="380">
        <v>41851</v>
      </c>
      <c r="B8313" s="4"/>
      <c r="C8313" s="7" t="s">
        <v>629</v>
      </c>
      <c r="D8313" s="7" t="s">
        <v>9273</v>
      </c>
      <c r="E8313" s="519">
        <v>18847</v>
      </c>
      <c r="F8313" s="184">
        <v>174.4</v>
      </c>
    </row>
    <row r="8314" spans="1:9">
      <c r="A8314" s="380">
        <v>41851</v>
      </c>
      <c r="B8314" s="4"/>
      <c r="C8314" s="7" t="s">
        <v>200</v>
      </c>
      <c r="D8314" s="7" t="s">
        <v>9278</v>
      </c>
      <c r="E8314" s="519">
        <v>18852</v>
      </c>
      <c r="F8314" s="184">
        <v>243.17</v>
      </c>
    </row>
    <row r="8315" spans="1:9">
      <c r="A8315" s="380">
        <v>41838</v>
      </c>
      <c r="B8315" s="4"/>
      <c r="C8315" s="7" t="s">
        <v>9194</v>
      </c>
      <c r="D8315" s="7" t="s">
        <v>9179</v>
      </c>
      <c r="E8315" s="519">
        <v>18780</v>
      </c>
      <c r="F8315" s="184">
        <v>96.67</v>
      </c>
    </row>
    <row r="8316" spans="1:9">
      <c r="I8316" s="444"/>
    </row>
    <row r="8317" spans="1:9">
      <c r="A8317" s="579">
        <v>41855</v>
      </c>
    </row>
    <row r="8318" spans="1:9">
      <c r="A8318" s="380">
        <v>41831</v>
      </c>
      <c r="B8318" s="4"/>
      <c r="C8318" s="7" t="s">
        <v>896</v>
      </c>
      <c r="D8318" s="7" t="s">
        <v>9035</v>
      </c>
      <c r="E8318" s="519">
        <v>18639</v>
      </c>
      <c r="F8318" s="184">
        <v>300</v>
      </c>
    </row>
    <row r="8319" spans="1:9">
      <c r="A8319" s="380">
        <v>41850</v>
      </c>
      <c r="B8319" s="4"/>
      <c r="C8319" s="7" t="s">
        <v>7814</v>
      </c>
      <c r="D8319" s="7" t="s">
        <v>9251</v>
      </c>
      <c r="E8319" s="519">
        <v>18835</v>
      </c>
      <c r="F8319" s="184">
        <v>358.8</v>
      </c>
    </row>
    <row r="8320" spans="1:9">
      <c r="A8320" s="380">
        <v>41850</v>
      </c>
      <c r="B8320" s="4"/>
      <c r="C8320" s="7" t="s">
        <v>6267</v>
      </c>
      <c r="D8320" s="7" t="s">
        <v>9252</v>
      </c>
      <c r="E8320" s="519">
        <v>18836</v>
      </c>
      <c r="F8320" s="184">
        <v>830.96</v>
      </c>
    </row>
    <row r="8321" spans="1:10">
      <c r="A8321" s="380">
        <v>41851</v>
      </c>
      <c r="B8321" s="4"/>
      <c r="C8321" s="7" t="s">
        <v>492</v>
      </c>
      <c r="D8321" s="7" t="s">
        <v>9271</v>
      </c>
      <c r="E8321" s="519">
        <v>18845</v>
      </c>
      <c r="F8321" s="184">
        <v>246.94</v>
      </c>
    </row>
    <row r="8322" spans="1:10">
      <c r="A8322" s="380">
        <v>41851</v>
      </c>
      <c r="B8322" s="4"/>
      <c r="C8322" s="7" t="s">
        <v>9363</v>
      </c>
      <c r="D8322" s="7" t="s">
        <v>9289</v>
      </c>
      <c r="E8322" s="519">
        <v>18863</v>
      </c>
      <c r="F8322" s="184">
        <v>199.92</v>
      </c>
    </row>
    <row r="8323" spans="1:10">
      <c r="A8323" s="380">
        <v>41851</v>
      </c>
      <c r="B8323" s="4"/>
      <c r="C8323" s="7" t="s">
        <v>6866</v>
      </c>
      <c r="D8323" s="7" t="s">
        <v>9286</v>
      </c>
      <c r="E8323" s="519">
        <v>18860</v>
      </c>
      <c r="F8323" s="184">
        <v>202.89</v>
      </c>
    </row>
    <row r="8324" spans="1:10">
      <c r="A8324" s="380">
        <v>41851</v>
      </c>
      <c r="B8324" s="4"/>
      <c r="C8324" s="7" t="s">
        <v>497</v>
      </c>
      <c r="D8324" s="7" t="s">
        <v>9275</v>
      </c>
      <c r="E8324" s="519">
        <v>18849</v>
      </c>
      <c r="F8324" s="184">
        <v>202.89</v>
      </c>
    </row>
    <row r="8325" spans="1:10">
      <c r="A8325" s="380">
        <v>41851</v>
      </c>
      <c r="B8325" s="4"/>
      <c r="C8325" s="7" t="s">
        <v>681</v>
      </c>
      <c r="D8325" s="7" t="s">
        <v>9277</v>
      </c>
      <c r="E8325" s="519">
        <v>18851</v>
      </c>
      <c r="F8325" s="184">
        <v>282.33</v>
      </c>
    </row>
    <row r="8326" spans="1:10">
      <c r="A8326" s="380">
        <v>41851</v>
      </c>
      <c r="B8326" s="4"/>
      <c r="C8326" s="7" t="s">
        <v>192</v>
      </c>
      <c r="D8326" s="7" t="s">
        <v>9274</v>
      </c>
      <c r="E8326" s="519">
        <v>18848</v>
      </c>
      <c r="F8326" s="184">
        <v>183.17</v>
      </c>
    </row>
    <row r="8327" spans="1:10">
      <c r="A8327" s="380">
        <v>41851</v>
      </c>
      <c r="B8327" s="4"/>
      <c r="C8327" s="7" t="s">
        <v>633</v>
      </c>
      <c r="D8327" s="7" t="s">
        <v>9282</v>
      </c>
      <c r="E8327" s="519">
        <v>18856</v>
      </c>
      <c r="F8327" s="184">
        <v>223.45</v>
      </c>
    </row>
    <row r="8328" spans="1:10">
      <c r="A8328" s="622">
        <v>41851</v>
      </c>
      <c r="B8328" s="4"/>
      <c r="C8328" s="7" t="s">
        <v>9044</v>
      </c>
      <c r="D8328" s="7" t="s">
        <v>9288</v>
      </c>
      <c r="E8328" s="519">
        <v>18862</v>
      </c>
      <c r="F8328" s="103">
        <v>170.91</v>
      </c>
    </row>
    <row r="8329" spans="1:10" s="444" customFormat="1">
      <c r="A8329" s="380">
        <v>41851</v>
      </c>
      <c r="B8329" s="4"/>
      <c r="C8329" s="7" t="s">
        <v>173</v>
      </c>
      <c r="D8329" s="7" t="s">
        <v>9283</v>
      </c>
      <c r="E8329" s="519">
        <v>18857</v>
      </c>
      <c r="F8329" s="184">
        <v>364.26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636</v>
      </c>
      <c r="D8330" s="7" t="s">
        <v>9285</v>
      </c>
      <c r="E8330" s="519">
        <v>18859</v>
      </c>
      <c r="F8330" s="184">
        <v>207.51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519</v>
      </c>
      <c r="D8331" s="7" t="s">
        <v>9294</v>
      </c>
      <c r="E8331" s="519">
        <v>18868</v>
      </c>
      <c r="F8331" s="184">
        <v>477.02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8245</v>
      </c>
      <c r="D8332" s="7" t="s">
        <v>9345</v>
      </c>
      <c r="E8332" s="519">
        <v>18920</v>
      </c>
      <c r="F8332" s="184">
        <v>203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8680</v>
      </c>
      <c r="D8333" s="7" t="s">
        <v>9348</v>
      </c>
      <c r="E8333" s="519">
        <v>18923</v>
      </c>
      <c r="F8333" s="184">
        <v>197.2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531</v>
      </c>
      <c r="D8334" s="7" t="s">
        <v>9312</v>
      </c>
      <c r="E8334" s="519">
        <v>18887</v>
      </c>
      <c r="F8334" s="184">
        <v>695.54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3529</v>
      </c>
      <c r="D8335" s="7" t="s">
        <v>9332</v>
      </c>
      <c r="E8335" s="519">
        <v>18907</v>
      </c>
      <c r="F8335" s="184">
        <v>503.55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1032</v>
      </c>
      <c r="D8336" s="7" t="s">
        <v>9287</v>
      </c>
      <c r="E8336" s="519">
        <v>18861</v>
      </c>
      <c r="F8336" s="184">
        <v>230.65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1483</v>
      </c>
      <c r="D8337" s="7" t="s">
        <v>9315</v>
      </c>
      <c r="E8337" s="519">
        <v>18890</v>
      </c>
      <c r="F8337" s="184">
        <v>777.22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1483</v>
      </c>
      <c r="D8338" s="7" t="s">
        <v>9355</v>
      </c>
      <c r="E8338" s="519">
        <v>18947</v>
      </c>
      <c r="F8338" s="184">
        <v>156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2013</v>
      </c>
      <c r="D8339" s="7" t="s">
        <v>9317</v>
      </c>
      <c r="E8339" s="519">
        <v>18892</v>
      </c>
      <c r="F8339" s="184">
        <v>581.33000000000004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1485</v>
      </c>
      <c r="D8340" s="7" t="s">
        <v>9329</v>
      </c>
      <c r="E8340" s="519">
        <v>18904</v>
      </c>
      <c r="F8340" s="184">
        <v>803.92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1485</v>
      </c>
      <c r="D8341" s="7" t="s">
        <v>9361</v>
      </c>
      <c r="E8341" s="519">
        <v>18937</v>
      </c>
      <c r="F8341" s="184">
        <v>156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32</v>
      </c>
      <c r="D8342" s="7" t="s">
        <v>9313</v>
      </c>
      <c r="E8342" s="519">
        <v>18888</v>
      </c>
      <c r="F8342" s="184">
        <v>617.28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1703</v>
      </c>
      <c r="D8343" s="7" t="s">
        <v>9295</v>
      </c>
      <c r="E8343" s="519">
        <v>18869</v>
      </c>
      <c r="F8343" s="184">
        <v>412.16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233</v>
      </c>
      <c r="D8344" s="7" t="s">
        <v>9318</v>
      </c>
      <c r="E8344" s="519">
        <v>18893</v>
      </c>
      <c r="F8344" s="184">
        <v>439.83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9053</v>
      </c>
      <c r="D8345" s="7" t="s">
        <v>9351</v>
      </c>
      <c r="E8345" s="519">
        <v>18926</v>
      </c>
      <c r="F8345" s="184">
        <v>189.47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8926</v>
      </c>
      <c r="D8346" s="7" t="s">
        <v>9301</v>
      </c>
      <c r="E8346" s="519">
        <v>18875</v>
      </c>
      <c r="F8346" s="184">
        <v>202.2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4349</v>
      </c>
      <c r="D8347" s="7" t="s">
        <v>9346</v>
      </c>
      <c r="E8347" s="519">
        <v>18921</v>
      </c>
      <c r="F8347" s="184">
        <v>232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9365</v>
      </c>
      <c r="D8348" s="7" t="s">
        <v>9291</v>
      </c>
      <c r="E8348" s="519">
        <v>18865</v>
      </c>
      <c r="F8348" s="184">
        <v>149.6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558</v>
      </c>
      <c r="D8349" s="7" t="s">
        <v>9266</v>
      </c>
      <c r="E8349" s="519">
        <v>18840</v>
      </c>
      <c r="F8349" s="184">
        <v>1025.3599999999999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367</v>
      </c>
      <c r="D8350" s="7" t="s">
        <v>9267</v>
      </c>
      <c r="E8350" s="519">
        <v>18841</v>
      </c>
      <c r="F8350" s="184">
        <v>1325.36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5617</v>
      </c>
      <c r="D8351" s="7" t="s">
        <v>9354</v>
      </c>
      <c r="E8351" s="519">
        <v>18930</v>
      </c>
      <c r="F8351" s="184">
        <v>405.6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265</v>
      </c>
      <c r="D8352" s="7" t="s">
        <v>9308</v>
      </c>
      <c r="E8352" s="519">
        <v>18883</v>
      </c>
      <c r="F8352" s="184">
        <v>206.01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9052</v>
      </c>
      <c r="D8353" s="7" t="s">
        <v>9349</v>
      </c>
      <c r="E8353" s="519">
        <v>18924</v>
      </c>
      <c r="F8353" s="184">
        <v>197.2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529</v>
      </c>
      <c r="D8354" s="7" t="s">
        <v>9309</v>
      </c>
      <c r="E8354" s="519">
        <v>18884</v>
      </c>
      <c r="F8354" s="184">
        <v>320.89999999999998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7534</v>
      </c>
      <c r="D8355" s="7" t="s">
        <v>9343</v>
      </c>
      <c r="E8355" s="519">
        <v>18918</v>
      </c>
      <c r="F8355" s="184">
        <v>197.2</v>
      </c>
      <c r="G8355" s="309"/>
      <c r="H8355" s="309"/>
      <c r="I8355" s="24"/>
      <c r="J8355" s="2"/>
    </row>
    <row r="8356" spans="1:10" s="444" customFormat="1">
      <c r="A8356" s="380">
        <v>41851</v>
      </c>
      <c r="B8356" s="4"/>
      <c r="C8356" s="7" t="s">
        <v>562</v>
      </c>
      <c r="D8356" s="7" t="s">
        <v>9307</v>
      </c>
      <c r="E8356" s="519">
        <v>18882</v>
      </c>
      <c r="F8356" s="184">
        <v>256.13</v>
      </c>
      <c r="G8356" s="309"/>
      <c r="H8356" s="309"/>
      <c r="I8356" s="24"/>
      <c r="J8356" s="2"/>
    </row>
    <row r="8357" spans="1:10" s="444" customFormat="1">
      <c r="A8357" s="380">
        <v>41851</v>
      </c>
      <c r="B8357" s="4"/>
      <c r="C8357" s="7" t="s">
        <v>5113</v>
      </c>
      <c r="D8357" s="7" t="s">
        <v>9297</v>
      </c>
      <c r="E8357" s="519">
        <v>18871</v>
      </c>
      <c r="F8357" s="184">
        <v>176.93</v>
      </c>
      <c r="G8357" s="309"/>
      <c r="H8357" s="309"/>
      <c r="I8357" s="24"/>
      <c r="J8357" s="2"/>
    </row>
    <row r="8358" spans="1:10" s="444" customFormat="1">
      <c r="A8358" s="380">
        <v>41851</v>
      </c>
      <c r="B8358" s="4"/>
      <c r="C8358" s="7" t="s">
        <v>354</v>
      </c>
      <c r="D8358" s="7" t="s">
        <v>9265</v>
      </c>
      <c r="E8358" s="519">
        <v>18839</v>
      </c>
      <c r="F8358" s="184">
        <v>2111.2600000000002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2268</v>
      </c>
      <c r="D8359" s="7" t="s">
        <v>9357</v>
      </c>
      <c r="E8359" s="519">
        <v>18933</v>
      </c>
      <c r="F8359" s="184">
        <v>676</v>
      </c>
      <c r="G8359" s="309"/>
      <c r="H8359" s="309"/>
      <c r="I8359" s="24"/>
      <c r="J8359" s="2"/>
    </row>
    <row r="8360" spans="1:10">
      <c r="A8360" s="380">
        <v>41855</v>
      </c>
      <c r="B8360" s="4"/>
      <c r="C8360" s="7" t="s">
        <v>2897</v>
      </c>
      <c r="D8360" s="7" t="s">
        <v>2190</v>
      </c>
      <c r="E8360" s="519">
        <v>18953</v>
      </c>
      <c r="F8360" s="184">
        <v>2000</v>
      </c>
    </row>
    <row r="8361" spans="1:10">
      <c r="A8361" s="380">
        <v>41855</v>
      </c>
      <c r="B8361" s="4"/>
      <c r="C8361" s="7" t="s">
        <v>2897</v>
      </c>
      <c r="D8361" s="7" t="s">
        <v>2190</v>
      </c>
      <c r="E8361" s="519">
        <v>18954</v>
      </c>
      <c r="F8361" s="184">
        <v>3000</v>
      </c>
    </row>
    <row r="8362" spans="1:10" s="444" customFormat="1">
      <c r="A8362" s="380">
        <v>41851</v>
      </c>
      <c r="B8362" s="4"/>
      <c r="C8362" s="7" t="s">
        <v>457</v>
      </c>
      <c r="D8362" s="7" t="s">
        <v>9269</v>
      </c>
      <c r="E8362" s="519">
        <v>18843</v>
      </c>
      <c r="F8362" s="184">
        <v>646.23</v>
      </c>
      <c r="G8362" s="309"/>
      <c r="H8362" s="309"/>
      <c r="I8362" s="24"/>
      <c r="J8362" s="2"/>
    </row>
    <row r="8363" spans="1:10" s="444" customFormat="1">
      <c r="A8363" s="380">
        <v>41851</v>
      </c>
      <c r="B8363" s="4"/>
      <c r="C8363" s="7" t="s">
        <v>4500</v>
      </c>
      <c r="D8363" s="7" t="s">
        <v>9353</v>
      </c>
      <c r="E8363" s="519">
        <v>18929</v>
      </c>
      <c r="F8363" s="184">
        <v>460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8661</v>
      </c>
      <c r="D8364" s="7" t="s">
        <v>9316</v>
      </c>
      <c r="E8364" s="519">
        <v>18891</v>
      </c>
      <c r="F8364" s="184">
        <v>1452.88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1727</v>
      </c>
      <c r="D8365" s="7" t="s">
        <v>9306</v>
      </c>
      <c r="E8365" s="519">
        <v>18881</v>
      </c>
      <c r="F8365" s="184">
        <v>226.69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468</v>
      </c>
      <c r="D8366" s="7" t="s">
        <v>9264</v>
      </c>
      <c r="E8366" s="519">
        <v>18838</v>
      </c>
      <c r="F8366" s="184">
        <v>772.52</v>
      </c>
      <c r="G8366" s="309"/>
      <c r="H8366" s="309"/>
      <c r="I8366" s="24"/>
      <c r="J8366" s="2"/>
    </row>
    <row r="8367" spans="1:10" s="444" customFormat="1">
      <c r="A8367" s="380">
        <v>41855</v>
      </c>
      <c r="B8367" s="4"/>
      <c r="C8367" s="7" t="s">
        <v>2205</v>
      </c>
      <c r="D8367" s="7" t="s">
        <v>9371</v>
      </c>
      <c r="E8367" s="519">
        <v>18948</v>
      </c>
      <c r="F8367" s="184">
        <v>1428.95</v>
      </c>
      <c r="G8367" s="309"/>
      <c r="H8367" s="309"/>
      <c r="I8367" s="24"/>
      <c r="J8367" s="2"/>
    </row>
    <row r="8368" spans="1:10" s="444" customFormat="1">
      <c r="A8368" s="380">
        <v>41851</v>
      </c>
      <c r="B8368" s="4"/>
      <c r="C8368" s="7" t="s">
        <v>3138</v>
      </c>
      <c r="D8368" s="7" t="s">
        <v>9302</v>
      </c>
      <c r="E8368" s="519">
        <v>18876</v>
      </c>
      <c r="F8368" s="184">
        <v>235.52</v>
      </c>
      <c r="G8368" s="309"/>
      <c r="H8368" s="309"/>
      <c r="I8368" s="24"/>
      <c r="J8368" s="2"/>
    </row>
    <row r="8369" spans="1:10" s="444" customFormat="1">
      <c r="A8369" s="380">
        <v>41851</v>
      </c>
      <c r="B8369" s="4"/>
      <c r="C8369" s="7" t="s">
        <v>5294</v>
      </c>
      <c r="D8369" s="7" t="s">
        <v>9337</v>
      </c>
      <c r="E8369" s="519">
        <v>18912</v>
      </c>
      <c r="F8369" s="184">
        <v>1248</v>
      </c>
      <c r="G8369" s="309"/>
      <c r="H8369" s="309"/>
      <c r="I8369" s="24"/>
      <c r="J8369" s="2"/>
    </row>
    <row r="8370" spans="1:10" s="444" customFormat="1">
      <c r="A8370" s="380">
        <v>41851</v>
      </c>
      <c r="B8370" s="4"/>
      <c r="C8370" s="7" t="s">
        <v>9367</v>
      </c>
      <c r="D8370" s="7" t="s">
        <v>9310</v>
      </c>
      <c r="E8370" s="519">
        <v>18885</v>
      </c>
      <c r="F8370" s="184">
        <v>556.04999999999995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8662</v>
      </c>
      <c r="D8371" s="7" t="s">
        <v>9319</v>
      </c>
      <c r="E8371" s="519">
        <v>18894</v>
      </c>
      <c r="F8371" s="184">
        <v>1452.88</v>
      </c>
      <c r="G8371" s="309"/>
      <c r="H8371" s="309"/>
      <c r="I8371" s="24"/>
      <c r="J8371" s="2"/>
    </row>
    <row r="8372" spans="1:10" s="444" customFormat="1">
      <c r="A8372" s="380">
        <v>41850</v>
      </c>
      <c r="B8372" s="4"/>
      <c r="C8372" s="7" t="s">
        <v>9376</v>
      </c>
      <c r="D8372" s="7" t="s">
        <v>9375</v>
      </c>
      <c r="E8372" s="519">
        <v>18830</v>
      </c>
      <c r="F8372" s="184">
        <v>353.57</v>
      </c>
      <c r="G8372" s="309"/>
      <c r="H8372" s="309"/>
      <c r="I8372" s="24"/>
      <c r="J8372" s="2"/>
    </row>
    <row r="8373" spans="1:10">
      <c r="A8373" s="380">
        <v>41851</v>
      </c>
      <c r="B8373" s="4"/>
      <c r="C8373" s="7" t="s">
        <v>2397</v>
      </c>
      <c r="D8373" s="7" t="s">
        <v>9279</v>
      </c>
      <c r="E8373" s="519">
        <v>18853</v>
      </c>
      <c r="F8373" s="184">
        <v>202.89</v>
      </c>
    </row>
    <row r="8374" spans="1:10" s="444" customFormat="1">
      <c r="A8374" s="380">
        <v>41851</v>
      </c>
      <c r="B8374" s="4"/>
      <c r="C8374" s="7" t="s">
        <v>456</v>
      </c>
      <c r="D8374" s="7" t="s">
        <v>9328</v>
      </c>
      <c r="E8374" s="519">
        <v>18903</v>
      </c>
      <c r="F8374" s="184">
        <v>570.54999999999995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1043</v>
      </c>
      <c r="D8375" s="7" t="s">
        <v>9360</v>
      </c>
      <c r="E8375" s="519">
        <v>18936</v>
      </c>
      <c r="F8375" s="184">
        <v>104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8678</v>
      </c>
      <c r="D8376" s="7" t="s">
        <v>9335</v>
      </c>
      <c r="E8376" s="519">
        <v>18910</v>
      </c>
      <c r="F8376" s="184">
        <v>606.6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6989</v>
      </c>
      <c r="D8377" s="7" t="s">
        <v>9352</v>
      </c>
      <c r="E8377" s="519">
        <v>18927</v>
      </c>
      <c r="F8377" s="184">
        <v>232</v>
      </c>
      <c r="G8377" s="309"/>
      <c r="H8377" s="309"/>
      <c r="I8377" s="24"/>
      <c r="J8377" s="2"/>
    </row>
    <row r="8378" spans="1:10" s="444" customFormat="1" ht="15" customHeight="1">
      <c r="A8378" s="380">
        <v>41851</v>
      </c>
      <c r="B8378" s="4"/>
      <c r="C8378" s="7" t="s">
        <v>2147</v>
      </c>
      <c r="D8378" s="7" t="s">
        <v>9300</v>
      </c>
      <c r="E8378" s="519">
        <v>18874</v>
      </c>
      <c r="F8378" s="184">
        <v>259.07</v>
      </c>
      <c r="G8378" s="309"/>
      <c r="H8378" s="309"/>
      <c r="I8378" s="24"/>
      <c r="J8378" s="2"/>
    </row>
    <row r="8379" spans="1:10" s="444" customFormat="1">
      <c r="A8379" s="380">
        <v>41851</v>
      </c>
      <c r="B8379" s="4"/>
      <c r="C8379" s="7" t="s">
        <v>1734</v>
      </c>
      <c r="D8379" s="7" t="s">
        <v>9362</v>
      </c>
      <c r="E8379" s="519">
        <v>18946</v>
      </c>
      <c r="F8379" s="184">
        <v>170.85</v>
      </c>
      <c r="G8379" s="309"/>
      <c r="H8379" s="309"/>
      <c r="I8379" s="24"/>
      <c r="J8379" s="2"/>
    </row>
    <row r="8380" spans="1:10" s="444" customFormat="1">
      <c r="A8380" s="380">
        <v>41851</v>
      </c>
      <c r="B8380" s="4"/>
      <c r="C8380" s="7" t="s">
        <v>9048</v>
      </c>
      <c r="D8380" s="7" t="s">
        <v>9314</v>
      </c>
      <c r="E8380" s="519">
        <v>18889</v>
      </c>
      <c r="F8380" s="184">
        <v>893.21</v>
      </c>
      <c r="G8380" s="309"/>
      <c r="H8380" s="309"/>
      <c r="I8380" s="24"/>
      <c r="J8380" s="2"/>
    </row>
    <row r="8381" spans="1:10" s="444" customFormat="1">
      <c r="A8381" s="380">
        <v>41851</v>
      </c>
      <c r="B8381" s="4"/>
      <c r="C8381" s="7" t="s">
        <v>523</v>
      </c>
      <c r="D8381" s="7" t="s">
        <v>9299</v>
      </c>
      <c r="E8381" s="519">
        <v>18873</v>
      </c>
      <c r="F8381" s="184">
        <v>577.02</v>
      </c>
      <c r="G8381" s="309"/>
      <c r="H8381" s="309"/>
      <c r="I8381" s="24"/>
      <c r="J8381" s="2"/>
    </row>
    <row r="8382" spans="1:10" s="444" customFormat="1">
      <c r="A8382" s="380">
        <v>41851</v>
      </c>
      <c r="B8382" s="4"/>
      <c r="C8382" s="7" t="s">
        <v>8932</v>
      </c>
      <c r="D8382" s="7" t="s">
        <v>9338</v>
      </c>
      <c r="E8382" s="519">
        <v>18913</v>
      </c>
      <c r="F8382" s="184">
        <v>780</v>
      </c>
      <c r="G8382" s="309"/>
      <c r="H8382" s="309"/>
      <c r="I8382" s="24"/>
      <c r="J8382" s="2"/>
    </row>
    <row r="8383" spans="1:10" s="444" customFormat="1">
      <c r="A8383" s="380">
        <v>41855</v>
      </c>
      <c r="B8383" s="4"/>
      <c r="C8383" s="7" t="s">
        <v>81</v>
      </c>
      <c r="D8383" s="7" t="s">
        <v>9373</v>
      </c>
      <c r="E8383" s="519">
        <v>18951</v>
      </c>
      <c r="F8383" s="184">
        <v>745.2</v>
      </c>
      <c r="G8383" s="309"/>
      <c r="H8383" s="309"/>
      <c r="I8383" s="24"/>
      <c r="J8383" s="2"/>
    </row>
    <row r="8384" spans="1:10" s="444" customFormat="1">
      <c r="A8384" s="380">
        <v>41855</v>
      </c>
      <c r="B8384" s="4"/>
      <c r="C8384" s="7" t="s">
        <v>5405</v>
      </c>
      <c r="D8384" s="7" t="s">
        <v>9372</v>
      </c>
      <c r="E8384" s="519">
        <v>18950</v>
      </c>
      <c r="F8384" s="184">
        <v>1159.2</v>
      </c>
      <c r="G8384" s="309"/>
      <c r="H8384" s="309"/>
      <c r="I8384" s="24"/>
      <c r="J8384" s="2"/>
    </row>
    <row r="8387" spans="1:13">
      <c r="A8387" s="579">
        <v>41856</v>
      </c>
    </row>
    <row r="8388" spans="1:13" s="444" customFormat="1">
      <c r="A8388" s="380">
        <v>41852</v>
      </c>
      <c r="B8388" s="4"/>
      <c r="C8388" s="7" t="s">
        <v>8346</v>
      </c>
      <c r="D8388" s="7" t="s">
        <v>9258</v>
      </c>
      <c r="E8388" s="519">
        <v>18940</v>
      </c>
      <c r="F8388" s="184">
        <v>92.12</v>
      </c>
      <c r="G8388" s="309"/>
      <c r="H8388" s="309"/>
      <c r="I8388" s="24"/>
      <c r="J8388" s="2"/>
    </row>
    <row r="8389" spans="1:13" s="444" customFormat="1">
      <c r="A8389" s="380">
        <v>41848</v>
      </c>
      <c r="B8389" s="4"/>
      <c r="C8389" s="7" t="s">
        <v>7007</v>
      </c>
      <c r="D8389" s="7" t="s">
        <v>9233</v>
      </c>
      <c r="E8389" s="519">
        <v>18818</v>
      </c>
      <c r="F8389" s="184">
        <v>200</v>
      </c>
      <c r="G8389" s="309"/>
      <c r="H8389" s="309"/>
      <c r="I8389" s="24"/>
      <c r="J8389" s="2"/>
    </row>
    <row r="8390" spans="1:13" s="444" customFormat="1">
      <c r="A8390" s="380">
        <v>41848</v>
      </c>
      <c r="B8390" s="4"/>
      <c r="C8390" s="7" t="s">
        <v>348</v>
      </c>
      <c r="D8390" s="7" t="s">
        <v>9235</v>
      </c>
      <c r="E8390" s="519">
        <v>18820</v>
      </c>
      <c r="F8390" s="184">
        <v>300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538</v>
      </c>
      <c r="D8391" s="7" t="s">
        <v>9326</v>
      </c>
      <c r="E8391" s="519">
        <v>18901</v>
      </c>
      <c r="F8391" s="184">
        <v>593.51</v>
      </c>
      <c r="G8391" s="309"/>
      <c r="H8391" s="309"/>
      <c r="I8391" s="24"/>
      <c r="J8391" s="2"/>
    </row>
    <row r="8392" spans="1:13">
      <c r="A8392" s="380">
        <v>41850</v>
      </c>
      <c r="B8392" s="4"/>
      <c r="C8392" s="7" t="s">
        <v>1982</v>
      </c>
      <c r="D8392" s="7" t="s">
        <v>9377</v>
      </c>
      <c r="E8392" s="519">
        <v>17974</v>
      </c>
      <c r="F8392" s="184">
        <v>800</v>
      </c>
    </row>
    <row r="8393" spans="1:13" s="444" customFormat="1" ht="15" customHeight="1">
      <c r="A8393" s="380">
        <v>41838</v>
      </c>
      <c r="B8393" s="4"/>
      <c r="C8393" s="7" t="s">
        <v>9195</v>
      </c>
      <c r="D8393" s="7" t="s">
        <v>9180</v>
      </c>
      <c r="E8393" s="519">
        <v>18781</v>
      </c>
      <c r="F8393" s="184">
        <v>4084.8</v>
      </c>
      <c r="G8393" s="309"/>
      <c r="H8393" s="309"/>
      <c r="K8393" s="73"/>
      <c r="L8393" s="74"/>
      <c r="M8393" s="24"/>
    </row>
    <row r="8394" spans="1:13" s="444" customFormat="1">
      <c r="A8394" s="380">
        <v>41851</v>
      </c>
      <c r="B8394" s="4"/>
      <c r="C8394" s="7" t="s">
        <v>6986</v>
      </c>
      <c r="D8394" s="7" t="s">
        <v>9322</v>
      </c>
      <c r="E8394" s="519">
        <v>18897</v>
      </c>
      <c r="F8394" s="184">
        <v>1420.8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5296</v>
      </c>
      <c r="D8395" s="7" t="s">
        <v>9296</v>
      </c>
      <c r="E8395" s="519">
        <v>18870</v>
      </c>
      <c r="F8395" s="184">
        <v>176.93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626</v>
      </c>
      <c r="D8396" s="7" t="s">
        <v>9276</v>
      </c>
      <c r="E8396" s="519">
        <v>18850</v>
      </c>
      <c r="F8396" s="184">
        <v>207.51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559</v>
      </c>
      <c r="D8397" s="7" t="s">
        <v>9298</v>
      </c>
      <c r="E8397" s="519">
        <v>18872</v>
      </c>
      <c r="F8397" s="184">
        <v>232.53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561</v>
      </c>
      <c r="D8398" s="7" t="s">
        <v>9304</v>
      </c>
      <c r="E8398" s="519">
        <v>18879</v>
      </c>
      <c r="F8398" s="184">
        <v>236.99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9370</v>
      </c>
      <c r="D8399" s="7" t="s">
        <v>9344</v>
      </c>
      <c r="E8399" s="519">
        <v>18919</v>
      </c>
      <c r="F8399" s="184">
        <v>197.2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8934</v>
      </c>
      <c r="D8400" s="7" t="s">
        <v>9350</v>
      </c>
      <c r="E8400" s="519">
        <v>18925</v>
      </c>
      <c r="F8400" s="184">
        <v>203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518</v>
      </c>
      <c r="D8401" s="7" t="s">
        <v>9293</v>
      </c>
      <c r="E8401" s="519">
        <v>18867</v>
      </c>
      <c r="F8401" s="184">
        <v>353.28</v>
      </c>
      <c r="G8401" s="309"/>
      <c r="H8401" s="309"/>
      <c r="I8401" s="24"/>
      <c r="J8401" s="2"/>
    </row>
    <row r="8402" spans="1:13" s="444" customFormat="1">
      <c r="A8402" s="380">
        <v>41851</v>
      </c>
      <c r="B8402" s="4"/>
      <c r="C8402" s="7" t="s">
        <v>5788</v>
      </c>
      <c r="D8402" s="7" t="s">
        <v>9342</v>
      </c>
      <c r="E8402" s="519">
        <v>18917</v>
      </c>
      <c r="F8402" s="184">
        <v>312</v>
      </c>
      <c r="G8402" s="309"/>
      <c r="H8402" s="309"/>
      <c r="I8402" s="24"/>
      <c r="J8402" s="2"/>
    </row>
    <row r="8403" spans="1:13" s="444" customFormat="1">
      <c r="A8403" s="380">
        <v>41851</v>
      </c>
      <c r="B8403" s="4"/>
      <c r="C8403" s="7" t="s">
        <v>1707</v>
      </c>
      <c r="D8403" s="7" t="s">
        <v>9323</v>
      </c>
      <c r="E8403" s="519">
        <v>18898</v>
      </c>
      <c r="F8403" s="184">
        <v>379.13</v>
      </c>
      <c r="G8403" s="309"/>
      <c r="H8403" s="309"/>
      <c r="I8403" s="24"/>
      <c r="J8403" s="2"/>
    </row>
    <row r="8404" spans="1:13" s="444" customFormat="1">
      <c r="A8404" s="380">
        <v>41851</v>
      </c>
      <c r="B8404" s="4"/>
      <c r="C8404" s="7" t="s">
        <v>558</v>
      </c>
      <c r="D8404" s="7" t="s">
        <v>9356</v>
      </c>
      <c r="E8404" s="519">
        <v>18932</v>
      </c>
      <c r="F8404" s="184">
        <v>457.6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8533</v>
      </c>
      <c r="D8405" s="7" t="s">
        <v>9347</v>
      </c>
      <c r="E8405" s="519">
        <v>18922</v>
      </c>
      <c r="F8405" s="184">
        <v>211.29</v>
      </c>
      <c r="G8405" s="309"/>
      <c r="H8405" s="309"/>
      <c r="I8405" s="24"/>
      <c r="J8405" s="2"/>
    </row>
    <row r="8406" spans="1:13" s="444" customFormat="1" ht="15" customHeight="1">
      <c r="A8406" s="380">
        <v>41838</v>
      </c>
      <c r="B8406" s="4"/>
      <c r="C8406" s="7" t="s">
        <v>4292</v>
      </c>
      <c r="D8406" s="7" t="s">
        <v>9191</v>
      </c>
      <c r="E8406" s="519">
        <v>18792</v>
      </c>
      <c r="F8406" s="184">
        <v>450</v>
      </c>
      <c r="G8406" s="309"/>
      <c r="H8406" s="309"/>
      <c r="K8406" s="73"/>
      <c r="L8406" s="74"/>
      <c r="M8406" s="24"/>
    </row>
    <row r="8407" spans="1:13" s="444" customFormat="1">
      <c r="A8407" s="380">
        <v>41856</v>
      </c>
      <c r="B8407" s="4"/>
      <c r="C8407" s="7" t="s">
        <v>2897</v>
      </c>
      <c r="D8407" s="7" t="s">
        <v>2190</v>
      </c>
      <c r="E8407" s="519">
        <v>18956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100</v>
      </c>
      <c r="D8408" s="7" t="s">
        <v>9380</v>
      </c>
      <c r="E8408" s="519">
        <v>18957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41851</v>
      </c>
      <c r="B8409" s="4"/>
      <c r="C8409" s="7" t="s">
        <v>8027</v>
      </c>
      <c r="D8409" s="7" t="s">
        <v>9270</v>
      </c>
      <c r="E8409" s="519">
        <v>18844</v>
      </c>
      <c r="F8409" s="184">
        <v>606.6</v>
      </c>
      <c r="G8409" s="309"/>
      <c r="H8409" s="309"/>
      <c r="I8409" s="24"/>
      <c r="J8409" s="2"/>
    </row>
    <row r="8410" spans="1:13" s="444" customFormat="1">
      <c r="A8410" s="380">
        <v>41856</v>
      </c>
      <c r="B8410" s="4"/>
      <c r="C8410" s="7" t="s">
        <v>1419</v>
      </c>
      <c r="D8410" s="7" t="s">
        <v>9379</v>
      </c>
      <c r="E8410" s="519">
        <v>18955</v>
      </c>
      <c r="F8410" s="184">
        <v>12610.83</v>
      </c>
      <c r="G8410" s="309"/>
      <c r="H8410" s="309"/>
      <c r="I8410" s="24"/>
      <c r="J8410" s="2"/>
    </row>
    <row r="8411" spans="1:13" s="444" customFormat="1">
      <c r="A8411" s="380">
        <v>41856</v>
      </c>
      <c r="B8411" s="4"/>
      <c r="C8411" s="7" t="s">
        <v>120</v>
      </c>
      <c r="D8411" s="7" t="s">
        <v>9380</v>
      </c>
      <c r="E8411" s="519">
        <v>18959</v>
      </c>
      <c r="F8411" s="184">
        <v>2000</v>
      </c>
      <c r="G8411" s="309"/>
      <c r="H8411" s="309"/>
      <c r="I8411" s="24"/>
      <c r="J8411" s="2"/>
    </row>
    <row r="8412" spans="1:13" s="444" customFormat="1">
      <c r="A8412" s="380">
        <v>41856</v>
      </c>
      <c r="B8412" s="4"/>
      <c r="C8412" s="7" t="s">
        <v>2897</v>
      </c>
      <c r="D8412" s="7" t="s">
        <v>9389</v>
      </c>
      <c r="E8412" s="519">
        <v>18965</v>
      </c>
      <c r="F8412" s="184">
        <v>1500</v>
      </c>
      <c r="G8412" s="309"/>
      <c r="H8412" s="309"/>
      <c r="I8412" s="24"/>
      <c r="J8412" s="2"/>
    </row>
    <row r="8413" spans="1:13" s="444" customFormat="1">
      <c r="A8413" s="380">
        <v>41856</v>
      </c>
      <c r="B8413" s="4"/>
      <c r="C8413" s="7" t="s">
        <v>9378</v>
      </c>
      <c r="D8413" s="7" t="s">
        <v>9382</v>
      </c>
      <c r="E8413" s="519">
        <v>18961</v>
      </c>
      <c r="F8413" s="184">
        <v>262.52</v>
      </c>
      <c r="G8413" s="309"/>
      <c r="H8413" s="309"/>
      <c r="I8413" s="24"/>
      <c r="J8413" s="2"/>
    </row>
    <row r="8414" spans="1:13" s="444" customFormat="1">
      <c r="A8414" s="380">
        <v>41855</v>
      </c>
      <c r="B8414" s="4"/>
      <c r="C8414" s="7" t="s">
        <v>3157</v>
      </c>
      <c r="D8414" s="7" t="s">
        <v>9374</v>
      </c>
      <c r="E8414" s="519">
        <v>18952</v>
      </c>
      <c r="F8414" s="184">
        <v>472.97</v>
      </c>
      <c r="G8414" s="309"/>
      <c r="H8414" s="309"/>
      <c r="I8414" s="24"/>
      <c r="J8414" s="2"/>
    </row>
    <row r="8415" spans="1:13" s="444" customFormat="1">
      <c r="A8415" s="380">
        <v>41851</v>
      </c>
      <c r="B8415" s="4"/>
      <c r="C8415" s="7" t="s">
        <v>7169</v>
      </c>
      <c r="D8415" s="7" t="s">
        <v>9341</v>
      </c>
      <c r="E8415" s="519">
        <v>18916</v>
      </c>
      <c r="F8415" s="184">
        <v>286</v>
      </c>
      <c r="G8415" s="309"/>
      <c r="H8415" s="309"/>
      <c r="I8415" s="24"/>
      <c r="J8415" s="2"/>
    </row>
    <row r="8416" spans="1:13" s="444" customFormat="1">
      <c r="A8416" s="380">
        <v>41851</v>
      </c>
      <c r="B8416" s="4"/>
      <c r="C8416" s="7" t="s">
        <v>6378</v>
      </c>
      <c r="D8416" s="7" t="s">
        <v>9334</v>
      </c>
      <c r="E8416" s="519">
        <v>18909</v>
      </c>
      <c r="F8416" s="184">
        <v>505.5</v>
      </c>
      <c r="G8416" s="309"/>
      <c r="H8416" s="309"/>
      <c r="I8416" s="24"/>
      <c r="J8416" s="2"/>
    </row>
    <row r="8417" spans="1:10" s="444" customFormat="1">
      <c r="A8417" s="380">
        <v>41851</v>
      </c>
      <c r="B8417" s="4"/>
      <c r="C8417" s="7" t="s">
        <v>5613</v>
      </c>
      <c r="D8417" s="7" t="s">
        <v>9320</v>
      </c>
      <c r="E8417" s="519">
        <v>18895</v>
      </c>
      <c r="F8417" s="184">
        <v>1140.07</v>
      </c>
      <c r="G8417" s="309"/>
      <c r="H8417" s="309"/>
      <c r="I8417" s="24"/>
      <c r="J8417" s="2"/>
    </row>
    <row r="8418" spans="1:10">
      <c r="A8418" s="380">
        <v>41851</v>
      </c>
      <c r="B8418" s="4"/>
      <c r="C8418" s="7" t="s">
        <v>530</v>
      </c>
      <c r="D8418" s="7" t="s">
        <v>9311</v>
      </c>
      <c r="E8418" s="519">
        <v>18886</v>
      </c>
      <c r="F8418" s="184">
        <v>677.12</v>
      </c>
    </row>
    <row r="8419" spans="1:10" s="444" customFormat="1">
      <c r="A8419" s="380">
        <v>41856</v>
      </c>
      <c r="B8419" s="4"/>
      <c r="C8419" s="7" t="s">
        <v>3502</v>
      </c>
      <c r="D8419" s="7" t="s">
        <v>9394</v>
      </c>
      <c r="E8419" s="519">
        <v>18970</v>
      </c>
      <c r="F8419" s="184">
        <v>300</v>
      </c>
      <c r="G8419" s="309"/>
      <c r="H8419" s="309"/>
      <c r="I8419" s="24"/>
      <c r="J8419" s="2"/>
    </row>
    <row r="8420" spans="1:10" s="444" customFormat="1">
      <c r="A8420" s="380">
        <v>41856</v>
      </c>
      <c r="B8420" s="4"/>
      <c r="C8420" s="7" t="s">
        <v>9388</v>
      </c>
      <c r="D8420" s="7" t="s">
        <v>9395</v>
      </c>
      <c r="E8420" s="519">
        <v>18971</v>
      </c>
      <c r="F8420" s="184">
        <v>150</v>
      </c>
      <c r="G8420" s="309"/>
      <c r="H8420" s="309"/>
      <c r="I8420" s="24"/>
      <c r="J8420" s="2"/>
    </row>
    <row r="8421" spans="1:10" s="444" customFormat="1">
      <c r="A8421" s="380">
        <v>41856</v>
      </c>
      <c r="B8421" s="4"/>
      <c r="C8421" s="7" t="s">
        <v>9388</v>
      </c>
      <c r="D8421" s="7" t="s">
        <v>9396</v>
      </c>
      <c r="E8421" s="519">
        <v>18972</v>
      </c>
      <c r="F8421" s="184">
        <v>200</v>
      </c>
      <c r="G8421" s="309"/>
      <c r="H8421" s="309"/>
      <c r="I8421" s="24"/>
      <c r="J8421" s="2"/>
    </row>
    <row r="8422" spans="1:10" s="444" customFormat="1">
      <c r="A8422" s="380">
        <v>41851</v>
      </c>
      <c r="B8422" s="4"/>
      <c r="C8422" s="7" t="s">
        <v>525</v>
      </c>
      <c r="D8422" s="7" t="s">
        <v>9303</v>
      </c>
      <c r="E8422" s="519">
        <v>18878</v>
      </c>
      <c r="F8422" s="184">
        <v>243.84</v>
      </c>
      <c r="G8422" s="309"/>
      <c r="H8422" s="309"/>
      <c r="I8422" s="24"/>
      <c r="J8422" s="2"/>
    </row>
    <row r="8423" spans="1:10" s="444" customFormat="1">
      <c r="A8423" s="380">
        <v>41851</v>
      </c>
      <c r="B8423" s="4"/>
      <c r="C8423" s="7" t="s">
        <v>563</v>
      </c>
      <c r="D8423" s="7" t="s">
        <v>9336</v>
      </c>
      <c r="E8423" s="519">
        <v>18911</v>
      </c>
      <c r="F8423" s="184">
        <v>706.56</v>
      </c>
      <c r="G8423" s="309"/>
      <c r="H8423" s="309"/>
      <c r="I8423" s="24"/>
      <c r="J8423" s="2"/>
    </row>
    <row r="8424" spans="1:10" s="444" customFormat="1">
      <c r="A8424" s="380">
        <v>41851</v>
      </c>
      <c r="B8424" s="4"/>
      <c r="C8424" s="7" t="s">
        <v>5298</v>
      </c>
      <c r="D8424" s="7" t="s">
        <v>9358</v>
      </c>
      <c r="E8424" s="519">
        <v>18934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41851</v>
      </c>
      <c r="B8425" s="4"/>
      <c r="C8425" s="7" t="s">
        <v>369</v>
      </c>
      <c r="D8425" s="7" t="s">
        <v>9268</v>
      </c>
      <c r="E8425" s="519">
        <v>18842</v>
      </c>
      <c r="F8425" s="184">
        <v>1261.1600000000001</v>
      </c>
      <c r="G8425" s="309"/>
      <c r="H8425" s="309"/>
      <c r="I8425" s="24"/>
      <c r="J8425" s="2"/>
    </row>
    <row r="8427" spans="1:10">
      <c r="A8427" s="579">
        <v>41857</v>
      </c>
    </row>
    <row r="8428" spans="1:10" s="444" customFormat="1">
      <c r="A8428" s="380">
        <v>41851</v>
      </c>
      <c r="B8428" s="4"/>
      <c r="C8428" s="7" t="s">
        <v>1640</v>
      </c>
      <c r="D8428" s="7" t="s">
        <v>9359</v>
      </c>
      <c r="E8428" s="519">
        <v>18935</v>
      </c>
      <c r="F8428" s="184">
        <v>156</v>
      </c>
      <c r="G8428" s="309"/>
      <c r="H8428" s="309"/>
      <c r="I8428" s="24"/>
      <c r="J8428" s="2"/>
    </row>
    <row r="8429" spans="1:10" s="444" customFormat="1">
      <c r="A8429" s="380">
        <v>41852</v>
      </c>
      <c r="B8429" s="4"/>
      <c r="C8429" s="7" t="s">
        <v>7007</v>
      </c>
      <c r="D8429" s="7" t="s">
        <v>9259</v>
      </c>
      <c r="E8429" s="519">
        <v>18941</v>
      </c>
      <c r="F8429" s="184">
        <v>200</v>
      </c>
      <c r="G8429" s="309"/>
      <c r="H8429" s="309"/>
      <c r="I8429" s="24"/>
      <c r="J8429" s="2"/>
    </row>
    <row r="8430" spans="1:10" s="444" customFormat="1">
      <c r="A8430" s="380">
        <v>41848</v>
      </c>
      <c r="B8430" s="4"/>
      <c r="C8430" s="7" t="s">
        <v>662</v>
      </c>
      <c r="D8430" s="7" t="s">
        <v>9236</v>
      </c>
      <c r="E8430" s="519">
        <v>18821</v>
      </c>
      <c r="F8430" s="184">
        <v>253.23</v>
      </c>
      <c r="G8430" s="309"/>
      <c r="H8430" s="309"/>
      <c r="I8430" s="24"/>
      <c r="J8430" s="2"/>
    </row>
    <row r="8431" spans="1:10" s="444" customFormat="1">
      <c r="A8431" s="380">
        <v>41851</v>
      </c>
      <c r="B8431" s="4"/>
      <c r="C8431" s="7" t="s">
        <v>1633</v>
      </c>
      <c r="D8431" s="7" t="s">
        <v>9327</v>
      </c>
      <c r="E8431" s="519">
        <v>18902</v>
      </c>
      <c r="F8431" s="184">
        <v>777.22</v>
      </c>
      <c r="G8431" s="309"/>
      <c r="H8431" s="309"/>
      <c r="I8431" s="24"/>
      <c r="J8431" s="2"/>
    </row>
    <row r="8432" spans="1:10" s="444" customFormat="1">
      <c r="A8432" s="380">
        <v>41856</v>
      </c>
      <c r="B8432" s="4"/>
      <c r="C8432" s="7" t="s">
        <v>2206</v>
      </c>
      <c r="D8432" s="7" t="s">
        <v>9391</v>
      </c>
      <c r="E8432" s="519">
        <v>18967</v>
      </c>
      <c r="F8432" s="184">
        <v>788.86</v>
      </c>
      <c r="G8432" s="309"/>
      <c r="H8432" s="309"/>
      <c r="I8432" s="24"/>
      <c r="J8432" s="2"/>
    </row>
    <row r="8433" spans="1:10" s="444" customFormat="1">
      <c r="A8433" s="380">
        <v>41851</v>
      </c>
      <c r="B8433" s="4"/>
      <c r="C8433" s="7" t="s">
        <v>528</v>
      </c>
      <c r="D8433" s="7" t="s">
        <v>9305</v>
      </c>
      <c r="E8433" s="519">
        <v>18880</v>
      </c>
      <c r="F8433" s="184">
        <v>323.83999999999997</v>
      </c>
      <c r="G8433" s="309"/>
      <c r="H8433" s="309"/>
      <c r="I8433" s="24"/>
      <c r="J8433" s="2"/>
    </row>
    <row r="8434" spans="1:10" s="444" customFormat="1">
      <c r="A8434" s="380">
        <v>41851</v>
      </c>
      <c r="B8434" s="4"/>
      <c r="C8434" s="7" t="s">
        <v>9049</v>
      </c>
      <c r="D8434" s="7" t="s">
        <v>9330</v>
      </c>
      <c r="E8434" s="519">
        <v>18905</v>
      </c>
      <c r="F8434" s="184">
        <v>893.21</v>
      </c>
      <c r="G8434" s="309"/>
      <c r="H8434" s="309"/>
      <c r="I8434" s="24"/>
      <c r="J8434" s="2"/>
    </row>
    <row r="8435" spans="1:10">
      <c r="A8435" s="380">
        <v>41857</v>
      </c>
      <c r="B8435" s="4"/>
      <c r="C8435" s="7" t="s">
        <v>226</v>
      </c>
      <c r="D8435" s="7" t="s">
        <v>9407</v>
      </c>
      <c r="E8435" s="519">
        <v>18985</v>
      </c>
      <c r="F8435" s="184">
        <v>590.72</v>
      </c>
    </row>
    <row r="8436" spans="1:10">
      <c r="A8436" s="380">
        <v>41856</v>
      </c>
      <c r="B8436" s="4"/>
      <c r="C8436" s="7" t="s">
        <v>2482</v>
      </c>
      <c r="D8436" s="7" t="s">
        <v>9380</v>
      </c>
      <c r="E8436" s="519">
        <v>18958</v>
      </c>
      <c r="F8436" s="184">
        <v>1500</v>
      </c>
    </row>
    <row r="8437" spans="1:10" s="444" customFormat="1">
      <c r="A8437" s="380">
        <v>41852</v>
      </c>
      <c r="B8437" s="4"/>
      <c r="C8437" s="7" t="s">
        <v>1409</v>
      </c>
      <c r="D8437" s="7" t="s">
        <v>9262</v>
      </c>
      <c r="E8437" s="519">
        <v>18944</v>
      </c>
      <c r="F8437" s="184">
        <v>162.56</v>
      </c>
      <c r="G8437" s="309"/>
      <c r="H8437" s="309"/>
      <c r="I8437" s="24"/>
      <c r="J8437" s="2"/>
    </row>
    <row r="8439" spans="1:10">
      <c r="A8439" s="579">
        <v>41858</v>
      </c>
    </row>
    <row r="8440" spans="1:10" s="444" customFormat="1">
      <c r="A8440" s="380">
        <v>41856</v>
      </c>
      <c r="B8440" s="4"/>
      <c r="C8440" s="7" t="s">
        <v>9238</v>
      </c>
      <c r="D8440" s="7" t="s">
        <v>9392</v>
      </c>
      <c r="E8440" s="519">
        <v>18968</v>
      </c>
      <c r="F8440" s="184">
        <v>400</v>
      </c>
      <c r="G8440" s="309"/>
      <c r="H8440" s="309"/>
      <c r="I8440" s="24"/>
      <c r="J8440" s="2"/>
    </row>
    <row r="8441" spans="1:10" s="444" customFormat="1">
      <c r="A8441" s="380">
        <v>41856</v>
      </c>
      <c r="B8441" s="4"/>
      <c r="C8441" s="7" t="s">
        <v>8407</v>
      </c>
      <c r="D8441" s="7" t="s">
        <v>9393</v>
      </c>
      <c r="E8441" s="519">
        <v>18969</v>
      </c>
      <c r="F8441" s="184">
        <v>633</v>
      </c>
      <c r="G8441" s="309"/>
      <c r="H8441" s="309"/>
      <c r="I8441" s="24"/>
      <c r="J8441" s="2"/>
    </row>
    <row r="8442" spans="1:10" s="444" customFormat="1">
      <c r="A8442" s="380">
        <v>41856</v>
      </c>
      <c r="B8442" s="4"/>
      <c r="C8442" s="7" t="s">
        <v>9387</v>
      </c>
      <c r="D8442" s="7" t="s">
        <v>9384</v>
      </c>
      <c r="E8442" s="519">
        <v>18962</v>
      </c>
      <c r="F8442" s="184">
        <v>690</v>
      </c>
      <c r="G8442" s="309"/>
      <c r="H8442" s="309"/>
      <c r="I8442" s="24"/>
      <c r="J8442" s="2"/>
    </row>
    <row r="8443" spans="1:10" s="444" customFormat="1">
      <c r="A8443" s="380">
        <v>41856</v>
      </c>
      <c r="B8443" s="4"/>
      <c r="C8443" s="7" t="s">
        <v>4500</v>
      </c>
      <c r="D8443" s="7" t="s">
        <v>9385</v>
      </c>
      <c r="E8443" s="519">
        <v>18963</v>
      </c>
      <c r="F8443" s="184">
        <v>690</v>
      </c>
      <c r="G8443" s="309"/>
      <c r="H8443" s="309"/>
      <c r="I8443" s="24"/>
      <c r="J8443" s="2"/>
    </row>
    <row r="8444" spans="1:10" s="444" customFormat="1">
      <c r="A8444" s="380">
        <v>41856</v>
      </c>
      <c r="B8444" s="4"/>
      <c r="C8444" s="7" t="s">
        <v>8542</v>
      </c>
      <c r="D8444" s="7" t="s">
        <v>9386</v>
      </c>
      <c r="E8444" s="519">
        <v>18964</v>
      </c>
      <c r="F8444" s="184">
        <v>690</v>
      </c>
      <c r="G8444" s="309"/>
      <c r="H8444" s="309"/>
      <c r="I8444" s="24"/>
      <c r="J8444" s="2"/>
    </row>
    <row r="8445" spans="1:10" s="444" customFormat="1">
      <c r="A8445" s="380">
        <v>41857</v>
      </c>
      <c r="B8445" s="4"/>
      <c r="C8445" s="7" t="s">
        <v>940</v>
      </c>
      <c r="D8445" s="7" t="s">
        <v>9406</v>
      </c>
      <c r="E8445" s="519">
        <v>18984</v>
      </c>
      <c r="F8445" s="184">
        <v>2500</v>
      </c>
      <c r="G8445" s="309"/>
      <c r="H8445" s="309"/>
      <c r="I8445" s="24"/>
      <c r="J8445" s="2"/>
    </row>
    <row r="8446" spans="1:10" s="444" customFormat="1">
      <c r="A8446" s="380">
        <v>41851</v>
      </c>
      <c r="B8446" s="4"/>
      <c r="C8446" s="7" t="s">
        <v>9364</v>
      </c>
      <c r="D8446" s="7" t="s">
        <v>9290</v>
      </c>
      <c r="E8446" s="519">
        <v>18864</v>
      </c>
      <c r="F8446" s="184">
        <v>88.85</v>
      </c>
      <c r="G8446" s="309"/>
      <c r="H8446" s="309"/>
      <c r="I8446" s="24"/>
      <c r="J8446" s="2"/>
    </row>
    <row r="8447" spans="1:10" s="444" customFormat="1">
      <c r="A8447" s="380">
        <v>41857</v>
      </c>
      <c r="B8447" s="4"/>
      <c r="C8447" s="7" t="s">
        <v>9413</v>
      </c>
      <c r="D8447" s="7" t="s">
        <v>9411</v>
      </c>
      <c r="E8447" s="519">
        <v>18988</v>
      </c>
      <c r="F8447" s="184">
        <v>30</v>
      </c>
      <c r="G8447" s="309"/>
      <c r="H8447" s="701"/>
      <c r="I8447" s="24"/>
      <c r="J8447" s="2"/>
    </row>
    <row r="8448" spans="1:10" s="444" customFormat="1">
      <c r="A8448" s="380">
        <v>41857</v>
      </c>
      <c r="B8448" s="4"/>
      <c r="C8448" s="7" t="s">
        <v>2206</v>
      </c>
      <c r="D8448" s="7" t="s">
        <v>9412</v>
      </c>
      <c r="E8448" s="519">
        <v>18987</v>
      </c>
      <c r="F8448" s="184">
        <v>112.63</v>
      </c>
      <c r="G8448" s="309"/>
      <c r="H8448" s="701"/>
      <c r="I8448" s="24"/>
      <c r="J8448" s="2"/>
    </row>
    <row r="8449" spans="1:10" s="444" customFormat="1">
      <c r="A8449" s="380">
        <v>41851</v>
      </c>
      <c r="B8449" s="4"/>
      <c r="C8449" s="7" t="s">
        <v>6376</v>
      </c>
      <c r="D8449" s="7" t="s">
        <v>9324</v>
      </c>
      <c r="E8449" s="519">
        <v>18899</v>
      </c>
      <c r="F8449" s="184">
        <v>379.13</v>
      </c>
      <c r="G8449" s="309"/>
      <c r="H8449" s="701"/>
      <c r="I8449" s="24"/>
      <c r="J8449" s="2"/>
    </row>
    <row r="8450" spans="1:10">
      <c r="A8450" s="380">
        <v>41857</v>
      </c>
      <c r="B8450" s="4"/>
      <c r="C8450" s="7" t="s">
        <v>6475</v>
      </c>
      <c r="D8450" s="7" t="s">
        <v>9404</v>
      </c>
      <c r="E8450" s="519">
        <v>18982</v>
      </c>
      <c r="F8450" s="184">
        <v>578.91999999999996</v>
      </c>
    </row>
    <row r="8451" spans="1:10">
      <c r="A8451" s="380">
        <v>41856</v>
      </c>
      <c r="B8451" s="4"/>
      <c r="C8451" s="7" t="s">
        <v>5072</v>
      </c>
      <c r="D8451" s="7" t="s">
        <v>9399</v>
      </c>
      <c r="E8451" s="519">
        <v>18975</v>
      </c>
      <c r="F8451" s="184">
        <v>552</v>
      </c>
    </row>
    <row r="8454" spans="1:10">
      <c r="A8454" s="579">
        <v>41859</v>
      </c>
    </row>
    <row r="8455" spans="1:10">
      <c r="A8455" s="380">
        <v>41857</v>
      </c>
      <c r="B8455" s="4"/>
      <c r="C8455" s="7" t="s">
        <v>2218</v>
      </c>
      <c r="D8455" s="7" t="s">
        <v>9408</v>
      </c>
      <c r="E8455" s="519">
        <v>18986</v>
      </c>
      <c r="F8455" s="184">
        <v>255.92</v>
      </c>
    </row>
    <row r="8456" spans="1:10">
      <c r="A8456" s="380">
        <v>41858</v>
      </c>
      <c r="B8456" s="4"/>
      <c r="C8456" s="7" t="s">
        <v>166</v>
      </c>
      <c r="D8456" s="7" t="s">
        <v>9417</v>
      </c>
      <c r="E8456" s="519">
        <v>18993</v>
      </c>
      <c r="F8456" s="184">
        <v>733.55</v>
      </c>
    </row>
    <row r="8457" spans="1:10">
      <c r="A8457" s="380">
        <v>41857</v>
      </c>
      <c r="B8457" s="4"/>
      <c r="C8457" s="7" t="s">
        <v>1761</v>
      </c>
      <c r="D8457" s="7" t="s">
        <v>9403</v>
      </c>
      <c r="E8457" s="519">
        <v>18981</v>
      </c>
      <c r="F8457" s="184">
        <v>747.04</v>
      </c>
    </row>
    <row r="8458" spans="1:10">
      <c r="A8458" s="380">
        <v>41856</v>
      </c>
      <c r="B8458" s="4"/>
      <c r="C8458" s="7" t="s">
        <v>9401</v>
      </c>
      <c r="D8458" s="7" t="s">
        <v>9398</v>
      </c>
      <c r="E8458" s="519">
        <v>18974</v>
      </c>
      <c r="F8458" s="184">
        <v>805</v>
      </c>
    </row>
    <row r="8459" spans="1:10">
      <c r="A8459" s="380">
        <v>41849</v>
      </c>
      <c r="B8459" s="4"/>
      <c r="C8459" s="7" t="s">
        <v>2298</v>
      </c>
      <c r="D8459" s="7" t="s">
        <v>9242</v>
      </c>
      <c r="E8459" s="519">
        <v>18824</v>
      </c>
      <c r="F8459" s="184">
        <v>1000</v>
      </c>
    </row>
    <row r="8460" spans="1:10">
      <c r="A8460" s="380">
        <v>41856</v>
      </c>
      <c r="B8460" s="4"/>
      <c r="C8460" s="7" t="s">
        <v>761</v>
      </c>
      <c r="D8460" s="7" t="s">
        <v>9381</v>
      </c>
      <c r="E8460" s="519">
        <v>18960</v>
      </c>
      <c r="F8460" s="184">
        <v>1383.95</v>
      </c>
    </row>
    <row r="8461" spans="1:10" s="444" customFormat="1">
      <c r="A8461" s="380">
        <v>41851</v>
      </c>
      <c r="B8461" s="4"/>
      <c r="C8461" s="7" t="s">
        <v>4096</v>
      </c>
      <c r="D8461" s="7" t="s">
        <v>9339</v>
      </c>
      <c r="E8461" s="519">
        <v>18914</v>
      </c>
      <c r="F8461" s="184">
        <v>201.6</v>
      </c>
      <c r="G8461" s="309"/>
      <c r="H8461" s="309"/>
      <c r="I8461" s="24"/>
      <c r="J8461" s="2"/>
    </row>
    <row r="8462" spans="1:10" s="444" customFormat="1">
      <c r="A8462" s="380">
        <v>41851</v>
      </c>
      <c r="B8462" s="4"/>
      <c r="C8462" s="7" t="s">
        <v>9366</v>
      </c>
      <c r="D8462" s="7" t="s">
        <v>9292</v>
      </c>
      <c r="E8462" s="519">
        <v>18866</v>
      </c>
      <c r="F8462" s="184">
        <v>33.32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2897</v>
      </c>
      <c r="D8463" s="7" t="s">
        <v>9452</v>
      </c>
      <c r="E8463" s="519">
        <v>19030</v>
      </c>
      <c r="F8463" s="184">
        <v>70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3502</v>
      </c>
      <c r="D8464" s="7" t="s">
        <v>9441</v>
      </c>
      <c r="E8464" s="519">
        <v>19019</v>
      </c>
      <c r="F8464" s="184">
        <v>300</v>
      </c>
      <c r="G8464" s="309"/>
      <c r="H8464" s="309"/>
      <c r="I8464" s="24"/>
      <c r="J8464" s="2"/>
    </row>
    <row r="8465" spans="1:10" s="444" customFormat="1">
      <c r="A8465" s="380">
        <v>41859</v>
      </c>
      <c r="B8465" s="4"/>
      <c r="C8465" s="7" t="s">
        <v>810</v>
      </c>
      <c r="D8465" s="7" t="s">
        <v>9450</v>
      </c>
      <c r="E8465" s="519">
        <v>19028</v>
      </c>
      <c r="F8465" s="184">
        <v>400</v>
      </c>
      <c r="G8465" s="309"/>
      <c r="H8465" s="309"/>
      <c r="I8465" s="24"/>
      <c r="J8465" s="2"/>
    </row>
    <row r="8466" spans="1:10" s="444" customFormat="1">
      <c r="A8466" s="380">
        <v>41859</v>
      </c>
      <c r="B8466" s="4"/>
      <c r="C8466" s="7" t="s">
        <v>3697</v>
      </c>
      <c r="D8466" s="7" t="s">
        <v>9432</v>
      </c>
      <c r="E8466" s="519">
        <v>19008</v>
      </c>
      <c r="F8466" s="184">
        <v>250</v>
      </c>
      <c r="G8466" s="309"/>
      <c r="H8466" s="309"/>
      <c r="I8466" s="24"/>
      <c r="J8466" s="2"/>
    </row>
    <row r="8467" spans="1:10" s="444" customFormat="1">
      <c r="A8467" s="380">
        <v>41859</v>
      </c>
      <c r="B8467" s="4"/>
      <c r="C8467" s="7" t="s">
        <v>2206</v>
      </c>
      <c r="D8467" s="7" t="s">
        <v>9442</v>
      </c>
      <c r="E8467" s="519">
        <v>19020</v>
      </c>
      <c r="F8467" s="184">
        <v>996.22</v>
      </c>
      <c r="G8467" s="309"/>
      <c r="H8467" s="309"/>
      <c r="I8467" s="24"/>
      <c r="J8467" s="2"/>
    </row>
    <row r="8468" spans="1:10" s="444" customFormat="1">
      <c r="A8468" s="380">
        <v>41859</v>
      </c>
      <c r="B8468" s="4"/>
      <c r="C8468" s="7" t="s">
        <v>226</v>
      </c>
      <c r="D8468" s="7" t="s">
        <v>9443</v>
      </c>
      <c r="E8468" s="519">
        <v>19021</v>
      </c>
      <c r="F8468" s="184">
        <v>649</v>
      </c>
      <c r="G8468" s="309"/>
      <c r="H8468" s="309"/>
      <c r="I8468" s="24"/>
      <c r="J8468" s="2"/>
    </row>
    <row r="8469" spans="1:10">
      <c r="A8469" s="380">
        <v>41859</v>
      </c>
      <c r="B8469" s="4"/>
      <c r="C8469" s="7" t="s">
        <v>835</v>
      </c>
      <c r="D8469" s="7" t="s">
        <v>9455</v>
      </c>
      <c r="E8469" s="519">
        <v>19033</v>
      </c>
      <c r="F8469" s="184">
        <v>6500</v>
      </c>
    </row>
    <row r="8470" spans="1:10">
      <c r="A8470" s="380">
        <v>41859</v>
      </c>
      <c r="B8470" s="4"/>
      <c r="C8470" s="7" t="s">
        <v>2206</v>
      </c>
      <c r="D8470" s="7" t="s">
        <v>9456</v>
      </c>
      <c r="E8470" s="519">
        <v>19034</v>
      </c>
      <c r="F8470" s="184">
        <v>1036</v>
      </c>
    </row>
    <row r="8471" spans="1:10">
      <c r="A8471" s="380">
        <v>41807</v>
      </c>
      <c r="B8471" s="4">
        <v>41859</v>
      </c>
      <c r="C8471" s="7" t="s">
        <v>8363</v>
      </c>
      <c r="D8471" s="7" t="s">
        <v>8769</v>
      </c>
      <c r="E8471" s="519">
        <v>18415</v>
      </c>
      <c r="F8471" s="184">
        <v>4892.16</v>
      </c>
    </row>
    <row r="8475" spans="1:10">
      <c r="A8475" s="579">
        <v>41862</v>
      </c>
    </row>
    <row r="8476" spans="1:10" s="444" customFormat="1">
      <c r="A8476" s="380">
        <v>41848</v>
      </c>
      <c r="B8476" s="4"/>
      <c r="C8476" s="7" t="s">
        <v>5074</v>
      </c>
      <c r="D8476" s="7" t="s">
        <v>9234</v>
      </c>
      <c r="E8476" s="519">
        <v>18819</v>
      </c>
      <c r="F8476" s="184">
        <v>110</v>
      </c>
      <c r="G8476" s="309"/>
      <c r="H8476" s="309"/>
      <c r="I8476" s="24"/>
      <c r="J8476" s="2"/>
    </row>
    <row r="8477" spans="1:10" s="444" customFormat="1">
      <c r="A8477" s="380">
        <v>41850</v>
      </c>
      <c r="B8477" s="4"/>
      <c r="C8477" s="7" t="s">
        <v>9254</v>
      </c>
      <c r="D8477" s="7" t="s">
        <v>9253</v>
      </c>
      <c r="E8477" s="519">
        <v>18837</v>
      </c>
      <c r="F8477" s="184">
        <v>277.06</v>
      </c>
      <c r="G8477" s="309"/>
      <c r="H8477" s="309"/>
      <c r="I8477" s="24"/>
      <c r="J8477" s="2"/>
    </row>
    <row r="8478" spans="1:10" s="444" customFormat="1">
      <c r="A8478" s="380">
        <v>41851</v>
      </c>
      <c r="B8478" s="4"/>
      <c r="C8478" s="7" t="s">
        <v>8033</v>
      </c>
      <c r="D8478" s="7" t="s">
        <v>9321</v>
      </c>
      <c r="E8478" s="519">
        <v>18896</v>
      </c>
      <c r="F8478" s="184">
        <v>505.5</v>
      </c>
      <c r="G8478" s="309"/>
      <c r="H8478" s="309"/>
      <c r="I8478" s="24"/>
      <c r="J8478" s="2"/>
    </row>
    <row r="8479" spans="1:10" s="444" customFormat="1">
      <c r="A8479" s="380">
        <v>41857</v>
      </c>
      <c r="B8479" s="4"/>
      <c r="C8479" s="7" t="s">
        <v>8990</v>
      </c>
      <c r="D8479" s="7" t="s">
        <v>8994</v>
      </c>
      <c r="E8479" s="519">
        <v>18978</v>
      </c>
      <c r="F8479" s="184">
        <v>552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8974</v>
      </c>
      <c r="D8480" s="7" t="s">
        <v>9410</v>
      </c>
      <c r="E8480" s="519">
        <v>18979</v>
      </c>
      <c r="F8480" s="184">
        <v>552</v>
      </c>
      <c r="G8480" s="309"/>
      <c r="H8480" s="309"/>
      <c r="I8480" s="24"/>
      <c r="J8480" s="2"/>
    </row>
    <row r="8481" spans="1:10" s="444" customFormat="1">
      <c r="A8481" s="380">
        <v>41858</v>
      </c>
      <c r="B8481" s="4"/>
      <c r="C8481" s="7" t="s">
        <v>9415</v>
      </c>
      <c r="D8481" s="7" t="s">
        <v>9416</v>
      </c>
      <c r="E8481" s="519">
        <v>18992</v>
      </c>
      <c r="F8481" s="184">
        <v>690</v>
      </c>
      <c r="G8481" s="309"/>
      <c r="H8481" s="309"/>
      <c r="I8481" s="24"/>
      <c r="J8481" s="2"/>
    </row>
    <row r="8482" spans="1:10" s="444" customFormat="1">
      <c r="A8482" s="203">
        <v>41842</v>
      </c>
      <c r="B8482" s="382">
        <v>41859</v>
      </c>
      <c r="C8482" s="75" t="s">
        <v>9219</v>
      </c>
      <c r="D8482" s="75" t="s">
        <v>9220</v>
      </c>
      <c r="E8482" s="525">
        <v>18808</v>
      </c>
      <c r="F8482" s="184">
        <v>755.59</v>
      </c>
      <c r="G8482" s="309"/>
      <c r="H8482" s="309"/>
      <c r="I8482" s="24"/>
      <c r="J8482" s="2"/>
    </row>
    <row r="8483" spans="1:10" s="444" customFormat="1">
      <c r="A8483" s="380">
        <v>41858</v>
      </c>
      <c r="B8483" s="4"/>
      <c r="C8483" s="7" t="s">
        <v>8617</v>
      </c>
      <c r="D8483" s="7" t="s">
        <v>9419</v>
      </c>
      <c r="E8483" s="519">
        <v>18995</v>
      </c>
      <c r="F8483" s="184">
        <v>1221</v>
      </c>
      <c r="G8483" s="309"/>
      <c r="H8483" s="309"/>
      <c r="I8483" s="24"/>
      <c r="J8483" s="2"/>
    </row>
    <row r="8484" spans="1:10" s="444" customFormat="1">
      <c r="A8484" s="380">
        <v>41857</v>
      </c>
      <c r="B8484" s="4"/>
      <c r="C8484" s="7" t="s">
        <v>8618</v>
      </c>
      <c r="D8484" s="7" t="s">
        <v>8627</v>
      </c>
      <c r="E8484" s="519">
        <v>18977</v>
      </c>
      <c r="F8484" s="184">
        <v>1387.5</v>
      </c>
      <c r="G8484" s="309"/>
      <c r="H8484" s="309"/>
      <c r="I8484" s="24"/>
      <c r="J8484" s="2"/>
    </row>
    <row r="8485" spans="1:10" s="444" customFormat="1">
      <c r="A8485" s="380">
        <v>41859</v>
      </c>
      <c r="B8485" s="4"/>
      <c r="C8485" s="7" t="s">
        <v>3101</v>
      </c>
      <c r="D8485" s="7" t="s">
        <v>9448</v>
      </c>
      <c r="E8485" s="519">
        <v>19026</v>
      </c>
      <c r="F8485" s="184">
        <v>112</v>
      </c>
      <c r="G8485" s="309"/>
      <c r="H8485" s="309"/>
      <c r="I8485" s="24"/>
      <c r="J8485" s="2"/>
    </row>
    <row r="8486" spans="1:10" s="444" customFormat="1">
      <c r="A8486" s="380">
        <v>41851</v>
      </c>
      <c r="B8486" s="4"/>
      <c r="C8486" s="7" t="s">
        <v>9369</v>
      </c>
      <c r="D8486" s="7" t="s">
        <v>9340</v>
      </c>
      <c r="E8486" s="519">
        <v>18915</v>
      </c>
      <c r="F8486" s="184">
        <v>748.8</v>
      </c>
      <c r="G8486" s="309"/>
      <c r="H8486" s="309"/>
      <c r="I8486" s="24"/>
      <c r="J8486" s="2"/>
    </row>
    <row r="8487" spans="1:10" s="444" customFormat="1">
      <c r="A8487" s="380">
        <v>41856</v>
      </c>
      <c r="B8487" s="4"/>
      <c r="C8487" s="7" t="s">
        <v>100</v>
      </c>
      <c r="D8487" s="7" t="s">
        <v>9390</v>
      </c>
      <c r="E8487" s="519">
        <v>18966</v>
      </c>
      <c r="F8487" s="184">
        <v>869</v>
      </c>
      <c r="G8487" s="309"/>
      <c r="H8487" s="309"/>
      <c r="I8487" s="24"/>
      <c r="J8487" s="2"/>
    </row>
    <row r="8488" spans="1:10">
      <c r="A8488" s="380">
        <v>41862</v>
      </c>
      <c r="B8488" s="4"/>
      <c r="C8488" s="7" t="s">
        <v>2897</v>
      </c>
      <c r="D8488" s="7" t="s">
        <v>9256</v>
      </c>
      <c r="E8488" s="519">
        <v>19047</v>
      </c>
      <c r="F8488" s="184">
        <v>5000</v>
      </c>
    </row>
    <row r="8489" spans="1:10">
      <c r="A8489" s="380">
        <v>41862</v>
      </c>
      <c r="B8489" s="4"/>
      <c r="C8489" s="7" t="s">
        <v>2897</v>
      </c>
      <c r="D8489" s="7" t="s">
        <v>9256</v>
      </c>
      <c r="E8489" s="519">
        <v>19041</v>
      </c>
      <c r="F8489" s="184">
        <v>5000</v>
      </c>
    </row>
    <row r="8490" spans="1:10">
      <c r="A8490" s="380">
        <v>41862</v>
      </c>
      <c r="B8490" s="4"/>
      <c r="C8490" s="7" t="s">
        <v>9460</v>
      </c>
      <c r="D8490" s="7" t="s">
        <v>9467</v>
      </c>
      <c r="E8490" s="519">
        <v>19046</v>
      </c>
      <c r="F8490" s="184">
        <v>208</v>
      </c>
    </row>
    <row r="8491" spans="1:10" s="444" customFormat="1">
      <c r="A8491" s="380">
        <v>41859</v>
      </c>
      <c r="B8491" s="4"/>
      <c r="C8491" s="7" t="s">
        <v>158</v>
      </c>
      <c r="D8491" s="7" t="s">
        <v>9424</v>
      </c>
      <c r="E8491" s="519">
        <v>18998</v>
      </c>
      <c r="F8491" s="184">
        <v>4729.57</v>
      </c>
      <c r="G8491" s="309"/>
      <c r="H8491" s="309"/>
      <c r="I8491" s="24"/>
      <c r="J8491" s="2"/>
    </row>
    <row r="8492" spans="1:10" s="444" customFormat="1">
      <c r="A8492" s="380">
        <v>41859</v>
      </c>
      <c r="B8492" s="4"/>
      <c r="C8492" s="7" t="s">
        <v>1768</v>
      </c>
      <c r="D8492" s="7" t="s">
        <v>9426</v>
      </c>
      <c r="E8492" s="519">
        <v>19000</v>
      </c>
      <c r="F8492" s="184">
        <v>690</v>
      </c>
      <c r="G8492" s="309"/>
      <c r="H8492" s="309"/>
      <c r="I8492" s="24"/>
      <c r="J8492" s="2"/>
    </row>
    <row r="8493" spans="1:10" s="444" customFormat="1">
      <c r="A8493" s="380">
        <v>41859</v>
      </c>
      <c r="B8493" s="4"/>
      <c r="C8493" s="7" t="s">
        <v>3859</v>
      </c>
      <c r="D8493" s="7" t="s">
        <v>9425</v>
      </c>
      <c r="E8493" s="519">
        <v>18999</v>
      </c>
      <c r="F8493" s="184">
        <v>670</v>
      </c>
      <c r="G8493" s="309"/>
      <c r="H8493" s="309"/>
      <c r="I8493" s="24"/>
      <c r="J8493" s="2"/>
    </row>
    <row r="8497" spans="1:10">
      <c r="A8497" s="579">
        <v>41863</v>
      </c>
    </row>
    <row r="8498" spans="1:10" s="444" customFormat="1">
      <c r="A8498" s="380">
        <v>41857</v>
      </c>
      <c r="B8498" s="4"/>
      <c r="C8498" s="7" t="s">
        <v>5003</v>
      </c>
      <c r="D8498" s="7" t="s">
        <v>9405</v>
      </c>
      <c r="E8498" s="519">
        <v>18983</v>
      </c>
      <c r="F8498" s="184">
        <v>400</v>
      </c>
      <c r="G8498" s="309"/>
      <c r="H8498" s="309"/>
      <c r="I8498" s="24"/>
      <c r="J8498" s="2"/>
    </row>
    <row r="8499" spans="1:10" s="444" customFormat="1">
      <c r="A8499" s="380">
        <v>41859</v>
      </c>
      <c r="B8499" s="4"/>
      <c r="C8499" s="7" t="s">
        <v>9421</v>
      </c>
      <c r="D8499" s="7" t="s">
        <v>9427</v>
      </c>
      <c r="E8499" s="519">
        <v>19002</v>
      </c>
      <c r="F8499" s="184">
        <v>400</v>
      </c>
      <c r="G8499" s="309"/>
      <c r="H8499" s="309"/>
      <c r="I8499" s="24"/>
      <c r="J8499" s="2"/>
    </row>
    <row r="8500" spans="1:10" s="444" customFormat="1">
      <c r="A8500" s="380">
        <v>41859</v>
      </c>
      <c r="B8500" s="4"/>
      <c r="C8500" s="7" t="s">
        <v>9001</v>
      </c>
      <c r="D8500" s="7" t="s">
        <v>3538</v>
      </c>
      <c r="E8500" s="519">
        <v>19001</v>
      </c>
      <c r="F8500" s="184">
        <v>690</v>
      </c>
      <c r="G8500" s="309"/>
      <c r="H8500" s="309"/>
      <c r="I8500" s="24"/>
      <c r="J8500" s="2"/>
    </row>
    <row r="8501" spans="1:10" s="444" customFormat="1">
      <c r="A8501" s="380">
        <v>41858</v>
      </c>
      <c r="B8501" s="4"/>
      <c r="C8501" s="7" t="s">
        <v>9414</v>
      </c>
      <c r="D8501" s="7" t="s">
        <v>9385</v>
      </c>
      <c r="E8501" s="519">
        <v>18991</v>
      </c>
      <c r="F8501" s="184">
        <v>750.72</v>
      </c>
      <c r="G8501" s="309"/>
      <c r="H8501" s="309"/>
      <c r="I8501" s="24"/>
      <c r="J8501" s="2"/>
    </row>
    <row r="8502" spans="1:10" s="444" customFormat="1">
      <c r="A8502" s="380">
        <v>41859</v>
      </c>
      <c r="B8502" s="4"/>
      <c r="C8502" s="7" t="s">
        <v>8963</v>
      </c>
      <c r="D8502" s="7" t="s">
        <v>9453</v>
      </c>
      <c r="E8502" s="519">
        <v>19031</v>
      </c>
      <c r="F8502" s="184">
        <v>15004</v>
      </c>
      <c r="G8502" s="309"/>
      <c r="H8502" s="309"/>
      <c r="I8502" s="24"/>
      <c r="J8502" s="2"/>
    </row>
    <row r="8503" spans="1:10">
      <c r="A8503" s="380">
        <v>41857</v>
      </c>
      <c r="B8503" s="4"/>
      <c r="C8503" s="7" t="s">
        <v>2897</v>
      </c>
      <c r="D8503" s="7" t="s">
        <v>9484</v>
      </c>
      <c r="E8503" s="519">
        <v>18989</v>
      </c>
      <c r="F8503" s="184">
        <v>2000</v>
      </c>
    </row>
    <row r="8504" spans="1:10">
      <c r="A8504" s="622">
        <v>41863</v>
      </c>
      <c r="B8504" s="609"/>
      <c r="C8504" s="610" t="s">
        <v>389</v>
      </c>
      <c r="D8504" s="610" t="s">
        <v>9477</v>
      </c>
      <c r="E8504" s="611">
        <v>19052</v>
      </c>
      <c r="F8504" s="612">
        <v>1290</v>
      </c>
    </row>
    <row r="8505" spans="1:10">
      <c r="A8505" s="380">
        <v>41863</v>
      </c>
      <c r="B8505" s="4"/>
      <c r="C8505" s="7" t="s">
        <v>389</v>
      </c>
      <c r="D8505" s="7" t="s">
        <v>9479</v>
      </c>
      <c r="E8505" s="519">
        <v>19054</v>
      </c>
      <c r="F8505" s="184">
        <v>663</v>
      </c>
    </row>
    <row r="8506" spans="1:10">
      <c r="A8506" s="380">
        <v>41863</v>
      </c>
      <c r="B8506" s="4"/>
      <c r="C8506" s="7" t="s">
        <v>2206</v>
      </c>
      <c r="D8506" s="7" t="s">
        <v>9478</v>
      </c>
      <c r="E8506" s="519">
        <v>19053</v>
      </c>
      <c r="F8506" s="184">
        <v>1350</v>
      </c>
    </row>
    <row r="8507" spans="1:10">
      <c r="A8507" s="380">
        <v>41851</v>
      </c>
      <c r="B8507" s="4"/>
      <c r="C8507" s="7" t="s">
        <v>9368</v>
      </c>
      <c r="D8507" s="7" t="s">
        <v>9331</v>
      </c>
      <c r="E8507" s="519">
        <v>18906</v>
      </c>
      <c r="F8507" s="184">
        <v>566.66999999999996</v>
      </c>
    </row>
    <row r="8512" spans="1:10">
      <c r="A8512" s="579">
        <v>41864</v>
      </c>
    </row>
    <row r="8513" spans="1:10">
      <c r="A8513" s="380">
        <v>41857</v>
      </c>
      <c r="B8513" s="4"/>
      <c r="C8513" s="7" t="s">
        <v>9409</v>
      </c>
      <c r="D8513" s="7" t="s">
        <v>9402</v>
      </c>
      <c r="E8513" s="519">
        <v>18980</v>
      </c>
      <c r="F8513" s="184">
        <v>375.36</v>
      </c>
    </row>
    <row r="8514" spans="1:10">
      <c r="A8514" s="380">
        <v>41859</v>
      </c>
      <c r="B8514" s="4"/>
      <c r="C8514" s="7" t="s">
        <v>226</v>
      </c>
      <c r="D8514" s="7" t="s">
        <v>9445</v>
      </c>
      <c r="E8514" s="519">
        <v>19023</v>
      </c>
      <c r="F8514" s="184">
        <v>400</v>
      </c>
    </row>
    <row r="8515" spans="1:10">
      <c r="A8515" s="380">
        <v>41862</v>
      </c>
      <c r="B8515" s="4"/>
      <c r="C8515" s="7" t="s">
        <v>5751</v>
      </c>
      <c r="D8515" s="7" t="s">
        <v>9463</v>
      </c>
      <c r="E8515" s="519">
        <v>19039</v>
      </c>
      <c r="F8515" s="184">
        <v>1237.5</v>
      </c>
    </row>
    <row r="8516" spans="1:10">
      <c r="A8516" s="380">
        <v>41862</v>
      </c>
      <c r="B8516" s="4"/>
      <c r="C8516" s="7" t="s">
        <v>5751</v>
      </c>
      <c r="D8516" s="7" t="s">
        <v>9462</v>
      </c>
      <c r="E8516" s="519">
        <v>19038</v>
      </c>
      <c r="F8516" s="184">
        <v>4400</v>
      </c>
    </row>
    <row r="8517" spans="1:10" s="444" customFormat="1">
      <c r="A8517" s="380">
        <v>41864</v>
      </c>
      <c r="B8517" s="4"/>
      <c r="C8517" s="7" t="s">
        <v>1419</v>
      </c>
      <c r="D8517" s="7" t="s">
        <v>9492</v>
      </c>
      <c r="E8517" s="519">
        <v>19069</v>
      </c>
      <c r="F8517" s="184">
        <v>13336.92</v>
      </c>
      <c r="G8517" s="309"/>
      <c r="H8517" s="309"/>
      <c r="I8517" s="24"/>
      <c r="J8517" s="2"/>
    </row>
    <row r="8518" spans="1:10">
      <c r="A8518" s="380">
        <v>41859</v>
      </c>
      <c r="B8518" s="4"/>
      <c r="C8518" s="7" t="s">
        <v>5214</v>
      </c>
      <c r="D8518" s="7" t="s">
        <v>9440</v>
      </c>
      <c r="E8518" s="519">
        <v>19018</v>
      </c>
      <c r="F8518" s="184">
        <v>210</v>
      </c>
    </row>
    <row r="8519" spans="1:10">
      <c r="A8519" s="380">
        <v>41859</v>
      </c>
      <c r="B8519" s="4"/>
      <c r="C8519" s="7" t="s">
        <v>1409</v>
      </c>
      <c r="D8519" s="7" t="s">
        <v>9447</v>
      </c>
      <c r="E8519" s="519">
        <v>19025</v>
      </c>
      <c r="F8519" s="184">
        <v>80</v>
      </c>
    </row>
    <row r="8522" spans="1:10">
      <c r="A8522" s="579">
        <v>41865</v>
      </c>
    </row>
    <row r="8523" spans="1:10">
      <c r="A8523" s="380">
        <v>41859</v>
      </c>
      <c r="B8523" s="4"/>
      <c r="C8523" s="7" t="s">
        <v>348</v>
      </c>
      <c r="D8523" s="7" t="s">
        <v>9444</v>
      </c>
      <c r="E8523" s="519">
        <v>19022</v>
      </c>
      <c r="F8523" s="184">
        <v>300</v>
      </c>
    </row>
    <row r="8524" spans="1:10">
      <c r="A8524" s="380">
        <v>41858</v>
      </c>
      <c r="B8524" s="4"/>
      <c r="C8524" s="7" t="s">
        <v>1180</v>
      </c>
      <c r="D8524" s="7" t="s">
        <v>9420</v>
      </c>
      <c r="E8524" s="519">
        <v>18996</v>
      </c>
      <c r="F8524" s="184">
        <v>336</v>
      </c>
    </row>
    <row r="8525" spans="1:10">
      <c r="A8525" s="380">
        <v>41824</v>
      </c>
      <c r="B8525" s="4"/>
      <c r="C8525" s="7" t="s">
        <v>3881</v>
      </c>
      <c r="D8525" s="7" t="s">
        <v>8969</v>
      </c>
      <c r="E8525" s="519">
        <v>18591</v>
      </c>
      <c r="F8525" s="184">
        <v>450</v>
      </c>
    </row>
    <row r="8526" spans="1:10">
      <c r="A8526" s="380">
        <v>41859</v>
      </c>
      <c r="B8526" s="4"/>
      <c r="C8526" s="7" t="s">
        <v>896</v>
      </c>
      <c r="D8526" s="7" t="s">
        <v>9431</v>
      </c>
      <c r="E8526" s="519">
        <v>19007</v>
      </c>
      <c r="F8526" s="184">
        <v>500</v>
      </c>
    </row>
    <row r="8527" spans="1:10">
      <c r="A8527" s="380">
        <v>41859</v>
      </c>
      <c r="B8527" s="4"/>
      <c r="C8527" s="7" t="s">
        <v>1288</v>
      </c>
      <c r="D8527" s="7" t="s">
        <v>9434</v>
      </c>
      <c r="E8527" s="519">
        <v>19010</v>
      </c>
      <c r="F8527" s="184">
        <v>500</v>
      </c>
    </row>
    <row r="8528" spans="1:10">
      <c r="A8528" s="380">
        <v>41862</v>
      </c>
      <c r="B8528" s="4"/>
      <c r="C8528" s="7" t="s">
        <v>9470</v>
      </c>
      <c r="D8528" s="7" t="s">
        <v>9469</v>
      </c>
      <c r="E8528" s="519">
        <v>19048</v>
      </c>
      <c r="F8528" s="184">
        <v>643.79999999999995</v>
      </c>
    </row>
    <row r="8529" spans="1:10">
      <c r="A8529" s="380">
        <v>41859</v>
      </c>
      <c r="B8529" s="4"/>
      <c r="C8529" s="7" t="s">
        <v>8407</v>
      </c>
      <c r="D8529" s="7" t="s">
        <v>9437</v>
      </c>
      <c r="E8529" s="519">
        <v>19015</v>
      </c>
      <c r="F8529" s="184">
        <v>885</v>
      </c>
    </row>
    <row r="8530" spans="1:10">
      <c r="A8530" s="380">
        <v>41863</v>
      </c>
      <c r="B8530" s="4"/>
      <c r="C8530" s="7" t="s">
        <v>9471</v>
      </c>
      <c r="D8530" s="7" t="s">
        <v>9474</v>
      </c>
      <c r="E8530" s="519">
        <v>19049</v>
      </c>
      <c r="F8530" s="184">
        <v>999.6</v>
      </c>
    </row>
    <row r="8531" spans="1:10" s="444" customFormat="1">
      <c r="A8531" s="380">
        <v>41865</v>
      </c>
      <c r="B8531" s="4"/>
      <c r="C8531" s="7" t="s">
        <v>761</v>
      </c>
      <c r="D8531" s="7" t="s">
        <v>9605</v>
      </c>
      <c r="E8531" s="519">
        <v>19175</v>
      </c>
      <c r="F8531" s="184">
        <v>90.64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3502</v>
      </c>
      <c r="D8532" s="7" t="s">
        <v>9505</v>
      </c>
      <c r="E8532" s="519">
        <v>19061</v>
      </c>
      <c r="F8532" s="184">
        <v>250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678</v>
      </c>
      <c r="D8533" s="7" t="s">
        <v>9514</v>
      </c>
      <c r="E8533" s="519">
        <v>19078</v>
      </c>
      <c r="F8533" s="184">
        <v>199.4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226</v>
      </c>
      <c r="D8534" s="7" t="s">
        <v>9504</v>
      </c>
      <c r="E8534" s="519">
        <v>19060</v>
      </c>
      <c r="F8534" s="184">
        <v>622.13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531</v>
      </c>
      <c r="D8535" s="7" t="s">
        <v>9553</v>
      </c>
      <c r="E8535" s="519">
        <v>19120</v>
      </c>
      <c r="F8535" s="184">
        <v>480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9494</v>
      </c>
      <c r="D8536" s="7" t="s">
        <v>9530</v>
      </c>
      <c r="E8536" s="519">
        <v>19094</v>
      </c>
      <c r="F8536" s="184">
        <v>136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9367</v>
      </c>
      <c r="D8537" s="7" t="s">
        <v>9551</v>
      </c>
      <c r="E8537" s="519">
        <v>19118</v>
      </c>
      <c r="F8537" s="184">
        <v>440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32</v>
      </c>
      <c r="D8538" s="7" t="s">
        <v>9554</v>
      </c>
      <c r="E8538" s="519">
        <v>19121</v>
      </c>
      <c r="F8538" s="184">
        <v>422.4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1703</v>
      </c>
      <c r="D8539" s="7" t="s">
        <v>9537</v>
      </c>
      <c r="E8539" s="519">
        <v>19102</v>
      </c>
      <c r="F8539" s="184">
        <v>280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9497</v>
      </c>
      <c r="D8540" s="7" t="s">
        <v>9561</v>
      </c>
      <c r="E8540" s="519">
        <v>19129</v>
      </c>
      <c r="F8540" s="184">
        <v>400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8926</v>
      </c>
      <c r="D8541" s="7" t="s">
        <v>9543</v>
      </c>
      <c r="E8541" s="519">
        <v>19108</v>
      </c>
      <c r="F8541" s="184">
        <v>160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1043</v>
      </c>
      <c r="D8542" s="7" t="s">
        <v>9600</v>
      </c>
      <c r="E8542" s="519">
        <v>19170</v>
      </c>
      <c r="F8542" s="184">
        <v>80</v>
      </c>
      <c r="G8542" s="309"/>
      <c r="H8542" s="309"/>
      <c r="I8542" s="24"/>
      <c r="J8542" s="2"/>
    </row>
    <row r="8543" spans="1:10" s="444" customFormat="1">
      <c r="A8543" s="380">
        <v>41865</v>
      </c>
      <c r="B8543" s="4"/>
      <c r="C8543" s="7" t="s">
        <v>456</v>
      </c>
      <c r="D8543" s="7" t="s">
        <v>9567</v>
      </c>
      <c r="E8543" s="519">
        <v>19136</v>
      </c>
      <c r="F8543" s="184">
        <v>388</v>
      </c>
      <c r="G8543" s="309"/>
      <c r="H8543" s="309"/>
      <c r="I8543" s="24"/>
      <c r="J8543" s="2"/>
    </row>
    <row r="8544" spans="1:10" s="444" customFormat="1">
      <c r="A8544" s="380">
        <v>41865</v>
      </c>
      <c r="B8544" s="4"/>
      <c r="C8544" s="7" t="s">
        <v>2013</v>
      </c>
      <c r="D8544" s="7" t="s">
        <v>9557</v>
      </c>
      <c r="E8544" s="519">
        <v>19125</v>
      </c>
      <c r="F8544" s="184">
        <v>460</v>
      </c>
      <c r="G8544" s="309"/>
      <c r="H8544" s="309"/>
      <c r="I8544" s="24"/>
      <c r="J8544" s="2"/>
    </row>
    <row r="8545" spans="1:10" s="444" customFormat="1">
      <c r="A8545" s="380">
        <v>41865</v>
      </c>
      <c r="B8545" s="4"/>
      <c r="C8545" s="7" t="s">
        <v>635</v>
      </c>
      <c r="D8545" s="7" t="s">
        <v>9526</v>
      </c>
      <c r="E8545" s="519">
        <v>19090</v>
      </c>
      <c r="F8545" s="184">
        <v>140.97</v>
      </c>
      <c r="G8545" s="309"/>
      <c r="H8545" s="309"/>
      <c r="I8545" s="24"/>
      <c r="J8545" s="2"/>
    </row>
    <row r="8546" spans="1:10" s="444" customFormat="1">
      <c r="A8546" s="380">
        <v>41865</v>
      </c>
      <c r="B8546" s="4"/>
      <c r="C8546" s="7" t="s">
        <v>3529</v>
      </c>
      <c r="D8546" s="7" t="s">
        <v>9572</v>
      </c>
      <c r="E8546" s="519">
        <v>19141</v>
      </c>
      <c r="F8546" s="184">
        <v>400</v>
      </c>
      <c r="G8546" s="309"/>
      <c r="H8546" s="309"/>
      <c r="I8546" s="24"/>
      <c r="J8546" s="2"/>
    </row>
    <row r="8547" spans="1:10">
      <c r="A8547" s="380">
        <v>41865</v>
      </c>
      <c r="B8547" s="4"/>
      <c r="C8547" s="7" t="s">
        <v>519</v>
      </c>
      <c r="D8547" s="7" t="s">
        <v>9536</v>
      </c>
      <c r="E8547" s="519">
        <v>19101</v>
      </c>
      <c r="F8547" s="184">
        <v>392</v>
      </c>
    </row>
    <row r="8548" spans="1:10">
      <c r="A8548" s="380">
        <v>41865</v>
      </c>
      <c r="B8548" s="4"/>
      <c r="C8548" s="7" t="s">
        <v>558</v>
      </c>
      <c r="D8548" s="7" t="s">
        <v>9596</v>
      </c>
      <c r="E8548" s="519">
        <v>19166</v>
      </c>
      <c r="F8548" s="184">
        <v>352</v>
      </c>
    </row>
    <row r="8549" spans="1:10">
      <c r="A8549" s="380">
        <v>41865</v>
      </c>
      <c r="B8549" s="4"/>
      <c r="C8549" s="7" t="s">
        <v>558</v>
      </c>
      <c r="D8549" s="7" t="s">
        <v>9508</v>
      </c>
      <c r="E8549" s="519">
        <v>19072</v>
      </c>
      <c r="F8549" s="184">
        <v>660</v>
      </c>
    </row>
    <row r="8550" spans="1:10">
      <c r="A8550" s="380">
        <v>41865</v>
      </c>
      <c r="B8550" s="4"/>
      <c r="C8550" s="7" t="s">
        <v>8533</v>
      </c>
      <c r="D8550" s="7" t="s">
        <v>9587</v>
      </c>
      <c r="E8550" s="519">
        <v>19156</v>
      </c>
      <c r="F8550" s="184">
        <v>160</v>
      </c>
    </row>
    <row r="8551" spans="1:10">
      <c r="A8551" s="380">
        <v>41865</v>
      </c>
      <c r="B8551" s="4"/>
      <c r="C8551" s="7" t="s">
        <v>1727</v>
      </c>
      <c r="D8551" s="7" t="s">
        <v>9547</v>
      </c>
      <c r="E8551" s="519">
        <v>19114</v>
      </c>
      <c r="F8551" s="184">
        <v>154</v>
      </c>
    </row>
    <row r="8552" spans="1:10">
      <c r="A8552" s="380">
        <v>41863</v>
      </c>
      <c r="B8552" s="4"/>
      <c r="C8552" s="7" t="s">
        <v>9473</v>
      </c>
      <c r="D8552" s="7" t="s">
        <v>9480</v>
      </c>
      <c r="E8552" s="519">
        <v>19056</v>
      </c>
      <c r="F8552" s="184">
        <v>30</v>
      </c>
    </row>
    <row r="8553" spans="1:10">
      <c r="A8553" s="380">
        <v>41865</v>
      </c>
      <c r="B8553" s="4"/>
      <c r="C8553" s="7" t="s">
        <v>9498</v>
      </c>
      <c r="D8553" s="7" t="s">
        <v>9569</v>
      </c>
      <c r="E8553" s="519">
        <v>19138</v>
      </c>
      <c r="F8553" s="184">
        <v>400</v>
      </c>
    </row>
    <row r="8554" spans="1:10">
      <c r="A8554" s="380">
        <v>41865</v>
      </c>
      <c r="B8554" s="4"/>
      <c r="C8554" s="7" t="s">
        <v>9052</v>
      </c>
      <c r="D8554" s="7" t="s">
        <v>9589</v>
      </c>
      <c r="E8554" s="519">
        <v>19158</v>
      </c>
      <c r="F8554" s="184">
        <v>136</v>
      </c>
    </row>
    <row r="8555" spans="1:10">
      <c r="A8555" s="380">
        <v>41865</v>
      </c>
      <c r="B8555" s="4"/>
      <c r="C8555" s="7" t="s">
        <v>9502</v>
      </c>
      <c r="D8555" s="7" t="s">
        <v>9591</v>
      </c>
      <c r="E8555" s="519">
        <v>19160</v>
      </c>
      <c r="F8555" s="184">
        <v>140</v>
      </c>
    </row>
    <row r="8556" spans="1:10">
      <c r="A8556" s="380">
        <v>41865</v>
      </c>
      <c r="B8556" s="4"/>
      <c r="C8556" s="7" t="s">
        <v>5457</v>
      </c>
      <c r="D8556" s="7" t="s">
        <v>9602</v>
      </c>
      <c r="E8556" s="519">
        <v>19172</v>
      </c>
      <c r="F8556" s="184">
        <v>160</v>
      </c>
    </row>
    <row r="8557" spans="1:10">
      <c r="A8557" s="380">
        <v>41865</v>
      </c>
      <c r="B8557" s="4"/>
      <c r="C8557" s="7" t="s">
        <v>354</v>
      </c>
      <c r="D8557" s="7" t="s">
        <v>9507</v>
      </c>
      <c r="E8557" s="519">
        <v>19071</v>
      </c>
      <c r="F8557" s="184">
        <v>1260</v>
      </c>
    </row>
    <row r="8558" spans="1:10">
      <c r="A8558" s="380">
        <v>41865</v>
      </c>
      <c r="B8558" s="4"/>
      <c r="C8558" s="7" t="s">
        <v>2268</v>
      </c>
      <c r="D8558" s="7" t="s">
        <v>9597</v>
      </c>
      <c r="E8558" s="519">
        <v>19167</v>
      </c>
      <c r="F8558" s="184">
        <v>520</v>
      </c>
    </row>
    <row r="8559" spans="1:10">
      <c r="A8559" s="380">
        <v>41865</v>
      </c>
      <c r="B8559" s="4"/>
      <c r="C8559" s="7" t="s">
        <v>3775</v>
      </c>
      <c r="D8559" s="7" t="s">
        <v>9523</v>
      </c>
      <c r="E8559" s="519">
        <v>19087</v>
      </c>
      <c r="F8559" s="184">
        <v>137.84</v>
      </c>
    </row>
    <row r="8560" spans="1:10">
      <c r="A8560" s="380">
        <v>41865</v>
      </c>
      <c r="B8560" s="4"/>
      <c r="C8560" s="7" t="s">
        <v>503</v>
      </c>
      <c r="D8560" s="7" t="s">
        <v>9522</v>
      </c>
      <c r="E8560" s="519">
        <v>19086</v>
      </c>
      <c r="F8560" s="184">
        <v>140.97</v>
      </c>
    </row>
    <row r="8561" spans="1:6">
      <c r="A8561" s="380">
        <v>41865</v>
      </c>
      <c r="B8561" s="4"/>
      <c r="C8561" s="7" t="s">
        <v>9048</v>
      </c>
      <c r="D8561" s="7" t="s">
        <v>9603</v>
      </c>
      <c r="E8561" s="519">
        <v>19173</v>
      </c>
      <c r="F8561" s="184">
        <v>706.79</v>
      </c>
    </row>
    <row r="8562" spans="1:6">
      <c r="A8562" s="380">
        <v>41865</v>
      </c>
      <c r="B8562" s="4"/>
      <c r="C8562" s="7" t="s">
        <v>5617</v>
      </c>
      <c r="D8562" s="7" t="s">
        <v>9594</v>
      </c>
      <c r="E8562" s="519">
        <v>19164</v>
      </c>
      <c r="F8562" s="184">
        <v>312</v>
      </c>
    </row>
    <row r="8563" spans="1:6">
      <c r="A8563" s="380">
        <v>41865</v>
      </c>
      <c r="B8563" s="4"/>
      <c r="C8563" s="7" t="s">
        <v>636</v>
      </c>
      <c r="D8563" s="7" t="s">
        <v>9527</v>
      </c>
      <c r="E8563" s="519">
        <v>19091</v>
      </c>
      <c r="F8563" s="184">
        <v>140.97</v>
      </c>
    </row>
    <row r="8564" spans="1:6">
      <c r="A8564" s="380">
        <v>41865</v>
      </c>
      <c r="B8564" s="4"/>
      <c r="C8564" s="7" t="s">
        <v>529</v>
      </c>
      <c r="D8564" s="7" t="s">
        <v>9550</v>
      </c>
      <c r="E8564" s="519">
        <v>19117</v>
      </c>
      <c r="F8564" s="184">
        <v>218</v>
      </c>
    </row>
    <row r="8565" spans="1:6">
      <c r="A8565" s="380">
        <v>41865</v>
      </c>
      <c r="B8565" s="4"/>
      <c r="C8565" s="7" t="s">
        <v>7534</v>
      </c>
      <c r="D8565" s="7" t="s">
        <v>9583</v>
      </c>
      <c r="E8565" s="519">
        <v>19152</v>
      </c>
      <c r="F8565" s="184">
        <v>136</v>
      </c>
    </row>
    <row r="8566" spans="1:6">
      <c r="A8566" s="380">
        <v>41865</v>
      </c>
      <c r="B8566" s="4"/>
      <c r="C8566" s="7" t="s">
        <v>1483</v>
      </c>
      <c r="D8566" s="7" t="s">
        <v>9595</v>
      </c>
      <c r="E8566" s="519">
        <v>19165</v>
      </c>
      <c r="F8566" s="184">
        <v>120</v>
      </c>
    </row>
    <row r="8567" spans="1:6">
      <c r="A8567" s="380">
        <v>41865</v>
      </c>
      <c r="B8567" s="4"/>
      <c r="C8567" s="7" t="s">
        <v>1483</v>
      </c>
      <c r="D8567" s="7" t="s">
        <v>9555</v>
      </c>
      <c r="E8567" s="519">
        <v>19123</v>
      </c>
      <c r="F8567" s="184">
        <v>228</v>
      </c>
    </row>
    <row r="8568" spans="1:6">
      <c r="A8568" s="380">
        <v>41865</v>
      </c>
      <c r="B8568" s="4"/>
      <c r="C8568" s="7" t="s">
        <v>561</v>
      </c>
      <c r="D8568" s="7" t="s">
        <v>9546</v>
      </c>
      <c r="E8568" s="519">
        <v>19112</v>
      </c>
      <c r="F8568" s="184">
        <v>161</v>
      </c>
    </row>
    <row r="8569" spans="1:6">
      <c r="A8569" s="380">
        <v>41865</v>
      </c>
      <c r="B8569" s="4"/>
      <c r="C8569" s="7" t="s">
        <v>4349</v>
      </c>
      <c r="D8569" s="7" t="s">
        <v>9586</v>
      </c>
      <c r="E8569" s="519">
        <v>19155</v>
      </c>
      <c r="F8569" s="184">
        <v>160</v>
      </c>
    </row>
    <row r="8570" spans="1:6">
      <c r="A8570" s="380">
        <v>41865</v>
      </c>
      <c r="B8570" s="4"/>
      <c r="C8570" s="7" t="s">
        <v>233</v>
      </c>
      <c r="D8570" s="7" t="s">
        <v>9558</v>
      </c>
      <c r="E8570" s="519">
        <v>19126</v>
      </c>
      <c r="F8570" s="184">
        <v>298.8</v>
      </c>
    </row>
    <row r="8571" spans="1:6">
      <c r="A8571" s="380">
        <v>41865</v>
      </c>
      <c r="B8571" s="4"/>
      <c r="C8571" s="7" t="s">
        <v>626</v>
      </c>
      <c r="D8571" s="7" t="s">
        <v>9518</v>
      </c>
      <c r="E8571" s="519">
        <v>19082</v>
      </c>
      <c r="F8571" s="184">
        <v>140.97</v>
      </c>
    </row>
    <row r="8572" spans="1:6">
      <c r="A8572" s="380">
        <v>41865</v>
      </c>
      <c r="B8572" s="4"/>
      <c r="C8572" s="7" t="s">
        <v>9493</v>
      </c>
      <c r="D8572" s="7" t="s">
        <v>9528</v>
      </c>
      <c r="E8572" s="519">
        <v>19092</v>
      </c>
      <c r="F8572" s="184">
        <v>137.84</v>
      </c>
    </row>
    <row r="8573" spans="1:6">
      <c r="A8573" s="380">
        <v>41865</v>
      </c>
      <c r="B8573" s="4"/>
      <c r="C8573" s="7" t="s">
        <v>497</v>
      </c>
      <c r="D8573" s="7" t="s">
        <v>9517</v>
      </c>
      <c r="E8573" s="519">
        <v>19081</v>
      </c>
      <c r="F8573" s="184">
        <v>137.84</v>
      </c>
    </row>
    <row r="8574" spans="1:6">
      <c r="A8574" s="380">
        <v>41865</v>
      </c>
      <c r="B8574" s="4"/>
      <c r="C8574" s="7" t="s">
        <v>9503</v>
      </c>
      <c r="D8574" s="7" t="s">
        <v>9604</v>
      </c>
      <c r="E8574" s="519">
        <v>19174</v>
      </c>
      <c r="F8574" s="184">
        <v>136</v>
      </c>
    </row>
    <row r="8575" spans="1:6">
      <c r="A8575" s="380">
        <v>41865</v>
      </c>
      <c r="B8575" s="4"/>
      <c r="C8575" s="7" t="s">
        <v>9045</v>
      </c>
      <c r="D8575" s="7" t="s">
        <v>9532</v>
      </c>
      <c r="E8575" s="519">
        <v>19097</v>
      </c>
      <c r="F8575" s="184">
        <v>136</v>
      </c>
    </row>
    <row r="8576" spans="1:6">
      <c r="A8576" s="380">
        <v>41865</v>
      </c>
      <c r="B8576" s="4"/>
      <c r="C8576" s="7" t="s">
        <v>1734</v>
      </c>
      <c r="D8576" s="7" t="s">
        <v>9544</v>
      </c>
      <c r="E8576" s="519">
        <v>19110</v>
      </c>
      <c r="F8576" s="184">
        <v>184</v>
      </c>
    </row>
    <row r="8577" spans="1:10">
      <c r="A8577" s="380">
        <v>41865</v>
      </c>
      <c r="B8577" s="4"/>
      <c r="C8577" s="7" t="s">
        <v>192</v>
      </c>
      <c r="D8577" s="7" t="s">
        <v>9516</v>
      </c>
      <c r="E8577" s="519">
        <v>19080</v>
      </c>
      <c r="F8577" s="184">
        <v>165.2</v>
      </c>
    </row>
    <row r="8578" spans="1:10">
      <c r="A8578" s="380">
        <v>41865</v>
      </c>
      <c r="B8578" s="4"/>
      <c r="C8578" s="7" t="s">
        <v>200</v>
      </c>
      <c r="D8578" s="7" t="s">
        <v>9520</v>
      </c>
      <c r="E8578" s="519">
        <v>19084</v>
      </c>
      <c r="F8578" s="184">
        <v>165.2</v>
      </c>
    </row>
    <row r="8579" spans="1:10">
      <c r="A8579" s="380">
        <v>41865</v>
      </c>
      <c r="B8579" s="4"/>
      <c r="C8579" s="7" t="s">
        <v>2397</v>
      </c>
      <c r="D8579" s="7" t="s">
        <v>9521</v>
      </c>
      <c r="E8579" s="519">
        <v>19085</v>
      </c>
      <c r="F8579" s="184">
        <v>137.84</v>
      </c>
    </row>
    <row r="8580" spans="1:10">
      <c r="A8580" s="380">
        <v>41865</v>
      </c>
      <c r="B8580" s="4"/>
      <c r="C8580" s="7" t="s">
        <v>681</v>
      </c>
      <c r="D8580" s="7" t="s">
        <v>9519</v>
      </c>
      <c r="E8580" s="519">
        <v>19083</v>
      </c>
      <c r="F8580" s="184">
        <v>191.8</v>
      </c>
    </row>
    <row r="8581" spans="1:10" s="444" customFormat="1">
      <c r="A8581" s="380">
        <v>41865</v>
      </c>
      <c r="B8581" s="4"/>
      <c r="C8581" s="7" t="s">
        <v>8532</v>
      </c>
      <c r="D8581" s="7" t="s">
        <v>9575</v>
      </c>
      <c r="E8581" s="519">
        <v>19144</v>
      </c>
      <c r="F8581" s="184">
        <v>480</v>
      </c>
      <c r="G8581" s="309"/>
      <c r="H8581" s="309"/>
      <c r="I8581" s="24"/>
      <c r="J8581" s="2"/>
    </row>
    <row r="8582" spans="1:10" s="444" customFormat="1">
      <c r="A8582" s="380">
        <v>41865</v>
      </c>
      <c r="B8582" s="4"/>
      <c r="C8582" s="7" t="s">
        <v>5298</v>
      </c>
      <c r="D8582" s="7" t="s">
        <v>9598</v>
      </c>
      <c r="E8582" s="519">
        <v>19168</v>
      </c>
      <c r="F8582" s="184">
        <v>120</v>
      </c>
      <c r="G8582" s="309"/>
      <c r="H8582" s="309"/>
      <c r="I8582" s="24"/>
      <c r="J8582" s="2"/>
    </row>
    <row r="8583" spans="1:10" s="444" customFormat="1">
      <c r="A8583" s="380">
        <v>41865</v>
      </c>
      <c r="B8583" s="4"/>
      <c r="C8583" s="7" t="s">
        <v>2147</v>
      </c>
      <c r="D8583" s="7" t="s">
        <v>9542</v>
      </c>
      <c r="E8583" s="519">
        <v>19107</v>
      </c>
      <c r="F8583" s="184">
        <v>176</v>
      </c>
      <c r="G8583" s="309"/>
      <c r="H8583" s="309"/>
      <c r="I8583" s="24"/>
      <c r="J8583" s="2"/>
    </row>
    <row r="8584" spans="1:10" s="444" customFormat="1">
      <c r="A8584" s="380">
        <v>41865</v>
      </c>
      <c r="B8584" s="4"/>
      <c r="C8584" s="7" t="s">
        <v>369</v>
      </c>
      <c r="D8584" s="7" t="s">
        <v>9510</v>
      </c>
      <c r="E8584" s="519">
        <v>19074</v>
      </c>
      <c r="F8584" s="184">
        <v>604</v>
      </c>
      <c r="G8584" s="309"/>
      <c r="H8584" s="309"/>
      <c r="I8584" s="24"/>
      <c r="J8584" s="2"/>
    </row>
    <row r="8585" spans="1:10" s="444" customFormat="1">
      <c r="A8585" s="380">
        <v>41865</v>
      </c>
      <c r="B8585" s="4"/>
      <c r="C8585" s="7" t="s">
        <v>560</v>
      </c>
      <c r="D8585" s="7" t="s">
        <v>9545</v>
      </c>
      <c r="E8585" s="519">
        <v>19111</v>
      </c>
      <c r="F8585" s="184">
        <v>220</v>
      </c>
      <c r="G8585" s="309"/>
      <c r="H8585" s="309"/>
      <c r="I8585" s="24"/>
      <c r="J8585" s="2"/>
    </row>
    <row r="8586" spans="1:10" s="444" customFormat="1">
      <c r="A8586" s="380">
        <v>41865</v>
      </c>
      <c r="B8586" s="4"/>
      <c r="C8586" s="7" t="s">
        <v>568</v>
      </c>
      <c r="D8586" s="7" t="s">
        <v>9576</v>
      </c>
      <c r="E8586" s="519">
        <v>19145</v>
      </c>
      <c r="F8586" s="184">
        <v>480</v>
      </c>
      <c r="G8586" s="309"/>
      <c r="H8586" s="309"/>
      <c r="I8586" s="24"/>
      <c r="J8586" s="2"/>
    </row>
    <row r="8587" spans="1:10" s="444" customFormat="1">
      <c r="A8587" s="380">
        <v>41865</v>
      </c>
      <c r="B8587" s="4"/>
      <c r="C8587" s="7" t="s">
        <v>5113</v>
      </c>
      <c r="D8587" s="7" t="s">
        <v>9539</v>
      </c>
      <c r="E8587" s="519">
        <v>19104</v>
      </c>
      <c r="F8587" s="184">
        <v>140</v>
      </c>
      <c r="G8587" s="309"/>
      <c r="H8587" s="309"/>
      <c r="I8587" s="24"/>
      <c r="J8587" s="2"/>
    </row>
    <row r="8588" spans="1:10" s="444" customFormat="1">
      <c r="A8588" s="380">
        <v>41865</v>
      </c>
      <c r="B8588" s="4"/>
      <c r="C8588" s="7" t="s">
        <v>265</v>
      </c>
      <c r="D8588" s="7" t="s">
        <v>9549</v>
      </c>
      <c r="E8588" s="519">
        <v>19116</v>
      </c>
      <c r="F8588" s="184">
        <v>154</v>
      </c>
      <c r="G8588" s="309"/>
      <c r="H8588" s="309"/>
      <c r="I8588" s="24"/>
      <c r="J8588" s="2"/>
    </row>
    <row r="8589" spans="1:10" s="444" customFormat="1">
      <c r="A8589" s="380">
        <v>41865</v>
      </c>
      <c r="B8589" s="4"/>
      <c r="C8589" s="7" t="s">
        <v>9501</v>
      </c>
      <c r="D8589" s="7" t="s">
        <v>9579</v>
      </c>
      <c r="E8589" s="519">
        <v>19148</v>
      </c>
      <c r="F8589" s="184">
        <v>216</v>
      </c>
      <c r="G8589" s="309"/>
      <c r="H8589" s="309"/>
      <c r="I8589" s="24"/>
      <c r="J8589" s="2"/>
    </row>
    <row r="8590" spans="1:10" s="444" customFormat="1">
      <c r="A8590" s="380">
        <v>41865</v>
      </c>
      <c r="B8590" s="4"/>
      <c r="C8590" s="7" t="s">
        <v>9368</v>
      </c>
      <c r="D8590" s="7" t="s">
        <v>9571</v>
      </c>
      <c r="E8590" s="519">
        <v>19140</v>
      </c>
      <c r="F8590" s="184">
        <v>750.97</v>
      </c>
      <c r="G8590" s="309"/>
      <c r="H8590" s="309"/>
      <c r="I8590" s="24"/>
      <c r="J8590" s="2"/>
    </row>
    <row r="8593" spans="1:13">
      <c r="A8593" s="579">
        <v>41866</v>
      </c>
    </row>
    <row r="8594" spans="1:13" s="444" customFormat="1" ht="15" customHeight="1">
      <c r="A8594" s="380">
        <v>41838</v>
      </c>
      <c r="B8594" s="4"/>
      <c r="C8594" s="7" t="s">
        <v>583</v>
      </c>
      <c r="D8594" s="7" t="s">
        <v>9192</v>
      </c>
      <c r="E8594" s="519">
        <v>18793</v>
      </c>
      <c r="F8594" s="184">
        <v>70</v>
      </c>
      <c r="G8594" s="309"/>
      <c r="H8594" s="309"/>
      <c r="J8594" s="24"/>
      <c r="K8594" s="73"/>
      <c r="L8594" s="74"/>
      <c r="M8594" s="24"/>
    </row>
    <row r="8595" spans="1:13" s="444" customFormat="1">
      <c r="A8595" s="380">
        <v>41850</v>
      </c>
      <c r="B8595" s="4"/>
      <c r="C8595" s="7" t="s">
        <v>771</v>
      </c>
      <c r="D8595" s="7" t="s">
        <v>9375</v>
      </c>
      <c r="E8595" s="519">
        <v>18834</v>
      </c>
      <c r="F8595" s="184">
        <v>81.28</v>
      </c>
      <c r="G8595" s="309"/>
      <c r="H8595" s="309"/>
      <c r="I8595" s="24"/>
      <c r="J8595" s="2"/>
    </row>
    <row r="8596" spans="1:13" s="444" customFormat="1">
      <c r="A8596" s="380">
        <v>41865</v>
      </c>
      <c r="B8596" s="4"/>
      <c r="C8596" s="7" t="s">
        <v>9054</v>
      </c>
      <c r="D8596" s="7" t="s">
        <v>9592</v>
      </c>
      <c r="E8596" s="519">
        <v>19161</v>
      </c>
      <c r="F8596" s="184">
        <v>160</v>
      </c>
      <c r="G8596" s="309"/>
      <c r="H8596" s="309"/>
      <c r="I8596" s="24"/>
      <c r="J8596" s="2"/>
    </row>
    <row r="8597" spans="1:13" s="444" customFormat="1">
      <c r="A8597" s="380">
        <v>41858</v>
      </c>
      <c r="B8597" s="4"/>
      <c r="C8597" s="7" t="s">
        <v>1871</v>
      </c>
      <c r="D8597" s="7" t="s">
        <v>9418</v>
      </c>
      <c r="E8597" s="519">
        <v>18994</v>
      </c>
      <c r="F8597" s="184">
        <v>229.62</v>
      </c>
      <c r="G8597" s="309"/>
      <c r="H8597" s="309"/>
      <c r="I8597" s="24"/>
      <c r="J8597" s="2"/>
    </row>
    <row r="8598" spans="1:13" s="444" customFormat="1">
      <c r="A8598" s="380">
        <v>41863</v>
      </c>
      <c r="B8598" s="4"/>
      <c r="C8598" s="7" t="s">
        <v>9485</v>
      </c>
      <c r="D8598" s="7" t="s">
        <v>9488</v>
      </c>
      <c r="E8598" s="519">
        <v>19059</v>
      </c>
      <c r="F8598" s="184">
        <v>260.10000000000002</v>
      </c>
      <c r="G8598" s="309"/>
      <c r="H8598" s="309"/>
      <c r="I8598" s="24"/>
      <c r="J8598" s="2"/>
    </row>
    <row r="8599" spans="1:13" s="444" customFormat="1">
      <c r="A8599" s="380">
        <v>41859</v>
      </c>
      <c r="B8599" s="4"/>
      <c r="C8599" s="7" t="s">
        <v>6375</v>
      </c>
      <c r="D8599" s="7" t="s">
        <v>9449</v>
      </c>
      <c r="E8599" s="519">
        <v>19027</v>
      </c>
      <c r="F8599" s="184">
        <v>280.42</v>
      </c>
      <c r="G8599" s="309"/>
      <c r="H8599" s="309"/>
      <c r="I8599" s="24"/>
      <c r="J8599" s="2"/>
    </row>
    <row r="8600" spans="1:13" s="444" customFormat="1">
      <c r="A8600" s="380">
        <v>41859</v>
      </c>
      <c r="B8600" s="4"/>
      <c r="C8600" s="7" t="s">
        <v>7007</v>
      </c>
      <c r="D8600" s="7" t="s">
        <v>9438</v>
      </c>
      <c r="E8600" s="519">
        <v>19016</v>
      </c>
      <c r="F8600" s="184">
        <v>300</v>
      </c>
      <c r="G8600" s="309"/>
      <c r="H8600" s="309"/>
      <c r="I8600" s="24"/>
      <c r="J8600" s="2"/>
    </row>
    <row r="8601" spans="1:13" s="444" customFormat="1">
      <c r="A8601" s="380">
        <v>41856</v>
      </c>
      <c r="B8601" s="4"/>
      <c r="C8601" s="7" t="s">
        <v>1804</v>
      </c>
      <c r="D8601" s="7" t="s">
        <v>9400</v>
      </c>
      <c r="E8601" s="519">
        <v>18976</v>
      </c>
      <c r="F8601" s="184">
        <v>353.28</v>
      </c>
      <c r="G8601" s="309"/>
      <c r="H8601" s="309"/>
      <c r="I8601" s="24"/>
      <c r="J8601" s="2"/>
    </row>
    <row r="8602" spans="1:13" s="444" customFormat="1">
      <c r="A8602" s="380">
        <v>41859</v>
      </c>
      <c r="B8602" s="4"/>
      <c r="C8602" s="7" t="s">
        <v>9238</v>
      </c>
      <c r="D8602" s="7" t="s">
        <v>9430</v>
      </c>
      <c r="E8602" s="519">
        <v>19006</v>
      </c>
      <c r="F8602" s="184">
        <v>400</v>
      </c>
      <c r="G8602" s="309"/>
      <c r="H8602" s="309"/>
      <c r="I8602" s="24"/>
      <c r="J8602" s="2"/>
    </row>
    <row r="8603" spans="1:13" s="444" customFormat="1">
      <c r="A8603" s="380">
        <v>41865</v>
      </c>
      <c r="B8603" s="4"/>
      <c r="C8603" s="7" t="s">
        <v>538</v>
      </c>
      <c r="D8603" s="7" t="s">
        <v>9565</v>
      </c>
      <c r="E8603" s="519">
        <v>19134</v>
      </c>
      <c r="F8603" s="184">
        <v>403.2</v>
      </c>
      <c r="G8603" s="309"/>
      <c r="H8603" s="309"/>
      <c r="I8603" s="24"/>
      <c r="J8603" s="2"/>
    </row>
    <row r="8604" spans="1:13" s="444" customFormat="1">
      <c r="A8604" s="380">
        <v>41865</v>
      </c>
      <c r="B8604" s="4"/>
      <c r="C8604" s="7" t="s">
        <v>8027</v>
      </c>
      <c r="D8604" s="7" t="s">
        <v>9512</v>
      </c>
      <c r="E8604" s="519">
        <v>19076</v>
      </c>
      <c r="F8604" s="184">
        <v>480</v>
      </c>
      <c r="G8604" s="309"/>
      <c r="H8604" s="309"/>
      <c r="I8604" s="24"/>
      <c r="J8604" s="2"/>
    </row>
    <row r="8605" spans="1:13" s="444" customFormat="1">
      <c r="A8605" s="380">
        <v>41863</v>
      </c>
      <c r="B8605" s="4"/>
      <c r="C8605" s="7" t="s">
        <v>1393</v>
      </c>
      <c r="D8605" s="7" t="s">
        <v>9476</v>
      </c>
      <c r="E8605" s="519">
        <v>19051</v>
      </c>
      <c r="F8605" s="184">
        <v>552</v>
      </c>
      <c r="G8605" s="309"/>
      <c r="H8605" s="309"/>
      <c r="I8605" s="24"/>
      <c r="J8605" s="2"/>
    </row>
    <row r="8606" spans="1:13" s="444" customFormat="1">
      <c r="A8606" s="380">
        <v>41865</v>
      </c>
      <c r="B8606" s="4"/>
      <c r="C8606" s="7" t="s">
        <v>367</v>
      </c>
      <c r="D8606" s="7" t="s">
        <v>9509</v>
      </c>
      <c r="E8606" s="519">
        <v>19073</v>
      </c>
      <c r="F8606" s="184">
        <v>660</v>
      </c>
      <c r="G8606" s="309"/>
      <c r="H8606" s="309"/>
      <c r="I8606" s="24"/>
      <c r="J8606" s="2"/>
    </row>
    <row r="8607" spans="1:13" s="444" customFormat="1">
      <c r="A8607" s="380">
        <v>41863</v>
      </c>
      <c r="B8607" s="4"/>
      <c r="C8607" s="7" t="s">
        <v>9472</v>
      </c>
      <c r="D8607" s="7" t="s">
        <v>9475</v>
      </c>
      <c r="E8607" s="519">
        <v>19050</v>
      </c>
      <c r="F8607" s="184">
        <v>750.72</v>
      </c>
      <c r="G8607" s="309"/>
      <c r="H8607" s="309"/>
      <c r="I8607" s="24"/>
      <c r="J8607" s="2"/>
    </row>
    <row r="8608" spans="1:13">
      <c r="A8608" s="626">
        <v>41865</v>
      </c>
      <c r="B8608" s="33"/>
      <c r="C8608" s="316" t="s">
        <v>922</v>
      </c>
      <c r="D8608" s="316" t="s">
        <v>9606</v>
      </c>
      <c r="E8608" s="519">
        <v>19176</v>
      </c>
      <c r="F8608" s="184">
        <v>794</v>
      </c>
    </row>
    <row r="8609" spans="1:10" s="444" customFormat="1">
      <c r="A8609" s="380">
        <v>41865</v>
      </c>
      <c r="B8609" s="4"/>
      <c r="C8609" s="7" t="s">
        <v>6986</v>
      </c>
      <c r="D8609" s="7" t="s">
        <v>9562</v>
      </c>
      <c r="E8609" s="519">
        <v>19130</v>
      </c>
      <c r="F8609" s="184">
        <v>1000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492</v>
      </c>
      <c r="D8610" s="7" t="s">
        <v>9513</v>
      </c>
      <c r="E8610" s="519">
        <v>19077</v>
      </c>
      <c r="F8610" s="184">
        <v>195.4</v>
      </c>
      <c r="G8610" s="309"/>
      <c r="H8610" s="309"/>
      <c r="I8610" s="24"/>
      <c r="J8610" s="2"/>
    </row>
    <row r="8611" spans="1:10" s="444" customFormat="1" ht="14.25" customHeight="1">
      <c r="A8611" s="380">
        <v>41865</v>
      </c>
      <c r="B8611" s="4"/>
      <c r="C8611" s="7" t="s">
        <v>173</v>
      </c>
      <c r="D8611" s="7" t="s">
        <v>9525</v>
      </c>
      <c r="E8611" s="519">
        <v>19089</v>
      </c>
      <c r="F8611" s="184">
        <v>247.46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9496</v>
      </c>
      <c r="D8612" s="7" t="s">
        <v>9533</v>
      </c>
      <c r="E8612" s="519">
        <v>19098</v>
      </c>
      <c r="F8612" s="184">
        <v>79.33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559</v>
      </c>
      <c r="D8613" s="7" t="s">
        <v>9540</v>
      </c>
      <c r="E8613" s="519">
        <v>19105</v>
      </c>
      <c r="F8613" s="184">
        <v>184</v>
      </c>
      <c r="G8613" s="309"/>
      <c r="H8613" s="309"/>
      <c r="I8613" s="24"/>
      <c r="J8613" s="2"/>
    </row>
    <row r="8614" spans="1:10" s="444" customFormat="1">
      <c r="A8614" s="380">
        <v>41865</v>
      </c>
      <c r="B8614" s="4"/>
      <c r="C8614" s="7" t="s">
        <v>9495</v>
      </c>
      <c r="D8614" s="7" t="s">
        <v>9531</v>
      </c>
      <c r="E8614" s="519">
        <v>19095</v>
      </c>
      <c r="F8614" s="184">
        <v>122.4</v>
      </c>
      <c r="G8614" s="309"/>
      <c r="H8614" s="309"/>
      <c r="I8614" s="24"/>
      <c r="J8614" s="2"/>
    </row>
    <row r="8615" spans="1:10" s="444" customFormat="1">
      <c r="A8615" s="380">
        <v>41865</v>
      </c>
      <c r="B8615" s="4"/>
      <c r="C8615" s="7" t="s">
        <v>9370</v>
      </c>
      <c r="D8615" s="7" t="s">
        <v>9584</v>
      </c>
      <c r="E8615" s="519">
        <v>19153</v>
      </c>
      <c r="F8615" s="184">
        <v>136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9366</v>
      </c>
      <c r="D8616" s="7" t="s">
        <v>9534</v>
      </c>
      <c r="E8616" s="519">
        <v>19099</v>
      </c>
      <c r="F8616" s="184">
        <v>136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7169</v>
      </c>
      <c r="D8617" s="7" t="s">
        <v>9581</v>
      </c>
      <c r="E8617" s="519">
        <v>19150</v>
      </c>
      <c r="F8617" s="184">
        <v>220</v>
      </c>
      <c r="G8617" s="309"/>
      <c r="H8617" s="309"/>
      <c r="I8617" s="24"/>
      <c r="J8617" s="2"/>
    </row>
    <row r="8618" spans="1:10" s="444" customFormat="1">
      <c r="A8618" s="380">
        <v>41866</v>
      </c>
      <c r="B8618" s="4"/>
      <c r="C8618" s="7" t="s">
        <v>145</v>
      </c>
      <c r="D8618" s="7" t="s">
        <v>9608</v>
      </c>
      <c r="E8618" s="519">
        <v>19062</v>
      </c>
      <c r="F8618" s="184">
        <v>360</v>
      </c>
      <c r="G8618" s="309"/>
      <c r="H8618" s="309"/>
      <c r="I8618" s="24"/>
      <c r="J8618" s="2"/>
    </row>
    <row r="8619" spans="1:10" s="444" customFormat="1">
      <c r="A8619" s="380">
        <v>41866</v>
      </c>
      <c r="B8619" s="4"/>
      <c r="C8619" s="7" t="s">
        <v>145</v>
      </c>
      <c r="D8619" s="7" t="s">
        <v>9609</v>
      </c>
      <c r="E8619" s="519">
        <v>19063</v>
      </c>
      <c r="F8619" s="184">
        <v>400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1994</v>
      </c>
      <c r="D8620" s="7" t="s">
        <v>9529</v>
      </c>
      <c r="E8620" s="519">
        <v>19093</v>
      </c>
      <c r="F8620" s="184">
        <v>182.51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5785</v>
      </c>
      <c r="D8621" s="7" t="s">
        <v>9535</v>
      </c>
      <c r="E8621" s="519">
        <v>19100</v>
      </c>
      <c r="F8621" s="184">
        <v>240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245</v>
      </c>
      <c r="D8622" s="7" t="s">
        <v>9548</v>
      </c>
      <c r="E8622" s="519">
        <v>19115</v>
      </c>
      <c r="F8622" s="184">
        <v>174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4367</v>
      </c>
      <c r="D8623" s="7" t="s">
        <v>9582</v>
      </c>
      <c r="E8623" s="519">
        <v>19151</v>
      </c>
      <c r="F8623" s="184">
        <v>240</v>
      </c>
      <c r="G8623" s="309"/>
      <c r="H8623" s="309"/>
      <c r="I8623" s="24"/>
      <c r="J8623" s="2"/>
    </row>
    <row r="8624" spans="1:10" s="444" customFormat="1">
      <c r="A8624" s="380">
        <v>41865</v>
      </c>
      <c r="B8624" s="4"/>
      <c r="C8624" s="7" t="s">
        <v>629</v>
      </c>
      <c r="D8624" s="7" t="s">
        <v>9515</v>
      </c>
      <c r="E8624" s="519">
        <v>19079</v>
      </c>
      <c r="F8624" s="184">
        <v>138</v>
      </c>
      <c r="G8624" s="309"/>
      <c r="H8624" s="309"/>
      <c r="I8624" s="24"/>
      <c r="J8624" s="2"/>
    </row>
    <row r="8625" spans="1:10" s="444" customFormat="1">
      <c r="A8625" s="380">
        <v>41865</v>
      </c>
      <c r="B8625" s="4"/>
      <c r="C8625" s="7" t="s">
        <v>457</v>
      </c>
      <c r="D8625" s="7" t="s">
        <v>9511</v>
      </c>
      <c r="E8625" s="519">
        <v>19075</v>
      </c>
      <c r="F8625" s="184">
        <v>800</v>
      </c>
      <c r="G8625" s="309"/>
      <c r="H8625" s="309"/>
      <c r="I8625" s="24"/>
      <c r="J8625" s="2"/>
    </row>
    <row r="8626" spans="1:10" s="444" customFormat="1">
      <c r="A8626" s="380">
        <v>41865</v>
      </c>
      <c r="B8626" s="4"/>
      <c r="C8626" s="7" t="s">
        <v>4500</v>
      </c>
      <c r="D8626" s="7" t="s">
        <v>9593</v>
      </c>
      <c r="E8626" s="519">
        <v>19163</v>
      </c>
      <c r="F8626" s="184">
        <v>460</v>
      </c>
      <c r="G8626" s="309"/>
      <c r="H8626" s="309"/>
      <c r="I8626" s="24"/>
      <c r="J8626" s="2"/>
    </row>
    <row r="8627" spans="1:10" s="444" customFormat="1">
      <c r="A8627" s="380">
        <v>41865</v>
      </c>
      <c r="B8627" s="4"/>
      <c r="C8627" s="7" t="s">
        <v>5613</v>
      </c>
      <c r="D8627" s="7" t="s">
        <v>9560</v>
      </c>
      <c r="E8627" s="519">
        <v>19128</v>
      </c>
      <c r="F8627" s="184">
        <v>960</v>
      </c>
      <c r="G8627" s="309"/>
      <c r="H8627" s="309"/>
      <c r="I8627" s="24"/>
      <c r="J8627" s="2"/>
    </row>
    <row r="8628" spans="1:10">
      <c r="A8628" s="380">
        <v>41865</v>
      </c>
      <c r="B8628" s="4"/>
      <c r="C8628" s="7" t="s">
        <v>8932</v>
      </c>
      <c r="D8628" s="7" t="s">
        <v>9578</v>
      </c>
      <c r="E8628" s="519">
        <v>19147</v>
      </c>
      <c r="F8628" s="184">
        <v>600</v>
      </c>
    </row>
    <row r="8629" spans="1:10" s="444" customFormat="1">
      <c r="A8629" s="380">
        <v>41859</v>
      </c>
      <c r="B8629" s="4"/>
      <c r="C8629" s="7" t="s">
        <v>4292</v>
      </c>
      <c r="D8629" s="7" t="s">
        <v>9435</v>
      </c>
      <c r="E8629" s="519">
        <v>19011</v>
      </c>
      <c r="F8629" s="184">
        <v>500</v>
      </c>
      <c r="G8629" s="309"/>
      <c r="H8629" s="309"/>
      <c r="I8629" s="24"/>
      <c r="J8629" s="2"/>
    </row>
    <row r="8630" spans="1:10" s="444" customFormat="1">
      <c r="A8630" s="380">
        <v>41862</v>
      </c>
      <c r="B8630" s="4"/>
      <c r="C8630" s="7" t="s">
        <v>9458</v>
      </c>
      <c r="D8630" s="7" t="s">
        <v>9465</v>
      </c>
      <c r="E8630" s="519">
        <v>19044</v>
      </c>
      <c r="F8630" s="184">
        <v>690</v>
      </c>
      <c r="G8630" s="309"/>
      <c r="H8630" s="309"/>
      <c r="I8630" s="24"/>
      <c r="J8630" s="2"/>
    </row>
    <row r="8631" spans="1:10" s="444" customFormat="1">
      <c r="A8631" s="380">
        <v>41864</v>
      </c>
      <c r="B8631" s="4"/>
      <c r="C8631" s="7" t="s">
        <v>9489</v>
      </c>
      <c r="D8631" s="7" t="s">
        <v>9490</v>
      </c>
      <c r="E8631" s="519">
        <v>19067</v>
      </c>
      <c r="F8631" s="184">
        <v>690</v>
      </c>
      <c r="G8631" s="309"/>
      <c r="H8631" s="309"/>
      <c r="I8631" s="24"/>
      <c r="J8631" s="2"/>
    </row>
    <row r="8632" spans="1:10" s="444" customFormat="1">
      <c r="A8632" s="380">
        <v>41864</v>
      </c>
      <c r="B8632" s="4"/>
      <c r="C8632" s="7" t="s">
        <v>5002</v>
      </c>
      <c r="D8632" s="7" t="s">
        <v>3871</v>
      </c>
      <c r="E8632" s="519">
        <v>19065</v>
      </c>
      <c r="F8632" s="184">
        <v>552</v>
      </c>
      <c r="G8632" s="309"/>
      <c r="H8632" s="309"/>
      <c r="I8632" s="24"/>
      <c r="J8632" s="2"/>
    </row>
    <row r="8635" spans="1:10">
      <c r="A8635" s="579">
        <v>41869</v>
      </c>
    </row>
    <row r="8636" spans="1:10" s="444" customFormat="1">
      <c r="A8636" s="380">
        <v>41864</v>
      </c>
      <c r="B8636" s="4"/>
      <c r="C8636" s="7" t="s">
        <v>1843</v>
      </c>
      <c r="D8636" s="7" t="s">
        <v>9491</v>
      </c>
      <c r="E8636" s="519">
        <v>19068</v>
      </c>
      <c r="F8636" s="184">
        <v>500</v>
      </c>
      <c r="G8636" s="309"/>
      <c r="H8636" s="309"/>
      <c r="I8636" s="24"/>
      <c r="J8636" s="2"/>
    </row>
    <row r="8637" spans="1:10" s="444" customFormat="1">
      <c r="A8637" s="380">
        <v>41862</v>
      </c>
      <c r="B8637" s="4"/>
      <c r="C8637" s="7" t="s">
        <v>9457</v>
      </c>
      <c r="D8637" s="7" t="s">
        <v>9464</v>
      </c>
      <c r="E8637" s="519">
        <v>19043</v>
      </c>
      <c r="F8637" s="184">
        <v>662.4</v>
      </c>
      <c r="G8637" s="309"/>
      <c r="H8637" s="309"/>
      <c r="I8637" s="24"/>
      <c r="J8637" s="2"/>
    </row>
    <row r="8638" spans="1:10" s="444" customFormat="1">
      <c r="A8638" s="380">
        <v>41859</v>
      </c>
      <c r="B8638" s="4"/>
      <c r="C8638" s="7" t="s">
        <v>6763</v>
      </c>
      <c r="D8638" s="7" t="s">
        <v>9451</v>
      </c>
      <c r="E8638" s="519">
        <v>19029</v>
      </c>
      <c r="F8638" s="184">
        <v>666</v>
      </c>
      <c r="G8638" s="309"/>
      <c r="H8638" s="309"/>
      <c r="I8638" s="24"/>
      <c r="J8638" s="2"/>
    </row>
    <row r="8639" spans="1:10" s="444" customFormat="1">
      <c r="A8639" s="380">
        <v>41863</v>
      </c>
      <c r="B8639" s="4"/>
      <c r="C8639" s="7" t="s">
        <v>615</v>
      </c>
      <c r="D8639" s="7" t="s">
        <v>9486</v>
      </c>
      <c r="E8639" s="519">
        <v>19057</v>
      </c>
      <c r="F8639" s="184">
        <v>1500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8661</v>
      </c>
      <c r="D8640" s="7" t="s">
        <v>9556</v>
      </c>
      <c r="E8640" s="519">
        <v>19124</v>
      </c>
      <c r="F8640" s="184">
        <v>1000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8662</v>
      </c>
      <c r="D8641" s="7" t="s">
        <v>9559</v>
      </c>
      <c r="E8641" s="519">
        <v>19127</v>
      </c>
      <c r="F8641" s="184">
        <v>1000</v>
      </c>
      <c r="G8641" s="309"/>
      <c r="H8641" s="309"/>
      <c r="I8641" s="24"/>
      <c r="J8641" s="2"/>
    </row>
    <row r="8642" spans="1:10" s="444" customFormat="1">
      <c r="A8642" s="380">
        <v>41865</v>
      </c>
      <c r="B8642" s="4"/>
      <c r="C8642" s="7" t="s">
        <v>8245</v>
      </c>
      <c r="D8642" s="7" t="s">
        <v>9585</v>
      </c>
      <c r="E8642" s="519">
        <v>19154</v>
      </c>
      <c r="F8642" s="184">
        <v>140</v>
      </c>
      <c r="G8642" s="309"/>
      <c r="H8642" s="309"/>
      <c r="I8642" s="24"/>
      <c r="J8642" s="2"/>
    </row>
    <row r="8643" spans="1:10" s="444" customFormat="1">
      <c r="A8643" s="380">
        <v>41865</v>
      </c>
      <c r="B8643" s="4"/>
      <c r="C8643" s="7" t="s">
        <v>5296</v>
      </c>
      <c r="D8643" s="7" t="s">
        <v>9538</v>
      </c>
      <c r="E8643" s="519">
        <v>19103</v>
      </c>
      <c r="F8643" s="184">
        <v>140</v>
      </c>
      <c r="G8643" s="309"/>
      <c r="H8643" s="309"/>
      <c r="I8643" s="24"/>
      <c r="J8643" s="2"/>
    </row>
    <row r="8644" spans="1:10" s="444" customFormat="1">
      <c r="A8644" s="380">
        <v>41865</v>
      </c>
      <c r="B8644" s="4"/>
      <c r="C8644" s="7" t="s">
        <v>633</v>
      </c>
      <c r="D8644" s="7" t="s">
        <v>9524</v>
      </c>
      <c r="E8644" s="519">
        <v>19088</v>
      </c>
      <c r="F8644" s="184">
        <v>151.80000000000001</v>
      </c>
      <c r="G8644" s="309"/>
      <c r="H8644" s="309"/>
      <c r="I8644" s="24"/>
      <c r="J8644" s="2"/>
    </row>
    <row r="8645" spans="1:10" s="444" customFormat="1">
      <c r="A8645" s="380">
        <v>41865</v>
      </c>
      <c r="B8645" s="4"/>
      <c r="C8645" s="7" t="s">
        <v>9369</v>
      </c>
      <c r="D8645" s="7" t="s">
        <v>9580</v>
      </c>
      <c r="E8645" s="519">
        <v>19149</v>
      </c>
      <c r="F8645" s="184">
        <v>576</v>
      </c>
      <c r="G8645" s="309"/>
      <c r="H8645" s="309"/>
      <c r="I8645" s="24"/>
      <c r="J8645" s="2"/>
    </row>
    <row r="8646" spans="1:10">
      <c r="A8646" s="380">
        <v>41865</v>
      </c>
      <c r="B8646" s="4"/>
      <c r="C8646" s="7" t="s">
        <v>530</v>
      </c>
      <c r="D8646" s="7" t="s">
        <v>9552</v>
      </c>
      <c r="E8646" s="519">
        <v>19119</v>
      </c>
      <c r="F8646" s="184">
        <v>460</v>
      </c>
    </row>
    <row r="8647" spans="1:10">
      <c r="A8647" s="380">
        <v>41865</v>
      </c>
      <c r="B8647" s="4"/>
      <c r="C8647" s="7" t="s">
        <v>523</v>
      </c>
      <c r="D8647" s="7" t="s">
        <v>9541</v>
      </c>
      <c r="E8647" s="519">
        <v>19106</v>
      </c>
      <c r="F8647" s="184">
        <v>392</v>
      </c>
    </row>
    <row r="8648" spans="1:10">
      <c r="A8648" s="380">
        <v>41865</v>
      </c>
      <c r="B8648" s="4"/>
      <c r="C8648" s="7" t="s">
        <v>5294</v>
      </c>
      <c r="D8648" s="7" t="s">
        <v>9577</v>
      </c>
      <c r="E8648" s="519">
        <v>19146</v>
      </c>
      <c r="F8648" s="184">
        <v>960</v>
      </c>
    </row>
    <row r="8649" spans="1:10">
      <c r="A8649" s="380">
        <v>41865</v>
      </c>
      <c r="B8649" s="4"/>
      <c r="C8649" s="7" t="s">
        <v>468</v>
      </c>
      <c r="D8649" s="7" t="s">
        <v>9506</v>
      </c>
      <c r="E8649" s="519">
        <v>19070</v>
      </c>
      <c r="F8649" s="184">
        <v>1380</v>
      </c>
    </row>
    <row r="8650" spans="1:10" s="444" customFormat="1">
      <c r="A8650" s="380">
        <v>41851</v>
      </c>
      <c r="B8650" s="4"/>
      <c r="C8650" s="7" t="s">
        <v>5614</v>
      </c>
      <c r="D8650" s="7" t="s">
        <v>9333</v>
      </c>
      <c r="E8650" s="519">
        <v>18908</v>
      </c>
      <c r="F8650" s="184">
        <v>379.13</v>
      </c>
      <c r="G8650" s="309"/>
      <c r="H8650" s="309"/>
      <c r="I8650" s="24"/>
      <c r="J8650" s="2"/>
    </row>
    <row r="8651" spans="1:10" s="444" customFormat="1">
      <c r="A8651" s="380">
        <v>41865</v>
      </c>
      <c r="B8651" s="4"/>
      <c r="C8651" s="7" t="s">
        <v>9500</v>
      </c>
      <c r="D8651" s="7" t="s">
        <v>9573</v>
      </c>
      <c r="E8651" s="519">
        <v>19142</v>
      </c>
      <c r="F8651" s="184">
        <v>300</v>
      </c>
      <c r="G8651" s="309"/>
      <c r="H8651" s="309"/>
      <c r="I8651" s="24"/>
      <c r="J8651" s="2"/>
    </row>
    <row r="8652" spans="1:10" s="444" customFormat="1">
      <c r="A8652" s="380">
        <v>41865</v>
      </c>
      <c r="B8652" s="4"/>
      <c r="C8652" s="7" t="s">
        <v>7849</v>
      </c>
      <c r="D8652" s="7" t="s">
        <v>9574</v>
      </c>
      <c r="E8652" s="519">
        <v>19143</v>
      </c>
      <c r="F8652" s="184">
        <v>400</v>
      </c>
      <c r="G8652" s="309"/>
      <c r="H8652" s="309"/>
      <c r="I8652" s="24"/>
      <c r="J8652" s="2"/>
    </row>
    <row r="8653" spans="1:10" s="444" customFormat="1">
      <c r="A8653" s="380">
        <v>41865</v>
      </c>
      <c r="B8653" s="4"/>
      <c r="C8653" s="7" t="s">
        <v>8680</v>
      </c>
      <c r="D8653" s="7" t="s">
        <v>9588</v>
      </c>
      <c r="E8653" s="519">
        <v>19157</v>
      </c>
      <c r="F8653" s="184">
        <v>136</v>
      </c>
      <c r="G8653" s="309"/>
      <c r="H8653" s="309"/>
      <c r="I8653" s="24"/>
      <c r="J8653" s="2"/>
    </row>
    <row r="8654" spans="1:10" s="444" customFormat="1">
      <c r="A8654" s="380">
        <v>41865</v>
      </c>
      <c r="B8654" s="4"/>
      <c r="C8654" s="7" t="s">
        <v>6377</v>
      </c>
      <c r="D8654" s="7" t="s">
        <v>9564</v>
      </c>
      <c r="E8654" s="519">
        <v>19133</v>
      </c>
      <c r="F8654" s="184">
        <v>320</v>
      </c>
      <c r="G8654" s="309"/>
      <c r="H8654" s="309"/>
      <c r="I8654" s="24"/>
      <c r="J8654" s="2"/>
    </row>
    <row r="8655" spans="1:10" s="444" customFormat="1">
      <c r="A8655" s="380">
        <v>41869</v>
      </c>
      <c r="B8655" s="4"/>
      <c r="C8655" s="7" t="s">
        <v>3157</v>
      </c>
      <c r="D8655" s="7" t="s">
        <v>9628</v>
      </c>
      <c r="E8655" s="519">
        <v>19194</v>
      </c>
      <c r="F8655" s="184">
        <v>553.62</v>
      </c>
      <c r="G8655" s="309"/>
      <c r="H8655" s="309"/>
      <c r="I8655" s="24"/>
      <c r="J8655" s="2"/>
    </row>
    <row r="8656" spans="1:10">
      <c r="A8656" s="380">
        <v>41865</v>
      </c>
      <c r="B8656" s="4"/>
      <c r="C8656" s="7" t="s">
        <v>1707</v>
      </c>
      <c r="D8656" s="7" t="s">
        <v>9563</v>
      </c>
      <c r="E8656" s="519">
        <v>19131</v>
      </c>
      <c r="F8656" s="184">
        <v>300</v>
      </c>
    </row>
    <row r="8658" spans="1:10">
      <c r="A8658" s="579">
        <v>41870</v>
      </c>
    </row>
    <row r="8659" spans="1:10" s="444" customFormat="1">
      <c r="A8659" s="380">
        <v>41865</v>
      </c>
      <c r="B8659" s="4"/>
      <c r="C8659" s="7" t="s">
        <v>2149</v>
      </c>
      <c r="D8659" s="7" t="s">
        <v>9568</v>
      </c>
      <c r="E8659" s="519">
        <v>19137</v>
      </c>
      <c r="F8659" s="184">
        <v>276</v>
      </c>
      <c r="G8659" s="309"/>
      <c r="H8659" s="309"/>
      <c r="I8659" s="24"/>
      <c r="J8659" s="2"/>
    </row>
    <row r="8660" spans="1:10" s="444" customFormat="1">
      <c r="A8660" s="380">
        <v>41865</v>
      </c>
      <c r="B8660" s="4"/>
      <c r="C8660" s="7" t="s">
        <v>1485</v>
      </c>
      <c r="D8660" s="7" t="s">
        <v>9601</v>
      </c>
      <c r="E8660" s="519">
        <v>19171</v>
      </c>
      <c r="F8660" s="184">
        <v>120</v>
      </c>
      <c r="G8660" s="309"/>
      <c r="H8660" s="309"/>
      <c r="I8660" s="24"/>
      <c r="J8660" s="2"/>
    </row>
    <row r="8661" spans="1:10" s="444" customFormat="1">
      <c r="A8661" s="380">
        <v>41865</v>
      </c>
      <c r="B8661" s="4"/>
      <c r="C8661" s="7" t="s">
        <v>8934</v>
      </c>
      <c r="D8661" s="7" t="s">
        <v>9590</v>
      </c>
      <c r="E8661" s="519">
        <v>19159</v>
      </c>
      <c r="F8661" s="184">
        <v>80.040000000000006</v>
      </c>
      <c r="G8661" s="309"/>
      <c r="H8661" s="309"/>
      <c r="I8661" s="24"/>
      <c r="J8661" s="2"/>
    </row>
    <row r="8662" spans="1:10">
      <c r="A8662" s="380">
        <v>41870</v>
      </c>
      <c r="B8662" s="4"/>
      <c r="C8662" s="7" t="s">
        <v>9640</v>
      </c>
      <c r="D8662" s="7" t="s">
        <v>9641</v>
      </c>
      <c r="E8662" s="519">
        <v>19203</v>
      </c>
      <c r="F8662" s="184">
        <v>600</v>
      </c>
    </row>
    <row r="8663" spans="1:10" s="444" customFormat="1">
      <c r="A8663" s="380">
        <v>41869</v>
      </c>
      <c r="B8663" s="4"/>
      <c r="C8663" s="7" t="s">
        <v>8598</v>
      </c>
      <c r="D8663" s="7" t="s">
        <v>9630</v>
      </c>
      <c r="E8663" s="519">
        <v>19196</v>
      </c>
      <c r="F8663" s="184">
        <v>3500</v>
      </c>
      <c r="G8663" s="309"/>
      <c r="H8663" s="309"/>
      <c r="I8663" s="24"/>
      <c r="J8663" s="2"/>
    </row>
    <row r="8664" spans="1:10" s="444" customFormat="1">
      <c r="A8664" s="380">
        <v>41865</v>
      </c>
      <c r="B8664" s="4"/>
      <c r="C8664" s="7" t="s">
        <v>9499</v>
      </c>
      <c r="D8664" s="7" t="s">
        <v>9570</v>
      </c>
      <c r="E8664" s="519">
        <v>19139</v>
      </c>
      <c r="F8664" s="184">
        <v>706.79</v>
      </c>
      <c r="G8664" s="309"/>
      <c r="H8664" s="309"/>
      <c r="I8664" s="24"/>
      <c r="J8664" s="2"/>
    </row>
    <row r="8665" spans="1:10" s="444" customFormat="1">
      <c r="A8665" s="380">
        <v>41869</v>
      </c>
      <c r="B8665" s="4"/>
      <c r="C8665" s="7" t="s">
        <v>9633</v>
      </c>
      <c r="D8665" s="7" t="s">
        <v>9626</v>
      </c>
      <c r="E8665" s="519">
        <v>19192</v>
      </c>
      <c r="F8665" s="184">
        <v>96.67</v>
      </c>
      <c r="G8665" s="309"/>
      <c r="H8665" s="309"/>
      <c r="I8665" s="24"/>
      <c r="J8665" s="2"/>
    </row>
    <row r="8668" spans="1:10">
      <c r="A8668" s="579">
        <v>41871</v>
      </c>
    </row>
    <row r="8669" spans="1:10" s="444" customFormat="1">
      <c r="A8669" s="380">
        <v>41865</v>
      </c>
      <c r="B8669" s="4"/>
      <c r="C8669" s="7" t="s">
        <v>1640</v>
      </c>
      <c r="D8669" s="7" t="s">
        <v>9599</v>
      </c>
      <c r="E8669" s="519">
        <v>19169</v>
      </c>
      <c r="F8669" s="184">
        <v>120</v>
      </c>
      <c r="G8669" s="309"/>
      <c r="H8669" s="309"/>
      <c r="I8669" s="24"/>
      <c r="J8669" s="2"/>
    </row>
    <row r="8670" spans="1:10" s="444" customFormat="1">
      <c r="A8670" s="380">
        <v>41865</v>
      </c>
      <c r="B8670" s="4"/>
      <c r="C8670" s="7" t="s">
        <v>2670</v>
      </c>
      <c r="D8670" s="7" t="s">
        <v>9566</v>
      </c>
      <c r="E8670" s="519">
        <v>19135</v>
      </c>
      <c r="F8670" s="184">
        <v>228</v>
      </c>
      <c r="G8670" s="309"/>
      <c r="H8670" s="309"/>
      <c r="I8670" s="24"/>
      <c r="J8670" s="2"/>
    </row>
    <row r="8671" spans="1:10" s="444" customFormat="1">
      <c r="A8671" s="380">
        <v>41859</v>
      </c>
      <c r="B8671" s="4"/>
      <c r="C8671" s="7" t="s">
        <v>1124</v>
      </c>
      <c r="D8671" s="7" t="s">
        <v>9433</v>
      </c>
      <c r="E8671" s="519">
        <v>19009</v>
      </c>
      <c r="F8671" s="184">
        <v>500</v>
      </c>
      <c r="G8671" s="309"/>
      <c r="H8671" s="309"/>
      <c r="I8671" s="24"/>
      <c r="J8671" s="2"/>
    </row>
    <row r="8672" spans="1:10" s="444" customFormat="1">
      <c r="A8672" s="380">
        <v>41869</v>
      </c>
      <c r="B8672" s="4"/>
      <c r="C8672" s="7" t="s">
        <v>941</v>
      </c>
      <c r="D8672" s="7" t="s">
        <v>9621</v>
      </c>
      <c r="E8672" s="519">
        <v>19186</v>
      </c>
      <c r="F8672" s="184">
        <v>2602.08</v>
      </c>
      <c r="G8672" s="309"/>
      <c r="H8672" s="309"/>
      <c r="I8672" s="24"/>
      <c r="J8672" s="2"/>
    </row>
    <row r="8673" spans="1:13" s="444" customFormat="1" ht="15" customHeight="1">
      <c r="A8673" s="380">
        <v>41831</v>
      </c>
      <c r="B8673" s="4"/>
      <c r="C8673" s="7" t="s">
        <v>872</v>
      </c>
      <c r="D8673" s="7" t="s">
        <v>9033</v>
      </c>
      <c r="E8673" s="519">
        <v>18637</v>
      </c>
      <c r="F8673" s="184">
        <v>3332.22</v>
      </c>
      <c r="G8673" s="309"/>
      <c r="H8673" s="309"/>
      <c r="K8673" s="73"/>
      <c r="L8673" s="74"/>
      <c r="M8673" s="24"/>
    </row>
    <row r="8674" spans="1:13" s="444" customFormat="1">
      <c r="A8674" s="380">
        <v>41869</v>
      </c>
      <c r="B8674" s="4"/>
      <c r="C8674" s="7" t="s">
        <v>9195</v>
      </c>
      <c r="D8674" s="7" t="s">
        <v>9620</v>
      </c>
      <c r="E8674" s="519">
        <v>19185</v>
      </c>
      <c r="F8674" s="184">
        <v>4084.08</v>
      </c>
      <c r="G8674" s="309"/>
      <c r="H8674" s="309"/>
      <c r="I8674" s="24"/>
      <c r="J8674" s="2"/>
    </row>
    <row r="8675" spans="1:13" s="444" customFormat="1">
      <c r="A8675" s="380">
        <v>41869</v>
      </c>
      <c r="B8675" s="4"/>
      <c r="C8675" s="7" t="s">
        <v>8963</v>
      </c>
      <c r="D8675" s="7" t="s">
        <v>9622</v>
      </c>
      <c r="E8675" s="519">
        <v>19187</v>
      </c>
      <c r="F8675" s="184">
        <v>15004</v>
      </c>
      <c r="G8675" s="309"/>
      <c r="H8675" s="309"/>
      <c r="I8675" s="24"/>
      <c r="J8675" s="2"/>
    </row>
    <row r="8676" spans="1:13" s="444" customFormat="1">
      <c r="A8676" s="380">
        <v>41843</v>
      </c>
      <c r="B8676" s="4">
        <v>41874</v>
      </c>
      <c r="C8676" s="7" t="s">
        <v>133</v>
      </c>
      <c r="D8676" s="7" t="s">
        <v>9218</v>
      </c>
      <c r="E8676" s="519">
        <v>18814</v>
      </c>
      <c r="F8676" s="184">
        <v>2467.14</v>
      </c>
      <c r="G8676" s="309"/>
      <c r="H8676" s="309"/>
      <c r="I8676" s="24"/>
      <c r="J8676" s="2"/>
    </row>
    <row r="8677" spans="1:13" s="444" customFormat="1" ht="15" customHeight="1">
      <c r="A8677" s="380">
        <v>41838</v>
      </c>
      <c r="B8677" s="4"/>
      <c r="C8677" s="7" t="s">
        <v>5075</v>
      </c>
      <c r="D8677" s="7" t="s">
        <v>9183</v>
      </c>
      <c r="E8677" s="519">
        <v>18784</v>
      </c>
      <c r="F8677" s="184">
        <v>552.70000000000005</v>
      </c>
      <c r="G8677" s="309"/>
      <c r="H8677" s="309"/>
      <c r="K8677" s="73"/>
      <c r="L8677" s="74"/>
      <c r="M8677" s="24"/>
    </row>
    <row r="8678" spans="1:13" s="444" customFormat="1" ht="15" customHeight="1">
      <c r="A8678" s="380">
        <v>41843</v>
      </c>
      <c r="B8678" s="4">
        <v>41874</v>
      </c>
      <c r="C8678" s="7" t="s">
        <v>133</v>
      </c>
      <c r="D8678" s="7" t="s">
        <v>9218</v>
      </c>
      <c r="E8678" s="519">
        <v>18814</v>
      </c>
      <c r="F8678" s="184">
        <v>2467.14</v>
      </c>
      <c r="G8678" s="309"/>
      <c r="H8678" s="309"/>
      <c r="I8678" s="24"/>
      <c r="J8678" s="2"/>
      <c r="K8678" s="73"/>
      <c r="L8678" s="74"/>
      <c r="M8678" s="24"/>
    </row>
    <row r="8680" spans="1:13">
      <c r="A8680" s="579">
        <v>41872</v>
      </c>
    </row>
    <row r="8681" spans="1:13" s="444" customFormat="1">
      <c r="A8681" s="380">
        <v>41869</v>
      </c>
      <c r="B8681" s="4"/>
      <c r="C8681" s="7" t="s">
        <v>9238</v>
      </c>
      <c r="D8681" s="7" t="s">
        <v>9612</v>
      </c>
      <c r="E8681" s="519">
        <v>19177</v>
      </c>
      <c r="F8681" s="184">
        <v>206.88</v>
      </c>
      <c r="G8681" s="309"/>
      <c r="H8681" s="309"/>
      <c r="I8681" s="24"/>
      <c r="J8681" s="2"/>
    </row>
    <row r="8682" spans="1:13" s="444" customFormat="1">
      <c r="A8682" s="380">
        <v>41869</v>
      </c>
      <c r="B8682" s="4"/>
      <c r="C8682" s="7" t="s">
        <v>662</v>
      </c>
      <c r="D8682" s="7" t="s">
        <v>9617</v>
      </c>
      <c r="E8682" s="519">
        <v>19182</v>
      </c>
      <c r="F8682" s="184">
        <v>250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348</v>
      </c>
      <c r="D8683" s="7" t="s">
        <v>9618</v>
      </c>
      <c r="E8683" s="519">
        <v>19183</v>
      </c>
      <c r="F8683" s="184">
        <v>300</v>
      </c>
      <c r="G8683" s="309"/>
      <c r="H8683" s="309"/>
      <c r="I8683" s="24"/>
      <c r="J8683" s="2"/>
    </row>
    <row r="8684" spans="1:13" s="444" customFormat="1">
      <c r="A8684" s="380">
        <v>41870</v>
      </c>
      <c r="B8684" s="4"/>
      <c r="C8684" s="7" t="s">
        <v>3420</v>
      </c>
      <c r="D8684" s="7" t="s">
        <v>3719</v>
      </c>
      <c r="E8684" s="519">
        <v>19200</v>
      </c>
      <c r="F8684" s="184">
        <v>552</v>
      </c>
      <c r="G8684" s="309"/>
      <c r="H8684" s="309"/>
      <c r="I8684" s="24"/>
      <c r="J8684" s="2"/>
    </row>
    <row r="8685" spans="1:13" s="444" customFormat="1">
      <c r="A8685" s="380">
        <v>41859</v>
      </c>
      <c r="B8685" s="4"/>
      <c r="C8685" s="7" t="s">
        <v>5073</v>
      </c>
      <c r="D8685" s="7" t="s">
        <v>9439</v>
      </c>
      <c r="E8685" s="519">
        <v>19017</v>
      </c>
      <c r="F8685" s="184">
        <v>575</v>
      </c>
      <c r="G8685" s="309"/>
      <c r="H8685" s="309"/>
      <c r="I8685" s="24"/>
      <c r="J8685" s="2"/>
    </row>
    <row r="8686" spans="1:13" s="444" customFormat="1">
      <c r="A8686" s="380">
        <v>41862</v>
      </c>
      <c r="B8686" s="4"/>
      <c r="C8686" s="7" t="s">
        <v>9459</v>
      </c>
      <c r="D8686" s="7" t="s">
        <v>9466</v>
      </c>
      <c r="E8686" s="519">
        <v>19045</v>
      </c>
      <c r="F8686" s="184">
        <v>690</v>
      </c>
      <c r="G8686" s="309"/>
      <c r="H8686" s="309"/>
      <c r="I8686" s="24"/>
      <c r="J8686" s="2"/>
    </row>
    <row r="8687" spans="1:13" s="444" customFormat="1">
      <c r="A8687" s="380">
        <v>41869</v>
      </c>
      <c r="B8687" s="4"/>
      <c r="C8687" s="7" t="s">
        <v>8407</v>
      </c>
      <c r="D8687" s="7" t="s">
        <v>9615</v>
      </c>
      <c r="E8687" s="519">
        <v>19180</v>
      </c>
      <c r="F8687" s="184">
        <v>849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6063</v>
      </c>
      <c r="D8688" s="7" t="s">
        <v>9624</v>
      </c>
      <c r="E8688" s="519">
        <v>19189</v>
      </c>
      <c r="F8688" s="184">
        <v>1000</v>
      </c>
      <c r="G8688" s="309"/>
      <c r="H8688" s="309"/>
      <c r="I8688" s="24"/>
      <c r="J8688" s="2"/>
    </row>
    <row r="8689" spans="1:10" s="444" customFormat="1">
      <c r="A8689" s="380">
        <v>41869</v>
      </c>
      <c r="B8689" s="4"/>
      <c r="C8689" s="7" t="s">
        <v>2897</v>
      </c>
      <c r="D8689" s="7" t="s">
        <v>2190</v>
      </c>
      <c r="E8689" s="519">
        <v>19204</v>
      </c>
      <c r="F8689" s="184">
        <v>2000</v>
      </c>
      <c r="G8689" s="309"/>
      <c r="H8689" s="309"/>
      <c r="I8689" s="24"/>
      <c r="J8689" s="2"/>
    </row>
    <row r="8690" spans="1:10" s="444" customFormat="1">
      <c r="A8690" s="380">
        <v>41803</v>
      </c>
      <c r="B8690" s="4">
        <v>41868</v>
      </c>
      <c r="C8690" s="7" t="s">
        <v>1982</v>
      </c>
      <c r="D8690" s="7" t="s">
        <v>9611</v>
      </c>
      <c r="E8690" s="519">
        <v>18400</v>
      </c>
      <c r="F8690" s="184">
        <v>240</v>
      </c>
      <c r="G8690" s="309"/>
      <c r="H8690" s="309"/>
      <c r="I8690" s="24"/>
      <c r="J8690" s="2"/>
    </row>
    <row r="8691" spans="1:10" s="444" customFormat="1">
      <c r="A8691" s="380">
        <v>41870</v>
      </c>
      <c r="B8691" s="4"/>
      <c r="C8691" s="7" t="s">
        <v>3419</v>
      </c>
      <c r="D8691" s="7" t="s">
        <v>9637</v>
      </c>
      <c r="E8691" s="519">
        <v>19198</v>
      </c>
      <c r="F8691" s="184">
        <v>607.20000000000005</v>
      </c>
      <c r="G8691" s="309"/>
      <c r="H8691" s="309"/>
      <c r="I8691" s="24"/>
      <c r="J8691" s="2"/>
    </row>
    <row r="8692" spans="1:10" s="444" customFormat="1">
      <c r="A8692" s="380">
        <v>41869</v>
      </c>
      <c r="B8692" s="4"/>
      <c r="C8692" s="7" t="s">
        <v>5221</v>
      </c>
      <c r="D8692" s="7" t="s">
        <v>9623</v>
      </c>
      <c r="E8692" s="519">
        <v>19188</v>
      </c>
      <c r="F8692" s="184">
        <v>878.56</v>
      </c>
      <c r="G8692" s="309"/>
      <c r="H8692" s="309"/>
      <c r="I8692" s="24"/>
      <c r="J8692" s="2"/>
    </row>
    <row r="8694" spans="1:10">
      <c r="A8694" s="579">
        <v>41873</v>
      </c>
    </row>
    <row r="8695" spans="1:10" s="444" customFormat="1">
      <c r="A8695" s="380">
        <v>41869</v>
      </c>
      <c r="B8695" s="4"/>
      <c r="C8695" s="7" t="s">
        <v>7007</v>
      </c>
      <c r="D8695" s="7" t="s">
        <v>9616</v>
      </c>
      <c r="E8695" s="519">
        <v>19181</v>
      </c>
      <c r="F8695" s="184">
        <v>300</v>
      </c>
      <c r="G8695" s="309"/>
      <c r="H8695" s="309"/>
      <c r="I8695" s="24"/>
      <c r="J8695" s="2"/>
    </row>
    <row r="8696" spans="1:10" s="444" customFormat="1">
      <c r="A8696" s="380">
        <v>41869</v>
      </c>
      <c r="B8696" s="4"/>
      <c r="C8696" s="7" t="s">
        <v>1288</v>
      </c>
      <c r="D8696" s="7" t="s">
        <v>9613</v>
      </c>
      <c r="E8696" s="519">
        <v>19178</v>
      </c>
      <c r="F8696" s="184">
        <v>400</v>
      </c>
      <c r="G8696" s="309"/>
      <c r="H8696" s="309"/>
      <c r="I8696" s="24"/>
      <c r="J8696" s="2"/>
    </row>
    <row r="8697" spans="1:10" s="444" customFormat="1">
      <c r="A8697" s="380">
        <v>41859</v>
      </c>
      <c r="B8697" s="4"/>
      <c r="C8697" s="7" t="s">
        <v>3689</v>
      </c>
      <c r="D8697" s="7" t="s">
        <v>9436</v>
      </c>
      <c r="E8697" s="519">
        <v>19013</v>
      </c>
      <c r="F8697" s="184">
        <v>621.6</v>
      </c>
      <c r="G8697" s="309"/>
      <c r="H8697" s="309"/>
      <c r="I8697" s="24"/>
      <c r="J8697" s="2"/>
    </row>
    <row r="8698" spans="1:10" s="444" customFormat="1">
      <c r="A8698" s="380">
        <v>41869</v>
      </c>
      <c r="B8698" s="4"/>
      <c r="C8698" s="7" t="s">
        <v>7218</v>
      </c>
      <c r="D8698" s="7" t="s">
        <v>3540</v>
      </c>
      <c r="E8698" s="519">
        <v>19190</v>
      </c>
      <c r="F8698" s="184">
        <v>298.08</v>
      </c>
      <c r="G8698" s="309"/>
      <c r="H8698" s="309"/>
      <c r="I8698" s="24"/>
      <c r="J8698" s="2"/>
    </row>
    <row r="8700" spans="1:10">
      <c r="A8700" s="579">
        <v>41876</v>
      </c>
    </row>
    <row r="8701" spans="1:10" s="444" customFormat="1">
      <c r="A8701" s="380">
        <v>41856</v>
      </c>
      <c r="B8701" s="4"/>
      <c r="C8701" s="7" t="s">
        <v>4461</v>
      </c>
      <c r="D8701" s="7" t="s">
        <v>9397</v>
      </c>
      <c r="E8701" s="519">
        <v>18973</v>
      </c>
      <c r="F8701" s="184">
        <v>478.4</v>
      </c>
      <c r="G8701" s="309"/>
      <c r="H8701" s="309"/>
      <c r="I8701" s="24"/>
      <c r="J8701" s="2"/>
    </row>
    <row r="8702" spans="1:10" s="444" customFormat="1">
      <c r="A8702" s="380" t="s">
        <v>9651</v>
      </c>
      <c r="B8702" s="4"/>
      <c r="C8702" s="7" t="s">
        <v>166</v>
      </c>
      <c r="D8702" s="7" t="s">
        <v>9650</v>
      </c>
      <c r="E8702" s="519">
        <v>19205</v>
      </c>
      <c r="F8702" s="184">
        <v>680.72</v>
      </c>
      <c r="G8702" s="309"/>
      <c r="H8702" s="309"/>
      <c r="I8702" s="24"/>
      <c r="J8702" s="2"/>
    </row>
    <row r="8703" spans="1:10" s="444" customFormat="1">
      <c r="A8703" s="380">
        <v>41863</v>
      </c>
      <c r="B8703" s="4"/>
      <c r="C8703" s="7" t="s">
        <v>130</v>
      </c>
      <c r="D8703" s="7" t="s">
        <v>9487</v>
      </c>
      <c r="E8703" s="519">
        <v>19058</v>
      </c>
      <c r="F8703" s="184">
        <v>975</v>
      </c>
      <c r="G8703" s="309"/>
      <c r="H8703" s="309"/>
      <c r="I8703" s="24"/>
      <c r="J8703" s="2"/>
    </row>
    <row r="8704" spans="1:10">
      <c r="A8704" s="380">
        <v>41859</v>
      </c>
      <c r="B8704" s="4"/>
      <c r="C8704" s="7" t="s">
        <v>1696</v>
      </c>
      <c r="D8704" s="7" t="s">
        <v>9446</v>
      </c>
      <c r="E8704" s="519">
        <v>19024</v>
      </c>
      <c r="F8704" s="184">
        <v>293.66000000000003</v>
      </c>
    </row>
    <row r="8705" spans="1:13" s="444" customFormat="1">
      <c r="A8705" s="380">
        <v>41851</v>
      </c>
      <c r="B8705" s="4"/>
      <c r="C8705" s="7" t="s">
        <v>6377</v>
      </c>
      <c r="D8705" s="7" t="s">
        <v>9325</v>
      </c>
      <c r="E8705" s="519">
        <v>18900</v>
      </c>
      <c r="F8705" s="184">
        <v>18.510000000000002</v>
      </c>
      <c r="G8705" s="309"/>
      <c r="H8705" s="309"/>
      <c r="I8705" s="24"/>
      <c r="J8705" s="2"/>
    </row>
    <row r="8706" spans="1:13" s="444" customFormat="1" ht="15" customHeight="1">
      <c r="A8706" s="380">
        <v>41836</v>
      </c>
      <c r="B8706" s="4">
        <v>41874</v>
      </c>
      <c r="C8706" s="7" t="s">
        <v>469</v>
      </c>
      <c r="D8706" s="7" t="s">
        <v>9164</v>
      </c>
      <c r="E8706" s="519">
        <v>18766</v>
      </c>
      <c r="F8706" s="184">
        <v>4892.16</v>
      </c>
      <c r="G8706" s="309"/>
      <c r="H8706" s="309"/>
      <c r="J8706" s="24"/>
      <c r="K8706" s="73"/>
      <c r="L8706" s="74"/>
      <c r="M8706" s="24"/>
    </row>
    <row r="8708" spans="1:13">
      <c r="A8708" s="579">
        <v>41877</v>
      </c>
    </row>
    <row r="8709" spans="1:13" s="444" customFormat="1">
      <c r="A8709" s="380">
        <v>41872</v>
      </c>
      <c r="B8709" s="4"/>
      <c r="C8709" s="7" t="s">
        <v>9658</v>
      </c>
      <c r="D8709" s="7" t="s">
        <v>9657</v>
      </c>
      <c r="E8709" s="519">
        <v>19206</v>
      </c>
      <c r="F8709" s="184">
        <v>567.08000000000004</v>
      </c>
      <c r="G8709" s="309"/>
      <c r="H8709" s="309"/>
      <c r="I8709" s="24"/>
      <c r="J8709" s="2"/>
    </row>
    <row r="8710" spans="1:13" s="444" customFormat="1">
      <c r="A8710" s="380">
        <v>41866</v>
      </c>
      <c r="B8710" s="4"/>
      <c r="C8710" s="7" t="s">
        <v>1409</v>
      </c>
      <c r="D8710" s="7" t="s">
        <v>9610</v>
      </c>
      <c r="E8710" s="519">
        <v>19064</v>
      </c>
      <c r="F8710" s="184">
        <v>150</v>
      </c>
      <c r="G8710" s="309"/>
      <c r="H8710" s="309"/>
      <c r="I8710" s="24"/>
      <c r="J8710" s="2"/>
    </row>
    <row r="8711" spans="1:13" s="444" customFormat="1">
      <c r="A8711" s="380">
        <v>41869</v>
      </c>
      <c r="B8711" s="4"/>
      <c r="C8711" s="7" t="s">
        <v>4292</v>
      </c>
      <c r="D8711" s="7" t="s">
        <v>9614</v>
      </c>
      <c r="E8711" s="519">
        <v>19179</v>
      </c>
      <c r="F8711" s="184">
        <v>500</v>
      </c>
      <c r="G8711" s="309"/>
      <c r="H8711" s="309"/>
      <c r="I8711" s="24"/>
      <c r="J8711" s="2"/>
    </row>
    <row r="8712" spans="1:13">
      <c r="A8712" s="380">
        <v>41878</v>
      </c>
      <c r="B8712" s="4"/>
      <c r="C8712" s="7" t="s">
        <v>3157</v>
      </c>
      <c r="D8712" s="7" t="s">
        <v>9680</v>
      </c>
      <c r="E8712" s="519">
        <v>19211</v>
      </c>
      <c r="F8712" s="184">
        <v>4000</v>
      </c>
    </row>
    <row r="8713" spans="1:13">
      <c r="A8713" s="380">
        <v>41878</v>
      </c>
      <c r="B8713" s="4"/>
      <c r="C8713" s="7" t="s">
        <v>3157</v>
      </c>
      <c r="D8713" s="7" t="s">
        <v>9680</v>
      </c>
      <c r="E8713" s="519">
        <v>19212</v>
      </c>
      <c r="F8713" s="184">
        <v>4217.01</v>
      </c>
    </row>
    <row r="8714" spans="1:13" s="444" customFormat="1">
      <c r="A8714" s="380">
        <v>41878</v>
      </c>
      <c r="B8714" s="4"/>
      <c r="C8714" s="7" t="s">
        <v>9687</v>
      </c>
      <c r="D8714" s="7" t="s">
        <v>9682</v>
      </c>
      <c r="E8714" s="519">
        <v>19214</v>
      </c>
      <c r="F8714" s="184">
        <v>200</v>
      </c>
      <c r="G8714" s="309"/>
      <c r="H8714" s="309"/>
      <c r="I8714" s="24"/>
      <c r="J8714" s="2"/>
    </row>
    <row r="8715" spans="1:13" s="444" customFormat="1">
      <c r="A8715" s="4">
        <v>41878</v>
      </c>
      <c r="C8715" s="7" t="s">
        <v>226</v>
      </c>
      <c r="D8715" s="7" t="s">
        <v>9681</v>
      </c>
      <c r="E8715" s="519">
        <v>19213</v>
      </c>
      <c r="F8715" s="184">
        <v>652.82000000000005</v>
      </c>
      <c r="G8715" s="309"/>
      <c r="H8715" s="309"/>
      <c r="I8715" s="24"/>
      <c r="J8715" s="2"/>
    </row>
    <row r="8716" spans="1:13" s="444" customFormat="1">
      <c r="A8716" s="380">
        <v>41878</v>
      </c>
      <c r="B8716" s="4"/>
      <c r="C8716" s="7" t="s">
        <v>226</v>
      </c>
      <c r="D8716" s="7" t="s">
        <v>9686</v>
      </c>
      <c r="E8716" s="519">
        <v>19218</v>
      </c>
      <c r="F8716" s="184">
        <v>120</v>
      </c>
      <c r="G8716" s="309"/>
      <c r="H8716" s="309"/>
      <c r="I8716" s="24"/>
      <c r="J8716" s="2"/>
    </row>
    <row r="8717" spans="1:13" s="444" customFormat="1">
      <c r="A8717" s="380">
        <v>41870</v>
      </c>
      <c r="B8717" s="4"/>
      <c r="C8717" s="7" t="s">
        <v>7814</v>
      </c>
      <c r="D8717" s="7" t="s">
        <v>9639</v>
      </c>
      <c r="E8717" s="519">
        <v>19202</v>
      </c>
      <c r="F8717" s="184">
        <v>55.2</v>
      </c>
      <c r="G8717" s="309"/>
      <c r="H8717" s="309"/>
      <c r="I8717" s="24"/>
      <c r="J8717" s="2"/>
    </row>
    <row r="8718" spans="1:13" s="444" customFormat="1">
      <c r="A8718" s="380">
        <v>41878</v>
      </c>
      <c r="B8718" s="4"/>
      <c r="C8718" s="7" t="s">
        <v>226</v>
      </c>
      <c r="D8718" s="7" t="s">
        <v>9686</v>
      </c>
      <c r="E8718" s="519">
        <v>19218</v>
      </c>
      <c r="F8718" s="184">
        <v>120</v>
      </c>
      <c r="G8718" s="309"/>
      <c r="H8718" s="309"/>
      <c r="I8718" s="24"/>
      <c r="J8718" s="2"/>
    </row>
    <row r="8719" spans="1:13">
      <c r="A8719" s="579">
        <v>41879</v>
      </c>
    </row>
    <row r="8720" spans="1:13" s="444" customFormat="1">
      <c r="A8720" s="380">
        <v>41878</v>
      </c>
      <c r="B8720" s="4"/>
      <c r="C8720" s="7" t="s">
        <v>8346</v>
      </c>
      <c r="D8720" s="7" t="s">
        <v>9685</v>
      </c>
      <c r="E8720" s="519">
        <v>19217</v>
      </c>
      <c r="F8720" s="184">
        <v>92.12</v>
      </c>
      <c r="G8720" s="309"/>
      <c r="H8720" s="309"/>
      <c r="I8720" s="24"/>
      <c r="J8720" s="2"/>
    </row>
    <row r="8721" spans="1:10" s="444" customFormat="1">
      <c r="A8721" s="380">
        <v>41869</v>
      </c>
      <c r="B8721" s="4"/>
      <c r="C8721" s="7" t="s">
        <v>9634</v>
      </c>
      <c r="D8721" s="7" t="s">
        <v>9627</v>
      </c>
      <c r="E8721" s="519">
        <v>19193</v>
      </c>
      <c r="F8721" s="184">
        <v>400</v>
      </c>
      <c r="G8721" s="309"/>
      <c r="H8721" s="309"/>
      <c r="I8721" s="24"/>
      <c r="J8721" s="2"/>
    </row>
    <row r="8722" spans="1:10" s="444" customFormat="1">
      <c r="A8722" s="380">
        <v>41870</v>
      </c>
      <c r="B8722" s="4"/>
      <c r="C8722" s="7" t="s">
        <v>9636</v>
      </c>
      <c r="D8722" s="7" t="s">
        <v>9638</v>
      </c>
      <c r="E8722" s="519">
        <v>19201</v>
      </c>
      <c r="F8722" s="184">
        <v>626.08000000000004</v>
      </c>
      <c r="G8722" s="309"/>
      <c r="H8722" s="309"/>
      <c r="I8722" s="24"/>
      <c r="J8722" s="2"/>
    </row>
    <row r="8723" spans="1:10">
      <c r="A8723" s="380">
        <v>41878</v>
      </c>
      <c r="B8723" s="4"/>
      <c r="C8723" s="7" t="s">
        <v>2206</v>
      </c>
      <c r="D8723" s="7" t="s">
        <v>9693</v>
      </c>
      <c r="E8723" s="519">
        <v>19223</v>
      </c>
      <c r="F8723" s="184">
        <v>250</v>
      </c>
    </row>
    <row r="8724" spans="1:10">
      <c r="A8724" s="380">
        <v>41879</v>
      </c>
      <c r="B8724" s="4"/>
      <c r="C8724" s="7" t="s">
        <v>1076</v>
      </c>
      <c r="D8724" s="7" t="s">
        <v>9694</v>
      </c>
      <c r="E8724" s="519">
        <v>19224</v>
      </c>
      <c r="F8724" s="184">
        <v>100</v>
      </c>
    </row>
    <row r="8727" spans="1:10">
      <c r="A8727" s="579">
        <v>41880</v>
      </c>
    </row>
    <row r="8728" spans="1:10" s="444" customFormat="1">
      <c r="A8728" s="380">
        <v>41869</v>
      </c>
      <c r="B8728" s="4"/>
      <c r="C8728" s="7" t="s">
        <v>9635</v>
      </c>
      <c r="D8728" s="7" t="s">
        <v>9631</v>
      </c>
      <c r="E8728" s="519">
        <v>19197</v>
      </c>
      <c r="F8728" s="184">
        <v>38.5</v>
      </c>
      <c r="G8728" s="309"/>
      <c r="H8728" s="309"/>
      <c r="I8728" s="24"/>
      <c r="J8728" s="2"/>
    </row>
    <row r="8729" spans="1:10" s="444" customFormat="1">
      <c r="A8729" s="380">
        <v>41869</v>
      </c>
      <c r="B8729" s="4"/>
      <c r="C8729" s="7" t="s">
        <v>896</v>
      </c>
      <c r="D8729" s="7" t="s">
        <v>9619</v>
      </c>
      <c r="E8729" s="519">
        <v>19184</v>
      </c>
      <c r="F8729" s="184">
        <v>300</v>
      </c>
      <c r="G8729" s="309"/>
      <c r="H8729" s="309"/>
      <c r="I8729" s="24"/>
      <c r="J8729" s="2"/>
    </row>
    <row r="8730" spans="1:10" s="444" customFormat="1">
      <c r="A8730" s="380">
        <v>41878</v>
      </c>
      <c r="B8730" s="4"/>
      <c r="C8730" s="7" t="s">
        <v>9689</v>
      </c>
      <c r="D8730" s="7" t="s">
        <v>9692</v>
      </c>
      <c r="E8730" s="519">
        <v>19222</v>
      </c>
      <c r="F8730" s="184">
        <v>300</v>
      </c>
      <c r="G8730" s="309"/>
      <c r="H8730" s="309"/>
      <c r="I8730" s="24"/>
      <c r="J8730" s="2"/>
    </row>
    <row r="8731" spans="1:10" s="444" customFormat="1">
      <c r="A8731" s="380">
        <v>41879</v>
      </c>
      <c r="B8731" s="4"/>
      <c r="C8731" s="7" t="s">
        <v>166</v>
      </c>
      <c r="D8731" s="7" t="s">
        <v>9696</v>
      </c>
      <c r="E8731" s="519">
        <v>19226</v>
      </c>
      <c r="F8731" s="184">
        <v>351.54</v>
      </c>
      <c r="G8731" s="309"/>
      <c r="H8731" s="309"/>
      <c r="I8731" s="24"/>
      <c r="J8731" s="2"/>
    </row>
    <row r="8732" spans="1:10" s="444" customFormat="1">
      <c r="A8732" s="380">
        <v>41877</v>
      </c>
      <c r="B8732" s="4"/>
      <c r="C8732" s="7" t="s">
        <v>226</v>
      </c>
      <c r="D8732" s="7" t="s">
        <v>9678</v>
      </c>
      <c r="E8732" s="519">
        <v>19210</v>
      </c>
      <c r="F8732" s="184">
        <v>500</v>
      </c>
      <c r="G8732" s="309"/>
      <c r="H8732" s="309"/>
      <c r="I8732" s="24"/>
      <c r="J8732" s="2"/>
    </row>
    <row r="8733" spans="1:10">
      <c r="A8733" s="380">
        <v>41880</v>
      </c>
      <c r="B8733" s="4"/>
      <c r="C8733" s="7" t="s">
        <v>2206</v>
      </c>
      <c r="D8733" s="7" t="s">
        <v>9697</v>
      </c>
      <c r="E8733" s="519">
        <v>19227</v>
      </c>
      <c r="F8733" s="184">
        <v>250</v>
      </c>
    </row>
    <row r="8734" spans="1:10" s="444" customFormat="1">
      <c r="A8734" s="380">
        <v>41880</v>
      </c>
      <c r="B8734" s="4"/>
      <c r="C8734" s="7" t="s">
        <v>3101</v>
      </c>
      <c r="D8734" s="7" t="s">
        <v>9701</v>
      </c>
      <c r="E8734" s="519">
        <v>19231</v>
      </c>
      <c r="F8734" s="184">
        <v>397</v>
      </c>
      <c r="G8734" s="309"/>
      <c r="H8734" s="309"/>
      <c r="I8734" s="24"/>
      <c r="J8734" s="2"/>
    </row>
    <row r="8735" spans="1:10" s="444" customFormat="1">
      <c r="A8735" s="380">
        <v>41880</v>
      </c>
      <c r="B8735" s="4"/>
      <c r="C8735" s="7" t="s">
        <v>810</v>
      </c>
      <c r="D8735" s="7" t="s">
        <v>9702</v>
      </c>
      <c r="E8735" s="519">
        <v>19232</v>
      </c>
      <c r="F8735" s="184">
        <v>400</v>
      </c>
      <c r="G8735" s="309"/>
      <c r="H8735" s="309"/>
      <c r="I8735" s="24"/>
      <c r="J8735" s="2"/>
    </row>
    <row r="8736" spans="1:10" s="444" customFormat="1">
      <c r="A8736" s="380">
        <v>41880</v>
      </c>
      <c r="B8736" s="4"/>
      <c r="C8736" s="7" t="s">
        <v>1727</v>
      </c>
      <c r="D8736" s="7" t="s">
        <v>9704</v>
      </c>
      <c r="E8736" s="519">
        <v>19234</v>
      </c>
      <c r="F8736" s="184">
        <v>30</v>
      </c>
      <c r="G8736" s="309"/>
      <c r="H8736" s="309"/>
      <c r="I8736" s="24"/>
      <c r="J8736" s="2"/>
    </row>
    <row r="8737" spans="1:10" s="444" customFormat="1">
      <c r="A8737" s="380">
        <v>41880</v>
      </c>
      <c r="B8737" s="4"/>
      <c r="C8737" s="7" t="s">
        <v>377</v>
      </c>
      <c r="D8737" s="7" t="s">
        <v>9698</v>
      </c>
      <c r="E8737" s="519">
        <v>19228</v>
      </c>
      <c r="F8737" s="184">
        <v>2000</v>
      </c>
      <c r="G8737" s="309"/>
      <c r="H8737" s="309"/>
      <c r="I8737" s="24"/>
      <c r="J8737" s="2"/>
    </row>
    <row r="8738" spans="1:10" s="444" customFormat="1">
      <c r="A8738" s="380">
        <v>41849</v>
      </c>
      <c r="B8738" s="4">
        <v>41880</v>
      </c>
      <c r="C8738" s="7" t="s">
        <v>133</v>
      </c>
      <c r="D8738" s="7" t="s">
        <v>9244</v>
      </c>
      <c r="E8738" s="519">
        <v>18826</v>
      </c>
      <c r="F8738" s="184">
        <v>2336.0500000000002</v>
      </c>
      <c r="G8738" s="309"/>
      <c r="H8738" s="309"/>
      <c r="I8738" s="24"/>
      <c r="J8738" s="2"/>
    </row>
    <row r="8740" spans="1:10">
      <c r="A8740" s="579">
        <v>41883</v>
      </c>
    </row>
    <row r="8741" spans="1:10">
      <c r="A8741" s="380">
        <v>41862</v>
      </c>
      <c r="B8741" s="4">
        <v>41881</v>
      </c>
      <c r="C8741" s="7" t="s">
        <v>1982</v>
      </c>
      <c r="D8741" s="7" t="s">
        <v>9461</v>
      </c>
      <c r="E8741" s="519">
        <v>19035</v>
      </c>
      <c r="F8741" s="184">
        <v>800</v>
      </c>
    </row>
    <row r="8742" spans="1:10">
      <c r="A8742" s="380">
        <v>41883</v>
      </c>
      <c r="B8742" s="4"/>
      <c r="C8742" s="7" t="s">
        <v>192</v>
      </c>
      <c r="D8742" s="7" t="s">
        <v>9730</v>
      </c>
      <c r="E8742" s="519">
        <v>19249</v>
      </c>
      <c r="F8742" s="184">
        <v>183.17</v>
      </c>
    </row>
    <row r="8743" spans="1:10">
      <c r="A8743" s="380">
        <v>41883</v>
      </c>
      <c r="B8743" s="4"/>
      <c r="C8743" s="7" t="s">
        <v>678</v>
      </c>
      <c r="D8743" s="7" t="s">
        <v>9728</v>
      </c>
      <c r="E8743" s="519">
        <v>19247</v>
      </c>
      <c r="F8743" s="184">
        <v>293.52</v>
      </c>
    </row>
    <row r="8744" spans="1:10">
      <c r="A8744" s="380">
        <v>41883</v>
      </c>
      <c r="B8744" s="4"/>
      <c r="C8744" s="7" t="s">
        <v>519</v>
      </c>
      <c r="D8744" s="7" t="s">
        <v>9751</v>
      </c>
      <c r="E8744" s="519">
        <v>19270</v>
      </c>
      <c r="F8744" s="184">
        <v>477.02</v>
      </c>
    </row>
    <row r="8745" spans="1:10">
      <c r="A8745" s="380">
        <v>41883</v>
      </c>
      <c r="B8745" s="4"/>
      <c r="C8745" s="7" t="s">
        <v>200</v>
      </c>
      <c r="D8745" s="7" t="s">
        <v>9734</v>
      </c>
      <c r="E8745" s="519">
        <v>19253</v>
      </c>
      <c r="F8745" s="184">
        <v>243.17</v>
      </c>
    </row>
    <row r="8746" spans="1:10">
      <c r="A8746" s="380">
        <v>41883</v>
      </c>
      <c r="B8746" s="4"/>
      <c r="C8746" s="7" t="s">
        <v>635</v>
      </c>
      <c r="D8746" s="7" t="s">
        <v>9740</v>
      </c>
      <c r="E8746" s="519">
        <v>19259</v>
      </c>
      <c r="F8746" s="184">
        <v>122.51</v>
      </c>
    </row>
    <row r="8747" spans="1:10">
      <c r="A8747" s="380">
        <v>41883</v>
      </c>
      <c r="B8747" s="4"/>
      <c r="C8747" s="7" t="s">
        <v>2397</v>
      </c>
      <c r="D8747" s="7" t="s">
        <v>9735</v>
      </c>
      <c r="E8747" s="519">
        <v>19254</v>
      </c>
      <c r="F8747" s="184">
        <v>202.89</v>
      </c>
    </row>
    <row r="8748" spans="1:10">
      <c r="A8748" s="380">
        <v>41883</v>
      </c>
      <c r="B8748" s="4"/>
      <c r="C8748" s="7" t="s">
        <v>7534</v>
      </c>
      <c r="D8748" s="7" t="s">
        <v>9802</v>
      </c>
      <c r="E8748" s="519">
        <v>19323</v>
      </c>
      <c r="F8748" s="184">
        <v>197.2</v>
      </c>
    </row>
    <row r="8749" spans="1:10">
      <c r="A8749" s="380">
        <v>41883</v>
      </c>
      <c r="B8749" s="4"/>
      <c r="C8749" s="7" t="s">
        <v>799</v>
      </c>
      <c r="D8749" s="7" t="s">
        <v>9767</v>
      </c>
      <c r="E8749" s="519">
        <v>19286</v>
      </c>
      <c r="F8749" s="184">
        <v>320.89999999999998</v>
      </c>
    </row>
    <row r="8750" spans="1:10">
      <c r="A8750" s="380">
        <v>41883</v>
      </c>
      <c r="B8750" s="4"/>
      <c r="C8750" s="7" t="s">
        <v>636</v>
      </c>
      <c r="D8750" s="7" t="s">
        <v>9742</v>
      </c>
      <c r="E8750" s="519">
        <v>19261</v>
      </c>
      <c r="F8750" s="184">
        <v>207.51</v>
      </c>
    </row>
    <row r="8751" spans="1:10">
      <c r="A8751" s="380">
        <v>41883</v>
      </c>
      <c r="B8751" s="4"/>
      <c r="C8751" s="7" t="s">
        <v>2147</v>
      </c>
      <c r="D8751" s="7" t="s">
        <v>9757</v>
      </c>
      <c r="E8751" s="519">
        <v>19276</v>
      </c>
      <c r="F8751" s="184">
        <v>259.07</v>
      </c>
    </row>
    <row r="8752" spans="1:10">
      <c r="A8752" s="380">
        <v>41883</v>
      </c>
      <c r="B8752" s="4"/>
      <c r="C8752" s="7" t="s">
        <v>633</v>
      </c>
      <c r="D8752" s="7" t="s">
        <v>9738</v>
      </c>
      <c r="E8752" s="519">
        <v>19257</v>
      </c>
      <c r="F8752" s="184">
        <v>223.45</v>
      </c>
    </row>
    <row r="8753" spans="1:6">
      <c r="A8753" s="380">
        <v>41883</v>
      </c>
      <c r="B8753" s="4"/>
      <c r="C8753" s="7" t="s">
        <v>2557</v>
      </c>
      <c r="D8753" s="7" t="s">
        <v>9760</v>
      </c>
      <c r="E8753" s="519">
        <v>19279</v>
      </c>
      <c r="F8753" s="184">
        <v>170.85</v>
      </c>
    </row>
    <row r="8754" spans="1:6">
      <c r="A8754" s="380">
        <v>41883</v>
      </c>
      <c r="B8754" s="4"/>
      <c r="C8754" s="7" t="s">
        <v>9365</v>
      </c>
      <c r="D8754" s="7" t="s">
        <v>9747</v>
      </c>
      <c r="E8754" s="519">
        <v>19266</v>
      </c>
      <c r="F8754" s="184">
        <v>204</v>
      </c>
    </row>
    <row r="8755" spans="1:6">
      <c r="A8755" s="380">
        <v>41883</v>
      </c>
      <c r="B8755" s="4"/>
      <c r="C8755" s="7" t="s">
        <v>632</v>
      </c>
      <c r="D8755" s="7" t="s">
        <v>9736</v>
      </c>
      <c r="E8755" s="519">
        <v>19255</v>
      </c>
      <c r="F8755" s="184">
        <v>157.51</v>
      </c>
    </row>
    <row r="8756" spans="1:6">
      <c r="A8756" s="380">
        <v>41883</v>
      </c>
      <c r="B8756" s="4"/>
      <c r="C8756" s="7" t="s">
        <v>6119</v>
      </c>
      <c r="D8756" s="7" t="s">
        <v>9737</v>
      </c>
      <c r="E8756" s="519">
        <v>19256</v>
      </c>
      <c r="F8756" s="184">
        <v>140.19</v>
      </c>
    </row>
    <row r="8757" spans="1:6">
      <c r="A8757" s="380">
        <v>41883</v>
      </c>
      <c r="B8757" s="4"/>
      <c r="C8757" s="7" t="s">
        <v>8532</v>
      </c>
      <c r="D8757" s="7" t="s">
        <v>9794</v>
      </c>
      <c r="E8757" s="519">
        <v>19315</v>
      </c>
      <c r="F8757" s="184">
        <v>606.6</v>
      </c>
    </row>
    <row r="8758" spans="1:6">
      <c r="A8758" s="380">
        <v>41883</v>
      </c>
      <c r="B8758" s="4"/>
      <c r="C8758" s="7" t="s">
        <v>9052</v>
      </c>
      <c r="D8758" s="7" t="s">
        <v>9799</v>
      </c>
      <c r="E8758" s="519">
        <v>19329</v>
      </c>
      <c r="F8758" s="184">
        <v>197.2</v>
      </c>
    </row>
    <row r="8759" spans="1:6">
      <c r="A8759" s="380">
        <v>41883</v>
      </c>
      <c r="B8759" s="4"/>
      <c r="C8759" s="7" t="s">
        <v>835</v>
      </c>
      <c r="D8759" s="7" t="s">
        <v>9821</v>
      </c>
      <c r="E8759" s="519">
        <v>19344</v>
      </c>
      <c r="F8759" s="184">
        <v>25</v>
      </c>
    </row>
    <row r="8760" spans="1:6">
      <c r="A8760" s="380">
        <v>41883</v>
      </c>
      <c r="B8760" s="4"/>
      <c r="C8760" s="7" t="s">
        <v>2206</v>
      </c>
      <c r="D8760" s="7" t="s">
        <v>9819</v>
      </c>
      <c r="E8760" s="519">
        <v>19342</v>
      </c>
      <c r="F8760" s="184">
        <v>250</v>
      </c>
    </row>
    <row r="8761" spans="1:6">
      <c r="A8761" s="380">
        <v>41883</v>
      </c>
      <c r="B8761" s="4"/>
      <c r="C8761" s="7" t="s">
        <v>2206</v>
      </c>
      <c r="D8761" s="7" t="s">
        <v>9818</v>
      </c>
      <c r="E8761" s="519">
        <v>19341</v>
      </c>
      <c r="F8761" s="184">
        <v>250</v>
      </c>
    </row>
    <row r="8762" spans="1:6">
      <c r="A8762" s="380">
        <v>41883</v>
      </c>
      <c r="B8762" s="4"/>
      <c r="C8762" s="7" t="s">
        <v>1994</v>
      </c>
      <c r="D8762" s="7" t="s">
        <v>9741</v>
      </c>
      <c r="E8762" s="519">
        <v>19260</v>
      </c>
      <c r="F8762" s="184">
        <v>230.65</v>
      </c>
    </row>
    <row r="8763" spans="1:6">
      <c r="A8763" s="380">
        <v>41883</v>
      </c>
      <c r="B8763" s="4"/>
      <c r="C8763" s="7" t="s">
        <v>9712</v>
      </c>
      <c r="D8763" s="7" t="s">
        <v>9743</v>
      </c>
      <c r="E8763" s="519">
        <v>19262</v>
      </c>
      <c r="F8763" s="184">
        <v>172.89</v>
      </c>
    </row>
    <row r="8764" spans="1:6">
      <c r="A8764" s="380">
        <v>41883</v>
      </c>
      <c r="B8764" s="4"/>
      <c r="C8764" s="7" t="s">
        <v>531</v>
      </c>
      <c r="D8764" s="7" t="s">
        <v>9770</v>
      </c>
      <c r="E8764" s="519">
        <v>19289</v>
      </c>
      <c r="F8764" s="184">
        <v>695.54</v>
      </c>
    </row>
    <row r="8765" spans="1:6">
      <c r="A8765" s="380">
        <v>41883</v>
      </c>
      <c r="B8765" s="4"/>
      <c r="C8765" s="7" t="s">
        <v>7331</v>
      </c>
      <c r="D8765" s="7" t="s">
        <v>9792</v>
      </c>
      <c r="E8765" s="519">
        <v>19313</v>
      </c>
      <c r="F8765" s="184">
        <v>503.55</v>
      </c>
    </row>
    <row r="8766" spans="1:6">
      <c r="A8766" s="380">
        <v>41883</v>
      </c>
      <c r="B8766" s="4"/>
      <c r="C8766" s="7" t="s">
        <v>9044</v>
      </c>
      <c r="D8766" s="7" t="s">
        <v>9744</v>
      </c>
      <c r="E8766" s="519">
        <v>19263</v>
      </c>
      <c r="F8766" s="184">
        <v>197.2</v>
      </c>
    </row>
    <row r="8767" spans="1:6">
      <c r="A8767" s="380">
        <v>41883</v>
      </c>
      <c r="B8767" s="4"/>
      <c r="C8767" s="7" t="s">
        <v>9496</v>
      </c>
      <c r="D8767" s="7" t="s">
        <v>9748</v>
      </c>
      <c r="E8767" s="519">
        <v>19267</v>
      </c>
      <c r="F8767" s="184">
        <v>165.02</v>
      </c>
    </row>
    <row r="8768" spans="1:6">
      <c r="A8768" s="380">
        <v>41883</v>
      </c>
      <c r="B8768" s="4"/>
      <c r="C8768" s="7" t="s">
        <v>3778</v>
      </c>
      <c r="D8768" s="7" t="s">
        <v>9759</v>
      </c>
      <c r="E8768" s="519">
        <v>19278</v>
      </c>
      <c r="F8768" s="184">
        <v>235.52</v>
      </c>
    </row>
    <row r="8769" spans="1:6">
      <c r="A8769" s="380">
        <v>41883</v>
      </c>
      <c r="B8769" s="4"/>
      <c r="C8769" s="7" t="s">
        <v>8245</v>
      </c>
      <c r="D8769" s="7" t="s">
        <v>9804</v>
      </c>
      <c r="E8769" s="519">
        <v>19325</v>
      </c>
      <c r="F8769" s="184">
        <v>203</v>
      </c>
    </row>
    <row r="8770" spans="1:6">
      <c r="A8770" s="380">
        <v>41883</v>
      </c>
      <c r="B8770" s="4"/>
      <c r="C8770" s="7" t="s">
        <v>9502</v>
      </c>
      <c r="D8770" s="7" t="s">
        <v>9808</v>
      </c>
      <c r="E8770" s="519">
        <v>19330</v>
      </c>
      <c r="F8770" s="184">
        <v>203</v>
      </c>
    </row>
    <row r="8771" spans="1:6">
      <c r="A8771" s="380">
        <v>41883</v>
      </c>
      <c r="B8771" s="4"/>
      <c r="C8771" s="7" t="s">
        <v>8661</v>
      </c>
      <c r="D8771" s="7" t="s">
        <v>9773</v>
      </c>
      <c r="E8771" s="519">
        <v>19292</v>
      </c>
      <c r="F8771" s="184">
        <v>1452.88</v>
      </c>
    </row>
    <row r="8772" spans="1:6">
      <c r="A8772" s="380">
        <v>41883</v>
      </c>
      <c r="B8772" s="4"/>
      <c r="C8772" s="7" t="s">
        <v>8662</v>
      </c>
      <c r="D8772" s="7" t="s">
        <v>9778</v>
      </c>
      <c r="E8772" s="519">
        <v>19297</v>
      </c>
      <c r="F8772" s="184">
        <v>1452.88</v>
      </c>
    </row>
    <row r="8773" spans="1:6">
      <c r="A8773" s="380">
        <v>41883</v>
      </c>
      <c r="B8773" s="4"/>
      <c r="C8773" s="7" t="s">
        <v>9495</v>
      </c>
      <c r="D8773" s="7" t="s">
        <v>9745</v>
      </c>
      <c r="E8773" s="519">
        <v>19264</v>
      </c>
      <c r="F8773" s="184">
        <v>177.48</v>
      </c>
    </row>
    <row r="8774" spans="1:6">
      <c r="A8774" s="380">
        <v>41883</v>
      </c>
      <c r="B8774" s="4"/>
      <c r="C8774" s="7" t="s">
        <v>2011</v>
      </c>
      <c r="D8774" s="7" t="s">
        <v>9766</v>
      </c>
      <c r="E8774" s="519">
        <v>19285</v>
      </c>
      <c r="F8774" s="184">
        <v>226.69</v>
      </c>
    </row>
    <row r="8776" spans="1:6">
      <c r="A8776" s="579">
        <v>41884</v>
      </c>
    </row>
    <row r="8777" spans="1:6">
      <c r="A8777" s="380">
        <v>41878</v>
      </c>
      <c r="B8777" s="4"/>
      <c r="C8777" s="7" t="s">
        <v>226</v>
      </c>
      <c r="D8777" s="7" t="s">
        <v>9684</v>
      </c>
      <c r="E8777" s="519">
        <v>19216</v>
      </c>
      <c r="F8777" s="184">
        <v>3000</v>
      </c>
    </row>
    <row r="8778" spans="1:6">
      <c r="A8778" s="380">
        <v>41883</v>
      </c>
      <c r="B8778" s="4"/>
      <c r="C8778" s="7" t="s">
        <v>2013</v>
      </c>
      <c r="D8778" s="7" t="s">
        <v>9775</v>
      </c>
      <c r="E8778" s="519">
        <v>19294</v>
      </c>
      <c r="F8778" s="184">
        <v>581.33000000000004</v>
      </c>
    </row>
    <row r="8779" spans="1:6">
      <c r="A8779" s="380">
        <v>41883</v>
      </c>
      <c r="B8779" s="4"/>
      <c r="C8779" s="7" t="s">
        <v>530</v>
      </c>
      <c r="D8779" s="7" t="s">
        <v>9769</v>
      </c>
      <c r="E8779" s="519">
        <v>19288</v>
      </c>
      <c r="F8779" s="184">
        <v>677.12</v>
      </c>
    </row>
    <row r="8780" spans="1:6">
      <c r="A8780" s="380">
        <v>41883</v>
      </c>
      <c r="B8780" s="4"/>
      <c r="C8780" s="7" t="s">
        <v>4866</v>
      </c>
      <c r="D8780" s="7" t="s">
        <v>9752</v>
      </c>
      <c r="E8780" s="519">
        <v>19271</v>
      </c>
      <c r="F8780" s="184">
        <v>412.16</v>
      </c>
    </row>
    <row r="8781" spans="1:6">
      <c r="A8781" s="380">
        <v>41883</v>
      </c>
      <c r="B8781" s="4"/>
      <c r="C8781" s="7" t="s">
        <v>233</v>
      </c>
      <c r="D8781" s="7" t="s">
        <v>9776</v>
      </c>
      <c r="E8781" s="519">
        <v>19295</v>
      </c>
      <c r="F8781" s="184">
        <v>439.83</v>
      </c>
    </row>
    <row r="8782" spans="1:6">
      <c r="A8782" s="380">
        <v>41883</v>
      </c>
      <c r="B8782" s="4"/>
      <c r="C8782" s="7" t="s">
        <v>518</v>
      </c>
      <c r="D8782" s="7" t="s">
        <v>9750</v>
      </c>
      <c r="E8782" s="519">
        <v>19269</v>
      </c>
      <c r="F8782" s="184">
        <v>253.28</v>
      </c>
    </row>
    <row r="8783" spans="1:6">
      <c r="A8783" s="380">
        <v>41883</v>
      </c>
      <c r="B8783" s="4"/>
      <c r="C8783" s="7" t="s">
        <v>173</v>
      </c>
      <c r="D8783" s="7" t="s">
        <v>9739</v>
      </c>
      <c r="E8783" s="519">
        <v>19258</v>
      </c>
      <c r="F8783" s="184">
        <v>364.26</v>
      </c>
    </row>
    <row r="8784" spans="1:6">
      <c r="A8784" s="380">
        <v>41883</v>
      </c>
      <c r="B8784" s="4"/>
      <c r="C8784" s="7" t="s">
        <v>9717</v>
      </c>
      <c r="D8784" s="7" t="s">
        <v>9793</v>
      </c>
      <c r="E8784" s="519">
        <v>19314</v>
      </c>
      <c r="F8784" s="184">
        <v>392.38</v>
      </c>
    </row>
    <row r="8785" spans="1:6">
      <c r="A8785" s="380">
        <v>41883</v>
      </c>
      <c r="B8785" s="4"/>
      <c r="C8785" s="7" t="s">
        <v>6989</v>
      </c>
      <c r="D8785" s="7" t="s">
        <v>9802</v>
      </c>
      <c r="E8785" s="519">
        <v>19331</v>
      </c>
      <c r="F8785" s="184">
        <v>232</v>
      </c>
    </row>
    <row r="8786" spans="1:6">
      <c r="A8786" s="380">
        <v>41883</v>
      </c>
      <c r="B8786" s="4"/>
      <c r="C8786" s="7" t="s">
        <v>1727</v>
      </c>
      <c r="D8786" s="7" t="s">
        <v>9764</v>
      </c>
      <c r="E8786" s="519">
        <v>19283</v>
      </c>
      <c r="F8786" s="184">
        <v>226.69</v>
      </c>
    </row>
    <row r="8787" spans="1:6">
      <c r="A8787" s="380">
        <v>41883</v>
      </c>
      <c r="B8787" s="4"/>
      <c r="C8787" s="7" t="s">
        <v>497</v>
      </c>
      <c r="D8787" s="7" t="s">
        <v>9731</v>
      </c>
      <c r="E8787" s="519">
        <v>19250</v>
      </c>
      <c r="F8787" s="184">
        <v>202.89</v>
      </c>
    </row>
    <row r="8788" spans="1:6">
      <c r="A8788" s="380">
        <v>41883</v>
      </c>
      <c r="B8788" s="4"/>
      <c r="C8788" s="7" t="s">
        <v>7169</v>
      </c>
      <c r="D8788" s="7" t="s">
        <v>9800</v>
      </c>
      <c r="E8788" s="519">
        <v>19321</v>
      </c>
      <c r="F8788" s="184">
        <v>286</v>
      </c>
    </row>
    <row r="8789" spans="1:6">
      <c r="A8789" s="380">
        <v>41883</v>
      </c>
      <c r="B8789" s="4"/>
      <c r="C8789" s="7" t="s">
        <v>9713</v>
      </c>
      <c r="D8789" s="7" t="s">
        <v>9746</v>
      </c>
      <c r="E8789" s="519">
        <v>19265</v>
      </c>
      <c r="F8789" s="184">
        <v>197.2</v>
      </c>
    </row>
    <row r="8790" spans="1:6">
      <c r="A8790" s="380">
        <v>41883</v>
      </c>
      <c r="B8790" s="4"/>
      <c r="C8790" s="7" t="s">
        <v>559</v>
      </c>
      <c r="D8790" s="7" t="s">
        <v>9755</v>
      </c>
      <c r="E8790" s="519">
        <v>19274</v>
      </c>
      <c r="F8790" s="184">
        <v>232.53</v>
      </c>
    </row>
    <row r="8791" spans="1:6">
      <c r="A8791" s="380">
        <v>41883</v>
      </c>
      <c r="B8791" s="4"/>
      <c r="C8791" s="7" t="s">
        <v>1483</v>
      </c>
      <c r="D8791" s="7" t="s">
        <v>9774</v>
      </c>
      <c r="E8791" s="519">
        <v>19293</v>
      </c>
      <c r="F8791" s="184">
        <v>777.22</v>
      </c>
    </row>
    <row r="8792" spans="1:6">
      <c r="A8792" s="380">
        <v>41883</v>
      </c>
      <c r="B8792" s="4"/>
      <c r="C8792" s="7" t="s">
        <v>561</v>
      </c>
      <c r="D8792" s="7" t="s">
        <v>9762</v>
      </c>
      <c r="E8792" s="519">
        <v>19281</v>
      </c>
      <c r="F8792" s="184">
        <v>236.99</v>
      </c>
    </row>
    <row r="8793" spans="1:6">
      <c r="A8793" s="380">
        <v>41883</v>
      </c>
      <c r="B8793" s="4"/>
      <c r="C8793" s="7" t="s">
        <v>32</v>
      </c>
      <c r="D8793" s="7" t="s">
        <v>9771</v>
      </c>
      <c r="E8793" s="519">
        <v>19290</v>
      </c>
      <c r="F8793" s="184">
        <v>617.28</v>
      </c>
    </row>
    <row r="8794" spans="1:6">
      <c r="A8794" s="380">
        <v>41883</v>
      </c>
      <c r="B8794" s="4"/>
      <c r="C8794" s="7" t="s">
        <v>9367</v>
      </c>
      <c r="D8794" s="7" t="s">
        <v>9768</v>
      </c>
      <c r="E8794" s="519">
        <v>19287</v>
      </c>
      <c r="F8794" s="184">
        <v>556.04999999999995</v>
      </c>
    </row>
    <row r="8795" spans="1:6">
      <c r="A8795" s="380">
        <v>41883</v>
      </c>
      <c r="B8795" s="4"/>
      <c r="C8795" s="7" t="s">
        <v>9370</v>
      </c>
      <c r="D8795" s="7" t="s">
        <v>9803</v>
      </c>
      <c r="E8795" s="519">
        <v>19324</v>
      </c>
      <c r="F8795" s="184">
        <v>197.2</v>
      </c>
    </row>
    <row r="8796" spans="1:6">
      <c r="A8796" s="380">
        <v>41883</v>
      </c>
      <c r="B8796" s="4"/>
      <c r="C8796" s="7" t="s">
        <v>6986</v>
      </c>
      <c r="D8796" s="7" t="s">
        <v>9781</v>
      </c>
      <c r="E8796" s="519">
        <v>19300</v>
      </c>
      <c r="F8796" s="184">
        <v>1420.8</v>
      </c>
    </row>
    <row r="8797" spans="1:6">
      <c r="A8797" s="380">
        <v>41883</v>
      </c>
      <c r="B8797" s="4"/>
      <c r="C8797" s="7" t="s">
        <v>2268</v>
      </c>
      <c r="D8797" s="7" t="s">
        <v>9813</v>
      </c>
      <c r="E8797" s="519">
        <v>19336</v>
      </c>
      <c r="F8797" s="184">
        <v>676</v>
      </c>
    </row>
    <row r="8798" spans="1:6">
      <c r="A8798" s="380">
        <v>41883</v>
      </c>
      <c r="B8798" s="4"/>
      <c r="C8798" s="7" t="s">
        <v>354</v>
      </c>
      <c r="D8798" s="7" t="s">
        <v>9720</v>
      </c>
      <c r="E8798" s="519">
        <v>19239</v>
      </c>
      <c r="F8798" s="184">
        <v>2111.2600000000002</v>
      </c>
    </row>
    <row r="8799" spans="1:6">
      <c r="A8799" s="380">
        <v>41883</v>
      </c>
      <c r="B8799" s="4"/>
      <c r="C8799" s="7" t="s">
        <v>2897</v>
      </c>
      <c r="D8799" s="7" t="s">
        <v>9726</v>
      </c>
      <c r="E8799" s="519">
        <v>19245</v>
      </c>
      <c r="F8799" s="184">
        <v>2664.34</v>
      </c>
    </row>
    <row r="8800" spans="1:6">
      <c r="A8800" s="380">
        <v>41883</v>
      </c>
      <c r="B8800" s="4"/>
      <c r="C8800" s="7" t="s">
        <v>3157</v>
      </c>
      <c r="D8800" s="7" t="s">
        <v>9820</v>
      </c>
      <c r="E8800" s="519">
        <v>19343</v>
      </c>
      <c r="F8800" s="184">
        <v>267.87</v>
      </c>
    </row>
    <row r="8801" spans="1:6">
      <c r="A8801" s="380">
        <v>41883</v>
      </c>
      <c r="B8801" s="4"/>
      <c r="C8801" s="7" t="s">
        <v>5613</v>
      </c>
      <c r="D8801" s="7" t="s">
        <v>9779</v>
      </c>
      <c r="E8801" s="519">
        <v>19298</v>
      </c>
      <c r="F8801" s="184">
        <v>1140.07</v>
      </c>
    </row>
    <row r="8802" spans="1:6">
      <c r="A8802" s="380">
        <v>41883</v>
      </c>
      <c r="B8802" s="4"/>
      <c r="C8802" s="7" t="s">
        <v>5294</v>
      </c>
      <c r="D8802" s="7" t="s">
        <v>9796</v>
      </c>
      <c r="E8802" s="519">
        <v>19317</v>
      </c>
      <c r="F8802" s="184">
        <v>1248</v>
      </c>
    </row>
    <row r="8803" spans="1:6">
      <c r="A8803" s="380">
        <v>41883</v>
      </c>
      <c r="B8803" s="4"/>
      <c r="C8803" s="7" t="s">
        <v>9714</v>
      </c>
      <c r="D8803" s="7" t="s">
        <v>9758</v>
      </c>
      <c r="E8803" s="519">
        <v>19277</v>
      </c>
      <c r="F8803" s="184">
        <v>202.2</v>
      </c>
    </row>
    <row r="8804" spans="1:6">
      <c r="A8804" s="380">
        <v>41883</v>
      </c>
      <c r="B8804" s="4"/>
      <c r="C8804" s="7" t="s">
        <v>9498</v>
      </c>
      <c r="D8804" s="7" t="s">
        <v>9788</v>
      </c>
      <c r="E8804" s="519">
        <v>19308</v>
      </c>
      <c r="F8804" s="184">
        <v>505.5</v>
      </c>
    </row>
    <row r="8805" spans="1:6">
      <c r="A8805" s="380">
        <v>41883</v>
      </c>
      <c r="B8805" s="4"/>
      <c r="C8805" s="7" t="s">
        <v>558</v>
      </c>
      <c r="D8805" s="7" t="s">
        <v>9721</v>
      </c>
      <c r="E8805" s="519">
        <v>19240</v>
      </c>
      <c r="F8805" s="184">
        <v>1325.36</v>
      </c>
    </row>
    <row r="8806" spans="1:6">
      <c r="A8806" s="380">
        <v>41883</v>
      </c>
      <c r="B8806" s="4"/>
      <c r="C8806" s="7" t="s">
        <v>558</v>
      </c>
      <c r="D8806" s="7" t="s">
        <v>9812</v>
      </c>
      <c r="E8806" s="519">
        <v>19335</v>
      </c>
      <c r="F8806" s="184">
        <v>457.6</v>
      </c>
    </row>
    <row r="8807" spans="1:6">
      <c r="A8807" s="380">
        <v>41883</v>
      </c>
      <c r="B8807" s="4"/>
      <c r="C8807" s="7" t="s">
        <v>629</v>
      </c>
      <c r="D8807" s="7" t="s">
        <v>9729</v>
      </c>
      <c r="E8807" s="519">
        <v>19248</v>
      </c>
      <c r="F8807" s="184">
        <v>174.4</v>
      </c>
    </row>
    <row r="8808" spans="1:6">
      <c r="A8808" s="380">
        <v>41883</v>
      </c>
      <c r="B8808" s="4"/>
      <c r="C8808" s="7" t="s">
        <v>9366</v>
      </c>
      <c r="D8808" s="7" t="s">
        <v>9749</v>
      </c>
      <c r="E8808" s="519">
        <v>19268</v>
      </c>
      <c r="F8808" s="184">
        <v>197.2</v>
      </c>
    </row>
    <row r="8809" spans="1:6">
      <c r="A8809" s="380">
        <v>41883</v>
      </c>
      <c r="B8809" s="4"/>
      <c r="C8809" s="7" t="s">
        <v>8932</v>
      </c>
      <c r="D8809" s="7" t="s">
        <v>9797</v>
      </c>
      <c r="E8809" s="519">
        <v>19318</v>
      </c>
      <c r="F8809" s="184">
        <v>780</v>
      </c>
    </row>
    <row r="8810" spans="1:6">
      <c r="A8810" s="380">
        <v>41883</v>
      </c>
      <c r="B8810" s="4"/>
      <c r="C8810" s="7" t="s">
        <v>4367</v>
      </c>
      <c r="D8810" s="7" t="s">
        <v>9801</v>
      </c>
      <c r="E8810" s="519">
        <v>19322</v>
      </c>
      <c r="F8810" s="184">
        <v>312</v>
      </c>
    </row>
    <row r="8811" spans="1:6">
      <c r="A8811" s="380">
        <v>41883</v>
      </c>
      <c r="B8811" s="4"/>
      <c r="C8811" s="7" t="s">
        <v>562</v>
      </c>
      <c r="D8811" s="7" t="s">
        <v>9765</v>
      </c>
      <c r="E8811" s="519">
        <v>19284</v>
      </c>
      <c r="F8811" s="184">
        <v>256.13</v>
      </c>
    </row>
    <row r="8812" spans="1:6">
      <c r="A8812" s="380">
        <v>41883</v>
      </c>
      <c r="B8812" s="4"/>
      <c r="C8812" s="7" t="s">
        <v>681</v>
      </c>
      <c r="D8812" s="7" t="s">
        <v>9733</v>
      </c>
      <c r="E8812" s="519">
        <v>19252</v>
      </c>
      <c r="F8812" s="184">
        <v>282.33</v>
      </c>
    </row>
    <row r="8813" spans="1:6">
      <c r="A8813" s="380">
        <v>41883</v>
      </c>
      <c r="B8813" s="4"/>
      <c r="C8813" s="7" t="s">
        <v>5298</v>
      </c>
      <c r="D8813" s="7" t="s">
        <v>9814</v>
      </c>
      <c r="E8813" s="519">
        <v>19337</v>
      </c>
      <c r="F8813" s="184">
        <v>156</v>
      </c>
    </row>
    <row r="8814" spans="1:6">
      <c r="A8814" s="380">
        <v>41883</v>
      </c>
      <c r="B8814" s="4"/>
      <c r="C8814" s="7" t="s">
        <v>369</v>
      </c>
      <c r="D8814" s="7" t="s">
        <v>9723</v>
      </c>
      <c r="E8814" s="519">
        <v>19242</v>
      </c>
      <c r="F8814" s="184">
        <v>1261.1600000000001</v>
      </c>
    </row>
    <row r="8815" spans="1:6">
      <c r="A8815" s="380">
        <v>41883</v>
      </c>
      <c r="B8815" s="4"/>
      <c r="C8815" s="7" t="s">
        <v>5113</v>
      </c>
      <c r="D8815" s="7" t="s">
        <v>9754</v>
      </c>
      <c r="E8815" s="519">
        <v>19273</v>
      </c>
      <c r="F8815" s="184">
        <v>176.93</v>
      </c>
    </row>
    <row r="8816" spans="1:6">
      <c r="A8816" s="380">
        <v>41883</v>
      </c>
      <c r="B8816" s="4"/>
      <c r="C8816" s="7" t="s">
        <v>560</v>
      </c>
      <c r="D8816" s="7" t="s">
        <v>9761</v>
      </c>
      <c r="E8816" s="519">
        <v>19280</v>
      </c>
      <c r="F8816" s="184">
        <v>243.84</v>
      </c>
    </row>
    <row r="8817" spans="1:10">
      <c r="A8817" s="380">
        <v>41883</v>
      </c>
      <c r="B8817" s="4"/>
      <c r="C8817" s="7" t="s">
        <v>563</v>
      </c>
      <c r="D8817" s="7" t="s">
        <v>9795</v>
      </c>
      <c r="E8817" s="519">
        <v>19316</v>
      </c>
      <c r="F8817" s="184">
        <v>706.56</v>
      </c>
    </row>
    <row r="8818" spans="1:10">
      <c r="A8818" s="380">
        <v>41883</v>
      </c>
      <c r="B8818" s="4"/>
      <c r="C8818" s="7" t="s">
        <v>9501</v>
      </c>
      <c r="D8818" s="7" t="s">
        <v>9798</v>
      </c>
      <c r="E8818" s="519">
        <v>19319</v>
      </c>
      <c r="F8818" s="184">
        <v>280.8</v>
      </c>
    </row>
    <row r="8819" spans="1:10">
      <c r="A8819" s="380">
        <v>41877</v>
      </c>
      <c r="B8819" s="4"/>
      <c r="C8819" s="7" t="s">
        <v>9679</v>
      </c>
      <c r="D8819" s="7" t="s">
        <v>9677</v>
      </c>
      <c r="E8819" s="519">
        <v>19209</v>
      </c>
      <c r="F8819" s="184">
        <v>3000</v>
      </c>
    </row>
    <row r="8820" spans="1:10">
      <c r="A8820" s="380">
        <v>41859</v>
      </c>
      <c r="B8820" s="4"/>
      <c r="C8820" s="7" t="s">
        <v>895</v>
      </c>
      <c r="D8820" s="7" t="s">
        <v>9454</v>
      </c>
      <c r="E8820" s="519">
        <v>19032</v>
      </c>
      <c r="F8820" s="184">
        <v>1087.8</v>
      </c>
    </row>
    <row r="8822" spans="1:10">
      <c r="A8822" s="579">
        <v>41885</v>
      </c>
    </row>
    <row r="8823" spans="1:10">
      <c r="A8823" s="380">
        <v>41883</v>
      </c>
      <c r="B8823" s="4"/>
      <c r="C8823" s="7" t="s">
        <v>8237</v>
      </c>
      <c r="D8823" s="7" t="s">
        <v>9753</v>
      </c>
      <c r="E8823" s="519">
        <v>19272</v>
      </c>
      <c r="F8823" s="184">
        <v>176.93</v>
      </c>
    </row>
    <row r="8824" spans="1:10">
      <c r="A8824" s="380">
        <v>41883</v>
      </c>
      <c r="B8824" s="4"/>
      <c r="C8824" s="7" t="s">
        <v>244</v>
      </c>
      <c r="D8824" s="7" t="s">
        <v>9763</v>
      </c>
      <c r="E8824" s="519">
        <v>19282</v>
      </c>
      <c r="F8824" s="184">
        <v>323.83999999999997</v>
      </c>
    </row>
    <row r="8825" spans="1:10">
      <c r="A8825" s="380">
        <v>41880</v>
      </c>
      <c r="B8825" s="4"/>
      <c r="C8825" s="7" t="s">
        <v>9238</v>
      </c>
      <c r="D8825" s="7" t="s">
        <v>9699</v>
      </c>
      <c r="E8825" s="519">
        <v>19229</v>
      </c>
      <c r="F8825" s="184">
        <v>400</v>
      </c>
    </row>
    <row r="8826" spans="1:10">
      <c r="A8826" s="380">
        <v>41883</v>
      </c>
      <c r="B8826" s="4"/>
      <c r="C8826" s="7" t="s">
        <v>538</v>
      </c>
      <c r="D8826" s="7" t="s">
        <v>9784</v>
      </c>
      <c r="E8826" s="519">
        <v>19304</v>
      </c>
      <c r="F8826" s="184">
        <v>593.51</v>
      </c>
    </row>
    <row r="8827" spans="1:10">
      <c r="A8827" s="380">
        <v>41878</v>
      </c>
      <c r="B8827" s="4"/>
      <c r="C8827" s="7" t="s">
        <v>130</v>
      </c>
      <c r="D8827" s="7" t="s">
        <v>9683</v>
      </c>
      <c r="E8827" s="519">
        <v>19215</v>
      </c>
      <c r="F8827" s="184">
        <v>975</v>
      </c>
    </row>
    <row r="8828" spans="1:10">
      <c r="A8828" s="380">
        <v>41883</v>
      </c>
      <c r="B8828" s="4"/>
      <c r="C8828" s="7" t="s">
        <v>367</v>
      </c>
      <c r="D8828" s="7" t="s">
        <v>9722</v>
      </c>
      <c r="E8828" s="519">
        <v>19241</v>
      </c>
      <c r="F8828" s="184">
        <v>1325.36</v>
      </c>
    </row>
    <row r="8829" spans="1:10">
      <c r="A8829" s="380">
        <v>41883</v>
      </c>
      <c r="B8829" s="4"/>
      <c r="C8829" s="7" t="s">
        <v>5617</v>
      </c>
      <c r="D8829" s="7" t="s">
        <v>9810</v>
      </c>
      <c r="E8829" s="519">
        <v>19333</v>
      </c>
      <c r="F8829" s="184">
        <v>405.6</v>
      </c>
    </row>
    <row r="8830" spans="1:10" s="444" customFormat="1">
      <c r="A8830" s="380">
        <v>41883</v>
      </c>
      <c r="B8830" s="4"/>
      <c r="C8830" s="7" t="s">
        <v>197</v>
      </c>
      <c r="D8830" s="7" t="s">
        <v>9732</v>
      </c>
      <c r="E8830" s="519">
        <v>19251</v>
      </c>
      <c r="F8830" s="184">
        <v>207.51</v>
      </c>
      <c r="G8830" s="309"/>
      <c r="H8830" s="309"/>
      <c r="I8830" s="24"/>
      <c r="J8830" s="2"/>
    </row>
    <row r="8831" spans="1:10" s="444" customFormat="1">
      <c r="A8831" s="380">
        <v>41883</v>
      </c>
      <c r="B8831" s="4"/>
      <c r="C8831" s="7" t="s">
        <v>492</v>
      </c>
      <c r="D8831" s="7" t="s">
        <v>9727</v>
      </c>
      <c r="E8831" s="519">
        <v>19246</v>
      </c>
      <c r="F8831" s="184">
        <v>246.94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9828</v>
      </c>
      <c r="D8832" s="7" t="s">
        <v>9827</v>
      </c>
      <c r="E8832" s="519">
        <v>19354</v>
      </c>
      <c r="F8832" s="184">
        <v>700</v>
      </c>
      <c r="G8832" s="309"/>
      <c r="H8832" s="309"/>
      <c r="I8832" s="24"/>
      <c r="J8832" s="2"/>
    </row>
    <row r="8833" spans="1:10" s="444" customFormat="1">
      <c r="A8833" s="380">
        <v>41884</v>
      </c>
      <c r="B8833" s="4"/>
      <c r="C8833" s="7" t="s">
        <v>7564</v>
      </c>
      <c r="D8833" s="7" t="s">
        <v>9823</v>
      </c>
      <c r="E8833" s="519">
        <v>19346</v>
      </c>
      <c r="F8833" s="184">
        <v>70</v>
      </c>
      <c r="G8833" s="309"/>
      <c r="H8833" s="309"/>
      <c r="I8833" s="24"/>
      <c r="J8833" s="2"/>
    </row>
    <row r="8834" spans="1:10" s="444" customFormat="1">
      <c r="A8834" s="380">
        <v>41884</v>
      </c>
      <c r="B8834" s="4"/>
      <c r="C8834" s="7" t="s">
        <v>389</v>
      </c>
      <c r="D8834" s="7" t="s">
        <v>9822</v>
      </c>
      <c r="E8834" s="519">
        <v>19345</v>
      </c>
      <c r="F8834" s="184">
        <v>200</v>
      </c>
      <c r="G8834" s="309"/>
      <c r="H8834" s="309"/>
      <c r="I8834" s="24"/>
      <c r="J8834" s="2"/>
    </row>
    <row r="8835" spans="1:10" s="444" customFormat="1">
      <c r="A8835" s="380">
        <v>41884</v>
      </c>
      <c r="B8835" s="4"/>
      <c r="C8835" s="7" t="s">
        <v>226</v>
      </c>
      <c r="D8835" s="7" t="s">
        <v>9825</v>
      </c>
      <c r="E8835" s="519">
        <v>19348</v>
      </c>
      <c r="F8835" s="184">
        <v>600</v>
      </c>
      <c r="G8835" s="309"/>
      <c r="H8835" s="309"/>
      <c r="I8835" s="24"/>
      <c r="J8835" s="2"/>
    </row>
    <row r="8836" spans="1:10" s="444" customFormat="1">
      <c r="A8836" s="380">
        <v>41884</v>
      </c>
      <c r="B8836" s="4"/>
      <c r="C8836" s="7" t="s">
        <v>389</v>
      </c>
      <c r="D8836" s="7" t="s">
        <v>9824</v>
      </c>
      <c r="E8836" s="519">
        <v>19347</v>
      </c>
      <c r="F8836" s="184">
        <v>210</v>
      </c>
      <c r="G8836" s="309"/>
      <c r="H8836" s="309"/>
      <c r="I8836" s="24"/>
      <c r="J8836" s="2"/>
    </row>
    <row r="8837" spans="1:10" s="444" customFormat="1" ht="15.75" customHeight="1">
      <c r="A8837" s="380">
        <v>41883</v>
      </c>
      <c r="B8837" s="4"/>
      <c r="C8837" s="7" t="s">
        <v>9715</v>
      </c>
      <c r="D8837" s="7" t="s">
        <v>9777</v>
      </c>
      <c r="E8837" s="519">
        <v>19296</v>
      </c>
      <c r="F8837" s="184">
        <v>181.1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1730</v>
      </c>
      <c r="D8838" s="7" t="s">
        <v>9811</v>
      </c>
      <c r="E8838" s="519">
        <v>19334</v>
      </c>
      <c r="F8838" s="184">
        <v>156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4500</v>
      </c>
      <c r="D8839" s="7" t="s">
        <v>9809</v>
      </c>
      <c r="E8839" s="519">
        <v>19332</v>
      </c>
      <c r="F8839" s="184">
        <v>460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457</v>
      </c>
      <c r="D8840" s="7" t="s">
        <v>9724</v>
      </c>
      <c r="E8840" s="519">
        <v>19243</v>
      </c>
      <c r="F8840" s="184">
        <v>1173.5899999999999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9499</v>
      </c>
      <c r="D8841" s="7" t="s">
        <v>9789</v>
      </c>
      <c r="E8841" s="519">
        <v>19309</v>
      </c>
      <c r="F8841" s="184">
        <v>893.21</v>
      </c>
      <c r="G8841" s="309"/>
      <c r="H8841" s="309"/>
      <c r="I8841" s="24"/>
      <c r="J8841" s="2"/>
    </row>
    <row r="8842" spans="1:10" s="444" customFormat="1">
      <c r="A8842" s="380">
        <v>41883</v>
      </c>
      <c r="B8842" s="4"/>
      <c r="C8842" s="7" t="s">
        <v>8533</v>
      </c>
      <c r="D8842" s="7" t="s">
        <v>9806</v>
      </c>
      <c r="E8842" s="519">
        <v>19327</v>
      </c>
      <c r="F8842" s="184">
        <v>232</v>
      </c>
      <c r="G8842" s="309"/>
      <c r="H8842" s="309"/>
      <c r="I8842" s="24"/>
      <c r="J8842" s="2"/>
    </row>
    <row r="8843" spans="1:10" s="444" customFormat="1">
      <c r="A8843" s="380">
        <v>41883</v>
      </c>
      <c r="B8843" s="4"/>
      <c r="C8843" s="7" t="s">
        <v>9711</v>
      </c>
      <c r="D8843" s="7" t="s">
        <v>9725</v>
      </c>
      <c r="E8843" s="519">
        <v>19244</v>
      </c>
      <c r="F8843" s="184">
        <v>606.6</v>
      </c>
      <c r="G8843" s="309"/>
      <c r="H8843" s="309"/>
      <c r="I8843" s="24"/>
      <c r="J8843" s="2"/>
    </row>
    <row r="8844" spans="1:10" s="444" customFormat="1">
      <c r="A8844" s="380">
        <v>41883</v>
      </c>
      <c r="B8844" s="4"/>
      <c r="C8844" s="7" t="s">
        <v>1707</v>
      </c>
      <c r="D8844" s="7" t="s">
        <v>9782</v>
      </c>
      <c r="E8844" s="519">
        <v>19301</v>
      </c>
      <c r="F8844" s="184">
        <v>379.13</v>
      </c>
      <c r="G8844" s="309"/>
      <c r="H8844" s="309"/>
      <c r="I8844" s="24"/>
      <c r="J8844" s="2"/>
    </row>
    <row r="8845" spans="1:10" s="444" customFormat="1">
      <c r="A8845" s="380">
        <v>41883</v>
      </c>
      <c r="B8845" s="4"/>
      <c r="C8845" s="7" t="s">
        <v>9716</v>
      </c>
      <c r="D8845" s="7" t="s">
        <v>9790</v>
      </c>
      <c r="E8845" s="519">
        <v>19310</v>
      </c>
      <c r="F8845" s="184">
        <v>949.04</v>
      </c>
      <c r="G8845" s="309"/>
      <c r="H8845" s="309"/>
      <c r="I8845" s="24"/>
      <c r="J8845" s="2"/>
    </row>
    <row r="8846" spans="1:10">
      <c r="F8846" s="444"/>
    </row>
    <row r="8847" spans="1:10">
      <c r="A8847" s="579">
        <v>41886</v>
      </c>
    </row>
    <row r="8848" spans="1:10" s="444" customFormat="1">
      <c r="A8848" s="380">
        <v>41883</v>
      </c>
      <c r="B8848" s="4"/>
      <c r="C8848" s="7" t="s">
        <v>9048</v>
      </c>
      <c r="D8848" s="7" t="s">
        <v>9772</v>
      </c>
      <c r="E8848" s="519">
        <v>19291</v>
      </c>
      <c r="F8848" s="184">
        <v>865.85</v>
      </c>
      <c r="G8848" s="309"/>
      <c r="H8848" s="309"/>
      <c r="I8848" s="24"/>
      <c r="J8848" s="2"/>
    </row>
    <row r="8849" spans="1:10" s="444" customFormat="1">
      <c r="A8849" s="380">
        <v>41878</v>
      </c>
      <c r="B8849" s="4">
        <v>41885</v>
      </c>
      <c r="C8849" s="7" t="s">
        <v>9688</v>
      </c>
      <c r="D8849" s="7" t="s">
        <v>9691</v>
      </c>
      <c r="E8849" s="519">
        <v>19220</v>
      </c>
      <c r="F8849" s="184">
        <v>4000</v>
      </c>
      <c r="G8849" s="309"/>
      <c r="H8849" s="309"/>
      <c r="I8849" s="24"/>
      <c r="J8849" s="2"/>
    </row>
    <row r="8850" spans="1:10" s="444" customFormat="1">
      <c r="A8850" s="380">
        <v>41883</v>
      </c>
      <c r="B8850" s="4"/>
      <c r="C8850" s="7" t="s">
        <v>523</v>
      </c>
      <c r="D8850" s="7" t="s">
        <v>9756</v>
      </c>
      <c r="E8850" s="519">
        <v>19275</v>
      </c>
      <c r="F8850" s="184">
        <v>577.02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1485</v>
      </c>
      <c r="D8851" s="7" t="s">
        <v>9787</v>
      </c>
      <c r="E8851" s="519">
        <v>19307</v>
      </c>
      <c r="F8851" s="184">
        <v>819.21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226</v>
      </c>
      <c r="D8852" s="7" t="s">
        <v>9840</v>
      </c>
      <c r="E8852" s="519">
        <v>19357</v>
      </c>
      <c r="F8852" s="184">
        <v>587.04</v>
      </c>
      <c r="G8852" s="309"/>
      <c r="H8852" s="309"/>
      <c r="I8852" s="24"/>
      <c r="J8852" s="2"/>
    </row>
    <row r="8853" spans="1:10" s="444" customFormat="1">
      <c r="A8853" s="380">
        <v>41883</v>
      </c>
      <c r="B8853" s="4"/>
      <c r="C8853" s="7" t="s">
        <v>1043</v>
      </c>
      <c r="D8853" s="7" t="s">
        <v>9816</v>
      </c>
      <c r="E8853" s="519">
        <v>19339</v>
      </c>
      <c r="F8853" s="184">
        <v>104</v>
      </c>
      <c r="G8853" s="309"/>
      <c r="H8853" s="309"/>
      <c r="I8853" s="24"/>
      <c r="J8853" s="2"/>
    </row>
    <row r="8854" spans="1:10" s="444" customFormat="1">
      <c r="A8854" s="380">
        <v>41886</v>
      </c>
      <c r="B8854" s="4"/>
      <c r="C8854" s="7" t="s">
        <v>2482</v>
      </c>
      <c r="D8854" s="7" t="s">
        <v>9842</v>
      </c>
      <c r="E8854" s="519">
        <v>19360</v>
      </c>
      <c r="F8854" s="184">
        <v>1500</v>
      </c>
      <c r="G8854" s="309"/>
      <c r="H8854" s="309"/>
      <c r="I8854" s="24"/>
      <c r="J8854" s="2"/>
    </row>
    <row r="8855" spans="1:10" s="444" customFormat="1">
      <c r="A8855" s="380">
        <v>41883</v>
      </c>
      <c r="B8855" s="4"/>
      <c r="C8855" s="7" t="s">
        <v>456</v>
      </c>
      <c r="D8855" s="7" t="s">
        <v>9786</v>
      </c>
      <c r="E8855" s="519">
        <v>19306</v>
      </c>
      <c r="F8855" s="184">
        <v>570.54999999999995</v>
      </c>
      <c r="G8855" s="309"/>
      <c r="H8855" s="309"/>
      <c r="I8855" s="24"/>
      <c r="J8855" s="2"/>
    </row>
    <row r="8856" spans="1:10" s="444" customFormat="1">
      <c r="A8856" s="380">
        <v>41886</v>
      </c>
      <c r="B8856" s="4"/>
      <c r="C8856" s="7" t="s">
        <v>100</v>
      </c>
      <c r="D8856" s="7" t="s">
        <v>9842</v>
      </c>
      <c r="E8856" s="519">
        <v>19361</v>
      </c>
      <c r="F8856" s="184">
        <v>1000</v>
      </c>
      <c r="G8856" s="309"/>
      <c r="H8856" s="309"/>
      <c r="I8856" s="24"/>
      <c r="J8856" s="2"/>
    </row>
    <row r="8857" spans="1:10">
      <c r="A8857" s="631">
        <v>41886</v>
      </c>
      <c r="B8857" s="632"/>
      <c r="C8857" s="633" t="s">
        <v>2897</v>
      </c>
      <c r="D8857" s="633" t="s">
        <v>9846</v>
      </c>
      <c r="E8857" s="611">
        <v>19365</v>
      </c>
      <c r="F8857" s="612">
        <v>1000</v>
      </c>
    </row>
    <row r="8858" spans="1:10" s="444" customFormat="1">
      <c r="A8858" s="380">
        <v>41886</v>
      </c>
      <c r="B8858" s="4"/>
      <c r="C8858" s="7" t="s">
        <v>120</v>
      </c>
      <c r="D8858" s="7" t="s">
        <v>9845</v>
      </c>
      <c r="E8858" s="519">
        <v>19364</v>
      </c>
      <c r="F8858" s="184">
        <v>2000</v>
      </c>
      <c r="G8858" s="309"/>
      <c r="H8858" s="309"/>
      <c r="I8858" s="24"/>
      <c r="J8858" s="2"/>
    </row>
    <row r="8860" spans="1:10">
      <c r="A8860" s="579">
        <v>41887</v>
      </c>
    </row>
    <row r="8861" spans="1:10" s="444" customFormat="1">
      <c r="A8861" s="380">
        <v>41878</v>
      </c>
      <c r="B8861" s="4"/>
      <c r="C8861" s="7" t="s">
        <v>8567</v>
      </c>
      <c r="D8861" s="7" t="s">
        <v>9690</v>
      </c>
      <c r="E8861" s="519">
        <v>19219</v>
      </c>
      <c r="F8861" s="184">
        <v>598</v>
      </c>
      <c r="G8861" s="309"/>
      <c r="H8861" s="309"/>
      <c r="I8861" s="24"/>
      <c r="J8861" s="2"/>
    </row>
    <row r="8862" spans="1:10" s="444" customFormat="1">
      <c r="A8862" s="380">
        <v>41885</v>
      </c>
      <c r="B8862" s="4"/>
      <c r="C8862" s="7" t="s">
        <v>9835</v>
      </c>
      <c r="D8862" s="7" t="s">
        <v>9836</v>
      </c>
      <c r="E8862" s="519">
        <v>19356</v>
      </c>
      <c r="F8862" s="184">
        <v>682</v>
      </c>
      <c r="G8862" s="309"/>
      <c r="H8862" s="309"/>
      <c r="I8862" s="24"/>
      <c r="J8862" s="2"/>
    </row>
    <row r="8863" spans="1:10" s="444" customFormat="1">
      <c r="A8863" s="380">
        <v>41885</v>
      </c>
      <c r="B8863" s="4"/>
      <c r="C8863" s="7" t="s">
        <v>9689</v>
      </c>
      <c r="D8863" s="7" t="s">
        <v>9829</v>
      </c>
      <c r="E8863" s="519">
        <v>19351</v>
      </c>
      <c r="F8863" s="184">
        <v>309.60000000000002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468</v>
      </c>
      <c r="D8864" s="7" t="s">
        <v>9853</v>
      </c>
      <c r="E8864" s="519">
        <v>19369</v>
      </c>
      <c r="F8864" s="184">
        <v>503.01</v>
      </c>
      <c r="G8864" s="309"/>
      <c r="H8864" s="309"/>
      <c r="I8864" s="24"/>
      <c r="J8864" s="2"/>
    </row>
    <row r="8865" spans="1:10" s="444" customFormat="1">
      <c r="A8865" s="380">
        <v>41883</v>
      </c>
      <c r="B8865" s="4"/>
      <c r="C8865" s="7" t="s">
        <v>4349</v>
      </c>
      <c r="D8865" s="7" t="s">
        <v>9805</v>
      </c>
      <c r="E8865" s="519">
        <v>19326</v>
      </c>
      <c r="F8865" s="184">
        <v>232</v>
      </c>
      <c r="G8865" s="309"/>
      <c r="H8865" s="309"/>
      <c r="I8865" s="24"/>
      <c r="J8865" s="2"/>
    </row>
    <row r="8866" spans="1:10" s="444" customFormat="1">
      <c r="A8866" s="380">
        <v>41887</v>
      </c>
      <c r="B8866" s="4"/>
      <c r="C8866" s="7" t="s">
        <v>2897</v>
      </c>
      <c r="D8866" s="7" t="s">
        <v>9861</v>
      </c>
      <c r="E8866" s="519">
        <v>19380</v>
      </c>
      <c r="F8866" s="184">
        <v>3500</v>
      </c>
      <c r="G8866" s="309"/>
      <c r="H8866" s="309"/>
      <c r="I8866" s="24"/>
      <c r="J8866" s="2"/>
    </row>
    <row r="8867" spans="1:10" s="444" customFormat="1">
      <c r="A8867" s="380">
        <v>41887</v>
      </c>
      <c r="B8867" s="4"/>
      <c r="C8867" s="7" t="s">
        <v>3157</v>
      </c>
      <c r="D8867" s="7" t="s">
        <v>9859</v>
      </c>
      <c r="E8867" s="519">
        <v>19378</v>
      </c>
      <c r="F8867" s="184">
        <v>3268.3</v>
      </c>
      <c r="G8867" s="309"/>
      <c r="H8867" s="309"/>
      <c r="I8867" s="24"/>
      <c r="J8867" s="2"/>
    </row>
    <row r="8868" spans="1:10" s="444" customFormat="1">
      <c r="A8868" s="380">
        <v>41887</v>
      </c>
      <c r="B8868" s="4"/>
      <c r="C8868" s="7" t="s">
        <v>2244</v>
      </c>
      <c r="D8868" s="7" t="s">
        <v>9852</v>
      </c>
      <c r="E8868" s="519">
        <v>19368</v>
      </c>
      <c r="F8868" s="184">
        <v>2160</v>
      </c>
      <c r="G8868" s="309"/>
      <c r="H8868" s="309"/>
      <c r="I8868" s="24"/>
      <c r="J8868" s="2"/>
    </row>
    <row r="8869" spans="1:10" s="444" customFormat="1">
      <c r="A8869" s="380">
        <v>41887</v>
      </c>
      <c r="B8869" s="4"/>
      <c r="C8869" s="7" t="s">
        <v>761</v>
      </c>
      <c r="D8869" s="7" t="s">
        <v>9851</v>
      </c>
      <c r="E8869" s="519">
        <v>19367</v>
      </c>
      <c r="F8869" s="184">
        <v>3240</v>
      </c>
      <c r="G8869" s="309"/>
      <c r="H8869" s="309"/>
      <c r="I8869" s="24"/>
      <c r="J8869" s="2"/>
    </row>
    <row r="8870" spans="1:10">
      <c r="A8870" s="380">
        <v>41887</v>
      </c>
      <c r="B8870" s="4"/>
      <c r="C8870" s="7" t="s">
        <v>3101</v>
      </c>
      <c r="D8870" s="7" t="s">
        <v>9860</v>
      </c>
      <c r="E8870" s="519">
        <v>19379</v>
      </c>
      <c r="F8870" s="184">
        <v>400</v>
      </c>
    </row>
    <row r="8871" spans="1:10">
      <c r="A8871" s="380">
        <v>41887</v>
      </c>
      <c r="B8871" s="4"/>
      <c r="C8871" s="7" t="s">
        <v>145</v>
      </c>
      <c r="D8871" s="7" t="s">
        <v>9854</v>
      </c>
      <c r="E8871" s="519">
        <v>19370</v>
      </c>
      <c r="F8871" s="184">
        <v>190</v>
      </c>
    </row>
    <row r="8872" spans="1:10">
      <c r="A8872" s="380">
        <v>41887</v>
      </c>
      <c r="B8872" s="4"/>
      <c r="C8872" s="7" t="s">
        <v>2358</v>
      </c>
      <c r="D8872" s="7" t="s">
        <v>9850</v>
      </c>
      <c r="E8872" s="519">
        <v>19366</v>
      </c>
      <c r="F8872" s="184">
        <v>535</v>
      </c>
    </row>
    <row r="8873" spans="1:10">
      <c r="A8873" s="380">
        <v>41880</v>
      </c>
      <c r="B8873" s="4"/>
      <c r="C8873" s="7" t="s">
        <v>9707</v>
      </c>
      <c r="D8873" s="7" t="s">
        <v>9708</v>
      </c>
      <c r="E8873" s="519">
        <v>19237</v>
      </c>
      <c r="F8873" s="184">
        <v>100</v>
      </c>
    </row>
    <row r="8874" spans="1:10">
      <c r="A8874" s="380">
        <v>41887</v>
      </c>
      <c r="B8874" s="4"/>
      <c r="C8874" s="7" t="s">
        <v>389</v>
      </c>
      <c r="D8874" s="7" t="s">
        <v>9875</v>
      </c>
      <c r="E8874" s="519">
        <v>19397</v>
      </c>
      <c r="F8874" s="184">
        <v>270</v>
      </c>
    </row>
    <row r="8875" spans="1:10">
      <c r="A8875" s="380">
        <v>41887</v>
      </c>
      <c r="B8875" s="4"/>
      <c r="C8875" s="7" t="s">
        <v>1224</v>
      </c>
      <c r="D8875" s="7" t="s">
        <v>9872</v>
      </c>
      <c r="E8875" s="519">
        <v>19391</v>
      </c>
      <c r="F8875" s="184">
        <v>250</v>
      </c>
    </row>
    <row r="8876" spans="1:10">
      <c r="A8876" s="380">
        <v>41883</v>
      </c>
      <c r="B8876" s="4"/>
      <c r="C8876" s="7" t="s">
        <v>1485</v>
      </c>
      <c r="D8876" s="7" t="s">
        <v>9884</v>
      </c>
      <c r="E8876" s="519">
        <v>19236</v>
      </c>
      <c r="F8876" s="184">
        <v>156</v>
      </c>
    </row>
    <row r="8878" spans="1:10">
      <c r="A8878" s="579">
        <v>41890</v>
      </c>
    </row>
    <row r="8879" spans="1:10" s="444" customFormat="1">
      <c r="A8879" s="380">
        <v>41884</v>
      </c>
      <c r="B8879" s="4"/>
      <c r="C8879" s="7" t="s">
        <v>8643</v>
      </c>
      <c r="D8879" s="7" t="s">
        <v>9826</v>
      </c>
      <c r="E8879" s="519">
        <v>19349</v>
      </c>
      <c r="F8879" s="184">
        <v>46.8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1640</v>
      </c>
      <c r="D8880" s="7" t="s">
        <v>9815</v>
      </c>
      <c r="E8880" s="519">
        <v>19338</v>
      </c>
      <c r="F8880" s="184">
        <v>156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1288</v>
      </c>
      <c r="D8881" s="7" t="s">
        <v>9700</v>
      </c>
      <c r="E8881" s="519">
        <v>19230</v>
      </c>
      <c r="F8881" s="184">
        <v>300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4696</v>
      </c>
      <c r="D8882" s="7" t="s">
        <v>9791</v>
      </c>
      <c r="E8882" s="519">
        <v>19311</v>
      </c>
      <c r="F8882" s="184">
        <v>505.5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1798</v>
      </c>
      <c r="D8883" s="7" t="s">
        <v>9873</v>
      </c>
      <c r="E8883" s="519">
        <v>19392</v>
      </c>
      <c r="F8883" s="184">
        <v>556.77</v>
      </c>
      <c r="G8883" s="309"/>
      <c r="H8883" s="309"/>
      <c r="I8883" s="24"/>
      <c r="J8883" s="2"/>
    </row>
    <row r="8884" spans="1:10" s="444" customFormat="1">
      <c r="A8884" s="380">
        <v>41883</v>
      </c>
      <c r="B8884" s="4"/>
      <c r="C8884" s="7" t="s">
        <v>1633</v>
      </c>
      <c r="D8884" s="7" t="s">
        <v>9785</v>
      </c>
      <c r="E8884" s="519">
        <v>19305</v>
      </c>
      <c r="F8884" s="184">
        <v>751.85</v>
      </c>
      <c r="G8884" s="309"/>
      <c r="H8884" s="309"/>
      <c r="I8884" s="24"/>
      <c r="J8884" s="2"/>
    </row>
    <row r="8885" spans="1:10" s="444" customFormat="1">
      <c r="A8885" s="380">
        <v>41880</v>
      </c>
      <c r="B8885" s="4"/>
      <c r="C8885" s="7" t="s">
        <v>8407</v>
      </c>
      <c r="D8885" s="7" t="s">
        <v>9703</v>
      </c>
      <c r="E8885" s="519">
        <v>19233</v>
      </c>
      <c r="F8885" s="184">
        <v>900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6377</v>
      </c>
      <c r="D8886" s="7" t="s">
        <v>9783</v>
      </c>
      <c r="E8886" s="519">
        <v>19303</v>
      </c>
      <c r="F8886" s="184">
        <v>404.4</v>
      </c>
      <c r="G8886" s="309"/>
      <c r="H8886" s="309"/>
      <c r="I8886" s="24"/>
      <c r="J8886" s="2"/>
    </row>
    <row r="8887" spans="1:10" s="444" customFormat="1">
      <c r="A8887" s="380">
        <v>41887</v>
      </c>
      <c r="B8887" s="4"/>
      <c r="C8887" s="7" t="s">
        <v>2482</v>
      </c>
      <c r="D8887" s="7" t="s">
        <v>9878</v>
      </c>
      <c r="E8887" s="519">
        <v>19401</v>
      </c>
      <c r="F8887" s="184">
        <v>500</v>
      </c>
      <c r="G8887" s="309"/>
      <c r="H8887" s="309"/>
      <c r="I8887" s="24"/>
      <c r="J8887" s="2"/>
    </row>
    <row r="8888" spans="1:10" s="444" customFormat="1">
      <c r="A8888" s="380">
        <v>41886</v>
      </c>
      <c r="B8888" s="4"/>
      <c r="C8888" s="7" t="s">
        <v>9839</v>
      </c>
      <c r="D8888" s="7" t="s">
        <v>9843</v>
      </c>
      <c r="E8888" s="519">
        <v>19362</v>
      </c>
      <c r="F8888" s="184">
        <v>1540</v>
      </c>
      <c r="G8888" s="309"/>
      <c r="H8888" s="309"/>
      <c r="I8888" s="24"/>
      <c r="J8888" s="2"/>
    </row>
    <row r="8889" spans="1:10" s="444" customFormat="1">
      <c r="A8889" s="380">
        <v>41890</v>
      </c>
      <c r="B8889" s="4"/>
      <c r="C8889" s="7" t="s">
        <v>226</v>
      </c>
      <c r="D8889" s="7" t="s">
        <v>9880</v>
      </c>
      <c r="E8889" s="519">
        <v>19403</v>
      </c>
      <c r="F8889" s="184">
        <v>607</v>
      </c>
      <c r="G8889" s="309"/>
      <c r="H8889" s="309"/>
      <c r="I8889" s="24"/>
      <c r="J8889" s="2"/>
    </row>
    <row r="8890" spans="1:10" s="444" customFormat="1">
      <c r="A8890" s="380">
        <v>41883</v>
      </c>
      <c r="B8890" s="4"/>
      <c r="C8890" s="7" t="s">
        <v>9500</v>
      </c>
      <c r="D8890" s="7" t="s">
        <v>9817</v>
      </c>
      <c r="E8890" s="519">
        <v>19340</v>
      </c>
      <c r="F8890" s="184">
        <v>379.13</v>
      </c>
      <c r="G8890" s="309"/>
      <c r="H8890" s="309"/>
      <c r="I8890" s="24"/>
      <c r="J8890" s="2"/>
    </row>
    <row r="8891" spans="1:10" s="444" customFormat="1">
      <c r="A8891" s="380">
        <v>41890</v>
      </c>
      <c r="B8891" s="4"/>
      <c r="C8891" s="7" t="s">
        <v>3157</v>
      </c>
      <c r="D8891" s="7" t="s">
        <v>9881</v>
      </c>
      <c r="E8891" s="519">
        <v>19404</v>
      </c>
      <c r="F8891" s="184">
        <v>2836.92</v>
      </c>
      <c r="G8891" s="309"/>
      <c r="H8891" s="309"/>
      <c r="I8891" s="24"/>
      <c r="J8891" s="2"/>
    </row>
    <row r="8892" spans="1:10" s="444" customFormat="1">
      <c r="A8892" s="380">
        <v>41890</v>
      </c>
      <c r="B8892" s="4"/>
      <c r="C8892" s="7" t="s">
        <v>226</v>
      </c>
      <c r="D8892" s="7" t="s">
        <v>9882</v>
      </c>
      <c r="E8892" s="519">
        <v>19406</v>
      </c>
      <c r="F8892" s="184">
        <v>1350</v>
      </c>
      <c r="G8892" s="309"/>
      <c r="H8892" s="309"/>
      <c r="I8892" s="24"/>
      <c r="J8892" s="2"/>
    </row>
    <row r="8893" spans="1:10" s="444" customFormat="1">
      <c r="A8893" s="380">
        <v>41883</v>
      </c>
      <c r="B8893" s="4"/>
      <c r="C8893" s="7" t="s">
        <v>9369</v>
      </c>
      <c r="D8893" s="7" t="s">
        <v>9799</v>
      </c>
      <c r="E8893" s="519">
        <v>19320</v>
      </c>
      <c r="F8893" s="184">
        <v>748.8</v>
      </c>
      <c r="G8893" s="309"/>
      <c r="H8893" s="309"/>
      <c r="I8893" s="24"/>
      <c r="J8893" s="2"/>
    </row>
    <row r="8894" spans="1:10" s="444" customFormat="1">
      <c r="A8894" s="380">
        <v>41885</v>
      </c>
      <c r="B8894" s="4"/>
      <c r="C8894" s="7" t="s">
        <v>9048</v>
      </c>
      <c r="D8894" s="7" t="s">
        <v>9834</v>
      </c>
      <c r="E8894" s="519">
        <v>19355</v>
      </c>
      <c r="F8894" s="184">
        <v>27.36</v>
      </c>
      <c r="G8894" s="309"/>
      <c r="H8894" s="309"/>
      <c r="I8894" s="24"/>
      <c r="J8894" s="2"/>
    </row>
    <row r="8895" spans="1:10">
      <c r="A8895" s="380">
        <v>41885</v>
      </c>
      <c r="B8895" s="4"/>
      <c r="C8895" s="7" t="s">
        <v>9830</v>
      </c>
      <c r="D8895" s="7" t="s">
        <v>9831</v>
      </c>
      <c r="E8895" s="519">
        <v>19353</v>
      </c>
      <c r="F8895" s="184">
        <v>818</v>
      </c>
    </row>
    <row r="8898" spans="1:10">
      <c r="A8898" s="579">
        <v>41891</v>
      </c>
    </row>
    <row r="8899" spans="1:10" s="444" customFormat="1">
      <c r="A8899" s="380">
        <v>41879</v>
      </c>
      <c r="B8899" s="4"/>
      <c r="C8899" s="7" t="s">
        <v>1871</v>
      </c>
      <c r="D8899" s="7" t="s">
        <v>9695</v>
      </c>
      <c r="E8899" s="519">
        <v>19225</v>
      </c>
      <c r="F8899" s="184">
        <v>81.28</v>
      </c>
      <c r="G8899" s="309"/>
      <c r="H8899" s="309"/>
      <c r="I8899" s="24"/>
      <c r="J8899" s="2"/>
    </row>
    <row r="8900" spans="1:10" s="444" customFormat="1">
      <c r="A8900" s="380">
        <v>41859</v>
      </c>
      <c r="B8900" s="4"/>
      <c r="C8900" s="7" t="s">
        <v>583</v>
      </c>
      <c r="D8900" s="7" t="s">
        <v>9429</v>
      </c>
      <c r="E8900" s="519">
        <v>19005</v>
      </c>
      <c r="F8900" s="184">
        <v>100.8</v>
      </c>
      <c r="G8900" s="309"/>
      <c r="H8900" s="309"/>
      <c r="I8900" s="24"/>
      <c r="J8900" s="2"/>
    </row>
    <row r="8901" spans="1:10">
      <c r="A8901" s="380">
        <v>41887</v>
      </c>
      <c r="B8901" s="4"/>
      <c r="C8901" s="7" t="s">
        <v>771</v>
      </c>
      <c r="D8901" s="7" t="s">
        <v>9873</v>
      </c>
      <c r="E8901" s="519">
        <v>19393</v>
      </c>
      <c r="F8901" s="184">
        <v>304.8</v>
      </c>
    </row>
    <row r="8902" spans="1:10" s="444" customFormat="1">
      <c r="A8902" s="380">
        <v>41887</v>
      </c>
      <c r="B8902" s="4"/>
      <c r="C8902" s="7" t="s">
        <v>9848</v>
      </c>
      <c r="D8902" s="7" t="s">
        <v>9870</v>
      </c>
      <c r="E8902" s="519">
        <v>19389</v>
      </c>
      <c r="F8902" s="184">
        <v>424.57</v>
      </c>
      <c r="G8902" s="309"/>
      <c r="H8902" s="309"/>
      <c r="I8902" s="24"/>
      <c r="J8902" s="2"/>
    </row>
    <row r="8903" spans="1:10" s="444" customFormat="1">
      <c r="A8903" s="380">
        <v>41890</v>
      </c>
      <c r="B8903" s="4"/>
      <c r="C8903" s="7" t="s">
        <v>2482</v>
      </c>
      <c r="D8903" s="7" t="s">
        <v>9883</v>
      </c>
      <c r="E8903" s="519">
        <v>19407</v>
      </c>
      <c r="F8903" s="184">
        <v>500</v>
      </c>
      <c r="G8903" s="309"/>
      <c r="H8903" s="309"/>
      <c r="I8903" s="24"/>
      <c r="J8903" s="2"/>
    </row>
    <row r="8906" spans="1:10">
      <c r="A8906" s="579">
        <v>41892</v>
      </c>
    </row>
    <row r="8907" spans="1:10">
      <c r="A8907" s="380">
        <v>41880</v>
      </c>
      <c r="B8907" s="4"/>
      <c r="C8907" s="7" t="s">
        <v>9706</v>
      </c>
      <c r="D8907" s="7" t="s">
        <v>9705</v>
      </c>
      <c r="E8907" s="519">
        <v>19235</v>
      </c>
      <c r="F8907" s="184">
        <v>127.69</v>
      </c>
    </row>
    <row r="8908" spans="1:10">
      <c r="A8908" s="380">
        <v>41886</v>
      </c>
      <c r="B8908" s="4"/>
      <c r="C8908" s="7" t="s">
        <v>6764</v>
      </c>
      <c r="D8908" s="7" t="s">
        <v>9844</v>
      </c>
      <c r="E8908" s="519">
        <v>19363</v>
      </c>
      <c r="F8908" s="184">
        <v>333</v>
      </c>
    </row>
    <row r="8909" spans="1:10">
      <c r="A8909" s="380">
        <v>41883</v>
      </c>
      <c r="B8909" s="4"/>
      <c r="C8909" s="7" t="s">
        <v>8033</v>
      </c>
      <c r="D8909" s="7" t="s">
        <v>9780</v>
      </c>
      <c r="E8909" s="519">
        <v>19299</v>
      </c>
      <c r="F8909" s="184">
        <v>505.5</v>
      </c>
    </row>
    <row r="8910" spans="1:10">
      <c r="A8910" s="380">
        <v>41887</v>
      </c>
      <c r="B8910" s="4"/>
      <c r="C8910" s="7" t="s">
        <v>9849</v>
      </c>
      <c r="D8910" s="7" t="s">
        <v>9871</v>
      </c>
      <c r="E8910" s="519">
        <v>19390</v>
      </c>
      <c r="F8910" s="184">
        <v>1868.13</v>
      </c>
    </row>
    <row r="8911" spans="1:10" s="444" customFormat="1">
      <c r="A8911" s="380">
        <v>41887</v>
      </c>
      <c r="B8911" s="4"/>
      <c r="C8911" s="7" t="s">
        <v>1409</v>
      </c>
      <c r="D8911" s="7" t="s">
        <v>9858</v>
      </c>
      <c r="E8911" s="519">
        <v>19375</v>
      </c>
      <c r="F8911" s="184">
        <v>400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4292</v>
      </c>
      <c r="D8912" s="7" t="s">
        <v>9862</v>
      </c>
      <c r="E8912" s="519">
        <v>19381</v>
      </c>
      <c r="F8912" s="184">
        <v>1500</v>
      </c>
      <c r="G8912" s="309"/>
      <c r="H8912" s="309"/>
      <c r="I8912" s="24"/>
      <c r="J8912" s="2"/>
    </row>
    <row r="8914" spans="1:10">
      <c r="A8914" s="579">
        <v>41893</v>
      </c>
    </row>
    <row r="8915" spans="1:10" s="444" customFormat="1">
      <c r="A8915" s="380">
        <v>41887</v>
      </c>
      <c r="B8915" s="4"/>
      <c r="C8915" s="7" t="s">
        <v>9238</v>
      </c>
      <c r="D8915" s="7" t="s">
        <v>9855</v>
      </c>
      <c r="E8915" s="519">
        <v>19371</v>
      </c>
      <c r="F8915" s="184">
        <v>300</v>
      </c>
      <c r="G8915" s="309"/>
      <c r="H8915" s="309"/>
      <c r="I8915" s="24"/>
      <c r="J8915" s="2"/>
    </row>
    <row r="8916" spans="1:10" s="444" customFormat="1">
      <c r="A8916" s="380">
        <v>41887</v>
      </c>
      <c r="B8916" s="4"/>
      <c r="C8916" s="7" t="s">
        <v>662</v>
      </c>
      <c r="D8916" s="7" t="s">
        <v>9857</v>
      </c>
      <c r="E8916" s="519">
        <v>19373</v>
      </c>
      <c r="F8916" s="184">
        <v>300</v>
      </c>
      <c r="G8916" s="309"/>
      <c r="H8916" s="309"/>
      <c r="I8916" s="24"/>
      <c r="J8916" s="2"/>
    </row>
    <row r="8917" spans="1:10" s="444" customFormat="1">
      <c r="A8917" s="380">
        <v>41887</v>
      </c>
      <c r="B8917" s="4"/>
      <c r="C8917" s="7" t="s">
        <v>1288</v>
      </c>
      <c r="D8917" s="7" t="s">
        <v>9868</v>
      </c>
      <c r="E8917" s="519">
        <v>19387</v>
      </c>
      <c r="F8917" s="184">
        <v>300</v>
      </c>
      <c r="G8917" s="309"/>
      <c r="H8917" s="309"/>
      <c r="I8917" s="24"/>
      <c r="J8917" s="2"/>
    </row>
    <row r="8918" spans="1:10" s="444" customFormat="1">
      <c r="A8918" s="380">
        <v>41887</v>
      </c>
      <c r="B8918" s="4"/>
      <c r="C8918" s="7" t="s">
        <v>348</v>
      </c>
      <c r="D8918" s="7" t="s">
        <v>9866</v>
      </c>
      <c r="E8918" s="519">
        <v>19385</v>
      </c>
      <c r="F8918" s="184">
        <v>302.41000000000003</v>
      </c>
      <c r="G8918" s="309"/>
      <c r="H8918" s="309"/>
      <c r="I8918" s="24"/>
      <c r="J8918" s="2"/>
    </row>
    <row r="8919" spans="1:10" s="444" customFormat="1">
      <c r="A8919" s="380">
        <v>41887</v>
      </c>
      <c r="B8919" s="4"/>
      <c r="C8919" s="7" t="s">
        <v>8407</v>
      </c>
      <c r="D8919" s="7" t="s">
        <v>9864</v>
      </c>
      <c r="E8919" s="519">
        <v>19383</v>
      </c>
      <c r="F8919" s="184">
        <v>825</v>
      </c>
      <c r="G8919" s="309"/>
      <c r="H8919" s="309"/>
      <c r="I8919" s="24"/>
      <c r="J8919" s="2"/>
    </row>
    <row r="8920" spans="1:10" s="444" customFormat="1">
      <c r="A8920" s="380">
        <v>41886</v>
      </c>
      <c r="B8920" s="4"/>
      <c r="C8920" s="7" t="s">
        <v>761</v>
      </c>
      <c r="D8920" s="7" t="s">
        <v>9841</v>
      </c>
      <c r="E8920" s="519">
        <v>19358</v>
      </c>
      <c r="F8920" s="184">
        <v>1383.35</v>
      </c>
      <c r="G8920" s="309"/>
      <c r="H8920" s="309"/>
      <c r="I8920" s="24"/>
      <c r="J8920" s="2"/>
    </row>
    <row r="8921" spans="1:10" s="444" customFormat="1">
      <c r="A8921" s="380">
        <v>41890</v>
      </c>
      <c r="B8921" s="4"/>
      <c r="C8921" s="7" t="s">
        <v>5751</v>
      </c>
      <c r="D8921" s="7" t="s">
        <v>9879</v>
      </c>
      <c r="E8921" s="519">
        <v>19402</v>
      </c>
      <c r="F8921" s="184">
        <v>4400</v>
      </c>
      <c r="G8921" s="309"/>
      <c r="H8921" s="309"/>
      <c r="I8921" s="24"/>
      <c r="J8921" s="2"/>
    </row>
    <row r="8923" spans="1:10">
      <c r="A8923" s="579">
        <v>41894</v>
      </c>
    </row>
    <row r="8924" spans="1:10">
      <c r="A8924" s="380">
        <v>41887</v>
      </c>
      <c r="B8924" s="4"/>
      <c r="C8924" s="7" t="s">
        <v>9847</v>
      </c>
      <c r="D8924" s="7" t="s">
        <v>9856</v>
      </c>
      <c r="E8924" s="519">
        <v>19372</v>
      </c>
      <c r="F8924" s="184">
        <v>129.91999999999999</v>
      </c>
    </row>
    <row r="8925" spans="1:10">
      <c r="A8925" s="380">
        <v>41887</v>
      </c>
      <c r="B8925" s="4"/>
      <c r="C8925" s="7" t="s">
        <v>6375</v>
      </c>
      <c r="D8925" s="7" t="s">
        <v>9863</v>
      </c>
      <c r="E8925" s="519">
        <v>19382</v>
      </c>
      <c r="F8925" s="184">
        <v>500</v>
      </c>
    </row>
    <row r="8926" spans="1:10">
      <c r="A8926" s="380">
        <v>41894</v>
      </c>
      <c r="B8926" s="4"/>
      <c r="C8926" s="7" t="s">
        <v>3502</v>
      </c>
      <c r="D8926" s="7" t="s">
        <v>9887</v>
      </c>
      <c r="E8926" s="519">
        <v>19394</v>
      </c>
      <c r="F8926" s="184">
        <v>1504</v>
      </c>
    </row>
    <row r="8928" spans="1:10">
      <c r="A8928" s="579">
        <v>41897</v>
      </c>
    </row>
    <row r="8929" spans="1:10" s="444" customFormat="1">
      <c r="A8929" s="380">
        <v>41883</v>
      </c>
      <c r="B8929" s="4"/>
      <c r="C8929" s="7" t="s">
        <v>468</v>
      </c>
      <c r="D8929" s="7" t="s">
        <v>9719</v>
      </c>
      <c r="E8929" s="519">
        <v>19238</v>
      </c>
      <c r="F8929" s="184">
        <v>772.52</v>
      </c>
      <c r="G8929" s="309"/>
      <c r="H8929" s="309"/>
      <c r="I8929" s="24"/>
      <c r="J8929" s="2"/>
    </row>
    <row r="8930" spans="1:10" s="444" customFormat="1">
      <c r="A8930" s="380">
        <v>41897</v>
      </c>
      <c r="B8930" s="4"/>
      <c r="C8930" s="7" t="s">
        <v>192</v>
      </c>
      <c r="D8930" s="7" t="s">
        <v>9910</v>
      </c>
      <c r="E8930" s="519">
        <v>19418</v>
      </c>
      <c r="F8930" s="184">
        <v>165.2</v>
      </c>
      <c r="G8930" s="309"/>
      <c r="H8930" s="309"/>
      <c r="I8930" s="24"/>
      <c r="J8930" s="2"/>
    </row>
    <row r="8931" spans="1:10" s="444" customFormat="1">
      <c r="A8931" s="380">
        <v>41897</v>
      </c>
      <c r="B8931" s="4"/>
      <c r="C8931" s="7" t="s">
        <v>9892</v>
      </c>
      <c r="D8931" s="7" t="s">
        <v>9974</v>
      </c>
      <c r="E8931" s="519">
        <v>19483</v>
      </c>
      <c r="F8931" s="184">
        <v>400</v>
      </c>
      <c r="G8931" s="309"/>
      <c r="H8931" s="309"/>
      <c r="I8931" s="24"/>
      <c r="J8931" s="2"/>
    </row>
    <row r="8932" spans="1:10" s="444" customFormat="1">
      <c r="A8932" s="380">
        <v>41887</v>
      </c>
      <c r="B8932" s="4"/>
      <c r="C8932" s="7" t="s">
        <v>9828</v>
      </c>
      <c r="D8932" s="7" t="s">
        <v>9867</v>
      </c>
      <c r="E8932" s="519">
        <v>19386</v>
      </c>
      <c r="F8932" s="184">
        <v>316</v>
      </c>
      <c r="G8932" s="309"/>
      <c r="H8932" s="309"/>
      <c r="I8932" s="24"/>
      <c r="J8932" s="2"/>
    </row>
    <row r="8933" spans="1:10">
      <c r="A8933" s="380">
        <v>41897</v>
      </c>
      <c r="B8933" s="4"/>
      <c r="C8933" s="7" t="s">
        <v>9044</v>
      </c>
      <c r="D8933" s="7" t="s">
        <v>9925</v>
      </c>
      <c r="E8933" s="519">
        <v>19433</v>
      </c>
      <c r="F8933" s="184">
        <v>136</v>
      </c>
    </row>
    <row r="8934" spans="1:10">
      <c r="A8934" s="380">
        <v>41897</v>
      </c>
      <c r="B8934" s="4"/>
      <c r="C8934" s="7" t="s">
        <v>2397</v>
      </c>
      <c r="D8934" s="7" t="s">
        <v>9915</v>
      </c>
      <c r="E8934" s="519">
        <v>19423</v>
      </c>
      <c r="F8934" s="184">
        <v>137.84</v>
      </c>
    </row>
    <row r="8935" spans="1:10">
      <c r="A8935" s="380">
        <v>41897</v>
      </c>
      <c r="B8935" s="4"/>
      <c r="C8935" s="7" t="s">
        <v>354</v>
      </c>
      <c r="D8935" s="7" t="s">
        <v>9901</v>
      </c>
      <c r="E8935" s="519">
        <v>19409</v>
      </c>
      <c r="F8935" s="184">
        <v>1260</v>
      </c>
    </row>
    <row r="8936" spans="1:10">
      <c r="A8936" s="380">
        <v>41897</v>
      </c>
      <c r="B8936" s="4"/>
      <c r="C8936" s="7" t="s">
        <v>354</v>
      </c>
      <c r="D8936" s="7" t="s">
        <v>9994</v>
      </c>
      <c r="E8936" s="519">
        <v>19504</v>
      </c>
      <c r="F8936" s="184">
        <v>520</v>
      </c>
    </row>
    <row r="8937" spans="1:10">
      <c r="A8937" s="380">
        <v>41897</v>
      </c>
      <c r="B8937" s="4"/>
      <c r="C8937" s="7" t="s">
        <v>468</v>
      </c>
      <c r="D8937" s="7" t="s">
        <v>9900</v>
      </c>
      <c r="E8937" s="519">
        <v>19408</v>
      </c>
      <c r="F8937" s="184">
        <v>1380</v>
      </c>
    </row>
    <row r="8938" spans="1:10">
      <c r="A8938" s="380">
        <v>41897</v>
      </c>
      <c r="B8938" s="4"/>
      <c r="C8938" s="7" t="s">
        <v>9899</v>
      </c>
      <c r="D8938" s="7" t="s">
        <v>10006</v>
      </c>
      <c r="E8938" s="519">
        <v>19518</v>
      </c>
      <c r="F8938" s="184">
        <v>2882.23</v>
      </c>
    </row>
    <row r="8939" spans="1:10">
      <c r="A8939" s="380">
        <v>41897</v>
      </c>
      <c r="B8939" s="4"/>
      <c r="C8939" s="7" t="s">
        <v>1485</v>
      </c>
      <c r="D8939" s="7" t="s">
        <v>9966</v>
      </c>
      <c r="E8939" s="519">
        <v>19475</v>
      </c>
      <c r="F8939" s="184">
        <v>276</v>
      </c>
    </row>
    <row r="8940" spans="1:10">
      <c r="A8940" s="380">
        <v>41897</v>
      </c>
      <c r="B8940" s="4"/>
      <c r="C8940" s="7" t="s">
        <v>1485</v>
      </c>
      <c r="D8940" s="7" t="s">
        <v>9998</v>
      </c>
      <c r="E8940" s="519">
        <v>19508</v>
      </c>
      <c r="F8940" s="184">
        <v>120</v>
      </c>
    </row>
    <row r="8941" spans="1:10">
      <c r="A8941" s="380">
        <v>41897</v>
      </c>
      <c r="B8941" s="4"/>
      <c r="C8941" s="7" t="s">
        <v>2013</v>
      </c>
      <c r="D8941" s="7" t="s">
        <v>9999</v>
      </c>
      <c r="E8941" s="519">
        <v>19509</v>
      </c>
      <c r="F8941" s="184">
        <v>460</v>
      </c>
    </row>
    <row r="8942" spans="1:10">
      <c r="A8942" s="380">
        <v>41897</v>
      </c>
      <c r="B8942" s="4"/>
      <c r="C8942" s="7" t="s">
        <v>678</v>
      </c>
      <c r="D8942" s="7" t="s">
        <v>9908</v>
      </c>
      <c r="E8942" s="519">
        <v>19416</v>
      </c>
      <c r="F8942" s="184">
        <v>199.4</v>
      </c>
    </row>
    <row r="8943" spans="1:10">
      <c r="A8943" s="380">
        <v>41897</v>
      </c>
      <c r="B8943" s="4"/>
      <c r="C8943" s="7" t="s">
        <v>1734</v>
      </c>
      <c r="D8943" s="7" t="s">
        <v>9940</v>
      </c>
      <c r="E8943" s="519">
        <v>19448</v>
      </c>
      <c r="F8943" s="184">
        <v>184</v>
      </c>
    </row>
    <row r="8944" spans="1:10">
      <c r="A8944" s="380">
        <v>41897</v>
      </c>
      <c r="B8944" s="4"/>
      <c r="C8944" s="7" t="s">
        <v>3529</v>
      </c>
      <c r="D8944" s="7" t="s">
        <v>9971</v>
      </c>
      <c r="E8944" s="519">
        <v>19480</v>
      </c>
      <c r="F8944" s="184">
        <v>400</v>
      </c>
    </row>
    <row r="8945" spans="1:6">
      <c r="A8945" s="380">
        <v>41897</v>
      </c>
      <c r="B8945" s="4"/>
      <c r="C8945" s="7" t="s">
        <v>200</v>
      </c>
      <c r="D8945" s="7" t="s">
        <v>9914</v>
      </c>
      <c r="E8945" s="519">
        <v>19422</v>
      </c>
      <c r="F8945" s="184">
        <v>165.2</v>
      </c>
    </row>
    <row r="8946" spans="1:6">
      <c r="A8946" s="380">
        <v>41897</v>
      </c>
      <c r="B8946" s="4"/>
      <c r="C8946" s="7" t="s">
        <v>9893</v>
      </c>
      <c r="D8946" s="7" t="s">
        <v>9977</v>
      </c>
      <c r="E8946" s="519">
        <v>19486</v>
      </c>
      <c r="F8946" s="184">
        <v>960</v>
      </c>
    </row>
    <row r="8947" spans="1:6">
      <c r="A8947" s="380">
        <v>41897</v>
      </c>
      <c r="B8947" s="4"/>
      <c r="C8947" s="7" t="s">
        <v>519</v>
      </c>
      <c r="D8947" s="7" t="s">
        <v>9931</v>
      </c>
      <c r="E8947" s="519">
        <v>19439</v>
      </c>
      <c r="F8947" s="184">
        <v>392</v>
      </c>
    </row>
    <row r="8948" spans="1:6">
      <c r="A8948" s="380">
        <v>41897</v>
      </c>
      <c r="B8948" s="4"/>
      <c r="C8948" s="7" t="s">
        <v>1703</v>
      </c>
      <c r="D8948" s="7" t="s">
        <v>9932</v>
      </c>
      <c r="E8948" s="519">
        <v>19440</v>
      </c>
      <c r="F8948" s="184">
        <v>280</v>
      </c>
    </row>
    <row r="8949" spans="1:6">
      <c r="A8949" s="380">
        <v>41897</v>
      </c>
      <c r="B8949" s="4"/>
      <c r="C8949" s="7" t="s">
        <v>233</v>
      </c>
      <c r="D8949" s="7" t="s">
        <v>9955</v>
      </c>
      <c r="E8949" s="519">
        <v>19464</v>
      </c>
      <c r="F8949" s="184">
        <v>298.8</v>
      </c>
    </row>
    <row r="8950" spans="1:6">
      <c r="A8950" s="380">
        <v>41897</v>
      </c>
      <c r="B8950" s="4"/>
      <c r="C8950" s="7" t="s">
        <v>4867</v>
      </c>
      <c r="D8950" s="7" t="s">
        <v>9937</v>
      </c>
      <c r="E8950" s="519">
        <v>19445</v>
      </c>
      <c r="F8950" s="184">
        <v>176</v>
      </c>
    </row>
    <row r="8951" spans="1:6">
      <c r="A8951" s="380">
        <v>41897</v>
      </c>
      <c r="B8951" s="4"/>
      <c r="C8951" s="7" t="s">
        <v>8926</v>
      </c>
      <c r="D8951" s="7" t="s">
        <v>9938</v>
      </c>
      <c r="E8951" s="519">
        <v>19446</v>
      </c>
      <c r="F8951" s="184">
        <v>160</v>
      </c>
    </row>
    <row r="8952" spans="1:6">
      <c r="A8952" s="380">
        <v>41897</v>
      </c>
      <c r="B8952" s="4"/>
      <c r="C8952" s="7" t="s">
        <v>3924</v>
      </c>
      <c r="D8952" s="7" t="s">
        <v>9985</v>
      </c>
      <c r="E8952" s="519">
        <v>19495</v>
      </c>
      <c r="F8952" s="184">
        <v>160</v>
      </c>
    </row>
    <row r="8953" spans="1:6">
      <c r="A8953" s="380">
        <v>41897</v>
      </c>
      <c r="B8953" s="4"/>
      <c r="C8953" s="7" t="s">
        <v>559</v>
      </c>
      <c r="D8953" s="7" t="s">
        <v>9935</v>
      </c>
      <c r="E8953" s="519">
        <v>19443</v>
      </c>
      <c r="F8953" s="184">
        <v>184</v>
      </c>
    </row>
    <row r="8954" spans="1:6">
      <c r="A8954" s="380">
        <v>41897</v>
      </c>
      <c r="B8954" s="4"/>
      <c r="C8954" s="7" t="s">
        <v>1483</v>
      </c>
      <c r="D8954" s="7" t="s">
        <v>9992</v>
      </c>
      <c r="E8954" s="519">
        <v>19502</v>
      </c>
      <c r="F8954" s="184">
        <v>120</v>
      </c>
    </row>
    <row r="8955" spans="1:6">
      <c r="A8955" s="380">
        <v>41897</v>
      </c>
      <c r="B8955" s="4"/>
      <c r="C8955" s="7" t="s">
        <v>1730</v>
      </c>
      <c r="D8955" s="7" t="s">
        <v>9953</v>
      </c>
      <c r="E8955" s="519">
        <v>19461</v>
      </c>
      <c r="F8955" s="184">
        <v>228</v>
      </c>
    </row>
    <row r="8956" spans="1:6">
      <c r="A8956" s="380">
        <v>41897</v>
      </c>
      <c r="B8956" s="4"/>
      <c r="C8956" s="7" t="s">
        <v>561</v>
      </c>
      <c r="D8956" s="7" t="s">
        <v>9942</v>
      </c>
      <c r="E8956" s="519">
        <v>19450</v>
      </c>
      <c r="F8956" s="184">
        <v>161</v>
      </c>
    </row>
    <row r="8957" spans="1:6">
      <c r="A8957" s="380">
        <v>41897</v>
      </c>
      <c r="B8957" s="4"/>
      <c r="C8957" s="7" t="s">
        <v>636</v>
      </c>
      <c r="D8957" s="7" t="s">
        <v>9921</v>
      </c>
      <c r="E8957" s="519">
        <v>19429</v>
      </c>
      <c r="F8957" s="184">
        <v>140.97</v>
      </c>
    </row>
    <row r="8958" spans="1:6">
      <c r="A8958" s="380">
        <v>41897</v>
      </c>
      <c r="B8958" s="4"/>
      <c r="C8958" s="7" t="s">
        <v>9365</v>
      </c>
      <c r="D8958" s="7" t="s">
        <v>9928</v>
      </c>
      <c r="E8958" s="519">
        <v>19436</v>
      </c>
      <c r="F8958" s="184">
        <v>136</v>
      </c>
    </row>
    <row r="8959" spans="1:6">
      <c r="A8959" s="380">
        <v>41897</v>
      </c>
      <c r="B8959" s="4"/>
      <c r="C8959" s="7" t="s">
        <v>9366</v>
      </c>
      <c r="D8959" s="7" t="s">
        <v>9929</v>
      </c>
      <c r="E8959" s="519">
        <v>19437</v>
      </c>
      <c r="F8959" s="184">
        <v>136</v>
      </c>
    </row>
    <row r="8960" spans="1:6">
      <c r="A8960" s="380">
        <v>41897</v>
      </c>
      <c r="B8960" s="4"/>
      <c r="C8960" s="7" t="s">
        <v>3775</v>
      </c>
      <c r="D8960" s="7" t="s">
        <v>9917</v>
      </c>
      <c r="E8960" s="519">
        <v>19425</v>
      </c>
      <c r="F8960" s="184">
        <v>137.84</v>
      </c>
    </row>
    <row r="8961" spans="1:10">
      <c r="A8961" s="380">
        <v>41897</v>
      </c>
      <c r="B8961" s="4"/>
      <c r="C8961" s="7" t="s">
        <v>632</v>
      </c>
      <c r="D8961" s="7" t="s">
        <v>9916</v>
      </c>
      <c r="E8961" s="519">
        <v>19424</v>
      </c>
      <c r="F8961" s="184">
        <v>140.97</v>
      </c>
    </row>
    <row r="8962" spans="1:10">
      <c r="A8962" s="380">
        <v>41897</v>
      </c>
      <c r="B8962" s="4"/>
      <c r="C8962" s="7" t="s">
        <v>6986</v>
      </c>
      <c r="D8962" s="7" t="s">
        <v>9958</v>
      </c>
      <c r="E8962" s="519">
        <v>19467</v>
      </c>
      <c r="F8962" s="184">
        <v>1000</v>
      </c>
    </row>
    <row r="8963" spans="1:10">
      <c r="A8963" s="380">
        <v>41897</v>
      </c>
      <c r="B8963" s="4"/>
      <c r="C8963" s="7" t="s">
        <v>9895</v>
      </c>
      <c r="D8963" s="7" t="s">
        <v>9979</v>
      </c>
      <c r="E8963" s="519">
        <v>19489</v>
      </c>
      <c r="F8963" s="184">
        <v>240</v>
      </c>
    </row>
    <row r="8964" spans="1:10">
      <c r="A8964" s="380">
        <v>41897</v>
      </c>
      <c r="B8964" s="4"/>
      <c r="C8964" s="7" t="s">
        <v>9048</v>
      </c>
      <c r="D8964" s="7" t="s">
        <v>9952</v>
      </c>
      <c r="E8964" s="519">
        <v>19460</v>
      </c>
      <c r="F8964" s="184">
        <v>706.79</v>
      </c>
    </row>
    <row r="8965" spans="1:10">
      <c r="A8965" s="380">
        <v>41897</v>
      </c>
      <c r="B8965" s="4"/>
      <c r="C8965" s="7" t="s">
        <v>9897</v>
      </c>
      <c r="D8965" s="7" t="s">
        <v>9986</v>
      </c>
      <c r="E8965" s="519">
        <v>19496</v>
      </c>
      <c r="F8965" s="184">
        <v>122.67</v>
      </c>
    </row>
    <row r="8966" spans="1:10">
      <c r="A8966" s="380">
        <v>41897</v>
      </c>
      <c r="B8966" s="4"/>
      <c r="C8966" s="7" t="s">
        <v>265</v>
      </c>
      <c r="D8966" s="7" t="s">
        <v>9946</v>
      </c>
      <c r="E8966" s="519">
        <v>19454</v>
      </c>
      <c r="F8966" s="184">
        <v>154</v>
      </c>
    </row>
    <row r="8968" spans="1:10">
      <c r="A8968" s="579">
        <v>41898</v>
      </c>
    </row>
    <row r="8969" spans="1:10">
      <c r="A8969" s="380">
        <v>41897</v>
      </c>
      <c r="B8969" s="4"/>
      <c r="C8969" s="7" t="s">
        <v>805</v>
      </c>
      <c r="D8969" s="7" t="s">
        <v>9962</v>
      </c>
      <c r="E8969" s="519">
        <v>19471</v>
      </c>
      <c r="F8969" s="184">
        <v>403.2</v>
      </c>
    </row>
    <row r="8970" spans="1:10">
      <c r="A8970" s="380">
        <v>41897</v>
      </c>
      <c r="B8970" s="4"/>
      <c r="C8970" s="7" t="s">
        <v>8678</v>
      </c>
      <c r="D8970" s="7" t="s">
        <v>9975</v>
      </c>
      <c r="E8970" s="519">
        <v>19484</v>
      </c>
      <c r="F8970" s="184">
        <v>480</v>
      </c>
    </row>
    <row r="8971" spans="1:10">
      <c r="A8971" s="626">
        <v>41887</v>
      </c>
      <c r="B8971" s="275"/>
      <c r="C8971" s="316" t="s">
        <v>9688</v>
      </c>
      <c r="D8971" s="316" t="s">
        <v>9691</v>
      </c>
      <c r="E8971" s="524">
        <v>19374</v>
      </c>
      <c r="F8971" s="184">
        <v>1500</v>
      </c>
    </row>
    <row r="8972" spans="1:10">
      <c r="A8972" s="380">
        <v>41897</v>
      </c>
      <c r="B8972" s="4"/>
      <c r="C8972" s="7" t="s">
        <v>529</v>
      </c>
      <c r="D8972" s="7" t="s">
        <v>9947</v>
      </c>
      <c r="E8972" s="519">
        <v>19455</v>
      </c>
      <c r="F8972" s="184">
        <v>218</v>
      </c>
    </row>
    <row r="8973" spans="1:10">
      <c r="A8973" s="380">
        <v>41897</v>
      </c>
      <c r="B8973" s="4"/>
      <c r="C8973" s="7" t="s">
        <v>32</v>
      </c>
      <c r="D8973" s="7" t="s">
        <v>9951</v>
      </c>
      <c r="E8973" s="519">
        <v>19459</v>
      </c>
      <c r="F8973" s="184">
        <v>422.4</v>
      </c>
    </row>
    <row r="8974" spans="1:10">
      <c r="A8974" s="380">
        <v>41897</v>
      </c>
      <c r="B8974" s="4"/>
      <c r="C8974" s="7" t="s">
        <v>530</v>
      </c>
      <c r="D8974" s="7" t="s">
        <v>9950</v>
      </c>
      <c r="E8974" s="519">
        <v>19458</v>
      </c>
      <c r="F8974" s="184">
        <v>460</v>
      </c>
    </row>
    <row r="8975" spans="1:10">
      <c r="A8975" s="380">
        <v>41897</v>
      </c>
      <c r="B8975" s="4"/>
      <c r="C8975" s="7" t="s">
        <v>9503</v>
      </c>
      <c r="D8975" s="7" t="s">
        <v>9927</v>
      </c>
      <c r="E8975" s="519">
        <v>19435</v>
      </c>
      <c r="F8975" s="184">
        <v>136</v>
      </c>
    </row>
    <row r="8976" spans="1:10" s="444" customFormat="1">
      <c r="A8976" s="380">
        <v>41897</v>
      </c>
      <c r="B8976" s="4"/>
      <c r="C8976" s="7" t="s">
        <v>497</v>
      </c>
      <c r="D8976" s="7" t="s">
        <v>9911</v>
      </c>
      <c r="E8976" s="519">
        <v>19419</v>
      </c>
      <c r="F8976" s="184">
        <v>137.84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6866</v>
      </c>
      <c r="D8977" s="7" t="s">
        <v>9922</v>
      </c>
      <c r="E8977" s="519">
        <v>19430</v>
      </c>
      <c r="F8977" s="184">
        <v>137.84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7534</v>
      </c>
      <c r="D8978" s="7" t="s">
        <v>9983</v>
      </c>
      <c r="E8978" s="519">
        <v>19493</v>
      </c>
      <c r="F8978" s="184">
        <v>136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9889</v>
      </c>
      <c r="D8979" s="7" t="s">
        <v>9909</v>
      </c>
      <c r="E8979" s="519">
        <v>19417</v>
      </c>
      <c r="F8979" s="184">
        <v>138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8245</v>
      </c>
      <c r="D8980" s="7" t="s">
        <v>9984</v>
      </c>
      <c r="E8980" s="519">
        <v>19494</v>
      </c>
      <c r="F8980" s="184">
        <v>140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562</v>
      </c>
      <c r="D8981" s="7" t="s">
        <v>9945</v>
      </c>
      <c r="E8981" s="519">
        <v>19453</v>
      </c>
      <c r="F8981" s="184">
        <v>174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8533</v>
      </c>
      <c r="D8982" s="7" t="s">
        <v>9987</v>
      </c>
      <c r="E8982" s="519">
        <v>19497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528</v>
      </c>
      <c r="D8983" s="7" t="s">
        <v>9943</v>
      </c>
      <c r="E8983" s="519">
        <v>19451</v>
      </c>
      <c r="F8983" s="184">
        <v>220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367</v>
      </c>
      <c r="D8984" s="7" t="s">
        <v>9991</v>
      </c>
      <c r="E8984" s="519">
        <v>19501</v>
      </c>
      <c r="F8984" s="184">
        <v>312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173</v>
      </c>
      <c r="D8985" s="7" t="s">
        <v>9919</v>
      </c>
      <c r="E8985" s="519">
        <v>19427</v>
      </c>
      <c r="F8985" s="184">
        <v>247.46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9054</v>
      </c>
      <c r="D8986" s="7" t="s">
        <v>9989</v>
      </c>
      <c r="E8986" s="519">
        <v>19499</v>
      </c>
      <c r="F8986" s="184">
        <v>160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1727</v>
      </c>
      <c r="D8987" s="7" t="s">
        <v>9944</v>
      </c>
      <c r="E8987" s="519">
        <v>19452</v>
      </c>
      <c r="F8987" s="184">
        <v>154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635</v>
      </c>
      <c r="D8988" s="7" t="s">
        <v>9920</v>
      </c>
      <c r="E8988" s="519">
        <v>19428</v>
      </c>
      <c r="F8988" s="184">
        <v>140.97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492</v>
      </c>
      <c r="D8989" s="7" t="s">
        <v>9907</v>
      </c>
      <c r="E8989" s="519">
        <v>19415</v>
      </c>
      <c r="F8989" s="184">
        <v>195.4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4367</v>
      </c>
      <c r="D8990" s="7" t="s">
        <v>9981</v>
      </c>
      <c r="E8990" s="519">
        <v>19491</v>
      </c>
      <c r="F8990" s="184">
        <v>240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518</v>
      </c>
      <c r="D8991" s="7" t="s">
        <v>9930</v>
      </c>
      <c r="E8991" s="519">
        <v>19438</v>
      </c>
      <c r="F8991" s="184">
        <v>240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5613</v>
      </c>
      <c r="D8992" s="7" t="s">
        <v>9957</v>
      </c>
      <c r="E8992" s="519">
        <v>19466</v>
      </c>
      <c r="F8992" s="184">
        <v>960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8247</v>
      </c>
      <c r="D8993" s="7" t="s">
        <v>9988</v>
      </c>
      <c r="E8993" s="519">
        <v>19498</v>
      </c>
      <c r="F8993" s="184">
        <v>136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8027</v>
      </c>
      <c r="D8994" s="7" t="s">
        <v>9906</v>
      </c>
      <c r="E8994" s="519">
        <v>19414</v>
      </c>
      <c r="F8994" s="184">
        <v>480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558</v>
      </c>
      <c r="D8995" s="7" t="s">
        <v>9993</v>
      </c>
      <c r="E8995" s="519">
        <v>19503</v>
      </c>
      <c r="F8995" s="184">
        <v>352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558</v>
      </c>
      <c r="D8996" s="7" t="s">
        <v>9902</v>
      </c>
      <c r="E8996" s="519">
        <v>19410</v>
      </c>
      <c r="F8996" s="184">
        <v>660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9498</v>
      </c>
      <c r="D8997" s="7" t="s">
        <v>9967</v>
      </c>
      <c r="E8997" s="519">
        <v>19476</v>
      </c>
      <c r="F8997" s="184">
        <v>480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8661</v>
      </c>
      <c r="D8998" s="7" t="s">
        <v>9954</v>
      </c>
      <c r="E8998" s="519">
        <v>19462</v>
      </c>
      <c r="F8998" s="184">
        <v>1000</v>
      </c>
      <c r="G8998" s="309"/>
      <c r="H8998" s="309"/>
      <c r="I8998" s="24"/>
      <c r="J8998" s="2"/>
    </row>
    <row r="8999" spans="1:10" s="444" customFormat="1">
      <c r="A8999" s="380">
        <v>41897</v>
      </c>
      <c r="B8999" s="4"/>
      <c r="C8999" s="7" t="s">
        <v>9891</v>
      </c>
      <c r="D8999" s="7" t="s">
        <v>9968</v>
      </c>
      <c r="E8999" s="519">
        <v>19477</v>
      </c>
      <c r="F8999" s="184">
        <v>1000</v>
      </c>
      <c r="G8999" s="309"/>
      <c r="H8999" s="309"/>
      <c r="I8999" s="24"/>
      <c r="J8999" s="2"/>
    </row>
    <row r="9000" spans="1:10" s="444" customFormat="1">
      <c r="A9000" s="380">
        <v>41897</v>
      </c>
      <c r="B9000" s="4"/>
      <c r="C9000" s="7" t="s">
        <v>531</v>
      </c>
      <c r="D9000" s="7" t="s">
        <v>9949</v>
      </c>
      <c r="E9000" s="519">
        <v>19457</v>
      </c>
      <c r="F9000" s="184">
        <v>480</v>
      </c>
      <c r="G9000" s="309"/>
      <c r="H9000" s="309"/>
      <c r="I9000" s="24"/>
      <c r="J9000" s="2"/>
    </row>
    <row r="9001" spans="1:10" s="444" customFormat="1">
      <c r="A9001" s="380">
        <v>41897</v>
      </c>
      <c r="B9001" s="4"/>
      <c r="C9001" s="7" t="s">
        <v>1032</v>
      </c>
      <c r="D9001" s="7" t="s">
        <v>9923</v>
      </c>
      <c r="E9001" s="519">
        <v>19431</v>
      </c>
      <c r="F9001" s="184">
        <v>182.51</v>
      </c>
      <c r="G9001" s="309"/>
      <c r="H9001" s="309"/>
      <c r="I9001" s="24"/>
      <c r="J9001" s="2"/>
    </row>
    <row r="9002" spans="1:10" s="444" customFormat="1">
      <c r="A9002" s="380">
        <v>41897</v>
      </c>
      <c r="B9002" s="4"/>
      <c r="C9002" s="7" t="s">
        <v>8242</v>
      </c>
      <c r="D9002" s="7" t="s">
        <v>9978</v>
      </c>
      <c r="E9002" s="519">
        <v>19487</v>
      </c>
      <c r="F9002" s="184">
        <v>600</v>
      </c>
      <c r="G9002" s="309"/>
      <c r="H9002" s="309"/>
      <c r="I9002" s="24"/>
      <c r="J9002" s="2"/>
    </row>
    <row r="9003" spans="1:10" s="444" customFormat="1">
      <c r="A9003" s="380">
        <v>41898</v>
      </c>
      <c r="B9003" s="4"/>
      <c r="C9003" s="7" t="s">
        <v>2897</v>
      </c>
      <c r="D9003" s="7" t="s">
        <v>9821</v>
      </c>
      <c r="E9003" s="519">
        <v>19529</v>
      </c>
      <c r="F9003" s="184">
        <v>4000</v>
      </c>
      <c r="G9003" s="309"/>
      <c r="H9003" s="309"/>
      <c r="I9003" s="24"/>
      <c r="J9003" s="2"/>
    </row>
    <row r="9004" spans="1:10" s="444" customFormat="1">
      <c r="A9004" s="380">
        <v>41898</v>
      </c>
      <c r="B9004" s="4"/>
      <c r="C9004" s="7" t="s">
        <v>2897</v>
      </c>
      <c r="D9004" s="7" t="s">
        <v>10016</v>
      </c>
      <c r="E9004" s="519">
        <v>19395</v>
      </c>
      <c r="F9004" s="184">
        <v>2484</v>
      </c>
      <c r="G9004" s="309"/>
      <c r="H9004" s="309"/>
      <c r="I9004" s="24"/>
      <c r="J9004" s="2"/>
    </row>
    <row r="9005" spans="1:10">
      <c r="A9005" s="380">
        <v>41897</v>
      </c>
      <c r="B9005" s="4"/>
      <c r="C9005" s="7" t="s">
        <v>681</v>
      </c>
      <c r="D9005" s="7" t="s">
        <v>9913</v>
      </c>
      <c r="E9005" s="519">
        <v>19421</v>
      </c>
      <c r="F9005" s="184">
        <v>191.8</v>
      </c>
    </row>
    <row r="9006" spans="1:10">
      <c r="A9006" s="380">
        <v>41897</v>
      </c>
      <c r="B9006" s="4"/>
      <c r="C9006" s="7" t="s">
        <v>9896</v>
      </c>
      <c r="D9006" s="7" t="s">
        <v>9982</v>
      </c>
      <c r="E9006" s="519">
        <v>19492</v>
      </c>
      <c r="F9006" s="184">
        <v>122.67</v>
      </c>
    </row>
    <row r="9007" spans="1:10">
      <c r="A9007" s="380">
        <v>41897</v>
      </c>
      <c r="B9007" s="4"/>
      <c r="C9007" s="7" t="s">
        <v>9495</v>
      </c>
      <c r="D9007" s="7" t="s">
        <v>9926</v>
      </c>
      <c r="E9007" s="519">
        <v>19434</v>
      </c>
      <c r="F9007" s="184">
        <v>122.4</v>
      </c>
    </row>
    <row r="9008" spans="1:10">
      <c r="A9008" s="380">
        <v>41897</v>
      </c>
      <c r="B9008" s="4"/>
      <c r="C9008" s="7" t="s">
        <v>369</v>
      </c>
      <c r="D9008" s="7" t="s">
        <v>9904</v>
      </c>
      <c r="E9008" s="519">
        <v>19412</v>
      </c>
      <c r="F9008" s="184">
        <v>604</v>
      </c>
    </row>
    <row r="9009" spans="1:6">
      <c r="A9009" s="380">
        <v>41897</v>
      </c>
      <c r="B9009" s="4"/>
      <c r="C9009" s="7" t="s">
        <v>369</v>
      </c>
      <c r="D9009" s="7" t="s">
        <v>9995</v>
      </c>
      <c r="E9009" s="519">
        <v>19505</v>
      </c>
      <c r="F9009" s="184">
        <v>120</v>
      </c>
    </row>
    <row r="9010" spans="1:6">
      <c r="A9010" s="380">
        <v>41897</v>
      </c>
      <c r="B9010" s="4"/>
      <c r="C9010" s="7" t="s">
        <v>1836</v>
      </c>
      <c r="D9010" s="7" t="s">
        <v>9976</v>
      </c>
      <c r="E9010" s="519">
        <v>19485</v>
      </c>
      <c r="F9010" s="184">
        <v>480</v>
      </c>
    </row>
    <row r="9011" spans="1:6">
      <c r="A9011" s="380">
        <v>41897</v>
      </c>
      <c r="B9011" s="4"/>
      <c r="C9011" s="7" t="s">
        <v>5113</v>
      </c>
      <c r="D9011" s="7" t="s">
        <v>9934</v>
      </c>
      <c r="E9011" s="519">
        <v>19442</v>
      </c>
      <c r="F9011" s="184">
        <v>140</v>
      </c>
    </row>
    <row r="9012" spans="1:6">
      <c r="A9012" s="380">
        <v>41897</v>
      </c>
      <c r="B9012" s="4"/>
      <c r="C9012" s="7" t="s">
        <v>525</v>
      </c>
      <c r="D9012" s="7" t="s">
        <v>9941</v>
      </c>
      <c r="E9012" s="519">
        <v>19449</v>
      </c>
      <c r="F9012" s="184">
        <v>220</v>
      </c>
    </row>
    <row r="9013" spans="1:6">
      <c r="A9013" s="380">
        <v>41897</v>
      </c>
      <c r="B9013" s="4"/>
      <c r="C9013" s="7" t="s">
        <v>367</v>
      </c>
      <c r="D9013" s="7" t="s">
        <v>9903</v>
      </c>
      <c r="E9013" s="519">
        <v>194111</v>
      </c>
      <c r="F9013" s="184">
        <v>660</v>
      </c>
    </row>
    <row r="9014" spans="1:6">
      <c r="A9014" s="380">
        <v>41897</v>
      </c>
      <c r="B9014" s="4"/>
      <c r="C9014" s="7" t="s">
        <v>9716</v>
      </c>
      <c r="D9014" s="7" t="s">
        <v>9970</v>
      </c>
      <c r="E9014" s="519">
        <v>19479</v>
      </c>
      <c r="F9014" s="184">
        <v>750.97</v>
      </c>
    </row>
    <row r="9018" spans="1:6">
      <c r="A9018" s="579">
        <v>41899</v>
      </c>
    </row>
    <row r="9019" spans="1:6">
      <c r="A9019" s="380">
        <v>41897</v>
      </c>
      <c r="B9019" s="4"/>
      <c r="C9019" s="7" t="s">
        <v>1633</v>
      </c>
      <c r="D9019" s="7" t="s">
        <v>9996</v>
      </c>
      <c r="E9019" s="519">
        <v>19506</v>
      </c>
      <c r="F9019" s="184">
        <v>120</v>
      </c>
    </row>
    <row r="9020" spans="1:6">
      <c r="A9020" s="380">
        <v>41897</v>
      </c>
      <c r="B9020" s="4"/>
      <c r="C9020" s="7" t="s">
        <v>99</v>
      </c>
      <c r="D9020" s="7" t="s">
        <v>10009</v>
      </c>
      <c r="E9020" s="519">
        <v>19521</v>
      </c>
      <c r="F9020" s="184">
        <v>227.08</v>
      </c>
    </row>
    <row r="9021" spans="1:6">
      <c r="A9021" s="380">
        <v>41897</v>
      </c>
      <c r="B9021" s="4"/>
      <c r="C9021" s="7" t="s">
        <v>1633</v>
      </c>
      <c r="D9021" s="7" t="s">
        <v>9964</v>
      </c>
      <c r="E9021" s="519">
        <v>19473</v>
      </c>
      <c r="F9021" s="184">
        <v>228</v>
      </c>
    </row>
    <row r="9022" spans="1:6">
      <c r="A9022" s="380">
        <v>41897</v>
      </c>
      <c r="B9022" s="4"/>
      <c r="C9022" s="7" t="s">
        <v>9238</v>
      </c>
      <c r="D9022" s="7" t="s">
        <v>10007</v>
      </c>
      <c r="E9022" s="519">
        <v>19519</v>
      </c>
      <c r="F9022" s="184">
        <v>400</v>
      </c>
    </row>
    <row r="9023" spans="1:6">
      <c r="A9023" s="380">
        <v>41897</v>
      </c>
      <c r="B9023" s="4"/>
      <c r="C9023" s="7" t="s">
        <v>4500</v>
      </c>
      <c r="D9023" s="7" t="s">
        <v>9990</v>
      </c>
      <c r="E9023" s="519">
        <v>19500</v>
      </c>
      <c r="F9023" s="184">
        <v>460</v>
      </c>
    </row>
    <row r="9024" spans="1:6">
      <c r="A9024" s="380">
        <v>41897</v>
      </c>
      <c r="B9024" s="4"/>
      <c r="C9024" s="7" t="s">
        <v>5004</v>
      </c>
      <c r="D9024" s="7" t="s">
        <v>10002</v>
      </c>
      <c r="E9024" s="519">
        <v>19514</v>
      </c>
      <c r="F9024" s="184">
        <v>561.20000000000005</v>
      </c>
    </row>
    <row r="9025" spans="1:10">
      <c r="A9025" s="380">
        <v>41897</v>
      </c>
      <c r="B9025" s="4"/>
      <c r="C9025" s="7" t="s">
        <v>2206</v>
      </c>
      <c r="D9025" s="7" t="s">
        <v>10015</v>
      </c>
      <c r="E9025" s="519">
        <v>19528</v>
      </c>
      <c r="F9025" s="184">
        <v>673</v>
      </c>
    </row>
    <row r="9026" spans="1:10">
      <c r="A9026" s="380">
        <v>41897</v>
      </c>
      <c r="B9026" s="4"/>
      <c r="C9026" s="7" t="s">
        <v>457</v>
      </c>
      <c r="D9026" s="7" t="s">
        <v>9905</v>
      </c>
      <c r="E9026" s="519">
        <v>19413</v>
      </c>
      <c r="F9026" s="184">
        <v>800</v>
      </c>
    </row>
    <row r="9027" spans="1:10" s="444" customFormat="1">
      <c r="A9027" s="380">
        <v>41898</v>
      </c>
      <c r="B9027" s="4"/>
      <c r="C9027" s="7" t="s">
        <v>2206</v>
      </c>
      <c r="D9027" s="7" t="s">
        <v>10019</v>
      </c>
      <c r="E9027" s="519">
        <v>19533</v>
      </c>
      <c r="F9027" s="184">
        <v>250</v>
      </c>
      <c r="G9027" s="309"/>
      <c r="H9027" s="309"/>
      <c r="I9027" s="24"/>
      <c r="J9027" s="2"/>
    </row>
    <row r="9028" spans="1:10">
      <c r="A9028" s="380">
        <v>41897</v>
      </c>
      <c r="B9028" s="4"/>
      <c r="C9028" s="7" t="s">
        <v>7169</v>
      </c>
      <c r="D9028" s="7" t="s">
        <v>9980</v>
      </c>
      <c r="E9028" s="519">
        <v>19490</v>
      </c>
      <c r="F9028" s="184">
        <v>220</v>
      </c>
    </row>
    <row r="9029" spans="1:10">
      <c r="A9029" s="380">
        <v>41897</v>
      </c>
      <c r="B9029" s="4"/>
      <c r="C9029" s="7" t="s">
        <v>9502</v>
      </c>
      <c r="D9029" s="7" t="s">
        <v>10005</v>
      </c>
      <c r="E9029" s="519">
        <v>19517</v>
      </c>
      <c r="F9029" s="184">
        <v>125.76</v>
      </c>
    </row>
    <row r="9030" spans="1:10">
      <c r="A9030" s="380">
        <v>41897</v>
      </c>
      <c r="B9030" s="4"/>
      <c r="C9030" s="7" t="s">
        <v>9370</v>
      </c>
      <c r="D9030" s="7" t="s">
        <v>9924</v>
      </c>
      <c r="E9030" s="519">
        <v>19432</v>
      </c>
      <c r="F9030" s="184">
        <v>136</v>
      </c>
    </row>
    <row r="9031" spans="1:10">
      <c r="A9031" s="380">
        <v>41897</v>
      </c>
      <c r="B9031" s="4"/>
      <c r="C9031" s="7" t="s">
        <v>504</v>
      </c>
      <c r="D9031" s="7" t="s">
        <v>9918</v>
      </c>
      <c r="E9031" s="519">
        <v>19426</v>
      </c>
      <c r="F9031" s="184">
        <v>151.80000000000001</v>
      </c>
    </row>
    <row r="9032" spans="1:10">
      <c r="A9032" s="380">
        <v>41897</v>
      </c>
      <c r="B9032" s="4"/>
      <c r="C9032" s="7" t="s">
        <v>9890</v>
      </c>
      <c r="D9032" s="7" t="s">
        <v>9963</v>
      </c>
      <c r="E9032" s="519">
        <v>19472</v>
      </c>
      <c r="F9032" s="184">
        <v>576</v>
      </c>
    </row>
    <row r="9033" spans="1:10">
      <c r="A9033" s="380">
        <v>41897</v>
      </c>
      <c r="B9033" s="4"/>
      <c r="C9033" s="7" t="s">
        <v>6377</v>
      </c>
      <c r="D9033" s="7" t="s">
        <v>9961</v>
      </c>
      <c r="E9033" s="519">
        <v>19470</v>
      </c>
      <c r="F9033" s="184">
        <v>320</v>
      </c>
    </row>
    <row r="9034" spans="1:10">
      <c r="A9034" s="380">
        <v>41897</v>
      </c>
      <c r="B9034" s="4"/>
      <c r="C9034" s="7" t="s">
        <v>3778</v>
      </c>
      <c r="D9034" s="7" t="s">
        <v>9939</v>
      </c>
      <c r="E9034" s="519">
        <v>19447</v>
      </c>
      <c r="F9034" s="184">
        <v>160</v>
      </c>
    </row>
    <row r="9035" spans="1:10">
      <c r="A9035" s="380">
        <v>41898</v>
      </c>
      <c r="B9035" s="4"/>
      <c r="C9035" s="7" t="s">
        <v>1461</v>
      </c>
      <c r="D9035" s="7" t="s">
        <v>9653</v>
      </c>
      <c r="E9035" s="519">
        <v>19532</v>
      </c>
      <c r="F9035" s="184">
        <v>960</v>
      </c>
    </row>
    <row r="9037" spans="1:10">
      <c r="A9037" s="579">
        <v>41900</v>
      </c>
    </row>
    <row r="9038" spans="1:10">
      <c r="A9038" s="380">
        <v>41897</v>
      </c>
      <c r="B9038" s="4"/>
      <c r="C9038" s="7" t="s">
        <v>4696</v>
      </c>
      <c r="D9038" s="7" t="s">
        <v>9973</v>
      </c>
      <c r="E9038" s="519">
        <v>19482</v>
      </c>
      <c r="F9038" s="184">
        <v>400</v>
      </c>
    </row>
    <row r="9039" spans="1:10">
      <c r="A9039" s="380">
        <v>41897</v>
      </c>
      <c r="B9039" s="4"/>
      <c r="C9039" s="7" t="s">
        <v>3079</v>
      </c>
      <c r="D9039" s="7" t="s">
        <v>8996</v>
      </c>
      <c r="E9039" s="519">
        <v>19512</v>
      </c>
      <c r="F9039" s="184">
        <v>460</v>
      </c>
    </row>
    <row r="9040" spans="1:10">
      <c r="A9040" s="380">
        <v>41897</v>
      </c>
      <c r="B9040" s="4"/>
      <c r="C9040" s="7" t="s">
        <v>9001</v>
      </c>
      <c r="D9040" s="7" t="s">
        <v>10004</v>
      </c>
      <c r="E9040" s="519">
        <v>19516</v>
      </c>
      <c r="F9040" s="184">
        <v>690</v>
      </c>
    </row>
    <row r="9041" spans="1:10">
      <c r="A9041" s="380">
        <v>41897</v>
      </c>
      <c r="B9041" s="4"/>
      <c r="C9041" s="7" t="s">
        <v>8407</v>
      </c>
      <c r="D9041" s="7" t="s">
        <v>10010</v>
      </c>
      <c r="E9041" s="519">
        <v>19522</v>
      </c>
      <c r="F9041" s="184">
        <v>870</v>
      </c>
    </row>
    <row r="9042" spans="1:10">
      <c r="A9042" s="380">
        <v>41897</v>
      </c>
      <c r="B9042" s="4"/>
      <c r="C9042" s="7" t="s">
        <v>1462</v>
      </c>
      <c r="D9042" s="7" t="s">
        <v>10003</v>
      </c>
      <c r="E9042" s="519">
        <v>19515</v>
      </c>
      <c r="F9042" s="184">
        <v>1000</v>
      </c>
    </row>
    <row r="9043" spans="1:10">
      <c r="A9043" s="380">
        <v>41897</v>
      </c>
      <c r="B9043" s="4"/>
      <c r="C9043" s="7" t="s">
        <v>615</v>
      </c>
      <c r="D9043" s="7" t="s">
        <v>10001</v>
      </c>
      <c r="E9043" s="519">
        <v>19511</v>
      </c>
      <c r="F9043" s="184">
        <v>1500</v>
      </c>
    </row>
    <row r="9044" spans="1:10">
      <c r="A9044" s="380">
        <v>41897</v>
      </c>
      <c r="B9044" s="4"/>
      <c r="C9044" s="7" t="s">
        <v>5296</v>
      </c>
      <c r="D9044" s="7" t="s">
        <v>9933</v>
      </c>
      <c r="E9044" s="519">
        <v>19441</v>
      </c>
      <c r="F9044" s="184">
        <v>140</v>
      </c>
    </row>
    <row r="9045" spans="1:10" s="444" customFormat="1">
      <c r="A9045" s="380">
        <v>41897</v>
      </c>
      <c r="B9045" s="4"/>
      <c r="C9045" s="7" t="s">
        <v>9499</v>
      </c>
      <c r="D9045" s="7" t="s">
        <v>9969</v>
      </c>
      <c r="E9045" s="519">
        <v>19478</v>
      </c>
      <c r="F9045" s="184">
        <v>706.79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377</v>
      </c>
      <c r="D9046" s="7" t="s">
        <v>10000</v>
      </c>
      <c r="E9046" s="519">
        <v>19510</v>
      </c>
      <c r="F9046" s="184">
        <v>2500</v>
      </c>
      <c r="G9046" s="309"/>
      <c r="H9046" s="309"/>
      <c r="I9046" s="24"/>
      <c r="J9046" s="2"/>
    </row>
    <row r="9048" spans="1:10">
      <c r="A9048" s="579">
        <v>41901</v>
      </c>
    </row>
    <row r="9049" spans="1:10" s="444" customFormat="1">
      <c r="A9049" s="380">
        <v>41897</v>
      </c>
      <c r="B9049" s="4"/>
      <c r="C9049" s="7" t="s">
        <v>1288</v>
      </c>
      <c r="D9049" s="7" t="s">
        <v>10014</v>
      </c>
      <c r="E9049" s="519">
        <v>19527</v>
      </c>
      <c r="F9049" s="184">
        <v>300</v>
      </c>
      <c r="G9049" s="309"/>
      <c r="H9049" s="309"/>
      <c r="I9049" s="24"/>
      <c r="J9049" s="2"/>
    </row>
    <row r="9050" spans="1:10" s="444" customFormat="1">
      <c r="A9050" s="380">
        <v>41897</v>
      </c>
      <c r="B9050" s="4"/>
      <c r="C9050" s="7" t="s">
        <v>5074</v>
      </c>
      <c r="D9050" s="7" t="s">
        <v>10011</v>
      </c>
      <c r="E9050" s="519">
        <v>19523</v>
      </c>
      <c r="F9050" s="184">
        <v>303.8</v>
      </c>
      <c r="G9050" s="309"/>
      <c r="H9050" s="309"/>
      <c r="I9050" s="24"/>
      <c r="J9050" s="2"/>
    </row>
    <row r="9051" spans="1:10" s="444" customFormat="1">
      <c r="A9051" s="380">
        <v>41897</v>
      </c>
      <c r="B9051" s="4"/>
      <c r="C9051" s="7" t="s">
        <v>9047</v>
      </c>
      <c r="D9051" s="7" t="s">
        <v>9948</v>
      </c>
      <c r="E9051" s="519">
        <v>19456</v>
      </c>
      <c r="F9051" s="184">
        <v>440</v>
      </c>
      <c r="G9051" s="309"/>
      <c r="H9051" s="309"/>
      <c r="I9051" s="24"/>
      <c r="J9051" s="2"/>
    </row>
    <row r="9052" spans="1:10" s="444" customFormat="1">
      <c r="A9052" s="380">
        <v>41897</v>
      </c>
      <c r="B9052" s="4"/>
      <c r="C9052" s="7" t="s">
        <v>7007</v>
      </c>
      <c r="D9052" s="7" t="s">
        <v>10008</v>
      </c>
      <c r="E9052" s="519">
        <v>19520</v>
      </c>
      <c r="F9052" s="184">
        <v>500</v>
      </c>
      <c r="G9052" s="309"/>
      <c r="H9052" s="309"/>
      <c r="I9052" s="24"/>
      <c r="J9052" s="2"/>
    </row>
    <row r="9053" spans="1:10" s="444" customFormat="1">
      <c r="A9053" s="380">
        <v>41901</v>
      </c>
      <c r="B9053" s="4"/>
      <c r="C9053" s="7" t="s">
        <v>3502</v>
      </c>
      <c r="D9053" s="7" t="s">
        <v>10053</v>
      </c>
      <c r="E9053" s="519">
        <v>19548</v>
      </c>
      <c r="F9053" s="184">
        <v>400</v>
      </c>
      <c r="G9053" s="309"/>
      <c r="H9053" s="309"/>
      <c r="I9053" s="24"/>
      <c r="J9053" s="2"/>
    </row>
    <row r="9054" spans="1:10" s="444" customFormat="1">
      <c r="A9054" s="380">
        <v>41901</v>
      </c>
      <c r="B9054" s="4"/>
      <c r="C9054" s="7" t="s">
        <v>3697</v>
      </c>
      <c r="D9054" s="7" t="s">
        <v>10050</v>
      </c>
      <c r="E9054" s="519">
        <v>19545</v>
      </c>
      <c r="F9054" s="184">
        <v>400</v>
      </c>
      <c r="G9054" s="309"/>
      <c r="H9054" s="309"/>
      <c r="I9054" s="24"/>
      <c r="J9054" s="2"/>
    </row>
    <row r="9058" spans="1:10">
      <c r="A9058" s="579">
        <v>41902</v>
      </c>
    </row>
    <row r="9059" spans="1:10" s="444" customFormat="1">
      <c r="A9059" s="380">
        <v>41897</v>
      </c>
      <c r="B9059" s="4"/>
      <c r="C9059" s="7" t="s">
        <v>896</v>
      </c>
      <c r="D9059" s="7" t="s">
        <v>10013</v>
      </c>
      <c r="E9059" s="519">
        <v>19525</v>
      </c>
      <c r="F9059" s="184">
        <v>400</v>
      </c>
      <c r="G9059" s="309"/>
      <c r="H9059" s="309"/>
      <c r="I9059" s="24"/>
      <c r="J9059" s="2"/>
    </row>
    <row r="9060" spans="1:10" s="444" customFormat="1">
      <c r="A9060" s="380">
        <v>41897</v>
      </c>
      <c r="B9060" s="4"/>
      <c r="C9060" s="7" t="s">
        <v>626</v>
      </c>
      <c r="D9060" s="7" t="s">
        <v>9912</v>
      </c>
      <c r="E9060" s="519">
        <v>19420</v>
      </c>
      <c r="F9060" s="184">
        <v>140.97</v>
      </c>
      <c r="G9060" s="309"/>
      <c r="H9060" s="309"/>
      <c r="I9060" s="24"/>
      <c r="J9060" s="2"/>
    </row>
    <row r="9061" spans="1:10" s="444" customFormat="1">
      <c r="A9061" s="380">
        <v>41897</v>
      </c>
      <c r="B9061" s="4"/>
      <c r="C9061" s="7" t="s">
        <v>5614</v>
      </c>
      <c r="D9061" s="7" t="s">
        <v>9972</v>
      </c>
      <c r="E9061" s="519">
        <v>19481</v>
      </c>
      <c r="F9061" s="184">
        <v>300</v>
      </c>
      <c r="G9061" s="309"/>
      <c r="H9061" s="309"/>
      <c r="I9061" s="24"/>
      <c r="J9061" s="2"/>
    </row>
    <row r="9062" spans="1:10" s="444" customFormat="1">
      <c r="A9062" s="380">
        <v>41904</v>
      </c>
      <c r="B9062" s="4"/>
      <c r="C9062" s="7" t="s">
        <v>3157</v>
      </c>
      <c r="D9062" s="7" t="s">
        <v>10066</v>
      </c>
      <c r="E9062" s="519">
        <v>19557</v>
      </c>
      <c r="F9062" s="184">
        <v>3214.22</v>
      </c>
      <c r="G9062" s="309"/>
      <c r="H9062" s="309"/>
      <c r="I9062" s="24"/>
      <c r="J9062" s="2"/>
    </row>
    <row r="9063" spans="1:10" s="444" customFormat="1">
      <c r="A9063" s="380">
        <v>41904</v>
      </c>
      <c r="B9063" s="4"/>
      <c r="C9063" s="7" t="s">
        <v>3157</v>
      </c>
      <c r="D9063" s="7" t="s">
        <v>10068</v>
      </c>
      <c r="E9063" s="519">
        <v>19559</v>
      </c>
      <c r="F9063" s="184">
        <v>861</v>
      </c>
      <c r="G9063" s="309"/>
      <c r="H9063" s="309"/>
      <c r="I9063" s="24"/>
      <c r="J9063" s="2"/>
    </row>
    <row r="9064" spans="1:10" s="444" customFormat="1">
      <c r="A9064" s="380">
        <v>41904</v>
      </c>
      <c r="B9064" s="4"/>
      <c r="C9064" s="7" t="s">
        <v>10069</v>
      </c>
      <c r="D9064" s="7" t="s">
        <v>10067</v>
      </c>
      <c r="E9064" s="519">
        <v>19558</v>
      </c>
      <c r="F9064" s="184">
        <v>357.34</v>
      </c>
      <c r="G9064" s="309"/>
      <c r="H9064" s="309"/>
      <c r="I9064" s="24"/>
      <c r="J9064" s="2"/>
    </row>
    <row r="9065" spans="1:10" s="444" customFormat="1">
      <c r="G9065" s="309"/>
      <c r="H9065" s="309"/>
      <c r="I9065" s="24"/>
      <c r="J9065" s="2"/>
    </row>
    <row r="9066" spans="1:10">
      <c r="A9066" s="579">
        <v>41904</v>
      </c>
    </row>
    <row r="9067" spans="1:10">
      <c r="A9067" s="380">
        <v>41904</v>
      </c>
      <c r="B9067" s="4"/>
      <c r="C9067" s="7" t="s">
        <v>2738</v>
      </c>
      <c r="D9067" s="7" t="s">
        <v>10065</v>
      </c>
      <c r="E9067" s="519">
        <v>19556</v>
      </c>
      <c r="F9067" s="184">
        <v>1875</v>
      </c>
    </row>
    <row r="9068" spans="1:10">
      <c r="A9068" s="380">
        <v>41904</v>
      </c>
      <c r="B9068" s="4"/>
      <c r="C9068" s="7" t="s">
        <v>410</v>
      </c>
      <c r="D9068" s="7" t="s">
        <v>10064</v>
      </c>
      <c r="E9068" s="519">
        <v>19555</v>
      </c>
      <c r="F9068" s="184">
        <v>900</v>
      </c>
    </row>
    <row r="9069" spans="1:10">
      <c r="A9069" s="579">
        <v>41905</v>
      </c>
    </row>
    <row r="9070" spans="1:10">
      <c r="A9070" s="380">
        <v>41898</v>
      </c>
      <c r="B9070" s="4"/>
      <c r="C9070" s="7" t="s">
        <v>130</v>
      </c>
      <c r="D9070" s="7" t="s">
        <v>10017</v>
      </c>
      <c r="E9070" s="519">
        <v>19530</v>
      </c>
      <c r="F9070" s="184">
        <v>975</v>
      </c>
    </row>
    <row r="9071" spans="1:10">
      <c r="A9071" s="380">
        <v>41904</v>
      </c>
      <c r="B9071" s="4"/>
      <c r="C9071" s="7" t="s">
        <v>145</v>
      </c>
      <c r="D9071" s="7" t="s">
        <v>10072</v>
      </c>
      <c r="E9071" s="519">
        <v>19560</v>
      </c>
      <c r="F9071" s="184">
        <v>111</v>
      </c>
    </row>
    <row r="9072" spans="1:10">
      <c r="A9072" s="380">
        <v>41897</v>
      </c>
      <c r="B9072" s="4"/>
      <c r="C9072" s="7" t="s">
        <v>9715</v>
      </c>
      <c r="D9072" s="7" t="s">
        <v>9956</v>
      </c>
      <c r="E9072" s="519">
        <v>19465</v>
      </c>
      <c r="F9072" s="184">
        <v>400</v>
      </c>
    </row>
    <row r="9073" spans="1:10">
      <c r="A9073" s="380">
        <v>41905</v>
      </c>
      <c r="B9073" s="4"/>
      <c r="C9073" s="7" t="s">
        <v>226</v>
      </c>
      <c r="D9073" s="7" t="s">
        <v>10079</v>
      </c>
      <c r="E9073" s="519">
        <v>19565</v>
      </c>
      <c r="F9073" s="184">
        <v>250</v>
      </c>
    </row>
    <row r="9074" spans="1:10">
      <c r="A9074" s="380">
        <v>41905</v>
      </c>
      <c r="B9074" s="4"/>
      <c r="C9074" s="7" t="s">
        <v>895</v>
      </c>
      <c r="D9074" s="7" t="s">
        <v>10081</v>
      </c>
      <c r="E9074" s="519">
        <v>19568</v>
      </c>
      <c r="F9074" s="184">
        <v>225</v>
      </c>
    </row>
    <row r="9075" spans="1:10">
      <c r="A9075" s="380">
        <v>41905</v>
      </c>
      <c r="B9075" s="4"/>
      <c r="C9075" s="7" t="s">
        <v>226</v>
      </c>
      <c r="D9075" s="7" t="s">
        <v>10080</v>
      </c>
      <c r="E9075" s="519">
        <v>19567</v>
      </c>
      <c r="F9075" s="184">
        <v>600</v>
      </c>
    </row>
    <row r="9076" spans="1:10">
      <c r="A9076" s="380">
        <v>41905</v>
      </c>
      <c r="B9076" s="4"/>
      <c r="C9076" s="7" t="s">
        <v>761</v>
      </c>
      <c r="D9076" s="7" t="s">
        <v>10078</v>
      </c>
      <c r="E9076" s="519">
        <v>19564</v>
      </c>
      <c r="F9076" s="184">
        <v>91.65</v>
      </c>
    </row>
    <row r="9077" spans="1:10">
      <c r="A9077" s="380">
        <v>41897</v>
      </c>
      <c r="B9077" s="4"/>
      <c r="C9077" s="7" t="s">
        <v>1707</v>
      </c>
      <c r="D9077" s="7" t="s">
        <v>9960</v>
      </c>
      <c r="E9077" s="519">
        <v>19469</v>
      </c>
      <c r="F9077" s="184">
        <v>300</v>
      </c>
    </row>
    <row r="9078" spans="1:10" s="444" customFormat="1">
      <c r="A9078" s="380">
        <v>41898</v>
      </c>
      <c r="B9078" s="4"/>
      <c r="C9078" s="7" t="s">
        <v>10021</v>
      </c>
      <c r="D9078" s="7" t="s">
        <v>10018</v>
      </c>
      <c r="E9078" s="519">
        <v>19531</v>
      </c>
      <c r="F9078" s="184">
        <v>1596.8</v>
      </c>
      <c r="G9078" s="309"/>
      <c r="H9078" s="309"/>
      <c r="I9078" s="24"/>
      <c r="J9078" s="2"/>
    </row>
    <row r="9079" spans="1:10" s="444" customFormat="1">
      <c r="A9079" s="380">
        <v>41897</v>
      </c>
      <c r="B9079" s="4"/>
      <c r="C9079" s="7" t="s">
        <v>6376</v>
      </c>
      <c r="D9079" s="7" t="s">
        <v>9959</v>
      </c>
      <c r="E9079" s="519">
        <v>19468</v>
      </c>
      <c r="F9079" s="184">
        <v>85.79</v>
      </c>
      <c r="G9079" s="309"/>
      <c r="H9079" s="309"/>
      <c r="I9079" s="24"/>
      <c r="J9079" s="2"/>
    </row>
    <row r="9080" spans="1:10" s="444" customFormat="1">
      <c r="A9080" s="380">
        <v>41906</v>
      </c>
      <c r="B9080" s="4"/>
      <c r="C9080" s="7" t="s">
        <v>10090</v>
      </c>
      <c r="D9080" s="7" t="s">
        <v>10088</v>
      </c>
      <c r="E9080" s="519">
        <v>19575</v>
      </c>
      <c r="F9080" s="184">
        <v>1434</v>
      </c>
      <c r="G9080" s="309"/>
      <c r="H9080" s="309"/>
      <c r="I9080" s="24"/>
      <c r="J9080" s="2"/>
    </row>
    <row r="9081" spans="1:10" s="444" customFormat="1">
      <c r="A9081" s="622">
        <v>41906</v>
      </c>
      <c r="B9081" s="609"/>
      <c r="C9081" s="610" t="s">
        <v>3157</v>
      </c>
      <c r="D9081" s="610" t="s">
        <v>10076</v>
      </c>
      <c r="E9081" s="611">
        <v>19574</v>
      </c>
      <c r="F9081" s="612">
        <v>2595.9899999999998</v>
      </c>
      <c r="G9081" s="309"/>
      <c r="H9081" s="309"/>
      <c r="I9081" s="24"/>
      <c r="J9081" s="2"/>
    </row>
    <row r="9082" spans="1:10" s="444" customFormat="1">
      <c r="A9082" s="380">
        <v>41906</v>
      </c>
      <c r="B9082" s="4"/>
      <c r="C9082" s="7" t="s">
        <v>4220</v>
      </c>
      <c r="D9082" s="7" t="s">
        <v>10086</v>
      </c>
      <c r="E9082" s="519">
        <v>19572</v>
      </c>
      <c r="F9082" s="184">
        <v>300</v>
      </c>
      <c r="G9082" s="309"/>
      <c r="H9082" s="309"/>
      <c r="I9082" s="24"/>
      <c r="J9082" s="2"/>
    </row>
    <row r="9083" spans="1:10" s="444" customFormat="1">
      <c r="A9083" s="380">
        <v>41906</v>
      </c>
      <c r="B9083" s="4"/>
      <c r="C9083" s="7" t="s">
        <v>10089</v>
      </c>
      <c r="D9083" s="7" t="s">
        <v>10087</v>
      </c>
      <c r="E9083" s="519">
        <v>19573</v>
      </c>
      <c r="F9083" s="184">
        <v>600</v>
      </c>
      <c r="G9083" s="309"/>
      <c r="H9083" s="309"/>
      <c r="I9083" s="24"/>
      <c r="J9083" s="2"/>
    </row>
    <row r="9084" spans="1:10">
      <c r="A9084" s="622">
        <v>41906</v>
      </c>
      <c r="B9084" s="609"/>
      <c r="C9084" s="610" t="s">
        <v>3157</v>
      </c>
      <c r="D9084" s="610" t="s">
        <v>10096</v>
      </c>
      <c r="E9084" s="611">
        <v>19579</v>
      </c>
      <c r="F9084" s="184">
        <v>399.98</v>
      </c>
    </row>
    <row r="9085" spans="1:10">
      <c r="A9085" s="380">
        <v>41906</v>
      </c>
      <c r="B9085" s="4"/>
      <c r="C9085" s="7" t="s">
        <v>226</v>
      </c>
      <c r="D9085" s="7" t="s">
        <v>10097</v>
      </c>
      <c r="E9085" s="519">
        <v>19580</v>
      </c>
      <c r="F9085" s="184">
        <v>645.64</v>
      </c>
    </row>
    <row r="9086" spans="1:10">
      <c r="A9086" s="380">
        <v>41906</v>
      </c>
      <c r="B9086" s="4"/>
      <c r="C9086" s="7" t="s">
        <v>389</v>
      </c>
      <c r="D9086" s="7" t="s">
        <v>10093</v>
      </c>
      <c r="E9086" s="519">
        <v>19576</v>
      </c>
      <c r="F9086" s="184">
        <v>142</v>
      </c>
    </row>
    <row r="9087" spans="1:10">
      <c r="A9087" s="380">
        <v>41906</v>
      </c>
      <c r="B9087" s="4"/>
      <c r="C9087" s="7" t="s">
        <v>226</v>
      </c>
      <c r="D9087" s="7" t="s">
        <v>10095</v>
      </c>
      <c r="E9087" s="519">
        <v>19578</v>
      </c>
      <c r="F9087" s="184">
        <v>300</v>
      </c>
    </row>
    <row r="9088" spans="1:10" s="444" customFormat="1">
      <c r="A9088" s="380">
        <v>41906</v>
      </c>
      <c r="B9088" s="4"/>
      <c r="C9088" s="7" t="s">
        <v>10089</v>
      </c>
      <c r="D9088" s="7" t="s">
        <v>10087</v>
      </c>
      <c r="E9088" s="519">
        <v>19573</v>
      </c>
      <c r="F9088" s="184">
        <v>600</v>
      </c>
      <c r="G9088" s="309"/>
      <c r="H9088" s="309"/>
      <c r="I9088" s="24"/>
      <c r="J9088" s="2"/>
    </row>
    <row r="9089" spans="1:10">
      <c r="A9089" s="579">
        <v>41907</v>
      </c>
    </row>
    <row r="9090" spans="1:10" s="444" customFormat="1">
      <c r="A9090" s="380">
        <v>41859</v>
      </c>
      <c r="B9090" s="4"/>
      <c r="C9090" s="7" t="s">
        <v>9422</v>
      </c>
      <c r="D9090" s="7" t="s">
        <v>9428</v>
      </c>
      <c r="E9090" s="519">
        <v>19003</v>
      </c>
      <c r="F9090" s="184">
        <v>108.75</v>
      </c>
      <c r="G9090" s="309"/>
      <c r="H9090" s="309"/>
      <c r="I9090" s="24"/>
      <c r="J9090" s="2"/>
    </row>
    <row r="9091" spans="1:10" s="444" customFormat="1">
      <c r="A9091" s="380">
        <v>41897</v>
      </c>
      <c r="B9091" s="4"/>
      <c r="C9091" s="7" t="s">
        <v>662</v>
      </c>
      <c r="D9091" s="7" t="s">
        <v>10012</v>
      </c>
      <c r="E9091" s="519">
        <v>19524</v>
      </c>
      <c r="F9091" s="184">
        <v>250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9238</v>
      </c>
      <c r="D9092" s="7" t="s">
        <v>10047</v>
      </c>
      <c r="E9092" s="519">
        <v>19540</v>
      </c>
      <c r="F9092" s="184">
        <v>300</v>
      </c>
      <c r="G9092" s="309"/>
      <c r="H9092" s="309"/>
      <c r="I9092" s="24"/>
      <c r="J9092" s="2"/>
    </row>
    <row r="9093" spans="1:10" s="444" customFormat="1">
      <c r="A9093" s="380">
        <v>41901</v>
      </c>
      <c r="B9093" s="4"/>
      <c r="C9093" s="7" t="s">
        <v>348</v>
      </c>
      <c r="D9093" s="7" t="s">
        <v>10056</v>
      </c>
      <c r="E9093" s="519">
        <v>19552</v>
      </c>
      <c r="F9093" s="184">
        <v>300</v>
      </c>
      <c r="G9093" s="309"/>
      <c r="H9093" s="309"/>
      <c r="I9093" s="24"/>
      <c r="J9093" s="2"/>
    </row>
    <row r="9094" spans="1:10" s="444" customFormat="1">
      <c r="A9094" s="380">
        <v>41905</v>
      </c>
      <c r="B9094" s="4"/>
      <c r="C9094" s="7" t="s">
        <v>10085</v>
      </c>
      <c r="D9094" s="7" t="s">
        <v>10084</v>
      </c>
      <c r="E9094" s="519">
        <v>19571</v>
      </c>
      <c r="F9094" s="184">
        <v>331.2</v>
      </c>
      <c r="G9094" s="309"/>
      <c r="H9094" s="309"/>
      <c r="I9094" s="24"/>
      <c r="J9094" s="2"/>
    </row>
    <row r="9095" spans="1:10" s="444" customFormat="1">
      <c r="A9095" s="380">
        <v>41901</v>
      </c>
      <c r="B9095" s="4"/>
      <c r="C9095" s="7" t="s">
        <v>8407</v>
      </c>
      <c r="D9095" s="7" t="s">
        <v>10057</v>
      </c>
      <c r="E9095" s="519">
        <v>19553</v>
      </c>
      <c r="F9095" s="184">
        <v>858</v>
      </c>
      <c r="G9095" s="309"/>
      <c r="H9095" s="309"/>
      <c r="I9095" s="24"/>
      <c r="J9095" s="2"/>
    </row>
    <row r="9096" spans="1:10" s="444" customFormat="1">
      <c r="A9096" s="380">
        <v>41901</v>
      </c>
      <c r="B9096" s="4"/>
      <c r="C9096" s="7" t="s">
        <v>10046</v>
      </c>
      <c r="D9096" s="7" t="s">
        <v>10051</v>
      </c>
      <c r="E9096" s="519">
        <v>19546</v>
      </c>
      <c r="F9096" s="184">
        <v>1500</v>
      </c>
      <c r="G9096" s="309"/>
      <c r="H9096" s="309"/>
      <c r="I9096" s="24"/>
      <c r="J9096" s="2"/>
    </row>
    <row r="9097" spans="1:10" s="444" customFormat="1">
      <c r="A9097" s="380">
        <v>41897</v>
      </c>
      <c r="B9097" s="4"/>
      <c r="C9097" s="7" t="s">
        <v>9898</v>
      </c>
      <c r="D9097" s="7" t="s">
        <v>9997</v>
      </c>
      <c r="E9097" s="519">
        <v>19507</v>
      </c>
      <c r="F9097" s="184">
        <v>80</v>
      </c>
      <c r="G9097" s="309"/>
      <c r="H9097" s="309"/>
      <c r="I9097" s="24"/>
      <c r="J9097" s="2"/>
    </row>
    <row r="9098" spans="1:10" s="444" customFormat="1">
      <c r="A9098" s="380">
        <v>41897</v>
      </c>
      <c r="B9098" s="4"/>
      <c r="C9098" s="7" t="s">
        <v>456</v>
      </c>
      <c r="D9098" s="7" t="s">
        <v>9965</v>
      </c>
      <c r="E9098" s="519">
        <v>19474</v>
      </c>
      <c r="F9098" s="184">
        <v>388</v>
      </c>
      <c r="G9098" s="309"/>
      <c r="H9098" s="309"/>
      <c r="I9098" s="24"/>
      <c r="J9098" s="2"/>
    </row>
    <row r="9099" spans="1:10" s="444" customFormat="1">
      <c r="A9099" s="380">
        <v>41897</v>
      </c>
      <c r="B9099" s="4"/>
      <c r="C9099" s="7" t="s">
        <v>523</v>
      </c>
      <c r="D9099" s="7" t="s">
        <v>9936</v>
      </c>
      <c r="E9099" s="519">
        <v>19444</v>
      </c>
      <c r="F9099" s="184">
        <v>392</v>
      </c>
      <c r="G9099" s="309"/>
      <c r="H9099" s="309"/>
      <c r="I9099" s="24"/>
      <c r="J9099" s="2"/>
    </row>
    <row r="9100" spans="1:10" s="444" customFormat="1">
      <c r="A9100" s="380">
        <v>41904</v>
      </c>
      <c r="B9100" s="4"/>
      <c r="C9100" s="7" t="s">
        <v>5221</v>
      </c>
      <c r="D9100" s="7" t="s">
        <v>3454</v>
      </c>
      <c r="E9100" s="519">
        <v>19561</v>
      </c>
      <c r="F9100" s="184">
        <v>736</v>
      </c>
      <c r="G9100" s="309"/>
      <c r="H9100" s="309"/>
      <c r="I9100" s="24"/>
      <c r="J9100" s="2"/>
    </row>
    <row r="9101" spans="1:10" s="444" customFormat="1">
      <c r="A9101" s="380">
        <v>41907</v>
      </c>
      <c r="B9101" s="4"/>
      <c r="C9101" s="7" t="s">
        <v>10104</v>
      </c>
      <c r="D9101" s="7" t="s">
        <v>10103</v>
      </c>
      <c r="E9101" s="519">
        <v>19584</v>
      </c>
      <c r="F9101" s="184">
        <v>770</v>
      </c>
      <c r="G9101" s="309"/>
      <c r="H9101" s="309"/>
      <c r="I9101" s="24"/>
      <c r="J9101" s="2"/>
    </row>
    <row r="9102" spans="1:10" s="444" customFormat="1">
      <c r="A9102" s="380">
        <v>41901</v>
      </c>
      <c r="B9102" s="4"/>
      <c r="C9102" s="7" t="s">
        <v>4292</v>
      </c>
      <c r="D9102" s="7" t="s">
        <v>10049</v>
      </c>
      <c r="E9102" s="519">
        <v>19543</v>
      </c>
      <c r="F9102" s="184">
        <v>1500</v>
      </c>
      <c r="G9102" s="309"/>
      <c r="H9102" s="309"/>
      <c r="I9102" s="24"/>
      <c r="J9102" s="2"/>
    </row>
    <row r="9106" spans="1:10" s="444" customFormat="1">
      <c r="A9106" s="380">
        <v>41907</v>
      </c>
      <c r="B9106" s="4"/>
      <c r="C9106" s="7" t="s">
        <v>10100</v>
      </c>
      <c r="D9106" s="7" t="s">
        <v>10102</v>
      </c>
      <c r="E9106" s="519">
        <v>19583</v>
      </c>
      <c r="F9106" s="184">
        <v>92.12</v>
      </c>
      <c r="G9106" s="309"/>
      <c r="H9106" s="309"/>
      <c r="I9106" s="24"/>
      <c r="J9106" s="2"/>
    </row>
    <row r="9107" spans="1:10" s="444" customFormat="1">
      <c r="A9107" s="380">
        <v>41901</v>
      </c>
      <c r="B9107" s="4"/>
      <c r="C9107" s="7" t="s">
        <v>9688</v>
      </c>
      <c r="D9107" s="7" t="s">
        <v>9691</v>
      </c>
      <c r="E9107" s="519">
        <v>19544</v>
      </c>
      <c r="F9107" s="184">
        <v>500</v>
      </c>
      <c r="G9107" s="309"/>
      <c r="H9107" s="309"/>
      <c r="I9107" s="24"/>
      <c r="J9107" s="2"/>
    </row>
    <row r="9108" spans="1:10" s="444" customFormat="1">
      <c r="A9108" s="380">
        <v>41901</v>
      </c>
      <c r="B9108" s="4"/>
      <c r="C9108" s="7" t="s">
        <v>3689</v>
      </c>
      <c r="D9108" s="7" t="s">
        <v>10055</v>
      </c>
      <c r="E9108" s="519">
        <v>19551</v>
      </c>
      <c r="F9108" s="184">
        <v>600</v>
      </c>
      <c r="G9108" s="309"/>
      <c r="H9108" s="309"/>
      <c r="I9108" s="24"/>
      <c r="J9108" s="2"/>
    </row>
    <row r="9109" spans="1:10" s="444" customFormat="1">
      <c r="A9109" s="380">
        <v>41907</v>
      </c>
      <c r="B9109" s="4"/>
      <c r="C9109" s="7" t="s">
        <v>1328</v>
      </c>
      <c r="D9109" s="7" t="s">
        <v>4421</v>
      </c>
      <c r="E9109" s="519">
        <v>19581</v>
      </c>
      <c r="F9109" s="184">
        <v>960</v>
      </c>
      <c r="G9109" s="309"/>
      <c r="H9109" s="309"/>
      <c r="I9109" s="24"/>
      <c r="J9109" s="2"/>
    </row>
    <row r="9110" spans="1:10" s="444" customFormat="1">
      <c r="A9110" s="380">
        <v>41905</v>
      </c>
      <c r="B9110" s="4"/>
      <c r="C9110" s="7" t="s">
        <v>9415</v>
      </c>
      <c r="D9110" s="7" t="s">
        <v>10083</v>
      </c>
      <c r="E9110" s="519">
        <v>19570</v>
      </c>
      <c r="F9110" s="184">
        <v>1380</v>
      </c>
      <c r="G9110" s="309"/>
      <c r="H9110" s="309"/>
      <c r="I9110" s="24"/>
      <c r="J9110" s="2"/>
    </row>
    <row r="9111" spans="1:10" s="444" customFormat="1">
      <c r="A9111" s="380">
        <v>41883</v>
      </c>
      <c r="B9111" s="4"/>
      <c r="C9111" s="7" t="s">
        <v>9718</v>
      </c>
      <c r="D9111" s="7" t="s">
        <v>9807</v>
      </c>
      <c r="E9111" s="519">
        <v>19328</v>
      </c>
      <c r="F9111" s="184">
        <v>163.88</v>
      </c>
      <c r="G9111" s="309"/>
      <c r="H9111" s="309"/>
      <c r="I9111" s="24"/>
      <c r="J9111" s="2"/>
    </row>
    <row r="9112" spans="1:10" s="444" customFormat="1">
      <c r="A9112" s="380">
        <v>41907</v>
      </c>
      <c r="B9112" s="4"/>
      <c r="C9112" s="7" t="s">
        <v>166</v>
      </c>
      <c r="D9112" s="7" t="s">
        <v>10101</v>
      </c>
      <c r="E9112" s="519">
        <v>19582</v>
      </c>
      <c r="F9112" s="184">
        <v>670.56</v>
      </c>
      <c r="G9112" s="309"/>
      <c r="H9112" s="309"/>
      <c r="I9112" s="24"/>
      <c r="J9112" s="2"/>
    </row>
    <row r="9113" spans="1:10" s="444" customFormat="1">
      <c r="A9113" s="380">
        <v>41906</v>
      </c>
      <c r="B9113" s="4"/>
      <c r="C9113" s="7" t="s">
        <v>10092</v>
      </c>
      <c r="D9113" s="7" t="s">
        <v>10094</v>
      </c>
      <c r="E9113" s="519">
        <v>19577</v>
      </c>
      <c r="F9113" s="184">
        <v>304.8</v>
      </c>
      <c r="G9113" s="309"/>
      <c r="H9113" s="309"/>
      <c r="I9113" s="24"/>
      <c r="J9113" s="2"/>
    </row>
    <row r="9114" spans="1:10">
      <c r="A9114" s="380">
        <v>41908</v>
      </c>
      <c r="B9114" s="4"/>
      <c r="C9114" s="7" t="s">
        <v>389</v>
      </c>
      <c r="D9114" s="7" t="s">
        <v>10112</v>
      </c>
      <c r="E9114" s="519">
        <v>19591</v>
      </c>
      <c r="F9114" s="184">
        <v>600</v>
      </c>
    </row>
    <row r="9115" spans="1:10">
      <c r="A9115" s="380">
        <v>41908</v>
      </c>
      <c r="B9115" s="4"/>
      <c r="C9115" s="7" t="s">
        <v>3502</v>
      </c>
      <c r="D9115" s="7" t="s">
        <v>10110</v>
      </c>
      <c r="E9115" s="519">
        <v>19589</v>
      </c>
      <c r="F9115" s="184">
        <v>400</v>
      </c>
    </row>
    <row r="9116" spans="1:10">
      <c r="A9116" s="380">
        <v>41908</v>
      </c>
      <c r="B9116" s="4"/>
      <c r="C9116" s="7" t="s">
        <v>3697</v>
      </c>
      <c r="D9116" s="7" t="s">
        <v>10111</v>
      </c>
      <c r="E9116" s="519">
        <v>19590</v>
      </c>
      <c r="F9116" s="184">
        <v>400</v>
      </c>
    </row>
    <row r="9117" spans="1:10">
      <c r="A9117" s="380">
        <v>41908</v>
      </c>
      <c r="B9117" s="4"/>
      <c r="C9117" s="7" t="s">
        <v>145</v>
      </c>
      <c r="D9117" s="7" t="s">
        <v>10119</v>
      </c>
      <c r="E9117" s="519">
        <v>19598</v>
      </c>
      <c r="F9117" s="184">
        <v>237</v>
      </c>
    </row>
    <row r="9118" spans="1:10">
      <c r="A9118" s="380">
        <v>41887</v>
      </c>
      <c r="B9118" s="4">
        <v>41908</v>
      </c>
      <c r="C9118" s="7" t="s">
        <v>158</v>
      </c>
      <c r="D9118" s="7" t="s">
        <v>9869</v>
      </c>
      <c r="E9118" s="519">
        <v>19388</v>
      </c>
      <c r="F9118" s="184">
        <v>4729.57</v>
      </c>
    </row>
    <row r="9119" spans="1:10" s="444" customFormat="1">
      <c r="A9119" s="380">
        <v>41907</v>
      </c>
      <c r="B9119" s="4"/>
      <c r="C9119" s="7" t="s">
        <v>1328</v>
      </c>
      <c r="D9119" s="7" t="s">
        <v>4421</v>
      </c>
      <c r="E9119" s="519">
        <v>19581</v>
      </c>
      <c r="F9119" s="184">
        <v>960</v>
      </c>
      <c r="G9119" s="309"/>
      <c r="H9119" s="309"/>
      <c r="I9119" s="24"/>
      <c r="J9119" s="2"/>
    </row>
    <row r="9120" spans="1:10">
      <c r="A9120" s="579">
        <v>41911</v>
      </c>
    </row>
    <row r="9121" spans="1:10" s="444" customFormat="1">
      <c r="A9121" s="380">
        <v>41901</v>
      </c>
      <c r="B9121" s="4"/>
      <c r="C9121" s="7" t="s">
        <v>7007</v>
      </c>
      <c r="D9121" s="7" t="s">
        <v>10048</v>
      </c>
      <c r="E9121" s="519">
        <v>19541</v>
      </c>
      <c r="F9121" s="184">
        <v>300</v>
      </c>
      <c r="G9121" s="309"/>
      <c r="H9121" s="309"/>
      <c r="I9121" s="24"/>
      <c r="J9121" s="2"/>
    </row>
    <row r="9122" spans="1:10">
      <c r="A9122" s="380">
        <v>41904</v>
      </c>
      <c r="B9122" s="4"/>
      <c r="C9122" s="7" t="s">
        <v>10075</v>
      </c>
      <c r="D9122" s="7" t="s">
        <v>10074</v>
      </c>
      <c r="E9122" s="519">
        <v>19563</v>
      </c>
      <c r="F9122" s="184">
        <v>854.72</v>
      </c>
    </row>
    <row r="9123" spans="1:10">
      <c r="A9123" s="380">
        <v>41904</v>
      </c>
      <c r="B9123" s="4"/>
      <c r="C9123" s="7" t="s">
        <v>4289</v>
      </c>
      <c r="D9123" s="7" t="s">
        <v>10073</v>
      </c>
      <c r="E9123" s="519">
        <v>19562</v>
      </c>
      <c r="F9123" s="184">
        <v>910</v>
      </c>
    </row>
    <row r="9124" spans="1:10" s="444" customFormat="1">
      <c r="A9124" s="380">
        <v>41911</v>
      </c>
      <c r="B9124" s="4"/>
      <c r="C9124" s="7" t="s">
        <v>2897</v>
      </c>
      <c r="D9124" s="7" t="s">
        <v>10122</v>
      </c>
      <c r="E9124" s="519">
        <v>19603</v>
      </c>
      <c r="F9124" s="184">
        <v>2000</v>
      </c>
      <c r="G9124" s="309"/>
      <c r="H9124" s="309"/>
      <c r="I9124" s="24"/>
      <c r="J9124" s="2"/>
    </row>
    <row r="9125" spans="1:10" s="444" customFormat="1">
      <c r="A9125" s="380">
        <v>41911</v>
      </c>
      <c r="B9125" s="4"/>
      <c r="C9125" s="7" t="s">
        <v>3157</v>
      </c>
      <c r="D9125" s="7" t="s">
        <v>10123</v>
      </c>
      <c r="E9125" s="519">
        <v>19604</v>
      </c>
      <c r="F9125" s="184">
        <v>1353</v>
      </c>
      <c r="G9125" s="309"/>
      <c r="H9125" s="309"/>
      <c r="I9125" s="24"/>
      <c r="J9125" s="2"/>
    </row>
    <row r="9126" spans="1:10" s="444" customFormat="1">
      <c r="A9126" s="380">
        <v>41904</v>
      </c>
      <c r="B9126" s="4"/>
      <c r="C9126" s="7" t="s">
        <v>388</v>
      </c>
      <c r="D9126" s="7" t="s">
        <v>10121</v>
      </c>
      <c r="E9126" s="519">
        <v>19600</v>
      </c>
      <c r="F9126" s="184">
        <v>500</v>
      </c>
      <c r="G9126" s="309"/>
      <c r="H9126" s="309"/>
      <c r="I9126" s="24"/>
      <c r="J9126" s="2"/>
    </row>
    <row r="9127" spans="1:10" s="444" customFormat="1">
      <c r="A9127" s="380">
        <v>41908</v>
      </c>
      <c r="B9127" s="4"/>
      <c r="C9127" s="7" t="s">
        <v>895</v>
      </c>
      <c r="D9127" s="7" t="s">
        <v>10118</v>
      </c>
      <c r="E9127" s="519">
        <v>19597</v>
      </c>
      <c r="F9127" s="184">
        <v>229.77</v>
      </c>
      <c r="G9127" s="309"/>
      <c r="H9127" s="309"/>
      <c r="I9127" s="24"/>
      <c r="J9127" s="2"/>
    </row>
    <row r="9130" spans="1:10">
      <c r="A9130" s="579">
        <v>41912</v>
      </c>
    </row>
    <row r="9131" spans="1:10" s="444" customFormat="1">
      <c r="A9131" s="380">
        <v>41908</v>
      </c>
      <c r="B9131" s="4"/>
      <c r="C9131" s="7" t="s">
        <v>6063</v>
      </c>
      <c r="D9131" s="7" t="s">
        <v>10106</v>
      </c>
      <c r="E9131" s="519">
        <v>19585</v>
      </c>
      <c r="F9131" s="184">
        <v>1000</v>
      </c>
      <c r="G9131" s="309"/>
      <c r="H9131" s="309"/>
      <c r="I9131" s="24"/>
      <c r="J9131" s="2"/>
    </row>
    <row r="9132" spans="1:10" s="444" customFormat="1">
      <c r="A9132" s="380">
        <v>41908</v>
      </c>
      <c r="B9132" s="4"/>
      <c r="C9132" s="7" t="s">
        <v>4292</v>
      </c>
      <c r="D9132" s="7" t="s">
        <v>10116</v>
      </c>
      <c r="E9132" s="519">
        <v>19595</v>
      </c>
      <c r="F9132" s="184">
        <v>500</v>
      </c>
      <c r="G9132" s="309"/>
      <c r="H9132" s="309"/>
      <c r="I9132" s="24"/>
      <c r="J9132" s="2"/>
    </row>
    <row r="9134" spans="1:10">
      <c r="A9134" s="579">
        <v>41913</v>
      </c>
    </row>
    <row r="9135" spans="1:10" s="444" customFormat="1">
      <c r="A9135" s="380">
        <v>41912</v>
      </c>
      <c r="B9135" s="4"/>
      <c r="C9135" s="7" t="s">
        <v>497</v>
      </c>
      <c r="D9135" s="7" t="s">
        <v>10162</v>
      </c>
      <c r="E9135" s="519">
        <v>19617</v>
      </c>
      <c r="F9135" s="184">
        <v>202.89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6866</v>
      </c>
      <c r="D9136" s="7" t="s">
        <v>10173</v>
      </c>
      <c r="E9136" s="519">
        <v>19628</v>
      </c>
      <c r="F9136" s="184">
        <v>172.89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635</v>
      </c>
      <c r="D9137" s="7" t="s">
        <v>10171</v>
      </c>
      <c r="E9137" s="519">
        <v>19626</v>
      </c>
      <c r="F9137" s="184">
        <v>157.51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10142</v>
      </c>
      <c r="D9138" s="7" t="s">
        <v>10176</v>
      </c>
      <c r="E9138" s="519">
        <v>19631</v>
      </c>
      <c r="F9138" s="184">
        <v>197.2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1730</v>
      </c>
      <c r="D9139" s="7" t="s">
        <v>10203</v>
      </c>
      <c r="E9139" s="519">
        <v>19659</v>
      </c>
      <c r="F9139" s="184">
        <v>777.22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519</v>
      </c>
      <c r="D9140" s="7" t="s">
        <v>10182</v>
      </c>
      <c r="E9140" s="519">
        <v>19637</v>
      </c>
      <c r="F9140" s="184">
        <v>477.02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1703</v>
      </c>
      <c r="D9141" s="7" t="s">
        <v>10183</v>
      </c>
      <c r="E9141" s="519">
        <v>19638</v>
      </c>
      <c r="F9141" s="184">
        <v>412.16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233</v>
      </c>
      <c r="D9142" s="7" t="s">
        <v>10207</v>
      </c>
      <c r="E9142" s="519">
        <v>19663</v>
      </c>
      <c r="F9142" s="184">
        <v>439.83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32</v>
      </c>
      <c r="D9143" s="7" t="s">
        <v>10202</v>
      </c>
      <c r="E9143" s="519">
        <v>19657</v>
      </c>
      <c r="F9143" s="184">
        <v>617.28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9894</v>
      </c>
      <c r="D9144" s="7" t="s">
        <v>10232</v>
      </c>
      <c r="E9144" s="519">
        <v>19688</v>
      </c>
      <c r="F9144" s="184">
        <v>520</v>
      </c>
      <c r="G9144" s="309"/>
      <c r="H9144" s="309"/>
      <c r="I9144" s="24"/>
      <c r="J9144" s="2"/>
    </row>
    <row r="9145" spans="1:10" s="444" customFormat="1">
      <c r="A9145" s="380">
        <v>41912</v>
      </c>
      <c r="B9145" s="4"/>
      <c r="C9145" s="7" t="s">
        <v>4349</v>
      </c>
      <c r="D9145" s="7" t="s">
        <v>10240</v>
      </c>
      <c r="E9145" s="519">
        <v>19696</v>
      </c>
      <c r="F9145" s="184">
        <v>232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3775</v>
      </c>
      <c r="D9146" s="7" t="s">
        <v>10168</v>
      </c>
      <c r="E9146" s="519">
        <v>19623</v>
      </c>
      <c r="F9146" s="184">
        <v>202.89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192</v>
      </c>
      <c r="D9147" s="7" t="s">
        <v>10161</v>
      </c>
      <c r="E9147" s="519">
        <v>19616</v>
      </c>
      <c r="F9147" s="184">
        <v>223.17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529</v>
      </c>
      <c r="D9148" s="7" t="s">
        <v>10198</v>
      </c>
      <c r="E9148" s="519">
        <v>19653</v>
      </c>
      <c r="F9148" s="184">
        <v>320.89999999999998</v>
      </c>
      <c r="G9148" s="309"/>
      <c r="H9148" s="309"/>
      <c r="I9148" s="24"/>
      <c r="J9148" s="2"/>
    </row>
    <row r="9149" spans="1:10" s="444" customFormat="1">
      <c r="A9149" s="380">
        <v>41908</v>
      </c>
      <c r="B9149" s="4"/>
      <c r="C9149" s="7" t="s">
        <v>10105</v>
      </c>
      <c r="D9149" s="7" t="s">
        <v>10109</v>
      </c>
      <c r="E9149" s="519">
        <v>19588</v>
      </c>
      <c r="F9149" s="184">
        <v>300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3529</v>
      </c>
      <c r="D9150" s="7" t="s">
        <v>10225</v>
      </c>
      <c r="E9150" s="519">
        <v>19681</v>
      </c>
      <c r="F9150" s="184">
        <v>586.85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678</v>
      </c>
      <c r="D9151" s="7" t="s">
        <v>10159</v>
      </c>
      <c r="E9151" s="519">
        <v>19614</v>
      </c>
      <c r="F9151" s="184">
        <v>293.52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633</v>
      </c>
      <c r="D9152" s="7" t="s">
        <v>10169</v>
      </c>
      <c r="E9152" s="519">
        <v>19624</v>
      </c>
      <c r="F9152" s="184">
        <v>223.45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636</v>
      </c>
      <c r="D9153" s="7" t="s">
        <v>10172</v>
      </c>
      <c r="E9153" s="519">
        <v>19627</v>
      </c>
      <c r="F9153" s="184">
        <v>187.51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2147</v>
      </c>
      <c r="D9154" s="7" t="s">
        <v>10188</v>
      </c>
      <c r="E9154" s="519">
        <v>19643</v>
      </c>
      <c r="F9154" s="184">
        <v>259.07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1727</v>
      </c>
      <c r="D9155" s="7" t="s">
        <v>10195</v>
      </c>
      <c r="E9155" s="519">
        <v>19650</v>
      </c>
      <c r="F9155" s="184">
        <v>226.69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200</v>
      </c>
      <c r="D9156" s="7" t="s">
        <v>10165</v>
      </c>
      <c r="E9156" s="519">
        <v>19620</v>
      </c>
      <c r="F9156" s="184">
        <v>243.17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</v>
      </c>
      <c r="D9157" s="7" t="s">
        <v>10170</v>
      </c>
      <c r="E9157" s="519">
        <v>19625</v>
      </c>
      <c r="F9157" s="184">
        <v>364.26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9365</v>
      </c>
      <c r="D9158" s="7" t="s">
        <v>10179</v>
      </c>
      <c r="E9158" s="519">
        <v>19634</v>
      </c>
      <c r="F9158" s="184">
        <v>204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528</v>
      </c>
      <c r="D9159" s="7" t="s">
        <v>10194</v>
      </c>
      <c r="E9159" s="519">
        <v>19649</v>
      </c>
      <c r="F9159" s="184">
        <v>323.83999999999997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632</v>
      </c>
      <c r="D9160" s="7" t="s">
        <v>10167</v>
      </c>
      <c r="E9160" s="519">
        <v>19622</v>
      </c>
      <c r="F9160" s="184">
        <v>157.51</v>
      </c>
      <c r="G9160" s="309"/>
      <c r="H9160" s="309"/>
      <c r="I9160" s="24"/>
      <c r="J9160" s="2"/>
    </row>
    <row r="9161" spans="1:10" s="444" customFormat="1">
      <c r="A9161" s="380">
        <v>41912</v>
      </c>
      <c r="B9161" s="4"/>
      <c r="C9161" s="7" t="s">
        <v>1734</v>
      </c>
      <c r="D9161" s="7" t="s">
        <v>10191</v>
      </c>
      <c r="E9161" s="519">
        <v>19646</v>
      </c>
      <c r="F9161" s="184">
        <v>170.85</v>
      </c>
      <c r="G9161" s="309"/>
      <c r="H9161" s="309"/>
      <c r="I9161" s="24"/>
      <c r="J9161" s="2"/>
    </row>
    <row r="9162" spans="1:10" s="444" customFormat="1">
      <c r="A9162" s="380">
        <v>41912</v>
      </c>
      <c r="B9162" s="4"/>
      <c r="C9162" s="7" t="s">
        <v>6989</v>
      </c>
      <c r="D9162" s="7" t="s">
        <v>10246</v>
      </c>
      <c r="E9162" s="519">
        <v>19702</v>
      </c>
      <c r="F9162" s="184">
        <v>232</v>
      </c>
      <c r="G9162" s="309"/>
      <c r="H9162" s="309"/>
      <c r="I9162" s="24"/>
      <c r="J9162" s="2"/>
    </row>
    <row r="9163" spans="1:10" s="444" customFormat="1">
      <c r="A9163" s="380">
        <v>41912</v>
      </c>
      <c r="B9163" s="4"/>
      <c r="C9163" s="7" t="s">
        <v>6377</v>
      </c>
      <c r="D9163" s="7" t="s">
        <v>10214</v>
      </c>
      <c r="E9163" s="519">
        <v>19670</v>
      </c>
      <c r="F9163" s="184">
        <v>404.4</v>
      </c>
      <c r="G9163" s="309"/>
      <c r="H9163" s="309"/>
      <c r="I9163" s="24"/>
      <c r="J9163" s="2"/>
    </row>
    <row r="9164" spans="1:10" s="444" customFormat="1">
      <c r="A9164" s="380">
        <v>41912</v>
      </c>
      <c r="B9164" s="4"/>
      <c r="C9164" s="7" t="s">
        <v>2013</v>
      </c>
      <c r="D9164" s="7" t="s">
        <v>10206</v>
      </c>
      <c r="E9164" s="519">
        <v>19662</v>
      </c>
      <c r="F9164" s="184">
        <v>581.33000000000004</v>
      </c>
      <c r="G9164" s="309"/>
      <c r="H9164" s="309"/>
      <c r="I9164" s="24"/>
      <c r="J9164" s="2"/>
    </row>
    <row r="9165" spans="1:10">
      <c r="A9165" s="380">
        <v>41912</v>
      </c>
      <c r="B9165" s="4"/>
      <c r="C9165" s="7" t="s">
        <v>562</v>
      </c>
      <c r="D9165" s="7" t="s">
        <v>10196</v>
      </c>
      <c r="E9165" s="519">
        <v>19651</v>
      </c>
      <c r="F9165" s="184">
        <v>256.13</v>
      </c>
    </row>
    <row r="9166" spans="1:10">
      <c r="A9166" s="380">
        <v>41912</v>
      </c>
      <c r="B9166" s="4"/>
      <c r="C9166" s="7" t="s">
        <v>7328</v>
      </c>
      <c r="D9166" s="7" t="s">
        <v>10190</v>
      </c>
      <c r="E9166" s="519">
        <v>19645</v>
      </c>
      <c r="F9166" s="184">
        <v>235.52</v>
      </c>
    </row>
    <row r="9167" spans="1:10">
      <c r="A9167" s="380">
        <v>41912</v>
      </c>
      <c r="B9167" s="4"/>
      <c r="C9167" s="7" t="s">
        <v>9895</v>
      </c>
      <c r="D9167" s="7" t="s">
        <v>10233</v>
      </c>
      <c r="E9167" s="519">
        <v>19689</v>
      </c>
      <c r="F9167" s="184">
        <v>312</v>
      </c>
    </row>
    <row r="9168" spans="1:10">
      <c r="A9168" s="380">
        <v>41912</v>
      </c>
      <c r="B9168" s="4"/>
      <c r="C9168" s="7" t="s">
        <v>518</v>
      </c>
      <c r="D9168" s="7" t="s">
        <v>10181</v>
      </c>
      <c r="E9168" s="519">
        <v>19636</v>
      </c>
      <c r="F9168" s="184">
        <v>253.28</v>
      </c>
    </row>
    <row r="9169" spans="1:10">
      <c r="A9169" s="380">
        <v>41912</v>
      </c>
      <c r="B9169" s="4"/>
      <c r="C9169" s="7" t="s">
        <v>5113</v>
      </c>
      <c r="D9169" s="7" t="s">
        <v>10185</v>
      </c>
      <c r="E9169" s="519">
        <v>19640</v>
      </c>
      <c r="F9169" s="184">
        <v>176.93</v>
      </c>
    </row>
    <row r="9170" spans="1:10">
      <c r="A9170" s="380">
        <v>41912</v>
      </c>
      <c r="B9170" s="4"/>
      <c r="C9170" s="7" t="s">
        <v>492</v>
      </c>
      <c r="D9170" s="7" t="s">
        <v>10158</v>
      </c>
      <c r="E9170" s="519">
        <v>19613</v>
      </c>
      <c r="F9170" s="184">
        <v>246.94</v>
      </c>
    </row>
    <row r="9171" spans="1:10">
      <c r="A9171" s="380">
        <v>41912</v>
      </c>
      <c r="B9171" s="4"/>
      <c r="C9171" s="7" t="s">
        <v>9052</v>
      </c>
      <c r="D9171" s="7" t="s">
        <v>10244</v>
      </c>
      <c r="E9171" s="519">
        <v>19700</v>
      </c>
      <c r="F9171" s="184">
        <v>197.2</v>
      </c>
    </row>
    <row r="9172" spans="1:10">
      <c r="A9172" s="380">
        <v>41912</v>
      </c>
      <c r="B9172" s="4"/>
      <c r="C9172" s="7" t="s">
        <v>2397</v>
      </c>
      <c r="D9172" s="7" t="s">
        <v>10166</v>
      </c>
      <c r="E9172" s="519">
        <v>19621</v>
      </c>
      <c r="F9172" s="184">
        <v>202.89</v>
      </c>
    </row>
    <row r="9175" spans="1:10">
      <c r="A9175" s="579">
        <v>41914</v>
      </c>
    </row>
    <row r="9176" spans="1:10">
      <c r="A9176" s="380">
        <v>41912</v>
      </c>
      <c r="B9176" s="4"/>
      <c r="C9176" s="7" t="s">
        <v>265</v>
      </c>
      <c r="D9176" s="7" t="s">
        <v>10197</v>
      </c>
      <c r="E9176" s="519">
        <v>19652</v>
      </c>
      <c r="F9176" s="184">
        <v>226.69</v>
      </c>
    </row>
    <row r="9177" spans="1:10">
      <c r="A9177" s="380">
        <v>41912</v>
      </c>
      <c r="B9177" s="4"/>
      <c r="C9177" s="7" t="s">
        <v>538</v>
      </c>
      <c r="D9177" s="7" t="s">
        <v>10216</v>
      </c>
      <c r="E9177" s="519">
        <v>19672</v>
      </c>
      <c r="F9177" s="184">
        <v>593.51</v>
      </c>
    </row>
    <row r="9178" spans="1:10">
      <c r="A9178" s="380">
        <v>41912</v>
      </c>
      <c r="B9178" s="4"/>
      <c r="C9178" s="7" t="s">
        <v>367</v>
      </c>
      <c r="D9178" s="7" t="s">
        <v>10154</v>
      </c>
      <c r="E9178" s="519">
        <v>19609</v>
      </c>
      <c r="F9178" s="184">
        <v>1325.36</v>
      </c>
    </row>
    <row r="9179" spans="1:10">
      <c r="A9179" s="380">
        <v>41912</v>
      </c>
      <c r="B9179" s="4"/>
      <c r="C9179" s="7" t="s">
        <v>6521</v>
      </c>
      <c r="D9179" s="7" t="s">
        <v>10160</v>
      </c>
      <c r="E9179" s="519">
        <v>19615</v>
      </c>
      <c r="F9179" s="184">
        <v>174.4</v>
      </c>
    </row>
    <row r="9180" spans="1:10">
      <c r="A9180" s="380">
        <v>41912</v>
      </c>
      <c r="B9180" s="4"/>
      <c r="C9180" s="7" t="s">
        <v>5944</v>
      </c>
      <c r="D9180" s="7" t="s">
        <v>10230</v>
      </c>
      <c r="E9180" s="519">
        <v>19686</v>
      </c>
      <c r="F9180" s="184">
        <v>1248</v>
      </c>
    </row>
    <row r="9181" spans="1:10" s="444" customFormat="1">
      <c r="A9181" s="380">
        <v>41912</v>
      </c>
      <c r="B9181" s="4"/>
      <c r="C9181" s="7" t="s">
        <v>7169</v>
      </c>
      <c r="D9181" s="7" t="s">
        <v>10234</v>
      </c>
      <c r="E9181" s="519">
        <v>19690</v>
      </c>
      <c r="F9181" s="184">
        <v>286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10148</v>
      </c>
      <c r="D9182" s="7" t="s">
        <v>10241</v>
      </c>
      <c r="E9182" s="519">
        <v>19697</v>
      </c>
      <c r="F9182" s="184">
        <v>144.38999999999999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559</v>
      </c>
      <c r="D9183" s="7" t="s">
        <v>10186</v>
      </c>
      <c r="E9183" s="519">
        <v>19641</v>
      </c>
      <c r="F9183" s="184">
        <v>232.53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8245</v>
      </c>
      <c r="D9184" s="7" t="s">
        <v>10238</v>
      </c>
      <c r="E9184" s="519">
        <v>19694</v>
      </c>
      <c r="F9184" s="184">
        <v>203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8926</v>
      </c>
      <c r="D9185" s="7" t="s">
        <v>10189</v>
      </c>
      <c r="E9185" s="519">
        <v>19644</v>
      </c>
      <c r="F9185" s="184">
        <v>202.2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10146</v>
      </c>
      <c r="D9186" s="7" t="s">
        <v>10236</v>
      </c>
      <c r="E9186" s="519">
        <v>19692</v>
      </c>
      <c r="F9186" s="184">
        <v>177.87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531</v>
      </c>
      <c r="D9187" s="7" t="s">
        <v>10201</v>
      </c>
      <c r="E9187" s="519">
        <v>19656</v>
      </c>
      <c r="F9187" s="184">
        <v>695.54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561</v>
      </c>
      <c r="D9188" s="7" t="s">
        <v>10193</v>
      </c>
      <c r="E9188" s="519">
        <v>19648</v>
      </c>
      <c r="F9188" s="184">
        <v>236.99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456</v>
      </c>
      <c r="D9189" s="7" t="s">
        <v>10220</v>
      </c>
      <c r="E9189" s="519">
        <v>19676</v>
      </c>
      <c r="F9189" s="184">
        <v>570.54999999999995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1032</v>
      </c>
      <c r="D9190" s="7" t="s">
        <v>10174</v>
      </c>
      <c r="E9190" s="519">
        <v>19629</v>
      </c>
      <c r="F9190" s="184">
        <v>230.65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7534</v>
      </c>
      <c r="D9191" s="7" t="s">
        <v>10175</v>
      </c>
      <c r="E9191" s="519">
        <v>19630</v>
      </c>
      <c r="F9191" s="184">
        <v>197.2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2268</v>
      </c>
      <c r="D9192" s="7" t="s">
        <v>10251</v>
      </c>
      <c r="E9192" s="519">
        <v>19707</v>
      </c>
      <c r="F9192" s="184">
        <v>676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354</v>
      </c>
      <c r="D9193" s="7" t="s">
        <v>10152</v>
      </c>
      <c r="E9193" s="519">
        <v>19607</v>
      </c>
      <c r="F9193" s="184">
        <v>2111.2600000000002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9370</v>
      </c>
      <c r="D9194" s="7" t="s">
        <v>10237</v>
      </c>
      <c r="E9194" s="519">
        <v>19693</v>
      </c>
      <c r="F9194" s="184">
        <v>197.2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10149</v>
      </c>
      <c r="D9195" s="7" t="s">
        <v>10245</v>
      </c>
      <c r="E9195" s="519">
        <v>19701</v>
      </c>
      <c r="F9195" s="184">
        <v>70.56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1485</v>
      </c>
      <c r="D9196" s="7" t="s">
        <v>10221</v>
      </c>
      <c r="E9196" s="519">
        <v>19677</v>
      </c>
      <c r="F9196" s="184">
        <v>846.71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9498</v>
      </c>
      <c r="D9197" s="7" t="s">
        <v>10222</v>
      </c>
      <c r="E9197" s="519">
        <v>19678</v>
      </c>
      <c r="F9197" s="184">
        <v>564.1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369</v>
      </c>
      <c r="D9198" s="7" t="s">
        <v>10155</v>
      </c>
      <c r="E9198" s="519">
        <v>19610</v>
      </c>
      <c r="F9198" s="184">
        <v>1261.1600000000001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525</v>
      </c>
      <c r="D9199" s="7" t="s">
        <v>10192</v>
      </c>
      <c r="E9199" s="519">
        <v>19647</v>
      </c>
      <c r="F9199" s="184">
        <v>243.84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563</v>
      </c>
      <c r="D9200" s="7" t="s">
        <v>10229</v>
      </c>
      <c r="E9200" s="519">
        <v>19685</v>
      </c>
      <c r="F9200" s="184">
        <v>706.56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9047</v>
      </c>
      <c r="D9201" s="7" t="s">
        <v>10199</v>
      </c>
      <c r="E9201" s="519">
        <v>19714</v>
      </c>
      <c r="F9201" s="184">
        <v>556.04999999999995</v>
      </c>
      <c r="G9201" s="309"/>
      <c r="H9201" s="309"/>
      <c r="I9201" s="24"/>
      <c r="J9201" s="2"/>
    </row>
    <row r="9202" spans="1:10" s="444" customFormat="1">
      <c r="A9202" s="380">
        <v>41912</v>
      </c>
      <c r="B9202" s="4"/>
      <c r="C9202" s="7" t="s">
        <v>8027</v>
      </c>
      <c r="D9202" s="7" t="s">
        <v>10157</v>
      </c>
      <c r="E9202" s="519">
        <v>19612</v>
      </c>
      <c r="F9202" s="184">
        <v>606.6</v>
      </c>
      <c r="G9202" s="309"/>
      <c r="H9202" s="309"/>
      <c r="I9202" s="24"/>
      <c r="J9202" s="2"/>
    </row>
    <row r="9203" spans="1:10" s="444" customFormat="1">
      <c r="A9203" s="380">
        <v>41912</v>
      </c>
      <c r="B9203" s="4"/>
      <c r="C9203" s="7" t="s">
        <v>5613</v>
      </c>
      <c r="D9203" s="7" t="s">
        <v>10210</v>
      </c>
      <c r="E9203" s="519">
        <v>19666</v>
      </c>
      <c r="F9203" s="184">
        <v>1240.03</v>
      </c>
      <c r="G9203" s="309"/>
      <c r="H9203" s="309"/>
      <c r="I9203" s="24"/>
      <c r="J9203" s="2"/>
    </row>
    <row r="9204" spans="1:10" s="444" customFormat="1">
      <c r="A9204" s="380">
        <v>41912</v>
      </c>
      <c r="B9204" s="4"/>
      <c r="C9204" s="7" t="s">
        <v>558</v>
      </c>
      <c r="D9204" s="7" t="s">
        <v>10153</v>
      </c>
      <c r="E9204" s="519">
        <v>19608</v>
      </c>
      <c r="F9204" s="184">
        <v>1025.3599999999999</v>
      </c>
      <c r="G9204" s="309"/>
      <c r="H9204" s="309"/>
      <c r="I9204" s="24"/>
      <c r="J9204" s="2"/>
    </row>
    <row r="9205" spans="1:10" s="444" customFormat="1">
      <c r="A9205" s="380">
        <v>41912</v>
      </c>
      <c r="B9205" s="4"/>
      <c r="C9205" s="7" t="s">
        <v>6986</v>
      </c>
      <c r="D9205" s="7" t="s">
        <v>10211</v>
      </c>
      <c r="E9205" s="519">
        <v>19667</v>
      </c>
      <c r="F9205" s="184">
        <v>1420.8</v>
      </c>
      <c r="G9205" s="309"/>
      <c r="H9205" s="309"/>
      <c r="I9205" s="24"/>
      <c r="J9205" s="2"/>
    </row>
    <row r="9206" spans="1:10">
      <c r="A9206" s="380">
        <v>41914</v>
      </c>
      <c r="B9206" s="4"/>
      <c r="C9206" s="7" t="s">
        <v>226</v>
      </c>
      <c r="D9206" s="7" t="s">
        <v>10262</v>
      </c>
      <c r="E9206" s="519">
        <v>19717</v>
      </c>
      <c r="F9206" s="184">
        <v>200</v>
      </c>
    </row>
    <row r="9207" spans="1:10">
      <c r="A9207" s="380">
        <v>41914</v>
      </c>
      <c r="B9207" s="4"/>
      <c r="C9207" s="7" t="s">
        <v>10260</v>
      </c>
      <c r="D9207" s="7" t="s">
        <v>10265</v>
      </c>
      <c r="E9207" s="519">
        <v>19720</v>
      </c>
      <c r="F9207" s="184">
        <v>102.26</v>
      </c>
    </row>
    <row r="9208" spans="1:10">
      <c r="A9208" s="380">
        <v>41912</v>
      </c>
      <c r="B9208" s="4"/>
      <c r="C9208" s="7" t="s">
        <v>681</v>
      </c>
      <c r="D9208" s="7" t="s">
        <v>10163</v>
      </c>
      <c r="E9208" s="519">
        <v>19618</v>
      </c>
      <c r="F9208" s="184">
        <v>282.33</v>
      </c>
    </row>
    <row r="9209" spans="1:10">
      <c r="A9209" s="380">
        <v>41914</v>
      </c>
      <c r="B9209" s="4"/>
      <c r="C9209" s="7" t="s">
        <v>226</v>
      </c>
      <c r="D9209" s="7" t="s">
        <v>10266</v>
      </c>
      <c r="E9209" s="519">
        <v>19721</v>
      </c>
      <c r="F9209" s="184">
        <v>680.82</v>
      </c>
    </row>
    <row r="9210" spans="1:10">
      <c r="A9210" s="380">
        <v>41914</v>
      </c>
      <c r="B9210" s="4"/>
      <c r="C9210" s="7" t="s">
        <v>226</v>
      </c>
      <c r="D9210" s="7" t="s">
        <v>10267</v>
      </c>
      <c r="E9210" s="519">
        <v>19722</v>
      </c>
      <c r="F9210" s="184">
        <v>120</v>
      </c>
    </row>
    <row r="9211" spans="1:10">
      <c r="A9211" s="380">
        <v>41912</v>
      </c>
      <c r="B9211" s="4"/>
      <c r="C9211" s="7" t="s">
        <v>9366</v>
      </c>
      <c r="D9211" s="7" t="s">
        <v>10180</v>
      </c>
      <c r="E9211" s="519">
        <v>19635</v>
      </c>
      <c r="F9211" s="184">
        <v>197.2</v>
      </c>
    </row>
    <row r="9212" spans="1:10">
      <c r="A9212" s="380">
        <v>41912</v>
      </c>
      <c r="B9212" s="4"/>
      <c r="C9212" s="7" t="s">
        <v>8662</v>
      </c>
      <c r="D9212" s="7" t="s">
        <v>10209</v>
      </c>
      <c r="E9212" s="519">
        <v>19665</v>
      </c>
      <c r="F9212" s="184">
        <v>1452.88</v>
      </c>
    </row>
    <row r="9213" spans="1:10">
      <c r="A9213" s="380">
        <v>41912</v>
      </c>
      <c r="B9213" s="4"/>
      <c r="C9213" s="7" t="s">
        <v>8661</v>
      </c>
      <c r="D9213" s="7" t="s">
        <v>10204</v>
      </c>
      <c r="E9213" s="519">
        <v>19660</v>
      </c>
      <c r="F9213" s="184">
        <v>1452.88</v>
      </c>
    </row>
    <row r="9214" spans="1:10">
      <c r="A9214" s="380">
        <v>41912</v>
      </c>
      <c r="B9214" s="4"/>
      <c r="C9214" s="7" t="s">
        <v>10144</v>
      </c>
      <c r="D9214" s="7" t="s">
        <v>10215</v>
      </c>
      <c r="E9214" s="519">
        <v>19671</v>
      </c>
      <c r="F9214" s="184">
        <v>528.21</v>
      </c>
    </row>
    <row r="9215" spans="1:10">
      <c r="A9215" s="380">
        <v>41912</v>
      </c>
      <c r="B9215" s="4"/>
      <c r="C9215" s="7" t="s">
        <v>9368</v>
      </c>
      <c r="D9215" s="7" t="s">
        <v>10224</v>
      </c>
      <c r="E9215" s="519">
        <v>19680</v>
      </c>
      <c r="F9215" s="184">
        <v>949.04</v>
      </c>
    </row>
    <row r="9218" spans="1:10">
      <c r="A9218" s="579">
        <v>41915</v>
      </c>
    </row>
    <row r="9219" spans="1:10">
      <c r="A9219" s="380">
        <v>41912</v>
      </c>
      <c r="B9219" s="4"/>
      <c r="C9219" s="7" t="s">
        <v>530</v>
      </c>
      <c r="D9219" s="7" t="s">
        <v>10200</v>
      </c>
      <c r="E9219" s="519">
        <v>19655</v>
      </c>
      <c r="F9219" s="184">
        <v>577.12</v>
      </c>
    </row>
    <row r="9220" spans="1:10">
      <c r="A9220" s="380">
        <v>41912</v>
      </c>
      <c r="B9220" s="4"/>
      <c r="C9220" s="7" t="s">
        <v>9503</v>
      </c>
      <c r="D9220" s="7" t="s">
        <v>10178</v>
      </c>
      <c r="E9220" s="519">
        <v>19633</v>
      </c>
      <c r="F9220" s="184">
        <v>197.2</v>
      </c>
    </row>
    <row r="9221" spans="1:10">
      <c r="A9221" s="380">
        <v>41912</v>
      </c>
      <c r="B9221" s="4"/>
      <c r="C9221" s="7" t="s">
        <v>9495</v>
      </c>
      <c r="D9221" s="7" t="s">
        <v>10177</v>
      </c>
      <c r="E9221" s="519">
        <v>19632</v>
      </c>
      <c r="F9221" s="184">
        <v>210.8</v>
      </c>
    </row>
    <row r="9222" spans="1:10" s="444" customFormat="1" ht="15" customHeight="1">
      <c r="A9222" s="380">
        <v>41912</v>
      </c>
      <c r="B9222" s="4"/>
      <c r="C9222" s="7" t="s">
        <v>10143</v>
      </c>
      <c r="D9222" s="7" t="s">
        <v>10205</v>
      </c>
      <c r="E9222" s="519">
        <v>19661</v>
      </c>
      <c r="F9222" s="184">
        <v>505.5</v>
      </c>
      <c r="G9222" s="309"/>
      <c r="H9222" s="309"/>
      <c r="I9222" s="24"/>
      <c r="J9222" s="2"/>
    </row>
    <row r="9223" spans="1:10" s="444" customFormat="1">
      <c r="A9223" s="380">
        <v>41912</v>
      </c>
      <c r="B9223" s="4"/>
      <c r="C9223" s="7" t="s">
        <v>626</v>
      </c>
      <c r="D9223" s="7" t="s">
        <v>10164</v>
      </c>
      <c r="E9223" s="519">
        <v>19619</v>
      </c>
      <c r="F9223" s="184">
        <v>207.51</v>
      </c>
      <c r="G9223" s="309"/>
      <c r="H9223" s="309"/>
      <c r="I9223" s="24"/>
      <c r="J9223" s="2"/>
    </row>
    <row r="9224" spans="1:10" s="444" customFormat="1">
      <c r="A9224" s="380">
        <v>41912</v>
      </c>
      <c r="B9224" s="4"/>
      <c r="C9224" s="7" t="s">
        <v>468</v>
      </c>
      <c r="D9224" s="7" t="s">
        <v>10151</v>
      </c>
      <c r="E9224" s="519">
        <v>19606</v>
      </c>
      <c r="F9224" s="184">
        <v>771.51</v>
      </c>
      <c r="G9224" s="309"/>
      <c r="H9224" s="309"/>
      <c r="I9224" s="24"/>
    </row>
    <row r="9225" spans="1:10" s="444" customFormat="1">
      <c r="A9225" s="380">
        <v>41912</v>
      </c>
      <c r="B9225" s="4"/>
      <c r="C9225" s="7" t="s">
        <v>369</v>
      </c>
      <c r="D9225" s="7" t="s">
        <v>10252</v>
      </c>
      <c r="E9225" s="519">
        <v>19708</v>
      </c>
      <c r="F9225" s="184">
        <v>156</v>
      </c>
      <c r="G9225" s="309"/>
      <c r="H9225" s="309"/>
      <c r="I9225" s="24"/>
      <c r="J9225" s="2"/>
    </row>
    <row r="9226" spans="1:10" s="444" customFormat="1">
      <c r="A9226" s="380">
        <v>41912</v>
      </c>
      <c r="B9226" s="4"/>
      <c r="C9226" s="7" t="s">
        <v>761</v>
      </c>
      <c r="D9226" s="7" t="s">
        <v>10257</v>
      </c>
      <c r="E9226" s="519">
        <v>19713</v>
      </c>
      <c r="F9226" s="184">
        <v>3083.34</v>
      </c>
      <c r="G9226" s="309"/>
      <c r="H9226" s="309"/>
      <c r="I9226" s="24"/>
    </row>
    <row r="9227" spans="1:10" s="444" customFormat="1">
      <c r="A9227" s="380">
        <v>41912</v>
      </c>
      <c r="B9227" s="4"/>
      <c r="C9227" s="7" t="s">
        <v>523</v>
      </c>
      <c r="D9227" s="7" t="s">
        <v>10187</v>
      </c>
      <c r="E9227" s="519">
        <v>19642</v>
      </c>
      <c r="F9227" s="184">
        <v>577.02</v>
      </c>
      <c r="G9227" s="309"/>
      <c r="H9227" s="309"/>
      <c r="I9227" s="24"/>
      <c r="J9227" s="2"/>
    </row>
    <row r="9228" spans="1:10" s="444" customFormat="1">
      <c r="A9228" s="380">
        <v>41914</v>
      </c>
      <c r="B9228" s="4"/>
      <c r="C9228" s="7" t="s">
        <v>3502</v>
      </c>
      <c r="D9228" s="7" t="s">
        <v>10263</v>
      </c>
      <c r="E9228" s="519">
        <v>19718</v>
      </c>
      <c r="F9228" s="184">
        <v>1000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4367</v>
      </c>
      <c r="D9229" s="7" t="s">
        <v>10235</v>
      </c>
      <c r="E9229" s="519">
        <v>19691</v>
      </c>
      <c r="F9229" s="184">
        <v>312</v>
      </c>
      <c r="G9229" s="309"/>
      <c r="H9229" s="309"/>
      <c r="I9229" s="24"/>
      <c r="J9229" s="2"/>
    </row>
    <row r="9230" spans="1:10" s="444" customFormat="1">
      <c r="A9230" s="380">
        <v>41915</v>
      </c>
      <c r="B9230" s="4"/>
      <c r="C9230" s="7" t="s">
        <v>2897</v>
      </c>
      <c r="D9230" s="7" t="s">
        <v>2190</v>
      </c>
      <c r="E9230" s="519">
        <v>19742</v>
      </c>
      <c r="F9230" s="184">
        <v>2000</v>
      </c>
      <c r="G9230" s="309"/>
      <c r="H9230" s="309"/>
      <c r="I9230" s="24"/>
      <c r="J9230" s="2"/>
    </row>
    <row r="9231" spans="1:10" s="444" customFormat="1">
      <c r="A9231" s="291">
        <v>41915</v>
      </c>
      <c r="B9231" s="209"/>
      <c r="C9231" s="118" t="s">
        <v>372</v>
      </c>
      <c r="D9231" s="118" t="s">
        <v>10289</v>
      </c>
      <c r="E9231" s="520">
        <v>19741</v>
      </c>
      <c r="F9231" s="121">
        <v>3000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558</v>
      </c>
      <c r="D9232" s="7" t="s">
        <v>10250</v>
      </c>
      <c r="E9232" s="519">
        <v>19706</v>
      </c>
      <c r="F9232" s="184">
        <v>457.6</v>
      </c>
      <c r="G9232" s="309"/>
      <c r="H9232" s="309"/>
      <c r="I9232" s="24"/>
      <c r="J9232" s="2"/>
    </row>
    <row r="9233" spans="1:10" s="444" customFormat="1">
      <c r="A9233" s="380">
        <v>41912</v>
      </c>
      <c r="B9233" s="4"/>
      <c r="C9233" s="7" t="s">
        <v>4500</v>
      </c>
      <c r="D9233" s="7" t="s">
        <v>10247</v>
      </c>
      <c r="E9233" s="519">
        <v>19703</v>
      </c>
      <c r="F9233" s="184">
        <v>460</v>
      </c>
      <c r="G9233" s="309"/>
      <c r="H9233" s="309"/>
      <c r="I9233" s="24"/>
      <c r="J9233" s="2"/>
    </row>
    <row r="9234" spans="1:10" s="444" customFormat="1">
      <c r="A9234" s="380">
        <v>41912</v>
      </c>
      <c r="B9234" s="4"/>
      <c r="C9234" s="7" t="s">
        <v>9897</v>
      </c>
      <c r="D9234" s="7" t="s">
        <v>10242</v>
      </c>
      <c r="E9234" s="519">
        <v>19698</v>
      </c>
      <c r="F9234" s="184">
        <v>177.87</v>
      </c>
      <c r="G9234" s="309"/>
      <c r="H9234" s="309"/>
      <c r="I9234" s="24"/>
      <c r="J9234" s="2"/>
    </row>
    <row r="9235" spans="1:10" s="444" customFormat="1">
      <c r="A9235" s="380">
        <v>41912</v>
      </c>
      <c r="B9235" s="4"/>
      <c r="C9235" s="7" t="s">
        <v>9715</v>
      </c>
      <c r="D9235" s="7" t="s">
        <v>10208</v>
      </c>
      <c r="E9235" s="519">
        <v>19664</v>
      </c>
      <c r="F9235" s="184">
        <v>505.5</v>
      </c>
      <c r="G9235" s="309"/>
      <c r="H9235" s="309"/>
      <c r="I9235" s="24"/>
      <c r="J9235" s="2"/>
    </row>
    <row r="9236" spans="1:10" s="444" customFormat="1">
      <c r="A9236" s="380">
        <v>41912</v>
      </c>
      <c r="B9236" s="4"/>
      <c r="C9236" s="7" t="s">
        <v>8932</v>
      </c>
      <c r="D9236" s="7" t="s">
        <v>10231</v>
      </c>
      <c r="E9236" s="519">
        <v>19687</v>
      </c>
      <c r="F9236" s="184">
        <v>780</v>
      </c>
      <c r="G9236" s="309"/>
      <c r="H9236" s="309"/>
      <c r="I9236" s="24"/>
      <c r="J9236" s="2"/>
    </row>
    <row r="9237" spans="1:10">
      <c r="A9237" s="380">
        <v>41915</v>
      </c>
      <c r="B9237" s="4"/>
      <c r="C9237" s="7" t="s">
        <v>1727</v>
      </c>
      <c r="D9237" s="7" t="s">
        <v>10285</v>
      </c>
      <c r="E9237" s="519">
        <v>19736</v>
      </c>
      <c r="F9237" s="184">
        <v>30</v>
      </c>
    </row>
    <row r="9238" spans="1:10">
      <c r="A9238" s="380">
        <v>41915</v>
      </c>
      <c r="B9238" s="4"/>
      <c r="C9238" s="7" t="s">
        <v>145</v>
      </c>
      <c r="D9238" s="7" t="s">
        <v>10283</v>
      </c>
      <c r="E9238" s="519">
        <v>19734</v>
      </c>
      <c r="F9238" s="184">
        <v>90</v>
      </c>
    </row>
    <row r="9239" spans="1:10">
      <c r="A9239" s="380">
        <v>41915</v>
      </c>
      <c r="B9239" s="4"/>
      <c r="C9239" s="7" t="s">
        <v>3697</v>
      </c>
      <c r="D9239" s="7" t="s">
        <v>10281</v>
      </c>
      <c r="E9239" s="519">
        <v>19732</v>
      </c>
      <c r="F9239" s="184">
        <v>300</v>
      </c>
    </row>
    <row r="9240" spans="1:10">
      <c r="A9240" s="380">
        <v>41915</v>
      </c>
      <c r="B9240" s="4"/>
      <c r="C9240" s="7" t="s">
        <v>389</v>
      </c>
      <c r="D9240" s="7" t="s">
        <v>10282</v>
      </c>
      <c r="E9240" s="519">
        <v>19733</v>
      </c>
      <c r="F9240" s="184">
        <v>600</v>
      </c>
    </row>
    <row r="9241" spans="1:10">
      <c r="A9241" s="380">
        <v>41915</v>
      </c>
      <c r="B9241" s="4"/>
      <c r="C9241" s="7" t="s">
        <v>10271</v>
      </c>
      <c r="D9241" s="7" t="s">
        <v>10291</v>
      </c>
      <c r="E9241" s="519">
        <v>19744</v>
      </c>
      <c r="F9241" s="184">
        <v>400</v>
      </c>
    </row>
    <row r="9242" spans="1:10">
      <c r="A9242" s="380">
        <v>41915</v>
      </c>
      <c r="B9242" s="4"/>
      <c r="C9242" s="7" t="s">
        <v>2206</v>
      </c>
      <c r="D9242" s="7" t="s">
        <v>10288</v>
      </c>
      <c r="E9242" s="519">
        <v>19740</v>
      </c>
      <c r="F9242" s="184">
        <v>400</v>
      </c>
    </row>
    <row r="9243" spans="1:10">
      <c r="A9243" s="380">
        <v>41915</v>
      </c>
      <c r="B9243" s="4"/>
      <c r="C9243" s="7" t="s">
        <v>3881</v>
      </c>
      <c r="D9243" s="7" t="s">
        <v>10115</v>
      </c>
      <c r="E9243" s="519">
        <v>19737</v>
      </c>
      <c r="F9243" s="184">
        <v>350</v>
      </c>
    </row>
    <row r="9244" spans="1:10">
      <c r="A9244" s="380">
        <v>41914</v>
      </c>
      <c r="B9244" s="4"/>
      <c r="C9244" s="7" t="s">
        <v>10259</v>
      </c>
      <c r="D9244" s="7" t="s">
        <v>10264</v>
      </c>
      <c r="E9244" s="519">
        <v>19719</v>
      </c>
      <c r="F9244" s="184">
        <v>272.14999999999998</v>
      </c>
    </row>
    <row r="9246" spans="1:10">
      <c r="A9246" s="579">
        <v>41918</v>
      </c>
    </row>
    <row r="9247" spans="1:10">
      <c r="A9247" s="380">
        <v>41915</v>
      </c>
      <c r="B9247" s="4"/>
      <c r="C9247" s="7" t="s">
        <v>166</v>
      </c>
      <c r="D9247" s="7" t="s">
        <v>10273</v>
      </c>
      <c r="E9247" s="519">
        <v>19724</v>
      </c>
      <c r="F9247" s="184">
        <v>144.27000000000001</v>
      </c>
    </row>
    <row r="9248" spans="1:10">
      <c r="A9248" s="380">
        <v>41912</v>
      </c>
      <c r="B9248" s="4"/>
      <c r="C9248" s="7" t="s">
        <v>5296</v>
      </c>
      <c r="D9248" s="7" t="s">
        <v>10184</v>
      </c>
      <c r="E9248" s="519">
        <v>19639</v>
      </c>
      <c r="F9248" s="184">
        <v>176.93</v>
      </c>
    </row>
    <row r="9249" spans="1:6">
      <c r="A9249" s="380">
        <v>41901</v>
      </c>
      <c r="B9249" s="4"/>
      <c r="C9249" s="7" t="s">
        <v>1124</v>
      </c>
      <c r="D9249" s="7" t="s">
        <v>10054</v>
      </c>
      <c r="E9249" s="519">
        <v>19549</v>
      </c>
      <c r="F9249" s="184">
        <v>400</v>
      </c>
    </row>
    <row r="9250" spans="1:6">
      <c r="A9250" s="380">
        <v>41908</v>
      </c>
      <c r="B9250" s="4"/>
      <c r="C9250" s="7" t="s">
        <v>8407</v>
      </c>
      <c r="D9250" s="7" t="s">
        <v>10114</v>
      </c>
      <c r="E9250" s="519">
        <v>19593</v>
      </c>
      <c r="F9250" s="184">
        <v>807</v>
      </c>
    </row>
    <row r="9251" spans="1:6">
      <c r="A9251" s="380">
        <v>41912</v>
      </c>
      <c r="B9251" s="4"/>
      <c r="C9251" s="7" t="s">
        <v>457</v>
      </c>
      <c r="D9251" s="7" t="s">
        <v>10156</v>
      </c>
      <c r="E9251" s="519">
        <v>19611</v>
      </c>
      <c r="F9251" s="184">
        <v>1173.5899999999999</v>
      </c>
    </row>
    <row r="9252" spans="1:6">
      <c r="A9252" s="380">
        <v>41908</v>
      </c>
      <c r="B9252" s="4"/>
      <c r="C9252" s="7" t="s">
        <v>3689</v>
      </c>
      <c r="D9252" s="7" t="s">
        <v>10117</v>
      </c>
      <c r="E9252" s="519">
        <v>19596</v>
      </c>
      <c r="F9252" s="184">
        <v>1800</v>
      </c>
    </row>
    <row r="9253" spans="1:6">
      <c r="A9253" s="380">
        <v>41912</v>
      </c>
      <c r="B9253" s="4"/>
      <c r="C9253" s="7" t="s">
        <v>10147</v>
      </c>
      <c r="D9253" s="7" t="s">
        <v>10239</v>
      </c>
      <c r="E9253" s="519">
        <v>19695</v>
      </c>
      <c r="F9253" s="184">
        <v>152.88</v>
      </c>
    </row>
    <row r="9254" spans="1:6">
      <c r="A9254" s="380">
        <v>41912</v>
      </c>
      <c r="B9254" s="4"/>
      <c r="C9254" s="7" t="s">
        <v>1640</v>
      </c>
      <c r="D9254" s="7" t="s">
        <v>10253</v>
      </c>
      <c r="E9254" s="519">
        <v>19709</v>
      </c>
      <c r="F9254" s="184">
        <v>156</v>
      </c>
    </row>
    <row r="9255" spans="1:6">
      <c r="A9255" s="380">
        <v>41912</v>
      </c>
      <c r="B9255" s="4"/>
      <c r="C9255" s="7" t="s">
        <v>9499</v>
      </c>
      <c r="D9255" s="7" t="s">
        <v>10223</v>
      </c>
      <c r="E9255" s="519">
        <v>19679</v>
      </c>
      <c r="F9255" s="184">
        <v>893.21</v>
      </c>
    </row>
    <row r="9256" spans="1:6">
      <c r="A9256" s="380">
        <v>41912</v>
      </c>
      <c r="B9256" s="4"/>
      <c r="C9256" s="7" t="s">
        <v>10150</v>
      </c>
      <c r="D9256" s="7" t="s">
        <v>10254</v>
      </c>
      <c r="E9256" s="519">
        <v>19710</v>
      </c>
      <c r="F9256" s="184">
        <v>73.599999999999994</v>
      </c>
    </row>
    <row r="9257" spans="1:6">
      <c r="A9257" s="380">
        <v>41912</v>
      </c>
      <c r="B9257" s="4"/>
      <c r="C9257" s="7" t="s">
        <v>10145</v>
      </c>
      <c r="D9257" s="7" t="s">
        <v>10219</v>
      </c>
      <c r="E9257" s="519">
        <v>19675</v>
      </c>
      <c r="F9257" s="184">
        <v>482.93</v>
      </c>
    </row>
    <row r="9258" spans="1:6">
      <c r="A9258" s="380">
        <v>41912</v>
      </c>
      <c r="B9258" s="4"/>
      <c r="C9258" s="7" t="s">
        <v>7850</v>
      </c>
      <c r="D9258" s="7" t="s">
        <v>10217</v>
      </c>
      <c r="E9258" s="519">
        <v>19673</v>
      </c>
      <c r="F9258" s="184">
        <v>727.92</v>
      </c>
    </row>
    <row r="9259" spans="1:6">
      <c r="A9259" s="380">
        <v>41918</v>
      </c>
      <c r="B9259" s="4"/>
      <c r="C9259" s="7" t="s">
        <v>2897</v>
      </c>
      <c r="D9259" s="7" t="s">
        <v>5450</v>
      </c>
      <c r="E9259" s="519">
        <v>19745</v>
      </c>
      <c r="F9259" s="184">
        <v>2500</v>
      </c>
    </row>
    <row r="9260" spans="1:6">
      <c r="A9260" s="291">
        <v>41918</v>
      </c>
      <c r="B9260" s="209"/>
      <c r="C9260" s="118" t="s">
        <v>372</v>
      </c>
      <c r="D9260" s="118" t="s">
        <v>10298</v>
      </c>
      <c r="E9260" s="520">
        <v>19746</v>
      </c>
      <c r="F9260" s="121">
        <v>3000</v>
      </c>
    </row>
    <row r="9261" spans="1:6">
      <c r="A9261" s="380">
        <v>41912</v>
      </c>
      <c r="B9261" s="4"/>
      <c r="C9261" s="7" t="s">
        <v>42</v>
      </c>
      <c r="D9261" s="7" t="s">
        <v>10248</v>
      </c>
      <c r="E9261" s="519">
        <v>19704</v>
      </c>
      <c r="F9261" s="184">
        <v>405.6</v>
      </c>
    </row>
    <row r="9262" spans="1:6">
      <c r="A9262" s="380">
        <v>41869</v>
      </c>
      <c r="B9262" s="4">
        <v>41916</v>
      </c>
      <c r="C9262" s="7" t="s">
        <v>469</v>
      </c>
      <c r="D9262" s="7" t="s">
        <v>9629</v>
      </c>
      <c r="E9262" s="519">
        <v>19195</v>
      </c>
      <c r="F9262" s="184">
        <v>4892.16</v>
      </c>
    </row>
    <row r="9266" spans="1:10">
      <c r="A9266" s="579">
        <v>41919</v>
      </c>
    </row>
    <row r="9267" spans="1:10">
      <c r="A9267" s="380">
        <v>41887</v>
      </c>
      <c r="B9267" s="4"/>
      <c r="C9267" s="7" t="s">
        <v>896</v>
      </c>
      <c r="D9267" s="7" t="s">
        <v>9865</v>
      </c>
      <c r="E9267" s="519">
        <v>19384</v>
      </c>
      <c r="F9267" s="184">
        <v>300</v>
      </c>
    </row>
    <row r="9268" spans="1:10">
      <c r="A9268" s="380">
        <v>41915</v>
      </c>
      <c r="B9268" s="4"/>
      <c r="C9268" s="7" t="s">
        <v>9238</v>
      </c>
      <c r="D9268" s="7" t="s">
        <v>10274</v>
      </c>
      <c r="E9268" s="519">
        <v>19725</v>
      </c>
      <c r="F9268" s="184">
        <v>300</v>
      </c>
    </row>
    <row r="9269" spans="1:10">
      <c r="A9269" s="380">
        <v>41912</v>
      </c>
      <c r="B9269" s="4"/>
      <c r="C9269" s="7" t="s">
        <v>4696</v>
      </c>
      <c r="D9269" s="7" t="s">
        <v>10227</v>
      </c>
      <c r="E9269" s="519">
        <v>19683</v>
      </c>
      <c r="F9269" s="184">
        <v>505.5</v>
      </c>
    </row>
    <row r="9270" spans="1:10">
      <c r="A9270" s="380">
        <v>41908</v>
      </c>
      <c r="B9270" s="4"/>
      <c r="C9270" s="7" t="s">
        <v>5073</v>
      </c>
      <c r="D9270" s="7" t="s">
        <v>10120</v>
      </c>
      <c r="E9270" s="519">
        <v>19599</v>
      </c>
      <c r="F9270" s="184">
        <v>517.24</v>
      </c>
    </row>
    <row r="9271" spans="1:10">
      <c r="A9271" s="380">
        <v>41898</v>
      </c>
      <c r="B9271" s="4">
        <v>41917</v>
      </c>
      <c r="C9271" s="7" t="s">
        <v>133</v>
      </c>
      <c r="D9271" s="7" t="s">
        <v>10058</v>
      </c>
      <c r="E9271" s="519">
        <v>19536</v>
      </c>
      <c r="F9271" s="184">
        <v>1591.52</v>
      </c>
    </row>
    <row r="9272" spans="1:10">
      <c r="A9272" s="380">
        <v>41908</v>
      </c>
      <c r="B9272" s="4"/>
      <c r="C9272" s="7" t="s">
        <v>9849</v>
      </c>
      <c r="D9272" s="7" t="s">
        <v>10108</v>
      </c>
      <c r="E9272" s="519">
        <v>19715</v>
      </c>
      <c r="F9272" s="184">
        <v>1693.3</v>
      </c>
    </row>
    <row r="9273" spans="1:10" s="444" customFormat="1">
      <c r="A9273" s="380">
        <v>41912</v>
      </c>
      <c r="B9273" s="4"/>
      <c r="C9273" s="7" t="s">
        <v>1483</v>
      </c>
      <c r="D9273" s="7" t="s">
        <v>10249</v>
      </c>
      <c r="E9273" s="519">
        <v>19705</v>
      </c>
      <c r="F9273" s="184">
        <v>156</v>
      </c>
      <c r="G9273" s="309"/>
      <c r="H9273" s="309"/>
      <c r="I9273" s="24"/>
      <c r="J9273" s="2"/>
    </row>
    <row r="9274" spans="1:10">
      <c r="A9274" s="380">
        <v>41912</v>
      </c>
      <c r="B9274" s="4"/>
      <c r="C9274" s="7" t="s">
        <v>1485</v>
      </c>
      <c r="D9274" s="7" t="s">
        <v>10256</v>
      </c>
      <c r="E9274" s="519">
        <v>19712</v>
      </c>
      <c r="F9274" s="184">
        <v>156</v>
      </c>
    </row>
    <row r="9275" spans="1:10">
      <c r="A9275" s="380">
        <v>41919</v>
      </c>
      <c r="B9275" s="4"/>
      <c r="C9275" s="7" t="s">
        <v>372</v>
      </c>
      <c r="D9275" s="7" t="s">
        <v>10301</v>
      </c>
      <c r="E9275" s="519">
        <v>19751</v>
      </c>
      <c r="F9275" s="184">
        <v>2500</v>
      </c>
    </row>
    <row r="9276" spans="1:10">
      <c r="A9276" s="291">
        <v>41919</v>
      </c>
      <c r="B9276" s="209"/>
      <c r="C9276" s="118" t="s">
        <v>372</v>
      </c>
      <c r="D9276" s="118" t="s">
        <v>10298</v>
      </c>
      <c r="E9276" s="520">
        <v>19750</v>
      </c>
      <c r="F9276" s="121">
        <v>2000</v>
      </c>
    </row>
    <row r="9279" spans="1:10">
      <c r="A9279" s="579">
        <v>41920</v>
      </c>
    </row>
    <row r="9280" spans="1:10">
      <c r="A9280" s="380">
        <v>41915</v>
      </c>
      <c r="B9280" s="4"/>
      <c r="C9280" s="7" t="s">
        <v>1402</v>
      </c>
      <c r="D9280" s="7" t="s">
        <v>10284</v>
      </c>
      <c r="E9280" s="519">
        <v>19735</v>
      </c>
      <c r="F9280" s="184">
        <v>129.80000000000001</v>
      </c>
    </row>
    <row r="9281" spans="1:10">
      <c r="A9281" s="380">
        <v>41914</v>
      </c>
      <c r="B9281" s="4"/>
      <c r="C9281" s="7" t="s">
        <v>10258</v>
      </c>
      <c r="D9281" s="7" t="s">
        <v>10261</v>
      </c>
      <c r="E9281" s="519">
        <v>19716</v>
      </c>
      <c r="F9281" s="184">
        <v>278.19</v>
      </c>
    </row>
    <row r="9282" spans="1:10">
      <c r="A9282" s="380">
        <v>41908</v>
      </c>
      <c r="B9282" s="4"/>
      <c r="C9282" s="7" t="s">
        <v>8990</v>
      </c>
      <c r="D9282" s="7" t="s">
        <v>10107</v>
      </c>
      <c r="E9282" s="519">
        <v>19586</v>
      </c>
      <c r="F9282" s="184">
        <v>552</v>
      </c>
    </row>
    <row r="9283" spans="1:10">
      <c r="A9283" s="380">
        <v>41912</v>
      </c>
      <c r="B9283" s="4"/>
      <c r="C9283" s="7" t="s">
        <v>8678</v>
      </c>
      <c r="D9283" s="7" t="s">
        <v>10228</v>
      </c>
      <c r="E9283" s="519">
        <v>19684</v>
      </c>
      <c r="F9283" s="184">
        <v>606.6</v>
      </c>
    </row>
    <row r="9284" spans="1:10">
      <c r="A9284" s="380">
        <v>41920</v>
      </c>
      <c r="B9284" s="4"/>
      <c r="C9284" s="7" t="s">
        <v>4694</v>
      </c>
      <c r="D9284" s="7" t="s">
        <v>10312</v>
      </c>
      <c r="E9284" s="519">
        <v>19753</v>
      </c>
      <c r="F9284" s="184">
        <v>4334.38</v>
      </c>
    </row>
    <row r="9285" spans="1:10">
      <c r="A9285" s="380">
        <v>41920</v>
      </c>
      <c r="B9285" s="4"/>
      <c r="C9285" s="7" t="s">
        <v>2897</v>
      </c>
      <c r="D9285" s="7" t="s">
        <v>10313</v>
      </c>
      <c r="E9285" s="519">
        <v>19754</v>
      </c>
      <c r="F9285" s="184">
        <v>3500</v>
      </c>
    </row>
    <row r="9286" spans="1:10" s="444" customFormat="1">
      <c r="A9286" s="380">
        <v>41912</v>
      </c>
      <c r="B9286" s="4"/>
      <c r="C9286" s="7" t="s">
        <v>6376</v>
      </c>
      <c r="D9286" s="7" t="s">
        <v>10213</v>
      </c>
      <c r="E9286" s="519">
        <v>19669</v>
      </c>
      <c r="F9286" s="184">
        <v>379.13</v>
      </c>
      <c r="G9286" s="309"/>
      <c r="H9286" s="309"/>
      <c r="I9286" s="24"/>
      <c r="J9286" s="2"/>
    </row>
    <row r="9287" spans="1:10" s="444" customFormat="1">
      <c r="A9287" s="380">
        <v>41920</v>
      </c>
      <c r="B9287" s="4"/>
      <c r="C9287" s="7" t="s">
        <v>226</v>
      </c>
      <c r="D9287" s="7" t="s">
        <v>10324</v>
      </c>
      <c r="E9287" s="519">
        <v>19765</v>
      </c>
      <c r="F9287" s="184">
        <v>634.58000000000004</v>
      </c>
      <c r="G9287" s="309"/>
      <c r="H9287" s="309"/>
      <c r="I9287" s="24"/>
      <c r="J9287" s="2"/>
    </row>
    <row r="9288" spans="1:10" s="444" customFormat="1">
      <c r="A9288" s="380">
        <v>41901</v>
      </c>
      <c r="B9288" s="4"/>
      <c r="C9288" s="7" t="s">
        <v>1409</v>
      </c>
      <c r="D9288" s="7" t="s">
        <v>10052</v>
      </c>
      <c r="E9288" s="519">
        <v>19547</v>
      </c>
      <c r="F9288" s="184">
        <v>200</v>
      </c>
      <c r="G9288" s="309"/>
      <c r="H9288" s="309"/>
      <c r="I9288" s="24"/>
      <c r="J9288" s="2"/>
    </row>
    <row r="9291" spans="1:10">
      <c r="A9291" s="579">
        <v>41921</v>
      </c>
    </row>
    <row r="9292" spans="1:10" s="444" customFormat="1">
      <c r="A9292" s="380">
        <v>41915</v>
      </c>
      <c r="B9292" s="4"/>
      <c r="C9292" s="7" t="s">
        <v>348</v>
      </c>
      <c r="D9292" s="7" t="s">
        <v>10280</v>
      </c>
      <c r="E9292" s="519">
        <v>19731</v>
      </c>
      <c r="F9292" s="184">
        <v>200</v>
      </c>
      <c r="G9292" s="309"/>
      <c r="H9292" s="309"/>
      <c r="I9292" s="24"/>
      <c r="J9292" s="2"/>
    </row>
    <row r="9293" spans="1:10" s="444" customFormat="1">
      <c r="A9293" s="380">
        <v>41918</v>
      </c>
      <c r="B9293" s="4"/>
      <c r="C9293" s="7" t="s">
        <v>10297</v>
      </c>
      <c r="D9293" s="7" t="s">
        <v>10296</v>
      </c>
      <c r="E9293" s="519">
        <v>19748</v>
      </c>
      <c r="F9293" s="184">
        <v>690</v>
      </c>
      <c r="G9293" s="309"/>
      <c r="H9293" s="309"/>
      <c r="I9293" s="24"/>
      <c r="J9293" s="2"/>
    </row>
    <row r="9294" spans="1:10" s="444" customFormat="1">
      <c r="A9294" s="380">
        <v>41915</v>
      </c>
      <c r="B9294" s="4"/>
      <c r="C9294" s="7" t="s">
        <v>8407</v>
      </c>
      <c r="D9294" s="7" t="s">
        <v>10290</v>
      </c>
      <c r="E9294" s="519">
        <v>19743</v>
      </c>
      <c r="F9294" s="184">
        <v>855</v>
      </c>
      <c r="G9294" s="309"/>
      <c r="H9294" s="309"/>
      <c r="I9294" s="24"/>
      <c r="J9294" s="2"/>
    </row>
    <row r="9295" spans="1:10" s="444" customFormat="1">
      <c r="A9295" s="380">
        <v>41911</v>
      </c>
      <c r="B9295" s="4"/>
      <c r="C9295" s="7" t="s">
        <v>130</v>
      </c>
      <c r="D9295" s="7" t="s">
        <v>10124</v>
      </c>
      <c r="E9295" s="519">
        <v>19605</v>
      </c>
      <c r="F9295" s="184">
        <v>975</v>
      </c>
      <c r="G9295" s="309"/>
      <c r="H9295" s="309"/>
      <c r="I9295" s="24"/>
      <c r="J9295" s="2"/>
    </row>
    <row r="9296" spans="1:10" s="444" customFormat="1">
      <c r="A9296" s="380">
        <v>41919</v>
      </c>
      <c r="B9296" s="4"/>
      <c r="C9296" s="7" t="s">
        <v>8963</v>
      </c>
      <c r="D9296" s="7" t="s">
        <v>10302</v>
      </c>
      <c r="E9296" s="519">
        <v>19752</v>
      </c>
      <c r="F9296" s="184">
        <v>6270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835</v>
      </c>
      <c r="D9297" s="7" t="s">
        <v>10341</v>
      </c>
      <c r="E9297" s="519">
        <v>19787</v>
      </c>
      <c r="F9297" s="184">
        <v>5000</v>
      </c>
      <c r="G9297" s="309"/>
      <c r="H9297" s="309"/>
      <c r="I9297" s="24"/>
      <c r="J9297" s="2"/>
    </row>
    <row r="9298" spans="1:10" s="444" customFormat="1">
      <c r="A9298" s="380">
        <v>41920</v>
      </c>
      <c r="B9298" s="4"/>
      <c r="C9298" s="7" t="s">
        <v>389</v>
      </c>
      <c r="D9298" s="7" t="s">
        <v>10326</v>
      </c>
      <c r="E9298" s="519">
        <v>19767</v>
      </c>
      <c r="F9298" s="184">
        <v>600</v>
      </c>
      <c r="G9298" s="309"/>
      <c r="H9298" s="309"/>
      <c r="I9298" s="24"/>
      <c r="J9298" s="2"/>
    </row>
    <row r="9299" spans="1:10" s="444" customFormat="1">
      <c r="A9299" s="380">
        <v>41912</v>
      </c>
      <c r="B9299" s="4"/>
      <c r="C9299" s="7" t="s">
        <v>1707</v>
      </c>
      <c r="D9299" s="7" t="s">
        <v>10212</v>
      </c>
      <c r="E9299" s="519">
        <v>19668</v>
      </c>
      <c r="F9299" s="184">
        <v>379.13</v>
      </c>
      <c r="G9299" s="309"/>
      <c r="H9299" s="309"/>
      <c r="I9299" s="24"/>
      <c r="J9299" s="2"/>
    </row>
    <row r="9300" spans="1:10" s="444" customFormat="1">
      <c r="A9300" s="380">
        <v>41912</v>
      </c>
      <c r="B9300" s="4"/>
      <c r="C9300" s="7" t="s">
        <v>1043</v>
      </c>
      <c r="D9300" s="7" t="s">
        <v>10255</v>
      </c>
      <c r="E9300" s="519">
        <v>19711</v>
      </c>
      <c r="F9300" s="184">
        <v>104</v>
      </c>
      <c r="G9300" s="309"/>
      <c r="H9300" s="309"/>
      <c r="I9300" s="24"/>
      <c r="J9300" s="2"/>
    </row>
    <row r="9301" spans="1:10" s="444" customFormat="1">
      <c r="A9301" s="380">
        <v>41920</v>
      </c>
      <c r="B9301" s="4"/>
      <c r="C9301" s="7" t="s">
        <v>10339</v>
      </c>
      <c r="D9301" s="7" t="s">
        <v>10332</v>
      </c>
      <c r="E9301" s="519">
        <v>19773</v>
      </c>
      <c r="F9301" s="184">
        <v>151.41999999999999</v>
      </c>
      <c r="G9301" s="309"/>
      <c r="H9301" s="309"/>
      <c r="I9301" s="24"/>
      <c r="J9301" s="2"/>
    </row>
    <row r="9303" spans="1:10">
      <c r="A9303" s="579">
        <v>41925</v>
      </c>
    </row>
    <row r="9304" spans="1:10" s="444" customFormat="1">
      <c r="A9304" s="380">
        <v>41915</v>
      </c>
      <c r="B9304" s="4"/>
      <c r="C9304" s="7" t="s">
        <v>583</v>
      </c>
      <c r="D9304" s="7" t="s">
        <v>10272</v>
      </c>
      <c r="E9304" s="519">
        <v>19723</v>
      </c>
      <c r="F9304" s="184">
        <v>263.2</v>
      </c>
      <c r="G9304" s="309"/>
      <c r="H9304" s="309"/>
      <c r="I9304" s="24"/>
      <c r="J9304" s="2"/>
    </row>
    <row r="9305" spans="1:10" s="444" customFormat="1">
      <c r="A9305" s="380">
        <v>41915</v>
      </c>
      <c r="B9305" s="4"/>
      <c r="C9305" s="7" t="s">
        <v>1288</v>
      </c>
      <c r="D9305" s="7" t="s">
        <v>10276</v>
      </c>
      <c r="E9305" s="519">
        <v>19727</v>
      </c>
      <c r="F9305" s="184">
        <v>400</v>
      </c>
      <c r="G9305" s="309"/>
      <c r="H9305" s="309"/>
      <c r="I9305" s="24"/>
      <c r="J9305" s="2"/>
    </row>
    <row r="9306" spans="1:10">
      <c r="A9306" s="380">
        <v>41918</v>
      </c>
      <c r="B9306" s="4"/>
      <c r="C9306" s="7" t="s">
        <v>10342</v>
      </c>
      <c r="D9306" s="7" t="s">
        <v>8980</v>
      </c>
      <c r="E9306" s="519">
        <v>19749</v>
      </c>
      <c r="F9306" s="184">
        <v>656</v>
      </c>
    </row>
    <row r="9307" spans="1:10" s="444" customFormat="1">
      <c r="A9307" s="380">
        <v>41920</v>
      </c>
      <c r="B9307" s="4"/>
      <c r="C9307" s="7" t="s">
        <v>166</v>
      </c>
      <c r="D9307" s="7" t="s">
        <v>10328</v>
      </c>
      <c r="E9307" s="519">
        <v>19769</v>
      </c>
      <c r="F9307" s="184">
        <v>790.45</v>
      </c>
      <c r="G9307" s="309"/>
      <c r="H9307" s="309"/>
      <c r="I9307" s="24"/>
      <c r="J9307" s="2"/>
    </row>
    <row r="9308" spans="1:10" s="444" customFormat="1">
      <c r="A9308" s="380">
        <v>41915</v>
      </c>
      <c r="B9308" s="4"/>
      <c r="C9308" s="7" t="s">
        <v>10270</v>
      </c>
      <c r="D9308" s="7" t="s">
        <v>10286</v>
      </c>
      <c r="E9308" s="519">
        <v>19738</v>
      </c>
      <c r="F9308" s="184">
        <v>800</v>
      </c>
      <c r="G9308" s="309"/>
      <c r="H9308" s="309"/>
      <c r="I9308" s="24"/>
      <c r="J9308" s="2"/>
    </row>
    <row r="9309" spans="1:10" s="444" customFormat="1">
      <c r="A9309" s="380">
        <v>41905</v>
      </c>
      <c r="B9309" s="4"/>
      <c r="C9309" s="7" t="s">
        <v>1325</v>
      </c>
      <c r="D9309" s="7" t="s">
        <v>10082</v>
      </c>
      <c r="E9309" s="519">
        <v>19569</v>
      </c>
      <c r="F9309" s="184">
        <v>1000</v>
      </c>
      <c r="G9309" s="309"/>
      <c r="H9309" s="309"/>
      <c r="I9309" s="24"/>
      <c r="J9309" s="2"/>
    </row>
    <row r="9310" spans="1:10" s="444" customFormat="1">
      <c r="A9310" s="380">
        <v>41887</v>
      </c>
      <c r="B9310" s="4">
        <v>41917</v>
      </c>
      <c r="C9310" s="7" t="s">
        <v>1125</v>
      </c>
      <c r="D9310" s="7" t="s">
        <v>9876</v>
      </c>
      <c r="E9310" s="519">
        <v>19786</v>
      </c>
      <c r="F9310" s="184">
        <v>1704.74</v>
      </c>
      <c r="G9310" s="309"/>
      <c r="H9310" s="309"/>
      <c r="I9310" s="24"/>
      <c r="J9310" s="2"/>
    </row>
    <row r="9311" spans="1:10" s="444" customFormat="1">
      <c r="A9311" s="380">
        <v>41920</v>
      </c>
      <c r="B9311" s="4"/>
      <c r="C9311" s="7" t="s">
        <v>10340</v>
      </c>
      <c r="D9311" s="7" t="s">
        <v>10333</v>
      </c>
      <c r="E9311" s="519">
        <v>19774</v>
      </c>
      <c r="F9311" s="184">
        <v>45</v>
      </c>
      <c r="G9311" s="309"/>
      <c r="H9311" s="309"/>
      <c r="I9311" s="24"/>
      <c r="J9311" s="2"/>
    </row>
    <row r="9312" spans="1:10" s="444" customFormat="1">
      <c r="A9312" s="380">
        <v>41920</v>
      </c>
      <c r="B9312" s="4"/>
      <c r="C9312" s="7" t="s">
        <v>10337</v>
      </c>
      <c r="D9312" s="7" t="s">
        <v>10325</v>
      </c>
      <c r="E9312" s="519">
        <v>19766</v>
      </c>
      <c r="F9312" s="184">
        <v>500</v>
      </c>
      <c r="G9312" s="309"/>
      <c r="H9312" s="309"/>
      <c r="I9312" s="24"/>
      <c r="J9312" s="2"/>
    </row>
    <row r="9313" spans="1:10" s="444" customFormat="1">
      <c r="A9313" s="380">
        <v>41925</v>
      </c>
      <c r="B9313" s="4"/>
      <c r="C9313" s="7" t="s">
        <v>9165</v>
      </c>
      <c r="D9313" s="7" t="s">
        <v>10345</v>
      </c>
      <c r="E9313" s="519">
        <v>19788</v>
      </c>
      <c r="F9313" s="184">
        <v>327.49</v>
      </c>
      <c r="G9313" s="309"/>
      <c r="H9313" s="309"/>
      <c r="I9313" s="24"/>
      <c r="J9313" s="2"/>
    </row>
    <row r="9314" spans="1:10" s="444" customFormat="1">
      <c r="A9314" s="380">
        <v>41912</v>
      </c>
      <c r="B9314" s="4"/>
      <c r="C9314" s="7" t="s">
        <v>5614</v>
      </c>
      <c r="D9314" s="7" t="s">
        <v>10226</v>
      </c>
      <c r="E9314" s="519">
        <v>19682</v>
      </c>
      <c r="F9314" s="184">
        <v>441.6</v>
      </c>
      <c r="G9314" s="309"/>
      <c r="H9314" s="309"/>
      <c r="I9314" s="24"/>
      <c r="J9314" s="2"/>
    </row>
    <row r="9315" spans="1:10" s="444" customFormat="1">
      <c r="A9315" s="380">
        <v>41918</v>
      </c>
      <c r="B9315" s="4"/>
      <c r="C9315" s="7" t="s">
        <v>8973</v>
      </c>
      <c r="D9315" s="7" t="s">
        <v>8980</v>
      </c>
      <c r="E9315" s="519">
        <v>19749</v>
      </c>
      <c r="F9315" s="184">
        <v>656</v>
      </c>
      <c r="G9315" s="309"/>
      <c r="H9315" s="309"/>
      <c r="I9315" s="24"/>
      <c r="J9315" s="2"/>
    </row>
    <row r="9316" spans="1:10" s="444" customFormat="1">
      <c r="A9316" s="624"/>
      <c r="B9316" s="108"/>
      <c r="C9316" s="109"/>
      <c r="D9316" s="109"/>
      <c r="E9316" s="531"/>
      <c r="F9316" s="371"/>
      <c r="G9316" s="309"/>
      <c r="H9316" s="309"/>
      <c r="I9316" s="24"/>
      <c r="J9316" s="2"/>
    </row>
    <row r="9317" spans="1:10">
      <c r="A9317" s="579">
        <v>41926</v>
      </c>
    </row>
    <row r="9318" spans="1:10" s="444" customFormat="1">
      <c r="A9318" s="291">
        <v>41915</v>
      </c>
      <c r="B9318" s="209"/>
      <c r="C9318" s="118" t="s">
        <v>7007</v>
      </c>
      <c r="D9318" s="118" t="s">
        <v>10277</v>
      </c>
      <c r="E9318" s="520">
        <v>19728</v>
      </c>
      <c r="F9318" s="184">
        <v>400</v>
      </c>
      <c r="G9318" s="309"/>
      <c r="H9318" s="309"/>
      <c r="I9318" s="24"/>
      <c r="J9318" s="2"/>
    </row>
    <row r="9319" spans="1:10" s="444" customFormat="1">
      <c r="A9319" s="291">
        <v>41887</v>
      </c>
      <c r="B9319" s="209">
        <v>41917</v>
      </c>
      <c r="C9319" s="118" t="s">
        <v>3358</v>
      </c>
      <c r="D9319" s="118" t="s">
        <v>9877</v>
      </c>
      <c r="E9319" s="520">
        <v>19400</v>
      </c>
      <c r="F9319" s="184">
        <v>500</v>
      </c>
      <c r="G9319" s="309"/>
      <c r="H9319" s="309"/>
      <c r="I9319" s="24"/>
      <c r="J9319" s="2"/>
    </row>
    <row r="9320" spans="1:10" s="444" customFormat="1">
      <c r="A9320" s="380">
        <v>41912</v>
      </c>
      <c r="B9320" s="4"/>
      <c r="C9320" s="7" t="s">
        <v>1633</v>
      </c>
      <c r="D9320" s="7" t="s">
        <v>10218</v>
      </c>
      <c r="E9320" s="519">
        <v>19674</v>
      </c>
      <c r="F9320" s="184">
        <v>777.22</v>
      </c>
      <c r="G9320" s="309"/>
      <c r="H9320" s="309"/>
      <c r="I9320" s="24"/>
      <c r="J9320" s="2"/>
    </row>
    <row r="9321" spans="1:10" s="444" customFormat="1">
      <c r="A9321" s="380">
        <v>41920</v>
      </c>
      <c r="B9321" s="4"/>
      <c r="C9321" s="7" t="s">
        <v>3502</v>
      </c>
      <c r="D9321" s="7" t="s">
        <v>10327</v>
      </c>
      <c r="E9321" s="519">
        <v>19768</v>
      </c>
      <c r="F9321" s="184">
        <v>600</v>
      </c>
      <c r="G9321" s="309"/>
      <c r="H9321" s="309"/>
      <c r="I9321" s="24"/>
      <c r="J9321" s="2"/>
    </row>
    <row r="9322" spans="1:10" s="444" customFormat="1">
      <c r="A9322" s="626">
        <v>41926</v>
      </c>
      <c r="B9322" s="33"/>
      <c r="C9322" s="316" t="s">
        <v>1357</v>
      </c>
      <c r="D9322" s="316" t="s">
        <v>10347</v>
      </c>
      <c r="E9322" s="519">
        <v>19789</v>
      </c>
      <c r="F9322" s="184">
        <v>14773.14</v>
      </c>
      <c r="G9322" s="309"/>
      <c r="H9322" s="309"/>
      <c r="I9322" s="24"/>
      <c r="J9322" s="2"/>
    </row>
    <row r="9325" spans="1:10">
      <c r="A9325" s="579">
        <v>41927</v>
      </c>
    </row>
    <row r="9326" spans="1:10" s="444" customFormat="1">
      <c r="A9326" s="380" t="s">
        <v>10357</v>
      </c>
      <c r="B9326" s="4"/>
      <c r="C9326" s="7" t="s">
        <v>9240</v>
      </c>
      <c r="D9326" s="7" t="s">
        <v>10316</v>
      </c>
      <c r="E9326" s="519">
        <v>19757</v>
      </c>
      <c r="F9326" s="184">
        <v>320.16000000000003</v>
      </c>
      <c r="G9326" s="309"/>
      <c r="H9326" s="309"/>
      <c r="I9326" s="24"/>
      <c r="J9326" s="2"/>
    </row>
    <row r="9327" spans="1:10" s="444" customFormat="1">
      <c r="A9327" s="380">
        <v>41920</v>
      </c>
      <c r="B9327" s="4"/>
      <c r="C9327" s="7" t="s">
        <v>761</v>
      </c>
      <c r="D9327" s="7" t="s">
        <v>10315</v>
      </c>
      <c r="E9327" s="519">
        <v>19756</v>
      </c>
      <c r="F9327" s="184">
        <v>1383.35</v>
      </c>
      <c r="G9327" s="309"/>
      <c r="H9327" s="309"/>
      <c r="I9327" s="24"/>
      <c r="J9327" s="2"/>
    </row>
    <row r="9328" spans="1:10">
      <c r="A9328" s="380">
        <v>41920</v>
      </c>
      <c r="B9328" s="4"/>
      <c r="C9328" s="7" t="s">
        <v>130</v>
      </c>
      <c r="D9328" s="7" t="s">
        <v>10355</v>
      </c>
      <c r="E9328" s="519">
        <v>19784</v>
      </c>
      <c r="F9328" s="184">
        <v>1500</v>
      </c>
    </row>
    <row r="9329" spans="1:10" s="444" customFormat="1">
      <c r="A9329" s="380">
        <v>41926</v>
      </c>
      <c r="B9329" s="4"/>
      <c r="C9329" s="7" t="s">
        <v>3697</v>
      </c>
      <c r="D9329" s="7" t="s">
        <v>10349</v>
      </c>
      <c r="E9329" s="519">
        <v>19791</v>
      </c>
      <c r="F9329" s="184">
        <v>600</v>
      </c>
      <c r="G9329" s="309"/>
      <c r="H9329" s="309"/>
      <c r="I9329" s="24"/>
      <c r="J9329" s="2"/>
    </row>
    <row r="9330" spans="1:10" s="444" customFormat="1">
      <c r="A9330" s="380">
        <v>41926</v>
      </c>
      <c r="B9330" s="4"/>
      <c r="C9330" s="7" t="s">
        <v>226</v>
      </c>
      <c r="D9330" s="7" t="s">
        <v>10348</v>
      </c>
      <c r="E9330" s="519">
        <v>19790</v>
      </c>
      <c r="F9330" s="184">
        <v>602.30999999999995</v>
      </c>
      <c r="G9330" s="309"/>
      <c r="H9330" s="309"/>
      <c r="I9330" s="24"/>
      <c r="J9330" s="2"/>
    </row>
    <row r="9331" spans="1:10" s="444" customFormat="1">
      <c r="A9331" s="380">
        <v>41926</v>
      </c>
      <c r="B9331" s="4"/>
      <c r="C9331" s="7" t="s">
        <v>3697</v>
      </c>
      <c r="D9331" s="7" t="s">
        <v>10349</v>
      </c>
      <c r="E9331" s="519">
        <v>19791</v>
      </c>
      <c r="F9331" s="184">
        <v>600</v>
      </c>
      <c r="G9331" s="309"/>
      <c r="H9331" s="309"/>
      <c r="I9331" s="24"/>
      <c r="J9331" s="2"/>
    </row>
    <row r="9332" spans="1:10" s="444" customFormat="1">
      <c r="A9332" s="380">
        <v>41927</v>
      </c>
      <c r="B9332" s="4"/>
      <c r="C9332" s="7" t="s">
        <v>761</v>
      </c>
      <c r="D9332" s="7" t="s">
        <v>10356</v>
      </c>
      <c r="E9332" s="519">
        <v>19797</v>
      </c>
      <c r="F9332" s="184">
        <v>90.64</v>
      </c>
      <c r="G9332" s="309"/>
      <c r="H9332" s="309"/>
      <c r="I9332" s="24"/>
      <c r="J9332" s="2"/>
    </row>
    <row r="9333" spans="1:10" s="444" customFormat="1">
      <c r="A9333" s="291">
        <v>41915</v>
      </c>
      <c r="B9333" s="209"/>
      <c r="C9333" s="118" t="s">
        <v>4292</v>
      </c>
      <c r="D9333" s="118" t="s">
        <v>10275</v>
      </c>
      <c r="E9333" s="520">
        <v>19726</v>
      </c>
      <c r="F9333" s="184">
        <v>500</v>
      </c>
      <c r="G9333" s="309"/>
      <c r="H9333" s="309"/>
      <c r="I9333" s="24"/>
      <c r="J9333" s="2"/>
    </row>
    <row r="9335" spans="1:10">
      <c r="A9335" s="579">
        <v>41928</v>
      </c>
    </row>
    <row r="9336" spans="1:10" s="444" customFormat="1">
      <c r="A9336" s="380">
        <v>41920</v>
      </c>
      <c r="B9336" s="4"/>
      <c r="C9336" s="7" t="s">
        <v>8346</v>
      </c>
      <c r="D9336" s="7" t="s">
        <v>10314</v>
      </c>
      <c r="E9336" s="519">
        <v>19755</v>
      </c>
      <c r="F9336" s="184">
        <v>92.12</v>
      </c>
      <c r="G9336" s="309"/>
      <c r="H9336" s="309"/>
      <c r="I9336" s="24"/>
      <c r="J9336" s="2"/>
    </row>
    <row r="9337" spans="1:10" s="444" customFormat="1">
      <c r="A9337" s="291">
        <v>41920</v>
      </c>
      <c r="B9337" s="209"/>
      <c r="C9337" s="118" t="s">
        <v>8407</v>
      </c>
      <c r="D9337" s="118" t="s">
        <v>10321</v>
      </c>
      <c r="E9337" s="520">
        <v>19762</v>
      </c>
      <c r="F9337" s="184">
        <v>903</v>
      </c>
      <c r="G9337" s="309"/>
      <c r="H9337" s="309"/>
      <c r="I9337" s="24"/>
      <c r="J9337" s="2"/>
    </row>
    <row r="9338" spans="1:10" s="444" customFormat="1">
      <c r="A9338" s="380">
        <v>41920</v>
      </c>
      <c r="B9338" s="4"/>
      <c r="C9338" s="7" t="s">
        <v>10338</v>
      </c>
      <c r="D9338" s="7" t="s">
        <v>10330</v>
      </c>
      <c r="E9338" s="519">
        <v>19771</v>
      </c>
      <c r="F9338" s="184">
        <v>1000</v>
      </c>
      <c r="G9338" s="309"/>
      <c r="H9338" s="309"/>
      <c r="I9338" s="24"/>
      <c r="J9338" s="2"/>
    </row>
    <row r="9341" spans="1:10">
      <c r="A9341" s="579">
        <v>41932</v>
      </c>
    </row>
    <row r="9342" spans="1:10">
      <c r="A9342" s="380">
        <v>41906</v>
      </c>
      <c r="B9342" s="4"/>
      <c r="C9342" s="7" t="s">
        <v>10508</v>
      </c>
      <c r="D9342" s="7" t="s">
        <v>10507</v>
      </c>
      <c r="E9342" s="519">
        <v>19542</v>
      </c>
      <c r="F9342" s="184">
        <v>400</v>
      </c>
    </row>
    <row r="9343" spans="1:10" s="444" customFormat="1">
      <c r="A9343" s="291">
        <v>41915</v>
      </c>
      <c r="B9343" s="209"/>
      <c r="C9343" s="118" t="s">
        <v>8991</v>
      </c>
      <c r="D9343" s="118" t="s">
        <v>10287</v>
      </c>
      <c r="E9343" s="520">
        <v>19739</v>
      </c>
      <c r="F9343" s="184">
        <v>107.67</v>
      </c>
      <c r="G9343" s="309"/>
      <c r="H9343" s="309"/>
      <c r="I9343" s="24"/>
      <c r="J9343" s="2"/>
    </row>
    <row r="9344" spans="1:10">
      <c r="A9344" s="380">
        <v>41920</v>
      </c>
      <c r="B9344" s="4">
        <v>41932</v>
      </c>
      <c r="C9344" s="7" t="s">
        <v>158</v>
      </c>
      <c r="D9344" s="7" t="s">
        <v>10331</v>
      </c>
      <c r="E9344" s="519">
        <v>19772</v>
      </c>
      <c r="F9344" s="184">
        <v>4729.57</v>
      </c>
    </row>
    <row r="9347" spans="1:10">
      <c r="A9347" s="579">
        <v>41933</v>
      </c>
    </row>
    <row r="9348" spans="1:10" s="444" customFormat="1">
      <c r="A9348" s="380">
        <v>41915</v>
      </c>
      <c r="B9348" s="4"/>
      <c r="C9348" s="7" t="s">
        <v>1871</v>
      </c>
      <c r="D9348" s="7" t="s">
        <v>10279</v>
      </c>
      <c r="E9348" s="519">
        <v>19730</v>
      </c>
      <c r="F9348" s="184">
        <v>193.04</v>
      </c>
      <c r="G9348" s="309"/>
      <c r="H9348" s="309"/>
      <c r="I9348" s="24"/>
      <c r="J9348" s="2"/>
    </row>
    <row r="9349" spans="1:10" s="444" customFormat="1">
      <c r="A9349" s="291">
        <v>41920</v>
      </c>
      <c r="B9349" s="209"/>
      <c r="C9349" s="118" t="s">
        <v>3689</v>
      </c>
      <c r="D9349" s="118" t="s">
        <v>10323</v>
      </c>
      <c r="E9349" s="520">
        <v>19764</v>
      </c>
      <c r="F9349" s="184">
        <v>400</v>
      </c>
      <c r="G9349" s="309"/>
      <c r="H9349" s="309"/>
      <c r="I9349" s="24"/>
      <c r="J9349" s="2"/>
    </row>
    <row r="9350" spans="1:10" s="444" customFormat="1">
      <c r="A9350" s="380">
        <v>41929</v>
      </c>
      <c r="B9350" s="4">
        <v>41934</v>
      </c>
      <c r="C9350" s="7" t="s">
        <v>9238</v>
      </c>
      <c r="D9350" s="7" t="s">
        <v>10498</v>
      </c>
      <c r="E9350" s="519">
        <v>19811</v>
      </c>
      <c r="F9350" s="184">
        <v>400</v>
      </c>
      <c r="G9350" s="309"/>
      <c r="H9350" s="309"/>
      <c r="I9350" s="24"/>
      <c r="J9350" s="2"/>
    </row>
    <row r="9352" spans="1:10">
      <c r="A9352" s="579">
        <v>41934</v>
      </c>
    </row>
    <row r="9353" spans="1:10">
      <c r="A9353" s="380">
        <v>41934</v>
      </c>
      <c r="B9353" s="4"/>
      <c r="C9353" s="7" t="s">
        <v>2738</v>
      </c>
      <c r="D9353" s="7" t="s">
        <v>10537</v>
      </c>
      <c r="E9353" s="519">
        <v>19825</v>
      </c>
      <c r="F9353" s="184">
        <v>1875</v>
      </c>
    </row>
    <row r="9354" spans="1:10">
      <c r="A9354" s="380">
        <v>41934</v>
      </c>
      <c r="B9354" s="4"/>
      <c r="C9354" s="7" t="s">
        <v>9839</v>
      </c>
      <c r="D9354" s="7" t="s">
        <v>10538</v>
      </c>
      <c r="E9354" s="519">
        <v>19826</v>
      </c>
      <c r="F9354" s="184">
        <v>500</v>
      </c>
    </row>
    <row r="9355" spans="1:10">
      <c r="A9355" s="380">
        <v>41926</v>
      </c>
      <c r="B9355" s="4"/>
      <c r="C9355" s="7" t="s">
        <v>4958</v>
      </c>
      <c r="D9355" s="7" t="s">
        <v>10352</v>
      </c>
      <c r="E9355" s="519">
        <v>19794</v>
      </c>
      <c r="F9355" s="184">
        <v>932</v>
      </c>
    </row>
    <row r="9357" spans="1:10">
      <c r="A9357" s="579">
        <v>41935</v>
      </c>
    </row>
    <row r="9358" spans="1:10" s="444" customFormat="1">
      <c r="A9358" s="380">
        <v>41929</v>
      </c>
      <c r="B9358" s="4">
        <v>41934</v>
      </c>
      <c r="C9358" s="7" t="s">
        <v>662</v>
      </c>
      <c r="D9358" s="7" t="s">
        <v>10499</v>
      </c>
      <c r="E9358" s="519">
        <v>19812</v>
      </c>
      <c r="F9358" s="103">
        <v>253.34</v>
      </c>
      <c r="G9358" s="309"/>
      <c r="H9358" s="309"/>
      <c r="I9358" s="24"/>
      <c r="J9358" s="2"/>
    </row>
    <row r="9359" spans="1:10" s="444" customFormat="1">
      <c r="A9359" s="380">
        <v>41929</v>
      </c>
      <c r="B9359" s="4">
        <v>41934</v>
      </c>
      <c r="C9359" s="7" t="s">
        <v>348</v>
      </c>
      <c r="D9359" s="7" t="s">
        <v>10494</v>
      </c>
      <c r="E9359" s="519">
        <v>19805</v>
      </c>
      <c r="F9359" s="103">
        <v>300</v>
      </c>
      <c r="G9359" s="309"/>
      <c r="H9359" s="309"/>
      <c r="I9359" s="24"/>
      <c r="J9359" s="2"/>
    </row>
    <row r="9360" spans="1:10" s="444" customFormat="1">
      <c r="A9360" s="380">
        <v>41929</v>
      </c>
      <c r="B9360" s="4">
        <v>41934</v>
      </c>
      <c r="C9360" s="7" t="s">
        <v>7007</v>
      </c>
      <c r="D9360" s="7" t="s">
        <v>10491</v>
      </c>
      <c r="E9360" s="519">
        <v>19802</v>
      </c>
      <c r="F9360" s="103">
        <v>500</v>
      </c>
      <c r="G9360" s="309"/>
      <c r="H9360" s="309"/>
      <c r="I9360" s="24"/>
      <c r="J9360" s="2"/>
    </row>
    <row r="9361" spans="1:10" s="444" customFormat="1">
      <c r="A9361" s="380">
        <v>41929</v>
      </c>
      <c r="B9361" s="4">
        <v>41934</v>
      </c>
      <c r="C9361" s="7" t="s">
        <v>1288</v>
      </c>
      <c r="D9361" s="7" t="s">
        <v>10506</v>
      </c>
      <c r="E9361" s="519">
        <v>19819</v>
      </c>
      <c r="F9361" s="103">
        <v>500</v>
      </c>
      <c r="G9361" s="309"/>
      <c r="H9361" s="309"/>
      <c r="I9361" s="24"/>
      <c r="J9361" s="2"/>
    </row>
    <row r="9362" spans="1:10" s="444" customFormat="1">
      <c r="A9362" s="380">
        <v>41929</v>
      </c>
      <c r="B9362" s="4">
        <v>41934</v>
      </c>
      <c r="C9362" s="7" t="s">
        <v>8407</v>
      </c>
      <c r="D9362" s="7" t="s">
        <v>10490</v>
      </c>
      <c r="E9362" s="519">
        <v>19801</v>
      </c>
      <c r="F9362" s="103">
        <v>636</v>
      </c>
      <c r="G9362" s="309"/>
      <c r="H9362" s="309"/>
      <c r="I9362" s="24"/>
      <c r="J9362" s="2"/>
    </row>
    <row r="9363" spans="1:10" s="444" customFormat="1">
      <c r="A9363" s="380">
        <v>41934</v>
      </c>
      <c r="B9363" s="4"/>
      <c r="C9363" s="7" t="s">
        <v>8542</v>
      </c>
      <c r="D9363" s="7" t="s">
        <v>10541</v>
      </c>
      <c r="E9363" s="519">
        <v>19830</v>
      </c>
      <c r="F9363" s="184">
        <v>690</v>
      </c>
      <c r="G9363" s="309"/>
      <c r="H9363" s="309"/>
      <c r="I9363" s="24"/>
      <c r="J9363" s="2"/>
    </row>
    <row r="9364" spans="1:10" s="444" customFormat="1">
      <c r="A9364" s="380">
        <v>41920</v>
      </c>
      <c r="B9364" s="4"/>
      <c r="C9364" s="7" t="s">
        <v>10044</v>
      </c>
      <c r="D9364" s="7" t="s">
        <v>10317</v>
      </c>
      <c r="E9364" s="519">
        <v>19758</v>
      </c>
      <c r="F9364" s="184">
        <v>1000</v>
      </c>
      <c r="G9364" s="309"/>
      <c r="H9364" s="309"/>
      <c r="I9364" s="24"/>
      <c r="J9364" s="2"/>
    </row>
    <row r="9365" spans="1:10" s="444" customFormat="1">
      <c r="A9365" s="380">
        <v>41935</v>
      </c>
      <c r="B9365" s="4"/>
      <c r="C9365" s="7" t="s">
        <v>226</v>
      </c>
      <c r="D9365" s="7" t="s">
        <v>10545</v>
      </c>
      <c r="E9365" s="519">
        <v>19831</v>
      </c>
      <c r="F9365" s="103">
        <v>602.91999999999996</v>
      </c>
      <c r="G9365" s="309"/>
      <c r="H9365" s="309"/>
      <c r="I9365" s="24"/>
      <c r="J9365" s="2"/>
    </row>
    <row r="9366" spans="1:10" s="444" customFormat="1">
      <c r="A9366" s="624"/>
      <c r="B9366" s="108"/>
      <c r="C9366" s="109"/>
      <c r="D9366" s="109"/>
      <c r="E9366" s="531"/>
      <c r="F9366" s="125"/>
      <c r="G9366" s="309"/>
      <c r="H9366" s="309"/>
      <c r="I9366" s="24"/>
      <c r="J9366" s="2"/>
    </row>
    <row r="9367" spans="1:10">
      <c r="A9367" s="579">
        <v>41936</v>
      </c>
    </row>
    <row r="9368" spans="1:10">
      <c r="A9368" s="380">
        <v>41929</v>
      </c>
      <c r="B9368" s="4">
        <v>41934</v>
      </c>
      <c r="C9368" s="7" t="s">
        <v>4292</v>
      </c>
      <c r="D9368" s="7" t="s">
        <v>10492</v>
      </c>
      <c r="E9368" s="519">
        <v>19803</v>
      </c>
      <c r="F9368" s="103">
        <v>500</v>
      </c>
    </row>
    <row r="9369" spans="1:10">
      <c r="A9369" s="380">
        <v>41920</v>
      </c>
      <c r="B9369" s="4"/>
      <c r="C9369" s="7" t="s">
        <v>10335</v>
      </c>
      <c r="D9369" s="7" t="s">
        <v>10319</v>
      </c>
      <c r="E9369" s="519">
        <v>19760</v>
      </c>
      <c r="F9369" s="103">
        <v>662.4</v>
      </c>
    </row>
    <row r="9370" spans="1:10">
      <c r="A9370" s="380">
        <v>41935</v>
      </c>
      <c r="B9370" s="4"/>
      <c r="C9370" s="7" t="s">
        <v>166</v>
      </c>
      <c r="D9370" s="7" t="s">
        <v>10547</v>
      </c>
      <c r="E9370" s="519">
        <v>19833</v>
      </c>
      <c r="F9370" s="103">
        <v>723.39</v>
      </c>
    </row>
    <row r="9371" spans="1:10" s="444" customFormat="1">
      <c r="A9371" s="380">
        <v>41926</v>
      </c>
      <c r="B9371" s="4"/>
      <c r="C9371" s="7" t="s">
        <v>10354</v>
      </c>
      <c r="D9371" s="7" t="s">
        <v>10353</v>
      </c>
      <c r="E9371" s="519">
        <v>19795</v>
      </c>
      <c r="F9371" s="184">
        <v>765.44</v>
      </c>
      <c r="G9371" s="309"/>
      <c r="H9371" s="309"/>
      <c r="I9371" s="24"/>
      <c r="J9371" s="2"/>
    </row>
    <row r="9372" spans="1:10" s="444" customFormat="1">
      <c r="A9372" s="380">
        <v>41934</v>
      </c>
      <c r="B9372" s="4"/>
      <c r="C9372" s="7" t="s">
        <v>1461</v>
      </c>
      <c r="D9372" s="7" t="s">
        <v>10540</v>
      </c>
      <c r="E9372" s="519">
        <v>19828</v>
      </c>
      <c r="F9372" s="184">
        <v>1008</v>
      </c>
      <c r="G9372" s="309"/>
      <c r="H9372" s="309"/>
      <c r="I9372" s="24"/>
      <c r="J9372" s="2"/>
    </row>
    <row r="9373" spans="1:10" s="444" customFormat="1">
      <c r="A9373" s="380">
        <v>41920</v>
      </c>
      <c r="B9373" s="4"/>
      <c r="C9373" s="7" t="s">
        <v>10509</v>
      </c>
      <c r="D9373" s="7" t="s">
        <v>10322</v>
      </c>
      <c r="E9373" s="519">
        <v>19763</v>
      </c>
      <c r="F9373" s="184">
        <v>1500</v>
      </c>
      <c r="G9373" s="309"/>
      <c r="H9373" s="309"/>
      <c r="I9373" s="24"/>
      <c r="J9373" s="2"/>
    </row>
    <row r="9374" spans="1:10">
      <c r="A9374" s="380">
        <v>41936</v>
      </c>
      <c r="B9374" s="4"/>
      <c r="C9374" s="7" t="s">
        <v>389</v>
      </c>
      <c r="D9374" s="7" t="s">
        <v>10553</v>
      </c>
      <c r="E9374" s="519">
        <v>19839</v>
      </c>
      <c r="F9374" s="103">
        <v>600</v>
      </c>
    </row>
    <row r="9375" spans="1:10">
      <c r="A9375" s="380">
        <v>41936</v>
      </c>
      <c r="B9375" s="4"/>
      <c r="C9375" s="7" t="s">
        <v>145</v>
      </c>
      <c r="D9375" s="7" t="s">
        <v>10554</v>
      </c>
      <c r="E9375" s="519">
        <v>19840</v>
      </c>
      <c r="F9375" s="103">
        <v>119</v>
      </c>
    </row>
    <row r="9376" spans="1:10">
      <c r="A9376" s="380">
        <v>41936</v>
      </c>
      <c r="B9376" s="4"/>
      <c r="C9376" s="7" t="s">
        <v>10337</v>
      </c>
      <c r="D9376" s="7" t="s">
        <v>10555</v>
      </c>
      <c r="E9376" s="519">
        <v>19841</v>
      </c>
      <c r="F9376" s="103">
        <v>200</v>
      </c>
    </row>
    <row r="9377" spans="1:10">
      <c r="A9377" s="380">
        <v>41936</v>
      </c>
      <c r="B9377" s="4"/>
      <c r="C9377" s="7" t="s">
        <v>3502</v>
      </c>
      <c r="D9377" s="7" t="s">
        <v>10556</v>
      </c>
      <c r="E9377" s="519">
        <v>19842</v>
      </c>
      <c r="F9377" s="103">
        <v>200</v>
      </c>
    </row>
    <row r="9378" spans="1:10">
      <c r="A9378" s="380">
        <v>41936</v>
      </c>
      <c r="B9378" s="4"/>
      <c r="C9378" s="7" t="s">
        <v>9689</v>
      </c>
      <c r="D9378" s="7" t="s">
        <v>10559</v>
      </c>
      <c r="E9378" s="519">
        <v>19847</v>
      </c>
      <c r="F9378" s="103">
        <v>304.8</v>
      </c>
    </row>
    <row r="9379" spans="1:10">
      <c r="F9379" s="444"/>
    </row>
    <row r="9381" spans="1:10">
      <c r="A9381" s="579">
        <v>41939</v>
      </c>
    </row>
    <row r="9382" spans="1:10" s="444" customFormat="1">
      <c r="A9382" s="380">
        <v>41929</v>
      </c>
      <c r="B9382" s="4">
        <v>41934</v>
      </c>
      <c r="C9382" s="7" t="s">
        <v>896</v>
      </c>
      <c r="D9382" s="7" t="s">
        <v>10500</v>
      </c>
      <c r="E9382" s="519">
        <v>19813</v>
      </c>
      <c r="F9382" s="103">
        <v>400</v>
      </c>
      <c r="G9382" s="309"/>
      <c r="H9382" s="309"/>
      <c r="I9382" s="24"/>
      <c r="J9382" s="2"/>
    </row>
    <row r="9383" spans="1:10" s="444" customFormat="1">
      <c r="A9383" s="380">
        <v>41929</v>
      </c>
      <c r="B9383" s="4">
        <v>41934</v>
      </c>
      <c r="C9383" s="7" t="s">
        <v>6375</v>
      </c>
      <c r="D9383" s="7" t="s">
        <v>10504</v>
      </c>
      <c r="E9383" s="519">
        <v>19817</v>
      </c>
      <c r="F9383" s="103">
        <v>500</v>
      </c>
      <c r="G9383" s="309"/>
      <c r="H9383" s="309"/>
      <c r="I9383" s="24"/>
      <c r="J9383" s="2"/>
    </row>
    <row r="9384" spans="1:10" s="444" customFormat="1">
      <c r="A9384" s="380">
        <v>41935</v>
      </c>
      <c r="B9384" s="4"/>
      <c r="C9384" s="7" t="s">
        <v>10544</v>
      </c>
      <c r="D9384" s="7" t="s">
        <v>10549</v>
      </c>
      <c r="E9384" s="519">
        <v>19837</v>
      </c>
      <c r="F9384" s="103">
        <v>552</v>
      </c>
      <c r="G9384" s="309"/>
      <c r="H9384" s="309"/>
      <c r="I9384" s="24"/>
      <c r="J9384" s="2"/>
    </row>
    <row r="9385" spans="1:10" s="444" customFormat="1">
      <c r="A9385" s="380">
        <v>41929</v>
      </c>
      <c r="B9385" s="4">
        <v>41934</v>
      </c>
      <c r="C9385" s="7" t="s">
        <v>10270</v>
      </c>
      <c r="D9385" s="7" t="s">
        <v>10503</v>
      </c>
      <c r="E9385" s="519">
        <v>19816</v>
      </c>
      <c r="F9385" s="103">
        <v>800</v>
      </c>
      <c r="G9385" s="309"/>
      <c r="H9385" s="309"/>
      <c r="I9385" s="24"/>
      <c r="J9385" s="2"/>
    </row>
    <row r="9386" spans="1:10" s="444" customFormat="1">
      <c r="A9386" s="380">
        <v>41934</v>
      </c>
      <c r="B9386" s="4"/>
      <c r="C9386" s="7" t="s">
        <v>9387</v>
      </c>
      <c r="D9386" s="7" t="s">
        <v>10539</v>
      </c>
      <c r="E9386" s="519">
        <v>19827</v>
      </c>
      <c r="F9386" s="103">
        <v>1000</v>
      </c>
      <c r="G9386" s="309"/>
      <c r="H9386" s="309"/>
      <c r="I9386" s="24"/>
      <c r="J9386" s="2"/>
    </row>
    <row r="9387" spans="1:10">
      <c r="A9387" s="380">
        <v>41898</v>
      </c>
      <c r="B9387" s="4">
        <v>41937</v>
      </c>
      <c r="C9387" s="7" t="s">
        <v>469</v>
      </c>
      <c r="D9387" s="7" t="s">
        <v>10020</v>
      </c>
      <c r="E9387" s="519">
        <v>19537</v>
      </c>
      <c r="F9387" s="103">
        <v>4892.16</v>
      </c>
    </row>
    <row r="9388" spans="1:10">
      <c r="A9388" s="380">
        <v>41908</v>
      </c>
      <c r="B9388" s="4">
        <v>41938</v>
      </c>
      <c r="C9388" s="7" t="s">
        <v>133</v>
      </c>
      <c r="D9388" s="7" t="s">
        <v>10113</v>
      </c>
      <c r="E9388" s="519">
        <v>19592</v>
      </c>
      <c r="F9388" s="103">
        <v>2457.54</v>
      </c>
    </row>
    <row r="9390" spans="1:10">
      <c r="A9390" s="579">
        <v>41940</v>
      </c>
    </row>
    <row r="9391" spans="1:10">
      <c r="A9391" s="380">
        <v>41920</v>
      </c>
      <c r="B9391" s="4"/>
      <c r="C9391" s="7" t="s">
        <v>10334</v>
      </c>
      <c r="D9391" s="7" t="s">
        <v>10318</v>
      </c>
      <c r="E9391" s="519">
        <v>19759</v>
      </c>
      <c r="F9391" s="103">
        <v>239.2</v>
      </c>
    </row>
    <row r="9392" spans="1:10">
      <c r="A9392" s="380">
        <v>41869</v>
      </c>
      <c r="B9392" s="4"/>
      <c r="C9392" s="7" t="s">
        <v>9632</v>
      </c>
      <c r="D9392" s="7" t="s">
        <v>9625</v>
      </c>
      <c r="E9392" s="519">
        <v>19191</v>
      </c>
      <c r="F9392" s="103">
        <v>290</v>
      </c>
    </row>
    <row r="9393" spans="1:10">
      <c r="A9393" s="380">
        <v>41935</v>
      </c>
      <c r="B9393" s="4"/>
      <c r="C9393" s="7" t="s">
        <v>3840</v>
      </c>
      <c r="D9393" s="7" t="s">
        <v>3849</v>
      </c>
      <c r="E9393" s="519">
        <v>19836</v>
      </c>
      <c r="F9393" s="103">
        <v>294.39999999999998</v>
      </c>
    </row>
    <row r="9394" spans="1:10">
      <c r="A9394" s="380">
        <v>41929</v>
      </c>
      <c r="B9394" s="4">
        <v>41934</v>
      </c>
      <c r="C9394" s="7" t="s">
        <v>3689</v>
      </c>
      <c r="D9394" s="7" t="s">
        <v>10501</v>
      </c>
      <c r="E9394" s="519">
        <v>19814</v>
      </c>
      <c r="F9394" s="103">
        <v>300</v>
      </c>
    </row>
    <row r="9395" spans="1:10">
      <c r="A9395" s="380">
        <v>41935</v>
      </c>
      <c r="B9395" s="4"/>
      <c r="C9395" s="7" t="s">
        <v>2480</v>
      </c>
      <c r="D9395" s="7" t="s">
        <v>10550</v>
      </c>
      <c r="E9395" s="519">
        <v>19838</v>
      </c>
      <c r="F9395" s="103">
        <v>576.6</v>
      </c>
    </row>
    <row r="9396" spans="1:10">
      <c r="A9396" s="380">
        <v>41934</v>
      </c>
      <c r="B9396" s="4"/>
      <c r="C9396" s="7" t="s">
        <v>10536</v>
      </c>
      <c r="D9396" s="7" t="s">
        <v>10535</v>
      </c>
      <c r="E9396" s="519">
        <v>19824</v>
      </c>
      <c r="F9396" s="103">
        <v>4074.06</v>
      </c>
    </row>
    <row r="9397" spans="1:10" s="444" customFormat="1">
      <c r="A9397" s="380">
        <v>41939</v>
      </c>
      <c r="B9397" s="4"/>
      <c r="C9397" s="7" t="s">
        <v>10586</v>
      </c>
      <c r="D9397" s="7" t="s">
        <v>10587</v>
      </c>
      <c r="E9397" s="519">
        <v>19880</v>
      </c>
      <c r="F9397" s="103">
        <v>181.8</v>
      </c>
      <c r="G9397" s="309"/>
      <c r="H9397" s="309"/>
      <c r="I9397" s="24"/>
      <c r="J9397" s="2"/>
    </row>
    <row r="9398" spans="1:10" s="444" customFormat="1">
      <c r="A9398" s="380">
        <v>41912</v>
      </c>
      <c r="B9398" s="4"/>
      <c r="C9398" s="7" t="s">
        <v>8533</v>
      </c>
      <c r="D9398" s="7" t="s">
        <v>10243</v>
      </c>
      <c r="E9398" s="519">
        <v>19699</v>
      </c>
      <c r="F9398" s="103">
        <v>36</v>
      </c>
      <c r="G9398" s="309"/>
      <c r="H9398" s="309"/>
      <c r="I9398" s="24"/>
      <c r="J9398" s="2"/>
    </row>
    <row r="9399" spans="1:10">
      <c r="A9399" s="380">
        <v>41940</v>
      </c>
      <c r="B9399" s="4"/>
      <c r="C9399" s="7" t="s">
        <v>10592</v>
      </c>
      <c r="D9399" s="7" t="s">
        <v>10590</v>
      </c>
      <c r="E9399" s="519">
        <v>19883</v>
      </c>
      <c r="F9399" s="103">
        <v>100</v>
      </c>
    </row>
    <row r="9400" spans="1:10">
      <c r="A9400" s="380">
        <v>41940</v>
      </c>
      <c r="B9400" s="4"/>
      <c r="C9400" s="7" t="s">
        <v>226</v>
      </c>
      <c r="D9400" s="7" t="s">
        <v>10591</v>
      </c>
      <c r="E9400" s="519">
        <v>19884</v>
      </c>
      <c r="F9400" s="103">
        <v>200</v>
      </c>
    </row>
    <row r="9401" spans="1:10">
      <c r="A9401" s="380">
        <v>41940</v>
      </c>
      <c r="B9401" s="4"/>
      <c r="C9401" s="7" t="s">
        <v>2206</v>
      </c>
      <c r="D9401" s="7" t="s">
        <v>10589</v>
      </c>
      <c r="E9401" s="519">
        <v>19882</v>
      </c>
      <c r="F9401" s="103">
        <v>500</v>
      </c>
    </row>
    <row r="9402" spans="1:10">
      <c r="A9402" s="380">
        <v>41935</v>
      </c>
      <c r="B9402" s="4"/>
      <c r="C9402" s="7" t="s">
        <v>10543</v>
      </c>
      <c r="D9402" s="7" t="s">
        <v>3847</v>
      </c>
      <c r="E9402" s="519">
        <v>19835</v>
      </c>
      <c r="F9402" s="103">
        <v>552</v>
      </c>
    </row>
    <row r="9403" spans="1:10">
      <c r="A9403" s="380">
        <v>41936</v>
      </c>
      <c r="B9403" s="4"/>
      <c r="C9403" s="7" t="s">
        <v>8592</v>
      </c>
      <c r="D9403" s="7" t="s">
        <v>10558</v>
      </c>
      <c r="E9403" s="519">
        <v>19845</v>
      </c>
      <c r="F9403" s="103">
        <v>794.88</v>
      </c>
    </row>
    <row r="9406" spans="1:10">
      <c r="A9406" s="579">
        <v>41941</v>
      </c>
    </row>
    <row r="9407" spans="1:10">
      <c r="A9407" s="380">
        <v>41929</v>
      </c>
      <c r="B9407" s="4">
        <v>41934</v>
      </c>
      <c r="C9407" s="7" t="s">
        <v>10489</v>
      </c>
      <c r="D9407" s="7" t="s">
        <v>10502</v>
      </c>
      <c r="E9407" s="519">
        <v>19815</v>
      </c>
      <c r="F9407" s="103">
        <v>706.88</v>
      </c>
    </row>
    <row r="9408" spans="1:10">
      <c r="A9408" s="380">
        <v>41936</v>
      </c>
      <c r="B9408" s="4"/>
      <c r="C9408" s="7" t="s">
        <v>10297</v>
      </c>
      <c r="D9408" s="7" t="s">
        <v>10557</v>
      </c>
      <c r="E9408" s="519">
        <v>19844</v>
      </c>
      <c r="F9408" s="103">
        <v>1012</v>
      </c>
    </row>
    <row r="9409" spans="1:10">
      <c r="A9409" s="380">
        <v>41939</v>
      </c>
      <c r="B9409" s="4"/>
      <c r="C9409" s="7" t="s">
        <v>5751</v>
      </c>
      <c r="D9409" s="7" t="s">
        <v>10573</v>
      </c>
      <c r="E9409" s="519">
        <v>19875</v>
      </c>
      <c r="F9409" s="103">
        <v>4400</v>
      </c>
    </row>
    <row r="9410" spans="1:10">
      <c r="A9410" s="626">
        <v>41941</v>
      </c>
      <c r="B9410" s="33"/>
      <c r="C9410" s="316" t="s">
        <v>2206</v>
      </c>
      <c r="D9410" s="316" t="s">
        <v>10595</v>
      </c>
      <c r="E9410" s="519">
        <v>19887</v>
      </c>
      <c r="F9410" s="103">
        <v>336</v>
      </c>
    </row>
    <row r="9412" spans="1:10" s="444" customFormat="1">
      <c r="G9412" s="309"/>
      <c r="H9412" s="309"/>
      <c r="I9412" s="24"/>
      <c r="J9412" s="2"/>
    </row>
    <row r="9413" spans="1:10">
      <c r="A9413" s="579">
        <v>41942</v>
      </c>
    </row>
    <row r="9414" spans="1:10">
      <c r="A9414" s="380">
        <v>41920</v>
      </c>
      <c r="B9414" s="4"/>
      <c r="C9414" s="7" t="s">
        <v>1871</v>
      </c>
      <c r="D9414" s="7" t="s">
        <v>10329</v>
      </c>
      <c r="E9414" s="519">
        <v>19770</v>
      </c>
      <c r="F9414" s="103">
        <v>89.41</v>
      </c>
    </row>
    <row r="9415" spans="1:10">
      <c r="A9415" s="380">
        <v>41942</v>
      </c>
      <c r="B9415" s="4"/>
      <c r="C9415" s="7" t="s">
        <v>226</v>
      </c>
      <c r="D9415" s="7" t="s">
        <v>10597</v>
      </c>
      <c r="E9415" s="519">
        <v>19888</v>
      </c>
      <c r="F9415" s="103">
        <v>594.84</v>
      </c>
    </row>
    <row r="9416" spans="1:10">
      <c r="A9416" s="380">
        <v>41935</v>
      </c>
      <c r="B9416" s="4"/>
      <c r="C9416" s="7" t="s">
        <v>10542</v>
      </c>
      <c r="D9416" s="7" t="s">
        <v>10548</v>
      </c>
      <c r="E9416" s="519">
        <v>19834</v>
      </c>
      <c r="F9416" s="103">
        <v>631.36</v>
      </c>
    </row>
    <row r="9417" spans="1:10">
      <c r="A9417" s="380">
        <v>41939</v>
      </c>
      <c r="B9417" s="4"/>
      <c r="C9417" s="7" t="s">
        <v>895</v>
      </c>
      <c r="D9417" s="7" t="s">
        <v>10585</v>
      </c>
      <c r="E9417" s="519">
        <v>19873</v>
      </c>
      <c r="F9417" s="103">
        <v>1794.8</v>
      </c>
    </row>
    <row r="9418" spans="1:10">
      <c r="A9418" s="380">
        <v>41936</v>
      </c>
      <c r="B9418" s="4"/>
      <c r="C9418" s="7" t="s">
        <v>10552</v>
      </c>
      <c r="D9418" s="7" t="s">
        <v>2606</v>
      </c>
      <c r="E9418" s="519">
        <v>19846</v>
      </c>
      <c r="F9418" s="103">
        <v>414</v>
      </c>
    </row>
    <row r="9420" spans="1:10">
      <c r="A9420" s="579">
        <v>41942</v>
      </c>
    </row>
    <row r="9421" spans="1:10">
      <c r="A9421" s="380">
        <v>41943</v>
      </c>
      <c r="B9421" s="4"/>
      <c r="C9421" s="7" t="s">
        <v>835</v>
      </c>
      <c r="D9421" s="7" t="s">
        <v>10598</v>
      </c>
      <c r="E9421" s="519">
        <v>19889</v>
      </c>
      <c r="F9421" s="103">
        <v>315.32</v>
      </c>
    </row>
    <row r="9422" spans="1:10">
      <c r="A9422" s="380">
        <v>41943</v>
      </c>
      <c r="B9422" s="4"/>
      <c r="C9422" s="7" t="s">
        <v>835</v>
      </c>
      <c r="D9422" s="7" t="s">
        <v>10598</v>
      </c>
      <c r="E9422" s="519">
        <v>19890</v>
      </c>
      <c r="F9422" s="103">
        <v>424.44</v>
      </c>
    </row>
    <row r="9423" spans="1:10" s="444" customFormat="1">
      <c r="A9423" s="380">
        <v>41926</v>
      </c>
      <c r="B9423" s="4"/>
      <c r="C9423" s="7" t="s">
        <v>7197</v>
      </c>
      <c r="D9423" s="7" t="s">
        <v>3463</v>
      </c>
      <c r="E9423" s="519">
        <v>19796</v>
      </c>
      <c r="F9423" s="103">
        <v>184</v>
      </c>
      <c r="G9423" s="309"/>
      <c r="H9423" s="309"/>
      <c r="I9423" s="24"/>
      <c r="J9423" s="2"/>
    </row>
    <row r="9425" spans="1:10">
      <c r="A9425" s="579">
        <v>41947</v>
      </c>
    </row>
    <row r="9426" spans="1:10" s="444" customFormat="1">
      <c r="A9426" s="380">
        <v>41915</v>
      </c>
      <c r="B9426" s="4"/>
      <c r="C9426" s="7" t="s">
        <v>10269</v>
      </c>
      <c r="D9426" s="7" t="s">
        <v>10278</v>
      </c>
      <c r="E9426" s="519">
        <v>19729</v>
      </c>
      <c r="F9426" s="103">
        <v>154.26</v>
      </c>
      <c r="G9426" s="309"/>
      <c r="H9426" s="309"/>
      <c r="I9426" s="24"/>
      <c r="J9426" s="2"/>
    </row>
    <row r="9427" spans="1:10" s="444" customFormat="1">
      <c r="A9427" s="380">
        <v>41920</v>
      </c>
      <c r="B9427" s="4"/>
      <c r="C9427" s="7" t="s">
        <v>10336</v>
      </c>
      <c r="D9427" s="7" t="s">
        <v>10320</v>
      </c>
      <c r="E9427" s="519">
        <v>19761</v>
      </c>
      <c r="F9427" s="103">
        <v>294.39999999999998</v>
      </c>
      <c r="G9427" s="309"/>
      <c r="H9427" s="309"/>
      <c r="I9427" s="24"/>
      <c r="J9427" s="2"/>
    </row>
    <row r="9428" spans="1:10" s="444" customFormat="1">
      <c r="A9428" s="380">
        <v>41941</v>
      </c>
      <c r="B9428" s="4"/>
      <c r="C9428" s="7" t="s">
        <v>948</v>
      </c>
      <c r="D9428" s="7" t="s">
        <v>10593</v>
      </c>
      <c r="E9428" s="519">
        <v>19886</v>
      </c>
      <c r="F9428" s="103">
        <v>2498.61</v>
      </c>
      <c r="G9428" s="309"/>
      <c r="H9428" s="309"/>
      <c r="I9428" s="24"/>
      <c r="J9428" s="2"/>
    </row>
    <row r="9429" spans="1:10" s="444" customFormat="1">
      <c r="A9429" s="380">
        <v>41947</v>
      </c>
      <c r="B9429" s="4"/>
      <c r="C9429" s="7" t="s">
        <v>8661</v>
      </c>
      <c r="D9429" s="7" t="s">
        <v>10727</v>
      </c>
      <c r="E9429" s="519">
        <v>19893</v>
      </c>
      <c r="F9429" s="103">
        <v>150</v>
      </c>
      <c r="G9429" s="309"/>
      <c r="H9429" s="309"/>
      <c r="I9429" s="24"/>
      <c r="J9429" s="2"/>
    </row>
    <row r="9430" spans="1:10" s="444" customFormat="1">
      <c r="A9430" s="380">
        <v>41947</v>
      </c>
      <c r="B9430" s="4"/>
      <c r="C9430" s="7" t="s">
        <v>2206</v>
      </c>
      <c r="D9430" s="7" t="s">
        <v>10728</v>
      </c>
      <c r="E9430" s="519">
        <v>19894</v>
      </c>
      <c r="F9430" s="103">
        <v>500</v>
      </c>
      <c r="G9430" s="309"/>
      <c r="H9430" s="309"/>
      <c r="I9430" s="24"/>
      <c r="J9430" s="2"/>
    </row>
    <row r="9431" spans="1:10" s="444" customFormat="1">
      <c r="A9431" s="380">
        <v>41947</v>
      </c>
      <c r="B9431" s="4"/>
      <c r="C9431" s="7" t="s">
        <v>120</v>
      </c>
      <c r="D9431" s="7" t="s">
        <v>10726</v>
      </c>
      <c r="E9431" s="519">
        <v>19892</v>
      </c>
      <c r="F9431" s="103">
        <v>2000</v>
      </c>
      <c r="G9431" s="309"/>
      <c r="H9431" s="309"/>
      <c r="I9431" s="24"/>
      <c r="J9431" s="2"/>
    </row>
    <row r="9432" spans="1:10">
      <c r="A9432" s="579">
        <v>41948</v>
      </c>
    </row>
    <row r="9433" spans="1:10" s="444" customFormat="1">
      <c r="A9433" s="380">
        <v>41936</v>
      </c>
      <c r="B9433" s="4"/>
      <c r="C9433" s="7" t="s">
        <v>10551</v>
      </c>
      <c r="D9433" s="7" t="s">
        <v>2602</v>
      </c>
      <c r="E9433" s="519">
        <v>19843</v>
      </c>
      <c r="F9433" s="103">
        <v>690</v>
      </c>
      <c r="G9433" s="309"/>
      <c r="H9433" s="309"/>
      <c r="I9433" s="24"/>
      <c r="J9433" s="2"/>
    </row>
    <row r="9434" spans="1:10" s="444" customFormat="1">
      <c r="A9434" s="380">
        <v>41929</v>
      </c>
      <c r="B9434" s="4">
        <v>41942</v>
      </c>
      <c r="C9434" s="7" t="s">
        <v>1982</v>
      </c>
      <c r="D9434" s="7" t="s">
        <v>10493</v>
      </c>
      <c r="E9434" s="519">
        <v>19804</v>
      </c>
      <c r="F9434" s="103">
        <v>800</v>
      </c>
      <c r="G9434" s="309"/>
      <c r="H9434" s="309"/>
      <c r="J9434" s="2"/>
    </row>
    <row r="9435" spans="1:10" s="444" customFormat="1">
      <c r="A9435" s="380">
        <v>41948</v>
      </c>
      <c r="B9435" s="4"/>
      <c r="C9435" s="7" t="s">
        <v>1076</v>
      </c>
      <c r="D9435" s="7" t="s">
        <v>10737</v>
      </c>
      <c r="E9435" s="519">
        <v>19898</v>
      </c>
      <c r="F9435" s="103">
        <v>270</v>
      </c>
      <c r="G9435" s="309"/>
      <c r="H9435" s="309"/>
      <c r="I9435" s="24"/>
      <c r="J9435" s="2"/>
    </row>
    <row r="9436" spans="1:10" s="444" customFormat="1">
      <c r="A9436" s="380">
        <v>41948</v>
      </c>
      <c r="B9436" s="4"/>
      <c r="C9436" s="7" t="s">
        <v>10592</v>
      </c>
      <c r="D9436" s="7" t="s">
        <v>10738</v>
      </c>
      <c r="E9436" s="519">
        <v>19899</v>
      </c>
      <c r="F9436" s="103">
        <v>100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2206</v>
      </c>
      <c r="D9437" s="7" t="s">
        <v>10739</v>
      </c>
      <c r="E9437" s="519">
        <v>19901</v>
      </c>
      <c r="F9437" s="103">
        <v>250</v>
      </c>
      <c r="G9437" s="309"/>
      <c r="H9437" s="309"/>
      <c r="I9437" s="24"/>
      <c r="J9437" s="2"/>
    </row>
    <row r="9438" spans="1:10" s="444" customFormat="1">
      <c r="A9438" s="380">
        <v>41948</v>
      </c>
      <c r="B9438" s="4"/>
      <c r="C9438" s="7" t="s">
        <v>10736</v>
      </c>
      <c r="D9438" s="7" t="s">
        <v>10740</v>
      </c>
      <c r="E9438" s="519">
        <v>19902</v>
      </c>
      <c r="F9438" s="103">
        <v>426.79</v>
      </c>
      <c r="G9438" s="309"/>
      <c r="H9438" s="309"/>
      <c r="I9438" s="24"/>
      <c r="J9438" s="2"/>
    </row>
    <row r="9439" spans="1:10">
      <c r="A9439" s="579">
        <v>41949</v>
      </c>
    </row>
    <row r="9440" spans="1:10" s="444" customFormat="1">
      <c r="A9440" s="380">
        <v>41935</v>
      </c>
      <c r="B9440" s="4"/>
      <c r="C9440" s="7" t="s">
        <v>1871</v>
      </c>
      <c r="D9440" s="7" t="s">
        <v>10546</v>
      </c>
      <c r="E9440" s="519">
        <v>19832</v>
      </c>
      <c r="F9440" s="103">
        <v>386.08</v>
      </c>
      <c r="G9440" s="309"/>
      <c r="H9440" s="309"/>
      <c r="I9440" s="24"/>
      <c r="J9440" s="2"/>
    </row>
    <row r="9441" spans="1:10" s="444" customFormat="1">
      <c r="A9441" s="380">
        <v>41948</v>
      </c>
      <c r="B9441" s="4"/>
      <c r="C9441" s="7" t="s">
        <v>166</v>
      </c>
      <c r="D9441" s="7" t="s">
        <v>10732</v>
      </c>
      <c r="E9441" s="519">
        <v>19895</v>
      </c>
      <c r="F9441" s="103">
        <v>390.14</v>
      </c>
      <c r="G9441" s="309"/>
      <c r="H9441" s="309"/>
      <c r="I9441" s="24"/>
      <c r="J9441" s="2"/>
    </row>
    <row r="9442" spans="1:10" s="444" customFormat="1">
      <c r="A9442" s="380">
        <v>41939</v>
      </c>
      <c r="B9442" s="4"/>
      <c r="C9442" s="7" t="s">
        <v>9238</v>
      </c>
      <c r="D9442" s="7" t="s">
        <v>10565</v>
      </c>
      <c r="E9442" s="519">
        <v>19853</v>
      </c>
      <c r="F9442" s="103">
        <v>400</v>
      </c>
      <c r="G9442" s="309"/>
      <c r="H9442" s="309"/>
      <c r="I9442" s="24"/>
      <c r="J9442" s="2"/>
    </row>
    <row r="9443" spans="1:10" s="444" customFormat="1">
      <c r="A9443" s="380">
        <v>41936</v>
      </c>
      <c r="B9443" s="4"/>
      <c r="C9443" s="7" t="s">
        <v>5708</v>
      </c>
      <c r="D9443" s="7" t="s">
        <v>10560</v>
      </c>
      <c r="E9443" s="519">
        <v>19848</v>
      </c>
      <c r="F9443" s="103">
        <v>458.22</v>
      </c>
      <c r="G9443" s="309"/>
      <c r="H9443" s="309"/>
      <c r="I9443" s="24"/>
      <c r="J9443" s="2"/>
    </row>
    <row r="9444" spans="1:10" s="444" customFormat="1">
      <c r="A9444" s="380">
        <v>41940</v>
      </c>
      <c r="B9444" s="4"/>
      <c r="C9444" s="7" t="s">
        <v>130</v>
      </c>
      <c r="D9444" s="7" t="s">
        <v>10588</v>
      </c>
      <c r="E9444" s="519">
        <v>19881</v>
      </c>
      <c r="F9444" s="103">
        <v>975</v>
      </c>
      <c r="G9444" s="309"/>
      <c r="H9444" s="309"/>
      <c r="I9444" s="24"/>
      <c r="J9444" s="2"/>
    </row>
    <row r="9445" spans="1:10" s="444" customFormat="1">
      <c r="A9445" s="684">
        <v>41939</v>
      </c>
      <c r="B9445" s="362"/>
      <c r="C9445" s="363" t="s">
        <v>10602</v>
      </c>
      <c r="D9445" s="363" t="s">
        <v>10601</v>
      </c>
      <c r="E9445" s="519">
        <v>19876</v>
      </c>
      <c r="F9445" s="103">
        <v>2816</v>
      </c>
      <c r="G9445" s="309"/>
      <c r="H9445" s="309"/>
      <c r="I9445" s="24"/>
      <c r="J9445" s="2"/>
    </row>
    <row r="9446" spans="1:10">
      <c r="A9446" s="380">
        <v>41949</v>
      </c>
      <c r="B9446" s="4"/>
      <c r="C9446" s="7" t="s">
        <v>10742</v>
      </c>
      <c r="D9446" s="7" t="s">
        <v>10748</v>
      </c>
      <c r="E9446" s="519">
        <v>19907</v>
      </c>
      <c r="F9446" s="103">
        <v>2000</v>
      </c>
    </row>
    <row r="9447" spans="1:10">
      <c r="A9447" s="380">
        <v>41949</v>
      </c>
      <c r="B9447" s="4"/>
      <c r="C9447" s="7" t="s">
        <v>3157</v>
      </c>
      <c r="D9447" s="7" t="s">
        <v>10744</v>
      </c>
      <c r="E9447" s="519">
        <v>19903</v>
      </c>
      <c r="F9447" s="103">
        <v>2400</v>
      </c>
    </row>
    <row r="9448" spans="1:10">
      <c r="A9448" s="579">
        <v>41950</v>
      </c>
    </row>
    <row r="9449" spans="1:10" s="444" customFormat="1">
      <c r="A9449" s="380">
        <v>41939</v>
      </c>
      <c r="B9449" s="4"/>
      <c r="C9449" s="7" t="s">
        <v>4292</v>
      </c>
      <c r="D9449" s="7" t="s">
        <v>10563</v>
      </c>
      <c r="E9449" s="519">
        <v>19851</v>
      </c>
      <c r="F9449" s="103">
        <v>500</v>
      </c>
      <c r="G9449" s="309"/>
      <c r="H9449" s="309"/>
      <c r="I9449" s="24"/>
      <c r="J9449" s="2"/>
    </row>
    <row r="9450" spans="1:10" s="444" customFormat="1">
      <c r="A9450" s="380">
        <v>41949</v>
      </c>
      <c r="B9450" s="4"/>
      <c r="C9450" s="7" t="s">
        <v>8346</v>
      </c>
      <c r="D9450" s="7" t="s">
        <v>10745</v>
      </c>
      <c r="E9450" s="519">
        <v>19904</v>
      </c>
      <c r="F9450" s="103">
        <v>92.12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5074</v>
      </c>
      <c r="D9451" s="7" t="s">
        <v>10567</v>
      </c>
      <c r="E9451" s="519">
        <v>19855</v>
      </c>
      <c r="F9451" s="103">
        <v>184.14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662</v>
      </c>
      <c r="D9452" s="7" t="s">
        <v>10566</v>
      </c>
      <c r="E9452" s="519">
        <v>19854</v>
      </c>
      <c r="F9452" s="103">
        <v>184.4</v>
      </c>
      <c r="G9452" s="309"/>
      <c r="H9452" s="309"/>
      <c r="I9452" s="24"/>
      <c r="J9452" s="2"/>
    </row>
    <row r="9453" spans="1:10" s="444" customFormat="1">
      <c r="A9453" s="380">
        <v>41939</v>
      </c>
      <c r="B9453" s="4"/>
      <c r="C9453" s="7" t="s">
        <v>348</v>
      </c>
      <c r="D9453" s="7" t="s">
        <v>10564</v>
      </c>
      <c r="E9453" s="519">
        <v>19852</v>
      </c>
      <c r="F9453" s="103">
        <v>250</v>
      </c>
      <c r="G9453" s="309"/>
      <c r="H9453" s="309"/>
      <c r="I9453" s="24"/>
      <c r="J9453" s="2"/>
    </row>
    <row r="9454" spans="1:10" s="444" customFormat="1">
      <c r="A9454" s="380">
        <v>41939</v>
      </c>
      <c r="B9454" s="4"/>
      <c r="C9454" s="7" t="s">
        <v>896</v>
      </c>
      <c r="D9454" s="7" t="s">
        <v>10569</v>
      </c>
      <c r="E9454" s="519">
        <v>19857</v>
      </c>
      <c r="F9454" s="103">
        <v>400</v>
      </c>
      <c r="G9454" s="309"/>
      <c r="H9454" s="309"/>
      <c r="I9454" s="24"/>
      <c r="J9454" s="2"/>
    </row>
    <row r="9455" spans="1:10" s="444" customFormat="1">
      <c r="A9455" s="380">
        <v>41939</v>
      </c>
      <c r="B9455" s="4"/>
      <c r="C9455" s="7" t="s">
        <v>3689</v>
      </c>
      <c r="D9455" s="7" t="s">
        <v>10117</v>
      </c>
      <c r="E9455" s="519">
        <v>19858</v>
      </c>
      <c r="F9455" s="103">
        <v>400</v>
      </c>
      <c r="G9455" s="309"/>
      <c r="H9455" s="309"/>
      <c r="I9455" s="24"/>
      <c r="J9455" s="2"/>
    </row>
    <row r="9456" spans="1:10" s="444" customFormat="1">
      <c r="A9456" s="380">
        <v>41939</v>
      </c>
      <c r="B9456" s="4"/>
      <c r="C9456" s="7" t="s">
        <v>10270</v>
      </c>
      <c r="D9456" s="7" t="s">
        <v>10570</v>
      </c>
      <c r="E9456" s="519">
        <v>19859</v>
      </c>
      <c r="F9456" s="103">
        <v>800</v>
      </c>
      <c r="G9456" s="309"/>
      <c r="H9456" s="309"/>
      <c r="I9456" s="24"/>
      <c r="J9456" s="683">
        <v>5692.54</v>
      </c>
    </row>
    <row r="9457" spans="1:10" s="444" customFormat="1">
      <c r="A9457" s="380">
        <v>41949</v>
      </c>
      <c r="B9457" s="4"/>
      <c r="C9457" s="7" t="s">
        <v>1460</v>
      </c>
      <c r="D9457" s="7" t="s">
        <v>10750</v>
      </c>
      <c r="E9457" s="519">
        <v>19911</v>
      </c>
      <c r="F9457" s="103">
        <v>73.92</v>
      </c>
      <c r="G9457" s="309"/>
      <c r="H9457" s="309"/>
      <c r="I9457" s="24"/>
      <c r="J9457" s="2"/>
    </row>
    <row r="9458" spans="1:10" s="444" customFormat="1">
      <c r="A9458" s="380">
        <v>41949</v>
      </c>
      <c r="B9458" s="4"/>
      <c r="C9458" s="7" t="s">
        <v>226</v>
      </c>
      <c r="D9458" s="7" t="s">
        <v>10751</v>
      </c>
      <c r="E9458" s="519">
        <v>19912</v>
      </c>
      <c r="F9458" s="103">
        <v>562.51</v>
      </c>
      <c r="G9458" s="309"/>
      <c r="H9458" s="309"/>
      <c r="I9458" s="24"/>
      <c r="J9458" s="2"/>
    </row>
    <row r="9459" spans="1:10" s="444" customFormat="1">
      <c r="A9459" s="380">
        <v>41949</v>
      </c>
      <c r="B9459" s="4"/>
      <c r="C9459" s="7" t="s">
        <v>10743</v>
      </c>
      <c r="D9459" s="7" t="s">
        <v>10749</v>
      </c>
      <c r="E9459" s="519">
        <v>19908</v>
      </c>
      <c r="F9459" s="103">
        <v>532.38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1707</v>
      </c>
      <c r="D9460" s="7" t="s">
        <v>10669</v>
      </c>
      <c r="E9460" s="519">
        <v>19920</v>
      </c>
      <c r="F9460" s="103">
        <v>413.08</v>
      </c>
      <c r="G9460" s="309"/>
      <c r="H9460" s="309"/>
      <c r="I9460" s="24"/>
      <c r="J9460" s="2"/>
    </row>
    <row r="9461" spans="1:10">
      <c r="A9461" s="380">
        <v>41950</v>
      </c>
      <c r="B9461" s="4"/>
      <c r="C9461" s="7" t="s">
        <v>2206</v>
      </c>
      <c r="D9461" s="7" t="s">
        <v>10758</v>
      </c>
      <c r="E9461" s="519">
        <v>19917</v>
      </c>
      <c r="F9461" s="103">
        <v>550</v>
      </c>
    </row>
    <row r="9462" spans="1:10">
      <c r="A9462" s="380">
        <v>41950</v>
      </c>
      <c r="B9462" s="4"/>
      <c r="C9462" s="7" t="s">
        <v>1571</v>
      </c>
      <c r="D9462" s="7" t="s">
        <v>10760</v>
      </c>
      <c r="E9462" s="519">
        <v>19919</v>
      </c>
      <c r="F9462" s="103">
        <v>200</v>
      </c>
    </row>
    <row r="9463" spans="1:10" s="444" customFormat="1">
      <c r="A9463" s="380">
        <v>41950</v>
      </c>
      <c r="B9463" s="4"/>
      <c r="C9463" s="7" t="s">
        <v>10753</v>
      </c>
      <c r="D9463" s="7" t="s">
        <v>10759</v>
      </c>
      <c r="E9463" s="519">
        <v>19918</v>
      </c>
      <c r="F9463" s="103">
        <v>120</v>
      </c>
      <c r="G9463" s="309"/>
      <c r="H9463" s="309"/>
      <c r="I9463" s="24"/>
      <c r="J9463" s="2"/>
    </row>
    <row r="9464" spans="1:10" s="444" customFormat="1">
      <c r="A9464" s="380">
        <v>41950</v>
      </c>
      <c r="B9464" s="4"/>
      <c r="C9464" s="7" t="s">
        <v>3101</v>
      </c>
      <c r="D9464" s="7" t="s">
        <v>8356</v>
      </c>
      <c r="E9464" s="519">
        <v>19924</v>
      </c>
      <c r="F9464" s="103">
        <v>600</v>
      </c>
      <c r="G9464" s="309"/>
      <c r="H9464" s="309"/>
      <c r="I9464" s="24"/>
      <c r="J9464" s="2"/>
    </row>
    <row r="9465" spans="1:10" s="444" customFormat="1">
      <c r="A9465" s="380">
        <v>41950</v>
      </c>
      <c r="B9465" s="4"/>
      <c r="C9465" s="7" t="s">
        <v>145</v>
      </c>
      <c r="D9465" s="7" t="s">
        <v>10755</v>
      </c>
      <c r="E9465" s="519">
        <v>19914</v>
      </c>
      <c r="F9465" s="103">
        <v>239</v>
      </c>
      <c r="G9465" s="309"/>
      <c r="H9465" s="309"/>
      <c r="I9465" s="24"/>
      <c r="J9465" s="2"/>
    </row>
    <row r="9466" spans="1:10" s="444" customFormat="1">
      <c r="A9466" s="380">
        <v>41950</v>
      </c>
      <c r="B9466" s="4"/>
      <c r="C9466" s="7" t="s">
        <v>895</v>
      </c>
      <c r="D9466" s="7" t="s">
        <v>10761</v>
      </c>
      <c r="E9466" s="519">
        <v>19922</v>
      </c>
      <c r="F9466" s="103">
        <v>430.14</v>
      </c>
      <c r="G9466" s="309"/>
      <c r="H9466" s="309"/>
      <c r="I9466" s="24"/>
      <c r="J9466" s="2"/>
    </row>
    <row r="9467" spans="1:10" s="444" customFormat="1">
      <c r="A9467" s="380">
        <v>41939</v>
      </c>
      <c r="B9467" s="4"/>
      <c r="C9467" s="7" t="s">
        <v>8407</v>
      </c>
      <c r="D9467" s="7" t="s">
        <v>10561</v>
      </c>
      <c r="E9467" s="519">
        <v>19849</v>
      </c>
      <c r="F9467" s="103">
        <v>874</v>
      </c>
      <c r="G9467" s="309"/>
      <c r="H9467" s="309"/>
      <c r="I9467" s="24"/>
      <c r="J9467" s="2"/>
    </row>
    <row r="9468" spans="1:10">
      <c r="A9468" s="579">
        <v>41953</v>
      </c>
    </row>
    <row r="9469" spans="1:10" s="444" customFormat="1">
      <c r="A9469" s="380">
        <v>41950</v>
      </c>
      <c r="B9469" s="4"/>
      <c r="C9469" s="7" t="s">
        <v>9238</v>
      </c>
      <c r="D9469" s="7" t="s">
        <v>10764</v>
      </c>
      <c r="E9469" s="519">
        <v>19926</v>
      </c>
      <c r="F9469" s="103">
        <v>400</v>
      </c>
      <c r="G9469" s="309"/>
      <c r="H9469" s="309"/>
      <c r="I9469" s="24"/>
      <c r="J9469" s="2"/>
    </row>
    <row r="9470" spans="1:10" s="444" customFormat="1">
      <c r="A9470" s="380">
        <v>41939</v>
      </c>
      <c r="B9470" s="4"/>
      <c r="C9470" s="7" t="s">
        <v>1288</v>
      </c>
      <c r="D9470" s="7" t="s">
        <v>10572</v>
      </c>
      <c r="E9470" s="519">
        <v>19861</v>
      </c>
      <c r="F9470" s="103">
        <v>500</v>
      </c>
      <c r="G9470" s="309"/>
      <c r="H9470" s="309"/>
    </row>
    <row r="9471" spans="1:10" s="444" customFormat="1">
      <c r="A9471" s="380">
        <v>41943</v>
      </c>
      <c r="B9471" s="4"/>
      <c r="C9471" s="7" t="s">
        <v>10716</v>
      </c>
      <c r="D9471" s="7" t="s">
        <v>10715</v>
      </c>
      <c r="E9471" s="519">
        <v>19891</v>
      </c>
      <c r="F9471" s="103">
        <v>653.79999999999995</v>
      </c>
      <c r="G9471" s="309"/>
      <c r="H9471" s="309"/>
    </row>
    <row r="9472" spans="1:10" s="444" customFormat="1">
      <c r="A9472" s="380">
        <v>41950</v>
      </c>
      <c r="B9472" s="4"/>
      <c r="C9472" s="7" t="s">
        <v>940</v>
      </c>
      <c r="D9472" s="7" t="s">
        <v>2636</v>
      </c>
      <c r="E9472" s="519">
        <v>19921</v>
      </c>
      <c r="F9472" s="103">
        <v>2000</v>
      </c>
      <c r="G9472" s="309"/>
      <c r="H9472" s="309"/>
      <c r="I9472" s="24"/>
      <c r="J9472" s="2"/>
    </row>
    <row r="9473" spans="1:10" s="444" customFormat="1">
      <c r="A9473" s="380">
        <v>41950</v>
      </c>
      <c r="B9473" s="4"/>
      <c r="C9473" s="7" t="s">
        <v>1727</v>
      </c>
      <c r="D9473" s="7" t="s">
        <v>10754</v>
      </c>
      <c r="E9473" s="519">
        <v>19913</v>
      </c>
      <c r="F9473" s="103">
        <v>30</v>
      </c>
      <c r="G9473" s="309"/>
      <c r="H9473" s="309"/>
      <c r="I9473" s="24"/>
      <c r="J9473" s="2"/>
    </row>
    <row r="9474" spans="1:10">
      <c r="A9474" s="380">
        <v>41953</v>
      </c>
      <c r="B9474" s="4"/>
      <c r="C9474" s="7" t="s">
        <v>10769</v>
      </c>
      <c r="D9474" s="7" t="s">
        <v>10768</v>
      </c>
      <c r="E9474" s="519">
        <v>19928</v>
      </c>
      <c r="F9474" s="103">
        <v>397.38</v>
      </c>
    </row>
    <row r="9475" spans="1:10">
      <c r="A9475" s="380">
        <v>41939</v>
      </c>
      <c r="B9475" s="4"/>
      <c r="C9475" s="7" t="s">
        <v>1288</v>
      </c>
      <c r="D9475" s="7" t="s">
        <v>10572</v>
      </c>
      <c r="E9475" s="519">
        <v>19861</v>
      </c>
      <c r="F9475" s="103">
        <v>500</v>
      </c>
    </row>
    <row r="9476" spans="1:10">
      <c r="A9476" s="579">
        <v>41954</v>
      </c>
    </row>
    <row r="9477" spans="1:10">
      <c r="A9477" s="380">
        <v>41939</v>
      </c>
      <c r="B9477" s="4"/>
      <c r="C9477" s="7" t="s">
        <v>6375</v>
      </c>
      <c r="D9477" s="7" t="s">
        <v>10571</v>
      </c>
      <c r="E9477" s="519">
        <v>19860</v>
      </c>
      <c r="F9477" s="103">
        <v>400</v>
      </c>
    </row>
    <row r="9478" spans="1:10" s="444" customFormat="1">
      <c r="A9478" s="380">
        <v>41949</v>
      </c>
      <c r="B9478" s="4"/>
      <c r="C9478" s="7" t="s">
        <v>10741</v>
      </c>
      <c r="D9478" s="7" t="s">
        <v>10746</v>
      </c>
      <c r="E9478" s="519">
        <v>19905</v>
      </c>
      <c r="F9478" s="103">
        <v>459.8</v>
      </c>
      <c r="G9478" s="309"/>
      <c r="H9478" s="309"/>
      <c r="I9478" s="24"/>
      <c r="J9478" s="2"/>
    </row>
    <row r="9479" spans="1:10" s="444" customFormat="1">
      <c r="A9479" s="380">
        <v>41939</v>
      </c>
      <c r="B9479" s="4"/>
      <c r="C9479" s="7" t="s">
        <v>7007</v>
      </c>
      <c r="D9479" s="7" t="s">
        <v>10562</v>
      </c>
      <c r="E9479" s="519">
        <v>19850</v>
      </c>
      <c r="F9479" s="103">
        <v>500</v>
      </c>
      <c r="G9479" s="309"/>
      <c r="H9479" s="309"/>
      <c r="I9479" s="24"/>
      <c r="J9479" s="2"/>
    </row>
    <row r="9480" spans="1:10" s="444" customFormat="1">
      <c r="A9480" s="380">
        <v>41926</v>
      </c>
      <c r="B9480" s="4"/>
      <c r="C9480" s="7" t="s">
        <v>6847</v>
      </c>
      <c r="D9480" s="7" t="s">
        <v>10351</v>
      </c>
      <c r="E9480" s="519">
        <v>19793</v>
      </c>
      <c r="F9480" s="103">
        <v>562.16</v>
      </c>
      <c r="G9480" s="309"/>
      <c r="H9480" s="309"/>
      <c r="I9480" s="24"/>
      <c r="J9480" s="2"/>
    </row>
    <row r="9481" spans="1:10">
      <c r="A9481" s="380">
        <v>41953</v>
      </c>
      <c r="B9481" s="4"/>
      <c r="C9481" s="7" t="s">
        <v>10771</v>
      </c>
      <c r="D9481" s="7" t="s">
        <v>10776</v>
      </c>
      <c r="E9481" s="519">
        <v>19936</v>
      </c>
      <c r="F9481" s="103">
        <v>177.9</v>
      </c>
    </row>
    <row r="9482" spans="1:10">
      <c r="A9482" s="380">
        <v>41953</v>
      </c>
      <c r="B9482" s="4"/>
      <c r="C9482" s="7" t="s">
        <v>10771</v>
      </c>
      <c r="D9482" s="7" t="s">
        <v>10775</v>
      </c>
      <c r="E9482" s="519">
        <v>19935</v>
      </c>
      <c r="F9482" s="103">
        <v>128.1</v>
      </c>
    </row>
    <row r="9483" spans="1:10">
      <c r="A9483" s="380">
        <v>41954</v>
      </c>
      <c r="B9483" s="4"/>
      <c r="C9483" s="7" t="s">
        <v>2897</v>
      </c>
      <c r="D9483" s="7" t="s">
        <v>10783</v>
      </c>
      <c r="E9483" s="519">
        <v>19949</v>
      </c>
      <c r="F9483" s="103">
        <v>2300</v>
      </c>
      <c r="H9483" s="692"/>
    </row>
    <row r="9484" spans="1:10">
      <c r="A9484" s="380">
        <v>41954</v>
      </c>
      <c r="B9484" s="4"/>
      <c r="C9484" s="7" t="s">
        <v>7994</v>
      </c>
      <c r="D9484" s="7" t="s">
        <v>10784</v>
      </c>
      <c r="E9484" s="519">
        <v>19950</v>
      </c>
      <c r="F9484" s="103">
        <v>535.74</v>
      </c>
      <c r="H9484" s="692"/>
    </row>
    <row r="9485" spans="1:10" s="444" customFormat="1">
      <c r="A9485" s="380">
        <v>41954</v>
      </c>
      <c r="B9485" s="4"/>
      <c r="C9485" s="7" t="s">
        <v>3157</v>
      </c>
      <c r="D9485" s="7" t="s">
        <v>10779</v>
      </c>
      <c r="E9485" s="519">
        <v>19942</v>
      </c>
      <c r="F9485" s="103">
        <v>3000</v>
      </c>
      <c r="G9485" s="309"/>
      <c r="H9485" s="692"/>
      <c r="I9485" s="24"/>
      <c r="J9485" s="2"/>
    </row>
    <row r="9486" spans="1:10" s="444" customFormat="1">
      <c r="A9486" s="380">
        <v>41954</v>
      </c>
      <c r="B9486" s="4"/>
      <c r="C9486" s="7" t="s">
        <v>3157</v>
      </c>
      <c r="D9486" s="7" t="s">
        <v>10778</v>
      </c>
      <c r="E9486" s="519">
        <v>19941</v>
      </c>
      <c r="F9486" s="103">
        <v>1680.86</v>
      </c>
      <c r="G9486" s="309"/>
      <c r="H9486" s="692"/>
      <c r="I9486" s="24"/>
      <c r="J9486" s="2"/>
    </row>
    <row r="9487" spans="1:10">
      <c r="A9487" s="380">
        <v>41954</v>
      </c>
      <c r="B9487" s="4"/>
      <c r="C9487" s="7" t="s">
        <v>2897</v>
      </c>
      <c r="D9487" s="7" t="s">
        <v>9389</v>
      </c>
      <c r="E9487" s="519">
        <v>19937</v>
      </c>
      <c r="F9487" s="103">
        <v>2700</v>
      </c>
      <c r="H9487" s="692"/>
    </row>
    <row r="9488" spans="1:10">
      <c r="A9488" s="380">
        <v>41953</v>
      </c>
      <c r="B9488" s="4"/>
      <c r="C9488" s="7" t="s">
        <v>10306</v>
      </c>
      <c r="D9488" s="7" t="s">
        <v>10303</v>
      </c>
      <c r="E9488" s="519">
        <v>19931</v>
      </c>
      <c r="F9488" s="103">
        <v>920</v>
      </c>
      <c r="H9488" s="692"/>
    </row>
    <row r="9489" spans="1:10">
      <c r="A9489" s="380">
        <v>41953</v>
      </c>
      <c r="B9489" s="4"/>
      <c r="C9489" s="7" t="s">
        <v>2482</v>
      </c>
      <c r="D9489" s="7" t="s">
        <v>10773</v>
      </c>
      <c r="E9489" s="519">
        <v>19930</v>
      </c>
      <c r="F9489" s="103">
        <v>1500</v>
      </c>
      <c r="H9489" s="692"/>
    </row>
    <row r="9491" spans="1:10">
      <c r="A9491" s="579">
        <v>41955</v>
      </c>
    </row>
    <row r="9492" spans="1:10" s="444" customFormat="1">
      <c r="A9492" s="380">
        <v>41948</v>
      </c>
      <c r="B9492" s="4"/>
      <c r="C9492" s="7" t="s">
        <v>10735</v>
      </c>
      <c r="D9492" s="7" t="s">
        <v>10734</v>
      </c>
      <c r="E9492" s="519">
        <v>19897</v>
      </c>
      <c r="F9492" s="103">
        <v>347.74</v>
      </c>
      <c r="G9492" s="309"/>
      <c r="H9492" s="692"/>
      <c r="I9492" s="24"/>
      <c r="J9492" s="2"/>
    </row>
    <row r="9493" spans="1:10" s="444" customFormat="1">
      <c r="A9493" s="380">
        <v>41950</v>
      </c>
      <c r="B9493" s="4"/>
      <c r="C9493" s="7" t="s">
        <v>2447</v>
      </c>
      <c r="D9493" s="7" t="s">
        <v>10763</v>
      </c>
      <c r="E9493" s="519">
        <v>19927</v>
      </c>
      <c r="F9493" s="103">
        <v>1300</v>
      </c>
      <c r="G9493" s="309"/>
      <c r="H9493" s="692"/>
      <c r="I9493" s="24"/>
      <c r="J9493" s="2"/>
    </row>
    <row r="9494" spans="1:10">
      <c r="A9494" s="380">
        <v>41953</v>
      </c>
      <c r="B9494" s="4"/>
      <c r="C9494" s="7" t="s">
        <v>100</v>
      </c>
      <c r="D9494" s="7" t="s">
        <v>10772</v>
      </c>
      <c r="E9494" s="519">
        <v>19929</v>
      </c>
      <c r="F9494" s="103">
        <v>1000</v>
      </c>
      <c r="H9494" s="692"/>
    </row>
    <row r="9495" spans="1:10">
      <c r="A9495" s="380">
        <v>41954</v>
      </c>
      <c r="B9495" s="4"/>
      <c r="C9495" s="7" t="s">
        <v>8242</v>
      </c>
      <c r="D9495" s="7" t="s">
        <v>10666</v>
      </c>
      <c r="E9495" s="519">
        <v>19939</v>
      </c>
      <c r="F9495" s="103">
        <v>758.25</v>
      </c>
      <c r="H9495" s="692"/>
    </row>
    <row r="9496" spans="1:10" s="444" customFormat="1">
      <c r="A9496" s="380">
        <v>41950</v>
      </c>
      <c r="B9496" s="4"/>
      <c r="C9496" s="7" t="s">
        <v>3697</v>
      </c>
      <c r="D9496" s="7" t="s">
        <v>10762</v>
      </c>
      <c r="E9496" s="519">
        <v>19923</v>
      </c>
      <c r="F9496" s="103">
        <v>200</v>
      </c>
      <c r="G9496" s="309"/>
      <c r="H9496" s="692"/>
      <c r="I9496" s="24"/>
      <c r="J9496" s="2"/>
    </row>
    <row r="9499" spans="1:10">
      <c r="A9499" s="579">
        <v>41956</v>
      </c>
      <c r="H9499" s="398"/>
    </row>
    <row r="9500" spans="1:10">
      <c r="A9500" s="380">
        <v>41955</v>
      </c>
      <c r="B9500" s="4"/>
      <c r="C9500" s="7" t="s">
        <v>348</v>
      </c>
      <c r="D9500" s="7" t="s">
        <v>10803</v>
      </c>
      <c r="E9500" s="519">
        <v>19956</v>
      </c>
      <c r="F9500" s="103">
        <v>250</v>
      </c>
      <c r="H9500" s="692"/>
    </row>
    <row r="9501" spans="1:10">
      <c r="A9501" s="380">
        <v>41954</v>
      </c>
      <c r="B9501" s="4"/>
      <c r="C9501" s="7" t="s">
        <v>6086</v>
      </c>
      <c r="D9501" s="7" t="s">
        <v>10781</v>
      </c>
      <c r="E9501" s="519">
        <v>19944</v>
      </c>
      <c r="F9501" s="103">
        <v>1056.6400000000001</v>
      </c>
      <c r="H9501" s="692"/>
    </row>
    <row r="9502" spans="1:10">
      <c r="A9502" s="380">
        <v>41956</v>
      </c>
      <c r="B9502" s="4"/>
      <c r="C9502" s="7" t="s">
        <v>835</v>
      </c>
      <c r="D9502" s="7" t="s">
        <v>10814</v>
      </c>
      <c r="E9502" s="519">
        <v>19972</v>
      </c>
      <c r="F9502" s="103">
        <v>4619.6499999999996</v>
      </c>
      <c r="H9502" s="692"/>
    </row>
    <row r="9503" spans="1:10">
      <c r="A9503" s="380">
        <v>41956</v>
      </c>
      <c r="B9503" s="4"/>
      <c r="C9503" s="7" t="s">
        <v>835</v>
      </c>
      <c r="D9503" s="7" t="s">
        <v>10814</v>
      </c>
      <c r="E9503" s="519">
        <v>19973</v>
      </c>
      <c r="F9503" s="103">
        <v>4619.6499999999996</v>
      </c>
      <c r="H9503" s="692"/>
    </row>
    <row r="9504" spans="1:10" s="444" customFormat="1">
      <c r="A9504" s="380">
        <v>41955</v>
      </c>
      <c r="B9504" s="4"/>
      <c r="C9504" s="7" t="s">
        <v>10799</v>
      </c>
      <c r="D9504" s="7" t="s">
        <v>10808</v>
      </c>
      <c r="E9504" s="519">
        <v>19969</v>
      </c>
      <c r="F9504" s="103">
        <v>700</v>
      </c>
      <c r="G9504" s="309"/>
      <c r="H9504" s="692"/>
      <c r="I9504" s="24"/>
      <c r="J9504" s="2"/>
    </row>
    <row r="9505" spans="1:10">
      <c r="A9505" s="626">
        <v>41956</v>
      </c>
      <c r="B9505" s="33"/>
      <c r="C9505" s="316" t="s">
        <v>10819</v>
      </c>
      <c r="D9505" s="316" t="s">
        <v>3608</v>
      </c>
      <c r="E9505" s="519">
        <v>19945</v>
      </c>
      <c r="F9505" s="103">
        <v>927.36</v>
      </c>
      <c r="H9505" s="398"/>
    </row>
    <row r="9508" spans="1:10">
      <c r="A9508" s="579">
        <v>41960</v>
      </c>
    </row>
    <row r="9509" spans="1:10">
      <c r="A9509" s="380">
        <v>41956</v>
      </c>
      <c r="B9509" s="4"/>
      <c r="C9509" s="7" t="s">
        <v>10820</v>
      </c>
      <c r="D9509" s="7" t="s">
        <v>3608</v>
      </c>
      <c r="E9509" s="519">
        <v>19946</v>
      </c>
      <c r="F9509" s="103">
        <v>690</v>
      </c>
    </row>
    <row r="9510" spans="1:10" s="444" customFormat="1">
      <c r="A9510" s="380">
        <v>41918</v>
      </c>
      <c r="B9510" s="4"/>
      <c r="C9510" s="7" t="s">
        <v>9654</v>
      </c>
      <c r="D9510" s="7" t="s">
        <v>10295</v>
      </c>
      <c r="E9510" s="519">
        <v>19747</v>
      </c>
      <c r="F9510" s="103">
        <v>760</v>
      </c>
      <c r="G9510" s="309"/>
      <c r="H9510" s="692"/>
      <c r="I9510" s="24"/>
      <c r="J9510" s="2"/>
    </row>
    <row r="9511" spans="1:10">
      <c r="A9511" s="380">
        <v>41956</v>
      </c>
      <c r="B9511" s="4"/>
      <c r="C9511" s="7" t="s">
        <v>10821</v>
      </c>
      <c r="D9511" s="7" t="s">
        <v>3608</v>
      </c>
      <c r="E9511" s="519">
        <v>19947</v>
      </c>
      <c r="F9511" s="103">
        <v>1000</v>
      </c>
    </row>
    <row r="9512" spans="1:10" s="444" customFormat="1">
      <c r="A9512" s="380">
        <v>41950</v>
      </c>
      <c r="B9512" s="4"/>
      <c r="C9512" s="7" t="s">
        <v>761</v>
      </c>
      <c r="D9512" s="7" t="s">
        <v>10757</v>
      </c>
      <c r="E9512" s="519">
        <v>19916</v>
      </c>
      <c r="F9512" s="103">
        <v>1383.95</v>
      </c>
      <c r="G9512" s="309"/>
      <c r="H9512" s="398"/>
      <c r="I9512" s="24"/>
      <c r="J9512" s="2"/>
    </row>
    <row r="9513" spans="1:10">
      <c r="A9513" s="380">
        <v>41926</v>
      </c>
      <c r="B9513" s="4">
        <v>41957</v>
      </c>
      <c r="C9513" s="7" t="s">
        <v>133</v>
      </c>
      <c r="D9513" s="7" t="s">
        <v>10350</v>
      </c>
      <c r="E9513" s="519">
        <v>19792</v>
      </c>
      <c r="F9513" s="103">
        <v>574.98</v>
      </c>
      <c r="H9513" s="398"/>
    </row>
    <row r="9514" spans="1:10">
      <c r="A9514" s="380">
        <v>41957</v>
      </c>
      <c r="B9514" s="4"/>
      <c r="C9514" s="7" t="s">
        <v>835</v>
      </c>
      <c r="D9514" s="7" t="s">
        <v>10949</v>
      </c>
      <c r="E9514" s="519">
        <v>19974</v>
      </c>
      <c r="F9514" s="103">
        <v>2016.9</v>
      </c>
      <c r="H9514" s="398"/>
    </row>
    <row r="9515" spans="1:10">
      <c r="A9515" s="380">
        <v>41957</v>
      </c>
      <c r="B9515" s="4"/>
      <c r="C9515" s="7" t="s">
        <v>3697</v>
      </c>
      <c r="D9515" s="7" t="s">
        <v>10954</v>
      </c>
      <c r="E9515" s="519">
        <v>19978</v>
      </c>
      <c r="F9515" s="103">
        <v>300</v>
      </c>
      <c r="H9515" s="398"/>
    </row>
    <row r="9516" spans="1:10">
      <c r="A9516" s="380">
        <v>41953</v>
      </c>
      <c r="B9516" s="4"/>
      <c r="C9516" s="7" t="s">
        <v>5751</v>
      </c>
      <c r="D9516" s="7" t="s">
        <v>10774</v>
      </c>
      <c r="E9516" s="519">
        <v>19934</v>
      </c>
      <c r="F9516" s="103">
        <v>4400</v>
      </c>
      <c r="H9516" s="398"/>
    </row>
    <row r="9517" spans="1:10">
      <c r="A9517" s="380">
        <v>41957</v>
      </c>
      <c r="B9517" s="4"/>
      <c r="C9517" s="7" t="s">
        <v>2013</v>
      </c>
      <c r="D9517" s="7" t="s">
        <v>10953</v>
      </c>
      <c r="E9517" s="519">
        <v>19975</v>
      </c>
      <c r="F9517" s="103">
        <v>460</v>
      </c>
      <c r="H9517" s="398"/>
    </row>
    <row r="9518" spans="1:10">
      <c r="A9518" s="380">
        <v>41955</v>
      </c>
      <c r="B9518" s="4"/>
      <c r="C9518" s="7" t="s">
        <v>3502</v>
      </c>
      <c r="D9518" s="7" t="s">
        <v>10809</v>
      </c>
      <c r="E9518" s="519">
        <v>19970</v>
      </c>
      <c r="F9518" s="103">
        <v>400</v>
      </c>
      <c r="H9518" s="398"/>
    </row>
    <row r="9519" spans="1:10" s="444" customFormat="1">
      <c r="A9519" s="380">
        <v>41957</v>
      </c>
      <c r="B9519" s="4"/>
      <c r="C9519" s="7" t="s">
        <v>233</v>
      </c>
      <c r="D9519" s="7" t="s">
        <v>10953</v>
      </c>
      <c r="E9519" s="519">
        <v>19976</v>
      </c>
      <c r="F9519" s="103">
        <v>400</v>
      </c>
      <c r="G9519" s="309"/>
      <c r="H9519" s="398"/>
      <c r="I9519" s="24"/>
      <c r="J9519" s="2"/>
    </row>
    <row r="9520" spans="1:10">
      <c r="A9520" s="380">
        <v>41957</v>
      </c>
      <c r="B9520" s="4"/>
      <c r="C9520" s="7" t="s">
        <v>8661</v>
      </c>
      <c r="D9520" s="7" t="s">
        <v>10953</v>
      </c>
      <c r="E9520" s="519">
        <v>19977</v>
      </c>
      <c r="F9520" s="103">
        <v>1000</v>
      </c>
      <c r="H9520" s="398"/>
    </row>
    <row r="9521" spans="1:10">
      <c r="A9521" s="380">
        <v>41960</v>
      </c>
      <c r="B9521" s="4"/>
      <c r="C9521" s="7" t="s">
        <v>7548</v>
      </c>
      <c r="D9521" s="7" t="s">
        <v>10955</v>
      </c>
      <c r="E9521" s="519">
        <v>19980</v>
      </c>
      <c r="F9521" s="103">
        <v>346.22</v>
      </c>
      <c r="H9521" s="398"/>
    </row>
    <row r="9522" spans="1:10" s="444" customFormat="1">
      <c r="A9522" s="380">
        <v>41939</v>
      </c>
      <c r="B9522" s="4"/>
      <c r="C9522" s="7" t="s">
        <v>895</v>
      </c>
      <c r="D9522" s="7" t="s">
        <v>10574</v>
      </c>
      <c r="E9522" s="519">
        <v>19862</v>
      </c>
      <c r="F9522" s="103">
        <v>1794.8</v>
      </c>
      <c r="G9522" s="309"/>
      <c r="H9522" s="398"/>
      <c r="I9522" s="24"/>
      <c r="J9522" s="2"/>
    </row>
    <row r="9523" spans="1:10">
      <c r="A9523" s="380">
        <v>41955</v>
      </c>
      <c r="B9523" s="4"/>
      <c r="C9523" s="7" t="s">
        <v>4292</v>
      </c>
      <c r="D9523" s="7" t="s">
        <v>10802</v>
      </c>
      <c r="E9523" s="519">
        <v>19955</v>
      </c>
      <c r="F9523" s="103">
        <v>500</v>
      </c>
      <c r="H9523" s="398"/>
    </row>
    <row r="9524" spans="1:10">
      <c r="A9524" s="380">
        <v>41957</v>
      </c>
      <c r="B9524" s="4"/>
      <c r="C9524" s="7" t="s">
        <v>3697</v>
      </c>
      <c r="D9524" s="7" t="s">
        <v>10954</v>
      </c>
      <c r="E9524" s="519">
        <v>19978</v>
      </c>
      <c r="F9524" s="103">
        <v>300</v>
      </c>
      <c r="H9524" s="398"/>
    </row>
    <row r="9525" spans="1:10">
      <c r="A9525" s="579">
        <v>41961</v>
      </c>
    </row>
    <row r="9526" spans="1:10" s="444" customFormat="1">
      <c r="A9526" s="380">
        <v>41948</v>
      </c>
      <c r="B9526" s="4"/>
      <c r="C9526" s="7" t="s">
        <v>1871</v>
      </c>
      <c r="D9526" s="7" t="s">
        <v>10733</v>
      </c>
      <c r="E9526" s="519">
        <v>19896</v>
      </c>
      <c r="F9526" s="103">
        <v>60.96</v>
      </c>
      <c r="G9526" s="309"/>
      <c r="H9526" s="398"/>
      <c r="I9526" s="24"/>
      <c r="J9526" s="2"/>
    </row>
    <row r="9527" spans="1:10">
      <c r="A9527" s="380">
        <v>41954</v>
      </c>
      <c r="B9527" s="4"/>
      <c r="C9527" s="7" t="s">
        <v>10269</v>
      </c>
      <c r="D9527" s="7" t="s">
        <v>10780</v>
      </c>
      <c r="E9527" s="519">
        <v>19943</v>
      </c>
      <c r="F9527" s="103">
        <v>355.24</v>
      </c>
      <c r="H9527" s="398"/>
    </row>
    <row r="9528" spans="1:10">
      <c r="A9528" s="380">
        <v>41961</v>
      </c>
      <c r="B9528" s="4"/>
      <c r="C9528" s="7" t="s">
        <v>835</v>
      </c>
      <c r="D9528" s="7" t="s">
        <v>10598</v>
      </c>
      <c r="E9528" s="519">
        <v>19982</v>
      </c>
      <c r="F9528" s="103">
        <v>4618.93</v>
      </c>
      <c r="H9528" s="398"/>
    </row>
    <row r="9531" spans="1:10">
      <c r="A9531" s="579">
        <v>41962</v>
      </c>
    </row>
    <row r="9532" spans="1:10">
      <c r="A9532" s="380">
        <v>41939</v>
      </c>
      <c r="B9532" s="4"/>
      <c r="C9532" s="7" t="s">
        <v>1124</v>
      </c>
      <c r="D9532" s="7" t="s">
        <v>10568</v>
      </c>
      <c r="E9532" s="519">
        <v>19856</v>
      </c>
      <c r="F9532" s="103">
        <v>300</v>
      </c>
      <c r="H9532" s="398"/>
    </row>
    <row r="9533" spans="1:10">
      <c r="A9533" s="380">
        <v>41955</v>
      </c>
      <c r="B9533" s="4"/>
      <c r="C9533" s="7" t="s">
        <v>896</v>
      </c>
      <c r="D9533" s="7" t="s">
        <v>10800</v>
      </c>
      <c r="E9533" s="519">
        <v>19951</v>
      </c>
      <c r="F9533" s="103">
        <v>400</v>
      </c>
      <c r="H9533" s="398"/>
    </row>
    <row r="9534" spans="1:10">
      <c r="A9534" s="380">
        <v>41955</v>
      </c>
      <c r="B9534" s="4"/>
      <c r="C9534" s="7" t="s">
        <v>1288</v>
      </c>
      <c r="D9534" s="7" t="s">
        <v>10804</v>
      </c>
      <c r="E9534" s="519">
        <v>19958</v>
      </c>
      <c r="F9534" s="103">
        <v>400</v>
      </c>
      <c r="H9534" s="398"/>
    </row>
    <row r="9535" spans="1:10" s="444" customFormat="1">
      <c r="A9535" s="380">
        <v>41955</v>
      </c>
      <c r="B9535" s="4"/>
      <c r="C9535" s="7" t="s">
        <v>7007</v>
      </c>
      <c r="D9535" s="7" t="s">
        <v>10801</v>
      </c>
      <c r="E9535" s="519">
        <v>19954</v>
      </c>
      <c r="F9535" s="103">
        <v>300</v>
      </c>
      <c r="G9535" s="309"/>
      <c r="H9535" s="398"/>
      <c r="I9535" s="24"/>
      <c r="J9535" s="2"/>
    </row>
    <row r="9536" spans="1:10">
      <c r="A9536" s="380">
        <v>41963</v>
      </c>
      <c r="B9536" s="4"/>
      <c r="C9536" s="7" t="s">
        <v>761</v>
      </c>
      <c r="D9536" s="7" t="s">
        <v>10974</v>
      </c>
      <c r="E9536" s="519">
        <v>19983</v>
      </c>
      <c r="F9536" s="103">
        <v>555.08000000000004</v>
      </c>
      <c r="H9536" s="398"/>
    </row>
    <row r="9537" spans="1:10">
      <c r="A9537" s="380">
        <v>41932</v>
      </c>
      <c r="B9537" s="4">
        <v>41963</v>
      </c>
      <c r="C9537" s="7" t="s">
        <v>133</v>
      </c>
      <c r="D9537" s="7" t="s">
        <v>10518</v>
      </c>
      <c r="E9537" s="519">
        <v>19822</v>
      </c>
      <c r="F9537" s="103">
        <v>1142.19</v>
      </c>
      <c r="H9537" s="398"/>
    </row>
    <row r="9539" spans="1:10">
      <c r="A9539" s="579">
        <v>41963</v>
      </c>
    </row>
    <row r="9540" spans="1:10" s="444" customFormat="1">
      <c r="A9540" s="380">
        <v>41950</v>
      </c>
      <c r="B9540" s="4">
        <v>41967</v>
      </c>
      <c r="C9540" s="7" t="s">
        <v>158</v>
      </c>
      <c r="D9540" s="7" t="s">
        <v>10756</v>
      </c>
      <c r="E9540" s="519">
        <v>19915</v>
      </c>
      <c r="F9540" s="103">
        <v>4729.57</v>
      </c>
      <c r="G9540" s="309"/>
      <c r="H9540" s="398"/>
      <c r="I9540" s="24"/>
      <c r="J9540" s="2"/>
    </row>
    <row r="9541" spans="1:10">
      <c r="A9541" s="380">
        <v>41963</v>
      </c>
      <c r="B9541" s="4"/>
      <c r="C9541" s="7" t="s">
        <v>410</v>
      </c>
      <c r="D9541" s="7" t="s">
        <v>10976</v>
      </c>
      <c r="E9541" s="519">
        <v>19985</v>
      </c>
      <c r="F9541" s="103">
        <v>900</v>
      </c>
      <c r="H9541" s="398"/>
    </row>
    <row r="9542" spans="1:10">
      <c r="A9542" s="380">
        <v>41963</v>
      </c>
      <c r="B9542" s="4"/>
      <c r="C9542" s="7" t="s">
        <v>388</v>
      </c>
      <c r="D9542" s="7" t="s">
        <v>10975</v>
      </c>
      <c r="E9542" s="519">
        <v>19984</v>
      </c>
      <c r="F9542" s="103">
        <v>500</v>
      </c>
      <c r="H9542" s="398"/>
    </row>
    <row r="9543" spans="1:10" s="444" customFormat="1">
      <c r="A9543" s="380">
        <v>41964</v>
      </c>
      <c r="B9543" s="4"/>
      <c r="C9543" s="7" t="s">
        <v>389</v>
      </c>
      <c r="D9543" s="7" t="s">
        <v>10984</v>
      </c>
      <c r="E9543" s="519">
        <v>20009</v>
      </c>
      <c r="F9543" s="103">
        <v>800</v>
      </c>
      <c r="G9543" s="309"/>
      <c r="H9543" s="398"/>
      <c r="I9543" s="24"/>
      <c r="J9543" s="2"/>
    </row>
    <row r="9544" spans="1:10" s="444" customFormat="1">
      <c r="A9544" s="380">
        <v>41964</v>
      </c>
      <c r="B9544" s="4"/>
      <c r="C9544" s="7" t="s">
        <v>1727</v>
      </c>
      <c r="D9544" s="7" t="s">
        <v>10983</v>
      </c>
      <c r="E9544" s="519">
        <v>20008</v>
      </c>
      <c r="F9544" s="103">
        <v>60</v>
      </c>
      <c r="G9544" s="309"/>
      <c r="H9544" s="398"/>
      <c r="I9544" s="24"/>
      <c r="J9544" s="2"/>
    </row>
    <row r="9545" spans="1:10" s="444" customFormat="1">
      <c r="A9545" s="380">
        <v>41964</v>
      </c>
      <c r="B9545" s="4"/>
      <c r="C9545" s="7" t="s">
        <v>10970</v>
      </c>
      <c r="D9545" s="7" t="s">
        <v>10981</v>
      </c>
      <c r="E9545" s="519">
        <v>20005</v>
      </c>
      <c r="F9545" s="103">
        <v>200</v>
      </c>
      <c r="G9545" s="309"/>
      <c r="H9545" s="398"/>
      <c r="I9545" s="24"/>
      <c r="J9545" s="2"/>
    </row>
    <row r="9546" spans="1:10" s="444" customFormat="1">
      <c r="A9546" s="380">
        <v>41964</v>
      </c>
      <c r="B9546" s="4"/>
      <c r="C9546" s="7" t="s">
        <v>166</v>
      </c>
      <c r="D9546" s="7" t="s">
        <v>10978</v>
      </c>
      <c r="E9546" s="519">
        <v>20001</v>
      </c>
      <c r="F9546" s="103">
        <v>534.41999999999996</v>
      </c>
      <c r="G9546" s="309"/>
      <c r="H9546" s="398"/>
      <c r="I9546" s="24"/>
      <c r="J9546" s="2"/>
    </row>
    <row r="9547" spans="1:10" s="444" customFormat="1">
      <c r="A9547" s="380">
        <v>41964</v>
      </c>
      <c r="B9547" s="4"/>
      <c r="C9547" s="7" t="s">
        <v>226</v>
      </c>
      <c r="D9547" s="7" t="s">
        <v>10982</v>
      </c>
      <c r="E9547" s="519">
        <v>20006</v>
      </c>
      <c r="F9547" s="103">
        <v>426.07</v>
      </c>
      <c r="G9547" s="309"/>
      <c r="H9547" s="398"/>
      <c r="I9547" s="24"/>
      <c r="J9547" s="2"/>
    </row>
    <row r="9548" spans="1:10">
      <c r="A9548" s="380"/>
      <c r="B9548" s="4"/>
      <c r="C9548" s="7" t="s">
        <v>226</v>
      </c>
      <c r="D9548" s="7" t="s">
        <v>10991</v>
      </c>
      <c r="E9548" s="519">
        <v>20016</v>
      </c>
      <c r="F9548" s="103">
        <v>111.69</v>
      </c>
      <c r="H9548" s="398"/>
    </row>
    <row r="9549" spans="1:10">
      <c r="A9549" s="380"/>
      <c r="B9549" s="4"/>
      <c r="C9549" s="7" t="s">
        <v>2738</v>
      </c>
      <c r="D9549" s="7" t="s">
        <v>10990</v>
      </c>
      <c r="E9549" s="519">
        <v>20015</v>
      </c>
      <c r="F9549" s="103">
        <v>2675</v>
      </c>
      <c r="H9549" s="398"/>
    </row>
    <row r="9550" spans="1:10">
      <c r="A9550" s="380">
        <v>41967</v>
      </c>
      <c r="B9550" s="4"/>
      <c r="C9550" s="7" t="s">
        <v>10992</v>
      </c>
      <c r="D9550" s="7" t="s">
        <v>10993</v>
      </c>
      <c r="E9550" s="519">
        <v>20018</v>
      </c>
      <c r="F9550" s="103">
        <v>2000</v>
      </c>
      <c r="H9550" s="398"/>
    </row>
    <row r="9551" spans="1:10">
      <c r="A9551" s="380">
        <v>41967</v>
      </c>
      <c r="B9551" s="4"/>
      <c r="C9551" s="7" t="s">
        <v>10992</v>
      </c>
      <c r="D9551" s="7" t="s">
        <v>10993</v>
      </c>
      <c r="E9551" s="519">
        <v>20019</v>
      </c>
      <c r="F9551" s="103">
        <v>2000</v>
      </c>
      <c r="H9551" s="398"/>
    </row>
    <row r="9552" spans="1:10">
      <c r="A9552" s="380">
        <v>41928</v>
      </c>
      <c r="B9552" s="4">
        <v>41968</v>
      </c>
      <c r="C9552" s="7" t="s">
        <v>469</v>
      </c>
      <c r="D9552" s="7" t="s">
        <v>10596</v>
      </c>
      <c r="E9552" s="519">
        <v>19800</v>
      </c>
      <c r="F9552" s="103">
        <v>4892.16</v>
      </c>
      <c r="H9552" s="398"/>
    </row>
    <row r="9553" spans="1:10">
      <c r="A9553" s="380">
        <v>41964</v>
      </c>
      <c r="B9553" s="4"/>
      <c r="C9553" s="7" t="s">
        <v>1871</v>
      </c>
      <c r="D9553" s="7" t="s">
        <v>10979</v>
      </c>
      <c r="E9553" s="519">
        <v>20002</v>
      </c>
      <c r="F9553" s="103">
        <v>101.6</v>
      </c>
      <c r="H9553" s="398"/>
    </row>
    <row r="9554" spans="1:10">
      <c r="A9554" s="380">
        <v>41964</v>
      </c>
      <c r="B9554" s="4"/>
      <c r="C9554" s="7" t="s">
        <v>145</v>
      </c>
      <c r="D9554" s="7" t="s">
        <v>10980</v>
      </c>
      <c r="E9554" s="519">
        <v>20003</v>
      </c>
      <c r="F9554" s="103">
        <v>368</v>
      </c>
      <c r="H9554" s="398"/>
    </row>
    <row r="9555" spans="1:10">
      <c r="A9555" s="380">
        <v>41964</v>
      </c>
      <c r="B9555" s="4"/>
      <c r="C9555" s="7" t="s">
        <v>226</v>
      </c>
      <c r="D9555" s="7" t="s">
        <v>10989</v>
      </c>
      <c r="E9555" s="519">
        <v>20014</v>
      </c>
      <c r="F9555" s="103">
        <v>1000</v>
      </c>
      <c r="H9555" s="398"/>
    </row>
    <row r="9556" spans="1:10">
      <c r="A9556" s="380">
        <v>41968</v>
      </c>
      <c r="B9556" s="4"/>
      <c r="C9556" s="7" t="s">
        <v>7246</v>
      </c>
      <c r="D9556" s="7" t="s">
        <v>11000</v>
      </c>
      <c r="E9556" s="519">
        <v>20021</v>
      </c>
      <c r="F9556" s="103">
        <v>2500</v>
      </c>
      <c r="H9556" s="398"/>
    </row>
    <row r="9557" spans="1:10">
      <c r="A9557" s="380">
        <v>41968</v>
      </c>
      <c r="B9557" s="4"/>
      <c r="C9557" s="7" t="s">
        <v>7246</v>
      </c>
      <c r="D9557" s="7" t="s">
        <v>11000</v>
      </c>
      <c r="E9557" s="519">
        <v>20022</v>
      </c>
      <c r="F9557" s="103">
        <v>2500</v>
      </c>
      <c r="H9557" s="398"/>
    </row>
    <row r="9558" spans="1:10">
      <c r="A9558" s="380">
        <v>41967</v>
      </c>
      <c r="B9558" s="4"/>
      <c r="C9558" s="7" t="s">
        <v>10996</v>
      </c>
      <c r="D9558" s="7" t="s">
        <v>10997</v>
      </c>
      <c r="E9558" s="519">
        <v>20020</v>
      </c>
      <c r="F9558" s="103">
        <v>400</v>
      </c>
      <c r="H9558" s="398"/>
    </row>
    <row r="9559" spans="1:10">
      <c r="A9559" s="579">
        <v>41967</v>
      </c>
    </row>
    <row r="9560" spans="1:10" s="444" customFormat="1">
      <c r="A9560" s="380">
        <v>41964</v>
      </c>
      <c r="B9560" s="4"/>
      <c r="C9560" s="7" t="s">
        <v>2218</v>
      </c>
      <c r="D9560" s="7" t="s">
        <v>10987</v>
      </c>
      <c r="E9560" s="519">
        <v>20013</v>
      </c>
      <c r="F9560" s="103">
        <v>327</v>
      </c>
      <c r="G9560" s="309"/>
      <c r="H9560" s="398"/>
      <c r="I9560" s="24"/>
      <c r="J9560" s="2"/>
    </row>
    <row r="9561" spans="1:10" s="444" customFormat="1">
      <c r="A9561" s="380">
        <v>41964</v>
      </c>
      <c r="B9561" s="4"/>
      <c r="C9561" s="7" t="s">
        <v>9238</v>
      </c>
      <c r="D9561" s="7" t="s">
        <v>10985</v>
      </c>
      <c r="E9561" s="519">
        <v>20010</v>
      </c>
      <c r="F9561" s="103">
        <v>400</v>
      </c>
      <c r="G9561" s="309"/>
      <c r="H9561" s="398"/>
      <c r="I9561" s="24"/>
      <c r="J9561" s="2"/>
    </row>
    <row r="9562" spans="1:10">
      <c r="A9562" s="380">
        <v>41969</v>
      </c>
      <c r="B9562" s="4"/>
      <c r="C9562" s="7" t="s">
        <v>3157</v>
      </c>
      <c r="D9562" s="7" t="s">
        <v>11001</v>
      </c>
      <c r="E9562" s="519">
        <v>20026</v>
      </c>
      <c r="F9562" s="103">
        <v>4000</v>
      </c>
      <c r="H9562" s="398"/>
    </row>
    <row r="9563" spans="1:10">
      <c r="A9563" s="380">
        <v>41969</v>
      </c>
      <c r="B9563" s="4"/>
      <c r="C9563" s="7" t="s">
        <v>3157</v>
      </c>
      <c r="D9563" s="7" t="s">
        <v>11001</v>
      </c>
      <c r="E9563" s="519">
        <v>20025</v>
      </c>
      <c r="F9563" s="103">
        <v>5000</v>
      </c>
      <c r="H9563" s="398"/>
    </row>
    <row r="9564" spans="1:10">
      <c r="A9564" s="380">
        <v>41969</v>
      </c>
      <c r="B9564" s="4"/>
      <c r="C9564" s="7" t="s">
        <v>3157</v>
      </c>
      <c r="D9564" s="7" t="s">
        <v>11001</v>
      </c>
      <c r="E9564" s="519">
        <v>20024</v>
      </c>
      <c r="F9564" s="103">
        <v>5000</v>
      </c>
      <c r="H9564" s="398"/>
    </row>
    <row r="9565" spans="1:10">
      <c r="A9565" s="380">
        <v>41969</v>
      </c>
      <c r="B9565" s="4"/>
      <c r="C9565" s="7" t="s">
        <v>389</v>
      </c>
      <c r="D9565" s="7" t="s">
        <v>11003</v>
      </c>
      <c r="E9565" s="519">
        <v>20028</v>
      </c>
      <c r="F9565" s="103">
        <v>160</v>
      </c>
      <c r="H9565" s="398"/>
    </row>
    <row r="9566" spans="1:10">
      <c r="A9566" s="380">
        <v>41969</v>
      </c>
      <c r="B9566" s="4"/>
      <c r="C9566" s="7" t="s">
        <v>2206</v>
      </c>
      <c r="D9566" s="7" t="s">
        <v>11002</v>
      </c>
      <c r="E9566" s="519">
        <v>20027</v>
      </c>
      <c r="F9566" s="103">
        <v>608.29999999999995</v>
      </c>
      <c r="H9566" s="398"/>
    </row>
    <row r="9567" spans="1:10">
      <c r="A9567" s="380">
        <v>41969</v>
      </c>
      <c r="B9567" s="4"/>
      <c r="C9567" s="7" t="s">
        <v>2206</v>
      </c>
      <c r="D9567" s="7" t="s">
        <v>11004</v>
      </c>
      <c r="E9567" s="519">
        <v>20031</v>
      </c>
      <c r="F9567" s="103">
        <v>300</v>
      </c>
      <c r="H9567" s="398"/>
    </row>
    <row r="9568" spans="1:10">
      <c r="A9568" s="380">
        <v>41969</v>
      </c>
      <c r="B9568" s="4"/>
      <c r="C9568" s="7" t="s">
        <v>10038</v>
      </c>
      <c r="D9568" s="7" t="s">
        <v>11005</v>
      </c>
      <c r="E9568" s="519">
        <v>20033</v>
      </c>
      <c r="F9568" s="103">
        <v>176.8</v>
      </c>
      <c r="H9568" s="398"/>
    </row>
    <row r="9569" spans="1:8">
      <c r="A9569" s="579">
        <v>41971</v>
      </c>
    </row>
    <row r="9570" spans="1:8">
      <c r="A9570" s="380">
        <v>41967</v>
      </c>
      <c r="B9570" s="4"/>
      <c r="C9570" s="7" t="s">
        <v>10994</v>
      </c>
      <c r="D9570" s="7" t="s">
        <v>10995</v>
      </c>
      <c r="E9570" s="519">
        <v>20017</v>
      </c>
      <c r="F9570" s="103">
        <v>733.04</v>
      </c>
      <c r="H9570" s="398"/>
    </row>
    <row r="9571" spans="1:8" ht="15.75" customHeight="1">
      <c r="A9571" s="380">
        <v>41955</v>
      </c>
      <c r="B9571" s="4"/>
      <c r="C9571" s="7" t="s">
        <v>6475</v>
      </c>
      <c r="D9571" s="7" t="s">
        <v>10807</v>
      </c>
      <c r="E9571" s="519">
        <v>20030</v>
      </c>
      <c r="F9571" s="103">
        <v>1000</v>
      </c>
      <c r="H9571" s="398"/>
    </row>
    <row r="9572" spans="1:8">
      <c r="A9572" s="380">
        <v>41970</v>
      </c>
      <c r="B9572" s="4"/>
      <c r="C9572" s="7" t="s">
        <v>11008</v>
      </c>
      <c r="D9572" s="7" t="s">
        <v>11007</v>
      </c>
      <c r="E9572" s="519">
        <v>20035</v>
      </c>
      <c r="F9572" s="103">
        <v>110</v>
      </c>
      <c r="H9572" s="398"/>
    </row>
    <row r="9573" spans="1:8">
      <c r="A9573" s="380">
        <v>41970</v>
      </c>
      <c r="B9573" s="4"/>
      <c r="C9573" s="7" t="s">
        <v>2206</v>
      </c>
      <c r="D9573" s="7" t="s">
        <v>11006</v>
      </c>
      <c r="E9573" s="519">
        <v>20034</v>
      </c>
      <c r="F9573" s="103">
        <v>300</v>
      </c>
      <c r="H9573" s="398"/>
    </row>
    <row r="9574" spans="1:8">
      <c r="A9574" s="579">
        <v>41974</v>
      </c>
    </row>
    <row r="9575" spans="1:8">
      <c r="A9575" s="380">
        <v>41974</v>
      </c>
      <c r="B9575" s="4"/>
      <c r="C9575" s="7" t="s">
        <v>835</v>
      </c>
      <c r="D9575" s="7" t="s">
        <v>7991</v>
      </c>
      <c r="E9575" s="519">
        <v>20038</v>
      </c>
      <c r="F9575" s="103">
        <v>1000</v>
      </c>
      <c r="H9575" s="398"/>
    </row>
    <row r="9576" spans="1:8">
      <c r="A9576" s="380">
        <v>41974</v>
      </c>
      <c r="B9576" s="4"/>
      <c r="C9576" s="7" t="s">
        <v>558</v>
      </c>
      <c r="D9576" s="7" t="s">
        <v>11014</v>
      </c>
      <c r="E9576" s="519">
        <v>20040</v>
      </c>
      <c r="F9576" s="103">
        <v>884.51</v>
      </c>
      <c r="H9576" s="398"/>
    </row>
    <row r="9577" spans="1:8">
      <c r="A9577" s="626">
        <v>41974</v>
      </c>
      <c r="B9577" s="33"/>
      <c r="C9577" s="316" t="s">
        <v>835</v>
      </c>
      <c r="D9577" s="316" t="s">
        <v>11041</v>
      </c>
      <c r="E9577" s="519">
        <v>20041</v>
      </c>
      <c r="F9577" s="103">
        <v>2373.15</v>
      </c>
    </row>
    <row r="9578" spans="1:8">
      <c r="A9578" s="626">
        <v>41975</v>
      </c>
      <c r="B9578" s="33"/>
      <c r="C9578" s="316" t="s">
        <v>835</v>
      </c>
      <c r="D9578" s="316" t="s">
        <v>11041</v>
      </c>
      <c r="E9578" s="519">
        <v>20042</v>
      </c>
      <c r="F9578" s="103">
        <v>3857.19</v>
      </c>
    </row>
    <row r="9579" spans="1:8">
      <c r="A9579" s="626">
        <v>41975</v>
      </c>
      <c r="B9579" s="33"/>
      <c r="C9579" s="316" t="s">
        <v>835</v>
      </c>
      <c r="D9579" s="316" t="s">
        <v>11041</v>
      </c>
      <c r="E9579" s="519">
        <v>20043</v>
      </c>
      <c r="F9579" s="103">
        <v>3857.19</v>
      </c>
    </row>
    <row r="9580" spans="1:8">
      <c r="A9580" s="579">
        <v>41975</v>
      </c>
    </row>
    <row r="9581" spans="1:8">
      <c r="A9581" s="380">
        <v>41971</v>
      </c>
      <c r="B9581" s="4"/>
      <c r="C9581" s="7" t="s">
        <v>11012</v>
      </c>
      <c r="D9581" s="7" t="s">
        <v>11010</v>
      </c>
      <c r="E9581" s="519">
        <v>20036</v>
      </c>
      <c r="F9581" s="103">
        <v>975</v>
      </c>
    </row>
    <row r="9582" spans="1:8">
      <c r="A9582" s="579">
        <v>41976</v>
      </c>
      <c r="B9582" s="444"/>
      <c r="C9582" s="444"/>
      <c r="D9582" s="444"/>
      <c r="F9582" s="444"/>
    </row>
    <row r="9583" spans="1:8">
      <c r="A9583" s="380">
        <v>41976</v>
      </c>
      <c r="B9583" s="4"/>
      <c r="C9583" s="7" t="s">
        <v>9894</v>
      </c>
      <c r="D9583" s="7" t="s">
        <v>11121</v>
      </c>
      <c r="E9583" s="519">
        <v>20044</v>
      </c>
      <c r="F9583" s="103">
        <v>200</v>
      </c>
    </row>
    <row r="9584" spans="1:8">
      <c r="A9584" s="579">
        <v>41977</v>
      </c>
    </row>
    <row r="9585" spans="1:10">
      <c r="A9585" s="380">
        <v>41971</v>
      </c>
      <c r="B9585" s="4"/>
      <c r="C9585" s="7" t="s">
        <v>130</v>
      </c>
      <c r="D9585" s="7" t="s">
        <v>11011</v>
      </c>
      <c r="E9585" s="519">
        <v>20037</v>
      </c>
      <c r="F9585" s="103">
        <v>750.72</v>
      </c>
    </row>
    <row r="9586" spans="1:10">
      <c r="A9586" s="380">
        <v>41976</v>
      </c>
      <c r="B9586" s="4"/>
      <c r="C9586" s="7" t="s">
        <v>226</v>
      </c>
      <c r="D9586" s="7" t="s">
        <v>11124</v>
      </c>
      <c r="E9586" s="519">
        <v>20046</v>
      </c>
      <c r="F9586" s="103">
        <v>434.11</v>
      </c>
    </row>
    <row r="9587" spans="1:10">
      <c r="A9587" s="380">
        <v>41977</v>
      </c>
      <c r="B9587" s="4"/>
      <c r="C9587" s="7" t="s">
        <v>835</v>
      </c>
      <c r="D9587" s="7" t="s">
        <v>10949</v>
      </c>
      <c r="E9587" s="519">
        <v>20047</v>
      </c>
      <c r="F9587" s="103">
        <v>3509.4</v>
      </c>
    </row>
    <row r="9588" spans="1:10">
      <c r="A9588" s="380">
        <v>41954</v>
      </c>
      <c r="B9588" s="4"/>
      <c r="C9588" s="7" t="s">
        <v>583</v>
      </c>
      <c r="D9588" s="7" t="s">
        <v>10777</v>
      </c>
      <c r="E9588" s="519">
        <v>19938</v>
      </c>
      <c r="F9588" s="103">
        <v>70</v>
      </c>
    </row>
    <row r="9589" spans="1:10">
      <c r="A9589" s="380"/>
      <c r="B9589" s="4"/>
      <c r="C9589" s="7" t="s">
        <v>1798</v>
      </c>
      <c r="D9589" s="7" t="s">
        <v>11129</v>
      </c>
      <c r="E9589" s="519">
        <v>20048</v>
      </c>
      <c r="F9589" s="103">
        <v>597.41</v>
      </c>
    </row>
    <row r="9592" spans="1:10">
      <c r="A9592" s="579">
        <v>41978</v>
      </c>
    </row>
    <row r="9593" spans="1:10">
      <c r="A9593" s="203">
        <v>41978</v>
      </c>
      <c r="B9593" s="382"/>
      <c r="C9593" s="75" t="s">
        <v>145</v>
      </c>
      <c r="D9593" s="75" t="s">
        <v>11144</v>
      </c>
      <c r="E9593" s="525">
        <v>20061</v>
      </c>
      <c r="F9593" s="103">
        <v>297</v>
      </c>
    </row>
    <row r="9594" spans="1:10">
      <c r="A9594" s="203">
        <v>41978</v>
      </c>
      <c r="B9594" s="382"/>
      <c r="C9594" s="75" t="s">
        <v>835</v>
      </c>
      <c r="D9594" s="75" t="s">
        <v>11154</v>
      </c>
      <c r="E9594" s="525">
        <v>20067</v>
      </c>
      <c r="F9594" s="103">
        <v>85</v>
      </c>
    </row>
    <row r="9595" spans="1:10">
      <c r="A9595" s="203">
        <v>41978</v>
      </c>
      <c r="B9595" s="382"/>
      <c r="C9595" s="75" t="s">
        <v>11152</v>
      </c>
      <c r="D9595" s="75" t="s">
        <v>11151</v>
      </c>
      <c r="E9595" s="525">
        <v>20066</v>
      </c>
      <c r="F9595" s="103">
        <v>107.12</v>
      </c>
    </row>
    <row r="9596" spans="1:10">
      <c r="A9596" s="203">
        <v>41978</v>
      </c>
      <c r="B9596" s="382"/>
      <c r="C9596" s="75" t="s">
        <v>389</v>
      </c>
      <c r="D9596" s="75" t="s">
        <v>11145</v>
      </c>
      <c r="E9596" s="525">
        <v>20062</v>
      </c>
      <c r="F9596" s="103">
        <v>536</v>
      </c>
    </row>
    <row r="9597" spans="1:10" s="444" customFormat="1">
      <c r="A9597" s="380">
        <v>41929</v>
      </c>
      <c r="B9597" s="4">
        <v>42003</v>
      </c>
      <c r="C9597" s="7" t="s">
        <v>1982</v>
      </c>
      <c r="D9597" s="7" t="s">
        <v>10495</v>
      </c>
      <c r="E9597" s="519">
        <v>19823</v>
      </c>
      <c r="F9597" s="103">
        <v>800</v>
      </c>
      <c r="G9597" s="309"/>
      <c r="H9597" s="309"/>
      <c r="J9597" s="2"/>
    </row>
    <row r="9600" spans="1:10">
      <c r="A9600" s="579">
        <v>41981</v>
      </c>
    </row>
    <row r="9601" spans="1:10">
      <c r="A9601" s="203">
        <v>41978</v>
      </c>
      <c r="B9601" s="382"/>
      <c r="C9601" s="75" t="s">
        <v>11147</v>
      </c>
      <c r="D9601" s="75" t="s">
        <v>11150</v>
      </c>
      <c r="E9601" s="525">
        <v>20064</v>
      </c>
      <c r="F9601" s="103">
        <v>414</v>
      </c>
    </row>
    <row r="9602" spans="1:10">
      <c r="A9602" s="203">
        <v>41981</v>
      </c>
      <c r="B9602" s="382"/>
      <c r="C9602" s="75" t="s">
        <v>2897</v>
      </c>
      <c r="D9602" s="75" t="s">
        <v>5937</v>
      </c>
      <c r="E9602" s="525">
        <v>20069</v>
      </c>
      <c r="F9602" s="103">
        <v>2500</v>
      </c>
    </row>
    <row r="9603" spans="1:10">
      <c r="A9603" s="203">
        <v>41981</v>
      </c>
      <c r="B9603" s="382"/>
      <c r="C9603" s="75" t="s">
        <v>2897</v>
      </c>
      <c r="D9603" s="75" t="s">
        <v>10772</v>
      </c>
      <c r="E9603" s="525">
        <v>20070</v>
      </c>
      <c r="F9603" s="103">
        <v>2500</v>
      </c>
    </row>
    <row r="9604" spans="1:10">
      <c r="A9604" s="203">
        <v>41981</v>
      </c>
      <c r="B9604" s="382"/>
      <c r="C9604" s="75" t="s">
        <v>2897</v>
      </c>
      <c r="D9604" s="75" t="s">
        <v>8603</v>
      </c>
      <c r="E9604" s="525">
        <v>20068</v>
      </c>
      <c r="F9604" s="103">
        <v>2000</v>
      </c>
    </row>
    <row r="9607" spans="1:10">
      <c r="A9607" s="579">
        <v>41982</v>
      </c>
    </row>
    <row r="9608" spans="1:10">
      <c r="A9608" s="203">
        <v>41978</v>
      </c>
      <c r="B9608" s="382"/>
      <c r="C9608" s="75" t="s">
        <v>7007</v>
      </c>
      <c r="D9608" s="75" t="s">
        <v>11142</v>
      </c>
      <c r="E9608" s="525">
        <v>20059</v>
      </c>
      <c r="F9608" s="103">
        <v>200</v>
      </c>
    </row>
    <row r="9609" spans="1:10">
      <c r="A9609" s="203">
        <v>41978</v>
      </c>
      <c r="B9609" s="382"/>
      <c r="C9609" s="75" t="s">
        <v>9238</v>
      </c>
      <c r="D9609" s="75" t="s">
        <v>11146</v>
      </c>
      <c r="E9609" s="525">
        <v>20063</v>
      </c>
      <c r="F9609" s="103">
        <v>300</v>
      </c>
    </row>
    <row r="9610" spans="1:10" s="444" customFormat="1">
      <c r="A9610" s="203">
        <v>41949</v>
      </c>
      <c r="B9610" s="382">
        <v>41979</v>
      </c>
      <c r="C9610" s="75" t="s">
        <v>133</v>
      </c>
      <c r="D9610" s="75" t="s">
        <v>10747</v>
      </c>
      <c r="E9610" s="525">
        <v>19906</v>
      </c>
      <c r="F9610" s="103">
        <f>753.94</f>
        <v>753.94</v>
      </c>
      <c r="G9610" s="309"/>
      <c r="H9610" s="309"/>
      <c r="I9610" s="24"/>
      <c r="J9610" s="2"/>
    </row>
    <row r="9611" spans="1:10">
      <c r="A9611" s="203">
        <v>41978</v>
      </c>
      <c r="B9611" s="382"/>
      <c r="C9611" s="75" t="s">
        <v>11131</v>
      </c>
      <c r="D9611" s="75" t="s">
        <v>11140</v>
      </c>
      <c r="E9611" s="525">
        <v>20057</v>
      </c>
      <c r="F9611" s="103">
        <v>800</v>
      </c>
    </row>
    <row r="9612" spans="1:10">
      <c r="A9612" s="203">
        <v>41978</v>
      </c>
      <c r="B9612" s="382"/>
      <c r="C9612" s="75" t="s">
        <v>11148</v>
      </c>
      <c r="D9612" s="75" t="s">
        <v>11149</v>
      </c>
      <c r="E9612" s="525">
        <v>20065</v>
      </c>
      <c r="F9612" s="103">
        <v>870</v>
      </c>
    </row>
    <row r="9613" spans="1:10">
      <c r="A9613" s="203">
        <v>41955</v>
      </c>
      <c r="B9613" s="382"/>
      <c r="C9613" s="75" t="s">
        <v>10046</v>
      </c>
      <c r="D9613" s="75" t="s">
        <v>10806</v>
      </c>
      <c r="E9613" s="525">
        <v>19966</v>
      </c>
      <c r="F9613" s="103">
        <v>1380</v>
      </c>
    </row>
    <row r="9614" spans="1:10">
      <c r="A9614" s="203">
        <v>41982</v>
      </c>
      <c r="B9614" s="382"/>
      <c r="C9614" s="75" t="s">
        <v>2897</v>
      </c>
      <c r="D9614" s="75" t="s">
        <v>11157</v>
      </c>
      <c r="E9614" s="525">
        <v>20074</v>
      </c>
      <c r="F9614" s="103">
        <v>1400</v>
      </c>
    </row>
    <row r="9615" spans="1:10">
      <c r="A9615" s="203">
        <v>41982</v>
      </c>
      <c r="B9615" s="382"/>
      <c r="C9615" s="75" t="s">
        <v>1267</v>
      </c>
      <c r="D9615" s="75" t="s">
        <v>11155</v>
      </c>
      <c r="E9615" s="525">
        <v>20071</v>
      </c>
      <c r="F9615" s="103">
        <v>34.69</v>
      </c>
    </row>
    <row r="9616" spans="1:10">
      <c r="A9616" s="203">
        <v>41982</v>
      </c>
      <c r="B9616" s="382"/>
      <c r="C9616" s="75" t="s">
        <v>190</v>
      </c>
      <c r="D9616" s="75" t="s">
        <v>11156</v>
      </c>
      <c r="E9616" s="525">
        <v>20073</v>
      </c>
      <c r="F9616" s="103">
        <v>58.58</v>
      </c>
    </row>
    <row r="9617" spans="1:6">
      <c r="A9617" s="203">
        <v>41982</v>
      </c>
      <c r="B9617" s="382"/>
      <c r="C9617" s="75" t="s">
        <v>810</v>
      </c>
      <c r="D9617" s="75" t="s">
        <v>11158</v>
      </c>
      <c r="E9617" s="525">
        <v>20075</v>
      </c>
      <c r="F9617" s="103">
        <v>141</v>
      </c>
    </row>
    <row r="9619" spans="1:6">
      <c r="A9619" s="579">
        <v>41983</v>
      </c>
    </row>
    <row r="9620" spans="1:6">
      <c r="A9620" s="203">
        <v>41978</v>
      </c>
      <c r="B9620" s="382"/>
      <c r="C9620" s="75" t="s">
        <v>896</v>
      </c>
      <c r="D9620" s="75" t="s">
        <v>11141</v>
      </c>
      <c r="E9620" s="525">
        <v>20058</v>
      </c>
      <c r="F9620" s="103">
        <v>200</v>
      </c>
    </row>
    <row r="9621" spans="1:6">
      <c r="A9621" s="203">
        <v>41978</v>
      </c>
      <c r="B9621" s="382"/>
      <c r="C9621" s="75" t="s">
        <v>662</v>
      </c>
      <c r="D9621" s="75" t="s">
        <v>11143</v>
      </c>
      <c r="E9621" s="525">
        <v>20060</v>
      </c>
      <c r="F9621" s="103">
        <v>200</v>
      </c>
    </row>
    <row r="9622" spans="1:6">
      <c r="A9622" s="203">
        <v>41984</v>
      </c>
      <c r="B9622" s="382"/>
      <c r="C9622" s="75" t="s">
        <v>835</v>
      </c>
      <c r="D9622" s="75" t="s">
        <v>11172</v>
      </c>
      <c r="E9622" s="525">
        <v>20078</v>
      </c>
      <c r="F9622" s="103">
        <v>65</v>
      </c>
    </row>
    <row r="9623" spans="1:6">
      <c r="A9623" s="203">
        <v>41984</v>
      </c>
      <c r="B9623" s="382"/>
      <c r="C9623" s="75" t="s">
        <v>226</v>
      </c>
      <c r="D9623" s="75" t="s">
        <v>11175</v>
      </c>
      <c r="E9623" s="525">
        <v>20080</v>
      </c>
      <c r="F9623" s="103">
        <v>408.41</v>
      </c>
    </row>
    <row r="9624" spans="1:6">
      <c r="A9624" s="203">
        <v>41984</v>
      </c>
      <c r="B9624" s="382"/>
      <c r="C9624" s="75" t="s">
        <v>11174</v>
      </c>
      <c r="D9624" s="75" t="s">
        <v>11176</v>
      </c>
      <c r="E9624" s="525">
        <v>20081</v>
      </c>
      <c r="F9624" s="103">
        <v>73</v>
      </c>
    </row>
    <row r="9625" spans="1:6">
      <c r="A9625" s="203">
        <v>41984</v>
      </c>
      <c r="B9625" s="382"/>
      <c r="C9625" s="75" t="s">
        <v>372</v>
      </c>
      <c r="D9625" s="75" t="s">
        <v>11173</v>
      </c>
      <c r="E9625" s="525">
        <v>20079</v>
      </c>
      <c r="F9625" s="103">
        <v>31.8</v>
      </c>
    </row>
    <row r="9627" spans="1:6">
      <c r="A9627" s="579">
        <v>41985</v>
      </c>
    </row>
    <row r="9628" spans="1:6">
      <c r="A9628" s="203">
        <v>41985</v>
      </c>
      <c r="B9628" s="382"/>
      <c r="C9628" s="75" t="s">
        <v>145</v>
      </c>
      <c r="D9628" s="75" t="s">
        <v>11185</v>
      </c>
      <c r="E9628" s="525">
        <v>20092</v>
      </c>
      <c r="F9628" s="103">
        <v>316</v>
      </c>
    </row>
    <row r="9629" spans="1:6">
      <c r="A9629" s="203">
        <v>41985</v>
      </c>
      <c r="B9629" s="382"/>
      <c r="C9629" s="75" t="s">
        <v>810</v>
      </c>
      <c r="D9629" s="75" t="s">
        <v>11184</v>
      </c>
      <c r="E9629" s="525">
        <v>20091</v>
      </c>
      <c r="F9629" s="103">
        <v>536</v>
      </c>
    </row>
    <row r="9630" spans="1:6">
      <c r="A9630" s="380">
        <v>41955</v>
      </c>
      <c r="B9630" s="4">
        <v>41985</v>
      </c>
      <c r="C9630" s="7" t="s">
        <v>1718</v>
      </c>
      <c r="D9630" s="7" t="s">
        <v>10805</v>
      </c>
      <c r="E9630" s="519">
        <v>19961</v>
      </c>
      <c r="F9630" s="139">
        <v>2249.0300000000002</v>
      </c>
    </row>
    <row r="9633" spans="1:10">
      <c r="A9633" s="579">
        <v>41988</v>
      </c>
    </row>
    <row r="9634" spans="1:10" s="444" customFormat="1">
      <c r="A9634" s="203">
        <v>41964</v>
      </c>
      <c r="B9634" s="382"/>
      <c r="C9634" s="75" t="s">
        <v>10988</v>
      </c>
      <c r="D9634" s="75" t="s">
        <v>10986</v>
      </c>
      <c r="E9634" s="525">
        <v>20011</v>
      </c>
      <c r="F9634" s="221">
        <v>400</v>
      </c>
      <c r="G9634" s="309"/>
      <c r="H9634" s="96"/>
      <c r="I9634" s="24"/>
      <c r="J9634" s="2"/>
    </row>
    <row r="9635" spans="1:10">
      <c r="A9635" s="203">
        <v>41988</v>
      </c>
      <c r="B9635" s="382"/>
      <c r="C9635" s="75" t="s">
        <v>2897</v>
      </c>
      <c r="D9635" s="75" t="s">
        <v>11209</v>
      </c>
      <c r="E9635" s="525">
        <v>20102</v>
      </c>
      <c r="F9635" s="103">
        <v>533</v>
      </c>
    </row>
    <row r="9636" spans="1:10">
      <c r="A9636" s="203">
        <v>41988</v>
      </c>
      <c r="B9636" s="382"/>
      <c r="C9636" s="75" t="s">
        <v>7994</v>
      </c>
      <c r="D9636" s="75" t="s">
        <v>2831</v>
      </c>
      <c r="E9636" s="525">
        <v>20103</v>
      </c>
      <c r="F9636" s="103">
        <v>224</v>
      </c>
    </row>
    <row r="9637" spans="1:10" s="444" customFormat="1">
      <c r="A9637" s="203">
        <v>41985</v>
      </c>
      <c r="B9637" s="382"/>
      <c r="C9637" s="75" t="s">
        <v>82</v>
      </c>
      <c r="D9637" s="75" t="s">
        <v>11188</v>
      </c>
      <c r="E9637" s="525">
        <v>20096</v>
      </c>
      <c r="F9637" s="139">
        <v>442.59</v>
      </c>
      <c r="G9637" s="309"/>
      <c r="H9637" s="309"/>
      <c r="I9637" s="24"/>
      <c r="J9637" s="2"/>
    </row>
    <row r="9638" spans="1:10" s="444" customFormat="1">
      <c r="A9638" s="380">
        <v>41939</v>
      </c>
      <c r="B9638" s="4">
        <v>41988</v>
      </c>
      <c r="C9638" s="7" t="s">
        <v>895</v>
      </c>
      <c r="D9638" s="7" t="s">
        <v>10575</v>
      </c>
      <c r="E9638" s="519">
        <v>19863</v>
      </c>
      <c r="F9638" s="139">
        <v>1794.8</v>
      </c>
      <c r="G9638" s="309"/>
      <c r="H9638" s="309"/>
      <c r="I9638" s="24"/>
      <c r="J9638" s="2"/>
    </row>
    <row r="9640" spans="1:10">
      <c r="A9640" s="579">
        <v>41989</v>
      </c>
    </row>
    <row r="9641" spans="1:10" s="444" customFormat="1">
      <c r="A9641" s="203">
        <v>41964</v>
      </c>
      <c r="B9641" s="382"/>
      <c r="C9641" s="75" t="s">
        <v>10092</v>
      </c>
      <c r="D9641" s="75" t="s">
        <v>11203</v>
      </c>
      <c r="E9641" s="525">
        <v>20094</v>
      </c>
      <c r="F9641" s="139">
        <v>250</v>
      </c>
      <c r="G9641" s="309"/>
      <c r="H9641" s="309"/>
      <c r="I9641" s="24"/>
      <c r="J9641" s="2"/>
    </row>
    <row r="9642" spans="1:10">
      <c r="A9642" s="203">
        <v>41985</v>
      </c>
      <c r="B9642" s="382"/>
      <c r="C9642" s="75" t="s">
        <v>11190</v>
      </c>
      <c r="D9642" s="75" t="s">
        <v>11189</v>
      </c>
      <c r="E9642" s="525">
        <v>20097</v>
      </c>
      <c r="F9642" s="139">
        <v>400</v>
      </c>
    </row>
    <row r="9643" spans="1:10">
      <c r="A9643" s="203">
        <v>41985</v>
      </c>
      <c r="B9643" s="382"/>
      <c r="C9643" s="75" t="s">
        <v>5950</v>
      </c>
      <c r="D9643" s="75" t="s">
        <v>11187</v>
      </c>
      <c r="E9643" s="525">
        <v>20095</v>
      </c>
      <c r="F9643" s="139">
        <v>500</v>
      </c>
    </row>
    <row r="9644" spans="1:10">
      <c r="A9644" s="203">
        <v>41985</v>
      </c>
      <c r="B9644" s="382"/>
      <c r="C9644" s="75" t="s">
        <v>11131</v>
      </c>
      <c r="D9644" s="75" t="s">
        <v>11179</v>
      </c>
      <c r="E9644" s="525">
        <v>20083</v>
      </c>
      <c r="F9644" s="139">
        <v>800</v>
      </c>
    </row>
    <row r="9645" spans="1:10">
      <c r="A9645" s="203">
        <v>41989</v>
      </c>
      <c r="B9645" s="382"/>
      <c r="C9645" s="75" t="s">
        <v>2897</v>
      </c>
      <c r="D9645" s="75" t="s">
        <v>8782</v>
      </c>
      <c r="E9645" s="525">
        <v>20104</v>
      </c>
      <c r="F9645" s="139">
        <v>1500</v>
      </c>
    </row>
    <row r="9646" spans="1:10">
      <c r="A9646" s="203">
        <v>41982</v>
      </c>
      <c r="B9646" s="382"/>
      <c r="C9646" s="75" t="s">
        <v>226</v>
      </c>
      <c r="D9646" s="75" t="s">
        <v>11162</v>
      </c>
      <c r="E9646" s="525">
        <v>20077</v>
      </c>
      <c r="F9646" s="139">
        <v>420</v>
      </c>
    </row>
    <row r="9647" spans="1:10">
      <c r="A9647" s="203">
        <v>41989</v>
      </c>
      <c r="B9647" s="382"/>
      <c r="C9647" s="75" t="s">
        <v>3157</v>
      </c>
      <c r="D9647" s="75" t="s">
        <v>11216</v>
      </c>
      <c r="E9647" s="525">
        <v>20105</v>
      </c>
      <c r="F9647" s="139">
        <v>1500</v>
      </c>
    </row>
    <row r="9648" spans="1:10">
      <c r="A9648" s="203">
        <v>41989</v>
      </c>
      <c r="B9648" s="382"/>
      <c r="C9648" s="75" t="s">
        <v>3157</v>
      </c>
      <c r="D9648" s="75" t="s">
        <v>11217</v>
      </c>
      <c r="E9648" s="525">
        <v>20106</v>
      </c>
      <c r="F9648" s="139">
        <v>720</v>
      </c>
    </row>
    <row r="9649" spans="1:10">
      <c r="A9649" s="203">
        <v>41989</v>
      </c>
      <c r="B9649" s="382"/>
      <c r="C9649" s="75" t="s">
        <v>3157</v>
      </c>
      <c r="D9649" s="75" t="s">
        <v>11218</v>
      </c>
      <c r="E9649" s="525">
        <v>20107</v>
      </c>
      <c r="F9649" s="139">
        <v>2730.24</v>
      </c>
    </row>
    <row r="9650" spans="1:10" s="444" customFormat="1">
      <c r="A9650" s="203">
        <v>41988</v>
      </c>
      <c r="B9650" s="382"/>
      <c r="C9650" s="75" t="s">
        <v>941</v>
      </c>
      <c r="D9650" s="75" t="s">
        <v>11208</v>
      </c>
      <c r="E9650" s="525">
        <v>20101</v>
      </c>
      <c r="F9650" s="139">
        <v>5004</v>
      </c>
      <c r="G9650" s="309"/>
      <c r="H9650" s="309"/>
      <c r="I9650" s="24"/>
      <c r="J9650" s="2"/>
    </row>
    <row r="9653" spans="1:10">
      <c r="A9653" s="579">
        <v>41990</v>
      </c>
    </row>
    <row r="9654" spans="1:10">
      <c r="A9654" s="203">
        <v>41982</v>
      </c>
      <c r="B9654" s="382"/>
      <c r="C9654" s="75" t="s">
        <v>6375</v>
      </c>
      <c r="D9654" s="75" t="s">
        <v>11159</v>
      </c>
      <c r="E9654" s="525">
        <v>20076</v>
      </c>
      <c r="F9654" s="139">
        <v>337.36</v>
      </c>
    </row>
    <row r="9655" spans="1:10">
      <c r="A9655" s="203">
        <v>41985</v>
      </c>
      <c r="B9655" s="382"/>
      <c r="C9655" s="75" t="s">
        <v>9387</v>
      </c>
      <c r="D9655" s="75" t="s">
        <v>11183</v>
      </c>
      <c r="E9655" s="525">
        <v>20089</v>
      </c>
      <c r="F9655" s="139">
        <v>690</v>
      </c>
    </row>
    <row r="9656" spans="1:10">
      <c r="A9656" s="203">
        <v>41989</v>
      </c>
      <c r="B9656" s="382"/>
      <c r="C9656" s="75" t="s">
        <v>3157</v>
      </c>
      <c r="D9656" s="75" t="s">
        <v>11222</v>
      </c>
      <c r="E9656" s="525">
        <v>20111</v>
      </c>
      <c r="F9656" s="139">
        <v>500</v>
      </c>
    </row>
    <row r="9657" spans="1:10">
      <c r="A9657" s="203">
        <v>41990</v>
      </c>
      <c r="B9657" s="382"/>
      <c r="C9657" s="75" t="s">
        <v>3157</v>
      </c>
      <c r="D9657" s="75" t="s">
        <v>11225</v>
      </c>
      <c r="E9657" s="525">
        <v>20115</v>
      </c>
      <c r="F9657" s="139">
        <v>356</v>
      </c>
    </row>
    <row r="9658" spans="1:10">
      <c r="A9658" s="203">
        <v>41990</v>
      </c>
      <c r="B9658" s="382"/>
      <c r="C9658" s="75" t="s">
        <v>226</v>
      </c>
      <c r="D9658" s="75" t="s">
        <v>11226</v>
      </c>
      <c r="E9658" s="525">
        <v>20116</v>
      </c>
      <c r="F9658" s="139">
        <v>469.44</v>
      </c>
    </row>
    <row r="9659" spans="1:10">
      <c r="A9659" s="203">
        <v>41990</v>
      </c>
      <c r="B9659" s="382"/>
      <c r="C9659" s="75" t="s">
        <v>761</v>
      </c>
      <c r="D9659" s="75" t="s">
        <v>11227</v>
      </c>
      <c r="E9659" s="525">
        <v>20112</v>
      </c>
      <c r="F9659" s="139">
        <v>91.65</v>
      </c>
    </row>
    <row r="9660" spans="1:10">
      <c r="A9660" s="203">
        <v>41989</v>
      </c>
      <c r="B9660" s="382"/>
      <c r="C9660" s="75" t="s">
        <v>11215</v>
      </c>
      <c r="D9660" s="75" t="s">
        <v>11219</v>
      </c>
      <c r="E9660" s="525">
        <v>20108</v>
      </c>
      <c r="F9660" s="139">
        <v>400</v>
      </c>
    </row>
    <row r="9661" spans="1:10">
      <c r="A9661" s="203">
        <v>41985</v>
      </c>
      <c r="B9661" s="382"/>
      <c r="C9661" s="75" t="s">
        <v>158</v>
      </c>
      <c r="D9661" s="75" t="s">
        <v>11178</v>
      </c>
      <c r="E9661" s="525">
        <v>20082</v>
      </c>
      <c r="F9661" s="139">
        <v>4729.57</v>
      </c>
    </row>
    <row r="9663" spans="1:10">
      <c r="A9663" s="579">
        <v>41991</v>
      </c>
    </row>
    <row r="9664" spans="1:10">
      <c r="A9664" s="203">
        <v>41985</v>
      </c>
      <c r="B9664" s="382"/>
      <c r="C9664" s="75" t="s">
        <v>10824</v>
      </c>
      <c r="D9664" s="75" t="s">
        <v>11182</v>
      </c>
      <c r="E9664" s="525">
        <v>20088</v>
      </c>
      <c r="F9664" s="139">
        <v>153.34</v>
      </c>
    </row>
    <row r="9665" spans="1:10">
      <c r="A9665" s="203">
        <v>41985</v>
      </c>
      <c r="B9665" s="382"/>
      <c r="C9665" s="75" t="s">
        <v>10824</v>
      </c>
      <c r="D9665" s="75" t="s">
        <v>11186</v>
      </c>
      <c r="E9665" s="525">
        <v>20093</v>
      </c>
      <c r="F9665" s="139">
        <v>547.63</v>
      </c>
    </row>
    <row r="9666" spans="1:10" s="444" customFormat="1">
      <c r="A9666" s="203">
        <v>41988</v>
      </c>
      <c r="B9666" s="382"/>
      <c r="C9666" s="75" t="s">
        <v>11204</v>
      </c>
      <c r="D9666" s="75" t="s">
        <v>11207</v>
      </c>
      <c r="E9666" s="525">
        <v>20100</v>
      </c>
      <c r="F9666" s="139">
        <v>600</v>
      </c>
      <c r="G9666" s="309"/>
      <c r="H9666" s="309"/>
      <c r="I9666" s="24"/>
      <c r="J9666" s="2"/>
    </row>
    <row r="9667" spans="1:10">
      <c r="A9667" s="203">
        <v>41991</v>
      </c>
      <c r="B9667" s="382"/>
      <c r="C9667" s="75" t="s">
        <v>4866</v>
      </c>
      <c r="D9667" s="75" t="s">
        <v>11230</v>
      </c>
      <c r="E9667" s="525">
        <v>20121</v>
      </c>
      <c r="F9667" s="139">
        <v>288.39999999999998</v>
      </c>
    </row>
    <row r="9668" spans="1:10">
      <c r="A9668" s="203">
        <v>41991</v>
      </c>
      <c r="B9668" s="382"/>
      <c r="C9668" s="75" t="s">
        <v>1419</v>
      </c>
      <c r="D9668" s="75" t="s">
        <v>11234</v>
      </c>
      <c r="E9668" s="525">
        <v>20125</v>
      </c>
      <c r="F9668" s="139">
        <v>307.92</v>
      </c>
    </row>
    <row r="9669" spans="1:10">
      <c r="A9669" s="203">
        <v>41991</v>
      </c>
      <c r="B9669" s="382"/>
      <c r="C9669" s="75" t="s">
        <v>1419</v>
      </c>
      <c r="D9669" s="75" t="s">
        <v>11228</v>
      </c>
      <c r="E9669" s="525">
        <v>20119</v>
      </c>
      <c r="F9669" s="139">
        <v>18508.38</v>
      </c>
    </row>
    <row r="9670" spans="1:10">
      <c r="A9670" s="203">
        <v>41991</v>
      </c>
      <c r="B9670" s="382"/>
      <c r="C9670" s="75" t="s">
        <v>1419</v>
      </c>
      <c r="D9670" s="75" t="s">
        <v>11229</v>
      </c>
      <c r="E9670" s="525">
        <v>20120</v>
      </c>
      <c r="F9670" s="139">
        <v>2725.06</v>
      </c>
    </row>
    <row r="9671" spans="1:10">
      <c r="A9671" s="203">
        <v>41991</v>
      </c>
      <c r="B9671" s="382"/>
      <c r="C9671" s="75" t="s">
        <v>1419</v>
      </c>
      <c r="D9671" s="75" t="s">
        <v>11231</v>
      </c>
      <c r="E9671" s="525">
        <v>20122</v>
      </c>
      <c r="F9671" s="139">
        <v>499</v>
      </c>
    </row>
    <row r="9673" spans="1:10">
      <c r="A9673" s="579">
        <v>41992</v>
      </c>
    </row>
    <row r="9674" spans="1:10" s="444" customFormat="1">
      <c r="A9674" s="203">
        <v>41978</v>
      </c>
      <c r="B9674" s="382">
        <v>41992</v>
      </c>
      <c r="C9674" s="75" t="s">
        <v>348</v>
      </c>
      <c r="D9674" s="75" t="s">
        <v>11136</v>
      </c>
      <c r="E9674" s="525">
        <v>20053</v>
      </c>
      <c r="F9674" s="139">
        <v>150</v>
      </c>
      <c r="G9674" s="309"/>
      <c r="H9674" s="309"/>
      <c r="I9674" s="24"/>
      <c r="J9674" s="2"/>
    </row>
    <row r="9675" spans="1:10">
      <c r="A9675" s="203">
        <v>41990</v>
      </c>
      <c r="B9675" s="382"/>
      <c r="C9675" s="75" t="s">
        <v>6086</v>
      </c>
      <c r="D9675" s="75" t="s">
        <v>11223</v>
      </c>
      <c r="E9675" s="525">
        <v>20113</v>
      </c>
      <c r="F9675" s="139">
        <v>441.52</v>
      </c>
    </row>
    <row r="9676" spans="1:10">
      <c r="A9676" s="203">
        <v>41991</v>
      </c>
      <c r="B9676" s="382"/>
      <c r="C9676" s="75" t="s">
        <v>166</v>
      </c>
      <c r="D9676" s="75" t="s">
        <v>11233</v>
      </c>
      <c r="E9676" s="525">
        <v>20124</v>
      </c>
      <c r="F9676" s="139">
        <v>583.17999999999995</v>
      </c>
    </row>
    <row r="9677" spans="1:10" s="444" customFormat="1">
      <c r="A9677" s="203">
        <v>41988</v>
      </c>
      <c r="B9677" s="382"/>
      <c r="C9677" s="75" t="s">
        <v>130</v>
      </c>
      <c r="D9677" s="75" t="s">
        <v>11205</v>
      </c>
      <c r="E9677" s="525">
        <v>20098</v>
      </c>
      <c r="F9677" s="139">
        <v>1500</v>
      </c>
      <c r="G9677" s="309"/>
      <c r="H9677" s="309"/>
      <c r="I9677" s="24"/>
      <c r="J9677" s="2"/>
    </row>
    <row r="9678" spans="1:10">
      <c r="A9678" s="203">
        <v>41990</v>
      </c>
      <c r="B9678" s="382"/>
      <c r="C9678" s="75" t="s">
        <v>11221</v>
      </c>
      <c r="D9678" s="75" t="s">
        <v>11224</v>
      </c>
      <c r="E9678" s="525">
        <v>20114</v>
      </c>
      <c r="F9678" s="139">
        <v>1665</v>
      </c>
    </row>
    <row r="9679" spans="1:10">
      <c r="A9679" s="203">
        <v>41992</v>
      </c>
      <c r="B9679" s="382"/>
      <c r="C9679" s="75" t="s">
        <v>226</v>
      </c>
      <c r="D9679" s="75" t="s">
        <v>11247</v>
      </c>
      <c r="E9679" s="525">
        <v>20138</v>
      </c>
      <c r="F9679" s="139">
        <v>200</v>
      </c>
    </row>
    <row r="9680" spans="1:10">
      <c r="A9680" s="203">
        <v>41992</v>
      </c>
      <c r="B9680" s="382"/>
      <c r="C9680" s="75" t="s">
        <v>11235</v>
      </c>
      <c r="D9680" s="75" t="s">
        <v>11245</v>
      </c>
      <c r="E9680" s="525">
        <v>20135</v>
      </c>
      <c r="F9680" s="139">
        <v>110</v>
      </c>
    </row>
    <row r="9681" spans="1:10">
      <c r="A9681" s="203">
        <v>41992</v>
      </c>
      <c r="B9681" s="382"/>
      <c r="C9681" s="75" t="s">
        <v>389</v>
      </c>
      <c r="D9681" s="75" t="s">
        <v>11243</v>
      </c>
      <c r="E9681" s="525">
        <v>20133</v>
      </c>
      <c r="F9681" s="139">
        <v>646</v>
      </c>
    </row>
    <row r="9682" spans="1:10">
      <c r="A9682" s="203">
        <v>41992</v>
      </c>
      <c r="B9682" s="382"/>
      <c r="C9682" s="75" t="s">
        <v>145</v>
      </c>
      <c r="D9682" s="75" t="s">
        <v>11244</v>
      </c>
      <c r="E9682" s="525">
        <v>20134</v>
      </c>
      <c r="F9682" s="139">
        <v>164</v>
      </c>
    </row>
    <row r="9683" spans="1:10" s="444" customFormat="1">
      <c r="A9683" s="203">
        <v>41978</v>
      </c>
      <c r="B9683" s="382">
        <v>41992</v>
      </c>
      <c r="C9683" s="75" t="s">
        <v>4292</v>
      </c>
      <c r="D9683" s="75" t="s">
        <v>11132</v>
      </c>
      <c r="E9683" s="525">
        <v>20049</v>
      </c>
      <c r="F9683" s="139">
        <v>400</v>
      </c>
      <c r="G9683" s="309"/>
      <c r="H9683" s="309"/>
      <c r="I9683" s="24"/>
      <c r="J9683" s="2"/>
    </row>
    <row r="9684" spans="1:10">
      <c r="A9684" s="203">
        <v>41992</v>
      </c>
      <c r="B9684" s="382"/>
      <c r="C9684" s="75" t="s">
        <v>2206</v>
      </c>
      <c r="D9684" s="75" t="s">
        <v>11248</v>
      </c>
      <c r="E9684" s="525">
        <v>20139</v>
      </c>
      <c r="F9684" s="139">
        <v>291.83</v>
      </c>
    </row>
    <row r="9685" spans="1:10">
      <c r="A9685" s="203">
        <v>41992</v>
      </c>
      <c r="B9685" s="382"/>
      <c r="C9685" s="75" t="s">
        <v>11131</v>
      </c>
      <c r="D9685" s="75" t="s">
        <v>11242</v>
      </c>
      <c r="E9685" s="525">
        <v>20132</v>
      </c>
      <c r="F9685" s="139">
        <v>800</v>
      </c>
    </row>
    <row r="9688" spans="1:10">
      <c r="A9688" s="579">
        <v>41995</v>
      </c>
    </row>
    <row r="9689" spans="1:10" s="444" customFormat="1">
      <c r="A9689" s="203">
        <v>41978</v>
      </c>
      <c r="B9689" s="382">
        <v>41992</v>
      </c>
      <c r="C9689" s="75" t="s">
        <v>5214</v>
      </c>
      <c r="D9689" s="75" t="s">
        <v>11137</v>
      </c>
      <c r="E9689" s="525">
        <v>20054</v>
      </c>
      <c r="F9689" s="139">
        <v>218.51</v>
      </c>
      <c r="G9689" s="309"/>
      <c r="H9689" s="309"/>
      <c r="I9689" s="24"/>
      <c r="J9689" s="2"/>
    </row>
    <row r="9690" spans="1:10">
      <c r="A9690" s="380">
        <v>41963</v>
      </c>
      <c r="B9690" s="4">
        <v>41992</v>
      </c>
      <c r="C9690" s="7" t="s">
        <v>761</v>
      </c>
      <c r="D9690" s="7" t="s">
        <v>11191</v>
      </c>
      <c r="E9690" s="519">
        <v>19986</v>
      </c>
      <c r="F9690" s="139">
        <v>380.79</v>
      </c>
    </row>
    <row r="9691" spans="1:10" s="444" customFormat="1">
      <c r="A9691" s="203">
        <v>41978</v>
      </c>
      <c r="B9691" s="382">
        <v>41992</v>
      </c>
      <c r="C9691" s="75" t="s">
        <v>1288</v>
      </c>
      <c r="D9691" s="75" t="s">
        <v>11138</v>
      </c>
      <c r="E9691" s="525">
        <v>20055</v>
      </c>
      <c r="F9691" s="139">
        <v>155.22999999999999</v>
      </c>
      <c r="G9691" s="309"/>
      <c r="H9691" s="309"/>
      <c r="I9691" s="24"/>
      <c r="J9691" s="2"/>
    </row>
    <row r="9692" spans="1:10" s="444" customFormat="1">
      <c r="A9692" s="203">
        <v>41978</v>
      </c>
      <c r="B9692" s="382">
        <v>41992</v>
      </c>
      <c r="C9692" s="75" t="s">
        <v>3689</v>
      </c>
      <c r="D9692" s="75" t="s">
        <v>11133</v>
      </c>
      <c r="E9692" s="525">
        <v>20050</v>
      </c>
      <c r="F9692" s="139">
        <v>400</v>
      </c>
      <c r="G9692" s="309"/>
      <c r="H9692" s="309"/>
      <c r="I9692" s="24"/>
      <c r="J9692" s="2"/>
    </row>
    <row r="9693" spans="1:10">
      <c r="A9693" s="203">
        <v>41989</v>
      </c>
      <c r="B9693" s="382"/>
      <c r="C9693" s="75" t="s">
        <v>100</v>
      </c>
      <c r="D9693" s="75" t="s">
        <v>11220</v>
      </c>
      <c r="E9693" s="525">
        <v>20110</v>
      </c>
      <c r="F9693" s="139">
        <v>350</v>
      </c>
    </row>
    <row r="9694" spans="1:10">
      <c r="A9694" s="203">
        <v>41992</v>
      </c>
      <c r="B9694" s="382"/>
      <c r="C9694" s="75" t="s">
        <v>11236</v>
      </c>
      <c r="D9694" s="75" t="s">
        <v>11249</v>
      </c>
      <c r="E9694" s="525">
        <v>20140</v>
      </c>
      <c r="F9694" s="139">
        <v>186.13</v>
      </c>
    </row>
    <row r="9695" spans="1:10">
      <c r="A9695" s="203">
        <v>41985</v>
      </c>
      <c r="B9695" s="382"/>
      <c r="C9695" s="75" t="s">
        <v>3423</v>
      </c>
      <c r="D9695" s="75" t="s">
        <v>11180</v>
      </c>
      <c r="E9695" s="525">
        <v>20086</v>
      </c>
      <c r="F9695" s="139">
        <v>662.4</v>
      </c>
    </row>
    <row r="9696" spans="1:10">
      <c r="A9696" s="203">
        <v>41985</v>
      </c>
      <c r="B9696" s="382"/>
      <c r="C9696" s="75" t="s">
        <v>11177</v>
      </c>
      <c r="D9696" s="75" t="s">
        <v>11181</v>
      </c>
      <c r="E9696" s="525">
        <v>20087</v>
      </c>
      <c r="F9696" s="139">
        <v>552</v>
      </c>
    </row>
    <row r="9699" spans="1:10">
      <c r="A9699" s="579">
        <v>41996</v>
      </c>
    </row>
    <row r="9700" spans="1:10">
      <c r="A9700" s="203">
        <v>41978</v>
      </c>
      <c r="B9700" s="382">
        <v>41992</v>
      </c>
      <c r="C9700" s="75" t="s">
        <v>10270</v>
      </c>
      <c r="D9700" s="75" t="s">
        <v>11135</v>
      </c>
      <c r="E9700" s="525">
        <v>20052</v>
      </c>
      <c r="F9700" s="139">
        <v>250</v>
      </c>
    </row>
    <row r="9701" spans="1:10">
      <c r="A9701" s="203">
        <v>41992</v>
      </c>
      <c r="B9701" s="382">
        <v>41999</v>
      </c>
      <c r="C9701" s="75" t="s">
        <v>9238</v>
      </c>
      <c r="D9701" s="75" t="s">
        <v>11239</v>
      </c>
      <c r="E9701" s="525">
        <v>20129</v>
      </c>
      <c r="F9701" s="139">
        <v>400</v>
      </c>
    </row>
    <row r="9702" spans="1:10">
      <c r="A9702" s="203">
        <v>41978</v>
      </c>
      <c r="B9702" s="382">
        <v>41992</v>
      </c>
      <c r="C9702" s="75" t="s">
        <v>2447</v>
      </c>
      <c r="D9702" s="75" t="s">
        <v>11134</v>
      </c>
      <c r="E9702" s="525">
        <v>20051</v>
      </c>
      <c r="F9702" s="139">
        <v>500</v>
      </c>
    </row>
    <row r="9703" spans="1:10">
      <c r="A9703" s="203">
        <v>41992</v>
      </c>
      <c r="B9703" s="382"/>
      <c r="C9703" s="75" t="s">
        <v>767</v>
      </c>
      <c r="D9703" s="75" t="s">
        <v>11250</v>
      </c>
      <c r="E9703" s="525">
        <v>20141</v>
      </c>
      <c r="F9703" s="139">
        <v>550.54999999999995</v>
      </c>
    </row>
    <row r="9705" spans="1:10">
      <c r="A9705" s="579">
        <v>41997</v>
      </c>
    </row>
    <row r="9706" spans="1:10">
      <c r="A9706" s="203">
        <v>41992</v>
      </c>
      <c r="B9706" s="382"/>
      <c r="C9706" s="75" t="s">
        <v>761</v>
      </c>
      <c r="D9706" s="75" t="s">
        <v>11246</v>
      </c>
      <c r="E9706" s="525">
        <v>20136</v>
      </c>
      <c r="F9706" s="139">
        <v>1383</v>
      </c>
    </row>
    <row r="9708" spans="1:10">
      <c r="A9708" s="579">
        <v>42002</v>
      </c>
    </row>
    <row r="9709" spans="1:10" s="444" customFormat="1">
      <c r="A9709" s="203">
        <v>41978</v>
      </c>
      <c r="B9709" s="382">
        <v>41992</v>
      </c>
      <c r="C9709" s="75" t="s">
        <v>5729</v>
      </c>
      <c r="D9709" s="75" t="s">
        <v>11139</v>
      </c>
      <c r="E9709" s="525">
        <v>20056</v>
      </c>
      <c r="F9709" s="139">
        <v>126.22</v>
      </c>
      <c r="G9709" s="309"/>
      <c r="H9709" s="309"/>
      <c r="I9709" s="24"/>
      <c r="J9709" s="2"/>
    </row>
    <row r="9711" spans="1:10">
      <c r="A9711" s="579">
        <v>42003</v>
      </c>
    </row>
    <row r="9712" spans="1:10">
      <c r="A9712" s="203">
        <v>41991</v>
      </c>
      <c r="B9712" s="382"/>
      <c r="C9712" s="75" t="s">
        <v>1871</v>
      </c>
      <c r="D9712" s="75" t="s">
        <v>11232</v>
      </c>
      <c r="E9712" s="525">
        <v>20123</v>
      </c>
      <c r="F9712" s="139">
        <v>162.56</v>
      </c>
    </row>
    <row r="9713" spans="1:10">
      <c r="A9713" s="203">
        <v>41992</v>
      </c>
      <c r="B9713" s="382"/>
      <c r="C9713" s="75" t="s">
        <v>662</v>
      </c>
      <c r="D9713" s="75" t="s">
        <v>11241</v>
      </c>
      <c r="E9713" s="525">
        <v>20131</v>
      </c>
      <c r="F9713" s="139">
        <v>400</v>
      </c>
    </row>
    <row r="9715" spans="1:10">
      <c r="A9715" s="579">
        <v>42009</v>
      </c>
    </row>
    <row r="9716" spans="1:10">
      <c r="A9716" s="203">
        <v>41992</v>
      </c>
      <c r="B9716" s="382">
        <v>41999</v>
      </c>
      <c r="C9716" s="75" t="s">
        <v>7007</v>
      </c>
      <c r="D9716" s="75" t="s">
        <v>11237</v>
      </c>
      <c r="E9716" s="525">
        <v>20127</v>
      </c>
      <c r="F9716" s="139">
        <v>400</v>
      </c>
    </row>
    <row r="9717" spans="1:10">
      <c r="A9717" s="380">
        <v>42009</v>
      </c>
      <c r="B9717" s="4"/>
      <c r="C9717" s="7" t="s">
        <v>468</v>
      </c>
      <c r="D9717" s="7" t="s">
        <v>11396</v>
      </c>
      <c r="E9717" s="519">
        <v>20142</v>
      </c>
      <c r="F9717" s="139">
        <v>1105.0899999999999</v>
      </c>
    </row>
    <row r="9718" spans="1:10">
      <c r="A9718" s="380">
        <v>42009</v>
      </c>
      <c r="B9718" s="4"/>
      <c r="C9718" s="7" t="s">
        <v>11395</v>
      </c>
      <c r="D9718" s="7" t="s">
        <v>11397</v>
      </c>
      <c r="E9718" s="519">
        <v>20145</v>
      </c>
      <c r="F9718" s="139">
        <v>673.2</v>
      </c>
    </row>
    <row r="9720" spans="1:10">
      <c r="A9720" s="579">
        <v>42010</v>
      </c>
    </row>
    <row r="9721" spans="1:10">
      <c r="A9721" s="380">
        <v>41992</v>
      </c>
      <c r="B9721" s="4">
        <v>41999</v>
      </c>
      <c r="C9721" s="7" t="s">
        <v>896</v>
      </c>
      <c r="D9721" s="7" t="s">
        <v>11238</v>
      </c>
      <c r="E9721" s="519">
        <v>20128</v>
      </c>
      <c r="F9721" s="139">
        <v>400</v>
      </c>
    </row>
    <row r="9722" spans="1:10">
      <c r="A9722" s="380">
        <v>41992</v>
      </c>
      <c r="B9722" s="4">
        <v>41999</v>
      </c>
      <c r="C9722" s="7" t="s">
        <v>1288</v>
      </c>
      <c r="D9722" s="7" t="s">
        <v>11240</v>
      </c>
      <c r="E9722" s="519">
        <v>20130</v>
      </c>
      <c r="F9722" s="139">
        <v>400</v>
      </c>
    </row>
    <row r="9723" spans="1:10">
      <c r="A9723" s="380">
        <v>42009</v>
      </c>
      <c r="B9723" s="4"/>
      <c r="C9723" s="7" t="s">
        <v>835</v>
      </c>
      <c r="D9723" s="7" t="s">
        <v>11399</v>
      </c>
      <c r="E9723" s="519">
        <v>20147</v>
      </c>
      <c r="F9723" s="139">
        <v>6395</v>
      </c>
    </row>
    <row r="9724" spans="1:10">
      <c r="A9724" s="380">
        <v>42010</v>
      </c>
      <c r="B9724" s="4"/>
      <c r="C9724" s="7" t="s">
        <v>2897</v>
      </c>
      <c r="D9724" s="7" t="s">
        <v>2190</v>
      </c>
      <c r="E9724" s="519">
        <v>20183</v>
      </c>
      <c r="F9724" s="139">
        <v>1000</v>
      </c>
    </row>
    <row r="9725" spans="1:10">
      <c r="A9725" s="380">
        <v>42010</v>
      </c>
      <c r="B9725" s="4"/>
      <c r="C9725" s="7" t="s">
        <v>678</v>
      </c>
      <c r="D9725" s="7" t="s">
        <v>11401</v>
      </c>
      <c r="E9725" s="519">
        <v>20149</v>
      </c>
      <c r="F9725" s="139">
        <v>341.5</v>
      </c>
    </row>
    <row r="9726" spans="1:10">
      <c r="A9726" s="380">
        <v>42010</v>
      </c>
      <c r="B9726" s="4"/>
      <c r="C9726" s="7" t="s">
        <v>1734</v>
      </c>
      <c r="D9726" s="7" t="s">
        <v>11427</v>
      </c>
      <c r="E9726" s="519">
        <v>20175</v>
      </c>
      <c r="F9726" s="139">
        <v>253.28</v>
      </c>
    </row>
    <row r="9727" spans="1:10" s="444" customFormat="1">
      <c r="A9727" s="203">
        <v>42010</v>
      </c>
      <c r="B9727" s="382"/>
      <c r="C9727" s="75" t="s">
        <v>635</v>
      </c>
      <c r="D9727" s="75" t="s">
        <v>11413</v>
      </c>
      <c r="E9727" s="525">
        <v>20161</v>
      </c>
      <c r="F9727" s="139">
        <v>163.72999999999999</v>
      </c>
      <c r="G9727" s="309"/>
      <c r="H9727" s="309"/>
      <c r="I9727" s="24"/>
      <c r="J9727" s="2"/>
    </row>
    <row r="9728" spans="1:10" s="444" customFormat="1">
      <c r="A9728" s="203">
        <v>42010</v>
      </c>
      <c r="B9728" s="382"/>
      <c r="C9728" s="75" t="s">
        <v>1032</v>
      </c>
      <c r="D9728" s="75" t="s">
        <v>11416</v>
      </c>
      <c r="E9728" s="525">
        <v>20164</v>
      </c>
      <c r="F9728" s="139">
        <v>230.65</v>
      </c>
      <c r="G9728" s="309"/>
      <c r="H9728" s="309"/>
      <c r="I9728" s="24"/>
      <c r="J9728" s="2"/>
    </row>
    <row r="9729" spans="1:10" s="444" customFormat="1">
      <c r="A9729" s="203">
        <v>42010</v>
      </c>
      <c r="B9729" s="382"/>
      <c r="C9729" s="75" t="s">
        <v>5296</v>
      </c>
      <c r="D9729" s="75" t="s">
        <v>11420</v>
      </c>
      <c r="E9729" s="525">
        <v>20168</v>
      </c>
      <c r="F9729" s="139">
        <v>252.75</v>
      </c>
      <c r="G9729" s="309"/>
      <c r="H9729" s="309"/>
      <c r="I9729" s="24"/>
      <c r="J9729" s="2"/>
    </row>
    <row r="9730" spans="1:10">
      <c r="A9730" s="203">
        <v>42010</v>
      </c>
      <c r="B9730" s="382"/>
      <c r="C9730" s="75" t="s">
        <v>265</v>
      </c>
      <c r="D9730" s="75" t="s">
        <v>11432</v>
      </c>
      <c r="E9730" s="525">
        <v>20180</v>
      </c>
      <c r="F9730" s="139">
        <v>264.95999999999998</v>
      </c>
    </row>
    <row r="9732" spans="1:10">
      <c r="A9732" s="579">
        <v>42011</v>
      </c>
    </row>
    <row r="9733" spans="1:10" s="444" customFormat="1">
      <c r="A9733" s="203">
        <v>42010</v>
      </c>
      <c r="B9733" s="382"/>
      <c r="C9733" s="75" t="s">
        <v>681</v>
      </c>
      <c r="D9733" s="75" t="s">
        <v>11406</v>
      </c>
      <c r="E9733" s="525">
        <v>20154</v>
      </c>
      <c r="F9733" s="139">
        <v>341.5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497</v>
      </c>
      <c r="D9734" s="75" t="s">
        <v>11404</v>
      </c>
      <c r="E9734" s="525">
        <v>20152</v>
      </c>
      <c r="F9734" s="139">
        <v>235.52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632</v>
      </c>
      <c r="D9735" s="75" t="s">
        <v>11409</v>
      </c>
      <c r="E9735" s="525">
        <v>20157</v>
      </c>
      <c r="F9735" s="139">
        <v>185.52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3775</v>
      </c>
      <c r="D9736" s="75" t="s">
        <v>11410</v>
      </c>
      <c r="E9736" s="525">
        <v>20158</v>
      </c>
      <c r="F9736" s="139">
        <v>235.52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629</v>
      </c>
      <c r="D9737" s="75" t="s">
        <v>11402</v>
      </c>
      <c r="E9737" s="525">
        <v>20150</v>
      </c>
      <c r="F9737" s="139">
        <v>174.4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559</v>
      </c>
      <c r="D9738" s="75" t="s">
        <v>11422</v>
      </c>
      <c r="E9738" s="525">
        <v>20170</v>
      </c>
      <c r="F9738" s="139">
        <v>278.02999999999997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7328</v>
      </c>
      <c r="D9739" s="75" t="s">
        <v>11426</v>
      </c>
      <c r="E9739" s="525">
        <v>20174</v>
      </c>
      <c r="F9739" s="139">
        <v>242.59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173</v>
      </c>
      <c r="D9740" s="75" t="s">
        <v>11412</v>
      </c>
      <c r="E9740" s="525">
        <v>20160</v>
      </c>
      <c r="F9740" s="139">
        <v>394.5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528</v>
      </c>
      <c r="D9741" s="75" t="s">
        <v>11429</v>
      </c>
      <c r="E9741" s="525">
        <v>20177</v>
      </c>
      <c r="F9741" s="139">
        <v>340.03</v>
      </c>
      <c r="G9741" s="309"/>
      <c r="H9741" s="309"/>
      <c r="I9741" s="24"/>
      <c r="J9741" s="2"/>
    </row>
    <row r="9742" spans="1:10" s="444" customFormat="1">
      <c r="A9742" s="203">
        <v>42010</v>
      </c>
      <c r="B9742" s="382"/>
      <c r="C9742" s="75" t="s">
        <v>8926</v>
      </c>
      <c r="D9742" s="75" t="s">
        <v>11425</v>
      </c>
      <c r="E9742" s="525">
        <v>20173</v>
      </c>
      <c r="F9742" s="139">
        <v>202.2</v>
      </c>
      <c r="G9742" s="309"/>
      <c r="H9742" s="309"/>
      <c r="I9742" s="24"/>
      <c r="J9742" s="2"/>
    </row>
    <row r="9743" spans="1:10" s="444" customFormat="1">
      <c r="A9743" s="203">
        <v>42010</v>
      </c>
      <c r="B9743" s="382"/>
      <c r="C9743" s="75" t="s">
        <v>636</v>
      </c>
      <c r="D9743" s="75" t="s">
        <v>11414</v>
      </c>
      <c r="E9743" s="525">
        <v>20162</v>
      </c>
      <c r="F9743" s="139">
        <v>217.89</v>
      </c>
      <c r="G9743" s="309"/>
      <c r="H9743" s="309"/>
      <c r="I9743" s="24"/>
      <c r="J9743" s="2"/>
    </row>
    <row r="9744" spans="1:10" s="444" customFormat="1">
      <c r="A9744" s="203">
        <v>42010</v>
      </c>
      <c r="B9744" s="382"/>
      <c r="C9744" s="75" t="s">
        <v>1703</v>
      </c>
      <c r="D9744" s="75" t="s">
        <v>11419</v>
      </c>
      <c r="E9744" s="525">
        <v>20167</v>
      </c>
      <c r="F9744" s="139">
        <v>424.52</v>
      </c>
      <c r="G9744" s="309"/>
      <c r="H9744" s="309"/>
      <c r="I9744" s="24"/>
      <c r="J9744" s="2"/>
    </row>
    <row r="9745" spans="1:10" s="444" customFormat="1">
      <c r="A9745" s="203">
        <v>42010</v>
      </c>
      <c r="B9745" s="382"/>
      <c r="C9745" s="75" t="s">
        <v>5113</v>
      </c>
      <c r="D9745" s="75" t="s">
        <v>11421</v>
      </c>
      <c r="E9745" s="525">
        <v>20169</v>
      </c>
      <c r="F9745" s="139">
        <v>176.93</v>
      </c>
      <c r="G9745" s="309"/>
      <c r="H9745" s="309"/>
      <c r="I9745" s="24"/>
      <c r="J9745" s="2"/>
    </row>
    <row r="9746" spans="1:10" s="444" customFormat="1">
      <c r="A9746" s="203">
        <v>42011</v>
      </c>
      <c r="B9746" s="382"/>
      <c r="C9746" s="75" t="s">
        <v>2206</v>
      </c>
      <c r="D9746" s="75" t="s">
        <v>11470</v>
      </c>
      <c r="E9746" s="525">
        <v>20217</v>
      </c>
      <c r="F9746" s="139">
        <v>1323.42</v>
      </c>
      <c r="G9746" s="309"/>
      <c r="H9746" s="309"/>
      <c r="I9746" s="24"/>
      <c r="J9746" s="2"/>
    </row>
    <row r="9747" spans="1:10">
      <c r="A9747" s="203">
        <v>42010</v>
      </c>
      <c r="B9747" s="382"/>
      <c r="C9747" s="75" t="s">
        <v>2147</v>
      </c>
      <c r="D9747" s="75" t="s">
        <v>11424</v>
      </c>
      <c r="E9747" s="525">
        <v>20184</v>
      </c>
      <c r="F9747" s="139">
        <v>331.53</v>
      </c>
    </row>
    <row r="9748" spans="1:10">
      <c r="A9748" s="203">
        <v>42010</v>
      </c>
      <c r="B9748" s="382"/>
      <c r="C9748" s="75" t="s">
        <v>1727</v>
      </c>
      <c r="D9748" s="75" t="s">
        <v>11430</v>
      </c>
      <c r="E9748" s="525">
        <v>20178</v>
      </c>
      <c r="F9748" s="139">
        <v>238.02</v>
      </c>
    </row>
    <row r="9749" spans="1:10" s="444" customFormat="1">
      <c r="A9749" s="203">
        <v>42010</v>
      </c>
      <c r="B9749" s="382"/>
      <c r="C9749" s="75" t="s">
        <v>519</v>
      </c>
      <c r="D9749" s="75" t="s">
        <v>11418</v>
      </c>
      <c r="E9749" s="525">
        <v>20166</v>
      </c>
      <c r="F9749" s="139">
        <v>594.33000000000004</v>
      </c>
      <c r="G9749" s="309"/>
      <c r="H9749" s="309"/>
      <c r="I9749" s="24"/>
      <c r="J9749" s="2"/>
    </row>
    <row r="9750" spans="1:10">
      <c r="A9750" s="203">
        <v>42010</v>
      </c>
      <c r="B9750" s="382"/>
      <c r="C9750" s="75" t="s">
        <v>192</v>
      </c>
      <c r="D9750" s="75" t="s">
        <v>11403</v>
      </c>
      <c r="E9750" s="525">
        <v>20151</v>
      </c>
      <c r="F9750" s="139">
        <v>250.47</v>
      </c>
    </row>
    <row r="9751" spans="1:10">
      <c r="A9751" s="203">
        <v>42010</v>
      </c>
      <c r="B9751" s="382"/>
      <c r="C9751" s="75" t="s">
        <v>562</v>
      </c>
      <c r="D9751" s="75" t="s">
        <v>11431</v>
      </c>
      <c r="E9751" s="525">
        <v>20179</v>
      </c>
      <c r="F9751" s="139">
        <v>268.93</v>
      </c>
    </row>
    <row r="9752" spans="1:10">
      <c r="A9752" s="203">
        <v>42010</v>
      </c>
      <c r="B9752" s="382"/>
      <c r="C9752" s="75" t="s">
        <v>11435</v>
      </c>
      <c r="D9752" s="75" t="s">
        <v>11400</v>
      </c>
      <c r="E9752" s="525">
        <v>20148</v>
      </c>
      <c r="F9752" s="139">
        <v>254.34</v>
      </c>
    </row>
    <row r="9753" spans="1:10">
      <c r="A9753" s="203">
        <v>42010</v>
      </c>
      <c r="B9753" s="382"/>
      <c r="C9753" s="75" t="s">
        <v>10358</v>
      </c>
      <c r="D9753" s="75" t="s">
        <v>11411</v>
      </c>
      <c r="E9753" s="525">
        <v>20159</v>
      </c>
      <c r="F9753" s="139">
        <v>264.95999999999998</v>
      </c>
    </row>
    <row r="9754" spans="1:10">
      <c r="A9754" s="203">
        <v>42010</v>
      </c>
      <c r="B9754" s="382"/>
      <c r="C9754" s="75" t="s">
        <v>2397</v>
      </c>
      <c r="D9754" s="75" t="s">
        <v>11408</v>
      </c>
      <c r="E9754" s="525">
        <v>20156</v>
      </c>
      <c r="F9754" s="139">
        <v>217.86</v>
      </c>
    </row>
    <row r="9755" spans="1:10">
      <c r="A9755" s="203">
        <v>42010</v>
      </c>
      <c r="B9755" s="382"/>
      <c r="C9755" s="75" t="s">
        <v>9367</v>
      </c>
      <c r="D9755" s="75" t="s">
        <v>11434</v>
      </c>
      <c r="E9755" s="525">
        <v>20182</v>
      </c>
      <c r="F9755" s="139">
        <v>556.04999999999995</v>
      </c>
    </row>
    <row r="9756" spans="1:10">
      <c r="A9756" s="203">
        <v>42010</v>
      </c>
      <c r="B9756" s="382"/>
      <c r="C9756" s="75" t="s">
        <v>518</v>
      </c>
      <c r="D9756" s="75" t="s">
        <v>11417</v>
      </c>
      <c r="E9756" s="525">
        <v>20165</v>
      </c>
      <c r="F9756" s="139">
        <v>263.88</v>
      </c>
    </row>
    <row r="9757" spans="1:10">
      <c r="A9757" s="203">
        <v>42011</v>
      </c>
      <c r="B9757" s="382"/>
      <c r="C9757" s="75" t="s">
        <v>5944</v>
      </c>
      <c r="D9757" s="75" t="s">
        <v>11442</v>
      </c>
      <c r="E9757" s="525">
        <v>20188</v>
      </c>
      <c r="F9757" s="139">
        <v>1364.85</v>
      </c>
    </row>
    <row r="9758" spans="1:10">
      <c r="A9758" s="203">
        <v>42011</v>
      </c>
      <c r="B9758" s="382"/>
      <c r="C9758" s="75" t="s">
        <v>8661</v>
      </c>
      <c r="D9758" s="75" t="s">
        <v>11444</v>
      </c>
      <c r="E9758" s="525">
        <v>20190</v>
      </c>
      <c r="F9758" s="139">
        <v>1373.09</v>
      </c>
    </row>
    <row r="9759" spans="1:10">
      <c r="A9759" s="203">
        <v>42011</v>
      </c>
      <c r="B9759" s="382"/>
      <c r="C9759" s="75" t="s">
        <v>11438</v>
      </c>
      <c r="D9759" s="75" t="s">
        <v>11454</v>
      </c>
      <c r="E9759" s="525">
        <v>20201</v>
      </c>
      <c r="F9759" s="139">
        <v>1433.11</v>
      </c>
    </row>
    <row r="9760" spans="1:10">
      <c r="A9760" s="203">
        <v>42011</v>
      </c>
      <c r="B9760" s="382"/>
      <c r="C9760" s="75" t="s">
        <v>8662</v>
      </c>
      <c r="D9760" s="75" t="s">
        <v>11459</v>
      </c>
      <c r="E9760" s="525">
        <v>20206</v>
      </c>
      <c r="F9760" s="139">
        <v>1373.09</v>
      </c>
    </row>
    <row r="9761" spans="1:10">
      <c r="A9761" s="203">
        <v>42011</v>
      </c>
      <c r="B9761" s="382"/>
      <c r="C9761" s="75" t="s">
        <v>531</v>
      </c>
      <c r="D9761" s="75" t="s">
        <v>11440</v>
      </c>
      <c r="E9761" s="525">
        <v>20186</v>
      </c>
      <c r="F9761" s="139">
        <v>823.96</v>
      </c>
    </row>
    <row r="9762" spans="1:10">
      <c r="A9762" s="203">
        <v>42011</v>
      </c>
      <c r="B9762" s="382"/>
      <c r="C9762" s="75" t="s">
        <v>558</v>
      </c>
      <c r="D9762" s="75" t="s">
        <v>11483</v>
      </c>
      <c r="E9762" s="525">
        <v>20230</v>
      </c>
      <c r="F9762" s="139">
        <v>624.51</v>
      </c>
    </row>
    <row r="9763" spans="1:10">
      <c r="A9763" s="203">
        <v>42011</v>
      </c>
      <c r="B9763" s="382"/>
      <c r="C9763" s="75" t="s">
        <v>5297</v>
      </c>
      <c r="D9763" s="75" t="s">
        <v>11476</v>
      </c>
      <c r="E9763" s="525">
        <v>20223</v>
      </c>
      <c r="F9763" s="139">
        <v>263.57</v>
      </c>
    </row>
    <row r="9764" spans="1:10">
      <c r="A9764" s="203">
        <v>42010</v>
      </c>
      <c r="B9764" s="382"/>
      <c r="C9764" s="75" t="s">
        <v>529</v>
      </c>
      <c r="D9764" s="75" t="s">
        <v>11433</v>
      </c>
      <c r="E9764" s="525">
        <v>20181</v>
      </c>
      <c r="F9764" s="139">
        <v>286.94</v>
      </c>
    </row>
    <row r="9765" spans="1:10">
      <c r="A9765" s="203">
        <v>42011</v>
      </c>
      <c r="B9765" s="382"/>
      <c r="C9765" s="75" t="s">
        <v>369</v>
      </c>
      <c r="D9765" s="75" t="s">
        <v>11485</v>
      </c>
      <c r="E9765" s="525">
        <v>20232</v>
      </c>
      <c r="F9765" s="139">
        <v>1404.96</v>
      </c>
    </row>
    <row r="9766" spans="1:10" s="444" customFormat="1">
      <c r="A9766" s="203">
        <v>42011</v>
      </c>
      <c r="B9766" s="382"/>
      <c r="C9766" s="75" t="s">
        <v>5298</v>
      </c>
      <c r="D9766" s="75" t="s">
        <v>11478</v>
      </c>
      <c r="E9766" s="525">
        <v>20225</v>
      </c>
      <c r="F9766" s="139">
        <v>156</v>
      </c>
      <c r="G9766" s="309"/>
      <c r="H9766" s="309"/>
      <c r="I9766" s="24"/>
      <c r="J9766" s="2"/>
    </row>
    <row r="9767" spans="1:10" s="444" customFormat="1">
      <c r="A9767" s="203">
        <v>42011</v>
      </c>
      <c r="B9767" s="382"/>
      <c r="C9767" s="75" t="s">
        <v>10360</v>
      </c>
      <c r="D9767" s="75" t="s">
        <v>11443</v>
      </c>
      <c r="E9767" s="525">
        <v>20189</v>
      </c>
      <c r="F9767" s="139">
        <v>505.5</v>
      </c>
      <c r="G9767" s="309"/>
      <c r="H9767" s="309"/>
      <c r="I9767" s="24"/>
      <c r="J9767" s="2"/>
    </row>
    <row r="9768" spans="1:10" s="444" customFormat="1">
      <c r="A9768" s="203">
        <v>42010</v>
      </c>
      <c r="B9768" s="382"/>
      <c r="C9768" s="75" t="s">
        <v>523</v>
      </c>
      <c r="D9768" s="75" t="s">
        <v>11423</v>
      </c>
      <c r="E9768" s="525">
        <v>20171</v>
      </c>
      <c r="F9768" s="139">
        <v>605.88</v>
      </c>
      <c r="G9768" s="309"/>
      <c r="H9768" s="309"/>
      <c r="I9768" s="24"/>
      <c r="J9768" s="2"/>
    </row>
    <row r="9769" spans="1:10" s="444" customFormat="1">
      <c r="A9769" s="203">
        <v>42011</v>
      </c>
      <c r="B9769" s="382"/>
      <c r="C9769" s="75" t="s">
        <v>11437</v>
      </c>
      <c r="D9769" s="75" t="s">
        <v>11453</v>
      </c>
      <c r="E9769" s="525">
        <v>20199</v>
      </c>
      <c r="F9769" s="139">
        <v>606.6</v>
      </c>
      <c r="G9769" s="309"/>
      <c r="H9769" s="309"/>
      <c r="I9769" s="24"/>
      <c r="J9769" s="2"/>
    </row>
    <row r="9770" spans="1:10" s="444" customFormat="1">
      <c r="A9770" s="203">
        <v>42011</v>
      </c>
      <c r="B9770" s="382"/>
      <c r="C9770" s="75" t="s">
        <v>9368</v>
      </c>
      <c r="D9770" s="75" t="s">
        <v>11464</v>
      </c>
      <c r="E9770" s="525">
        <v>20211</v>
      </c>
      <c r="F9770" s="139">
        <v>122.44</v>
      </c>
      <c r="G9770" s="309"/>
      <c r="H9770" s="309"/>
      <c r="I9770" s="24"/>
      <c r="J9770" s="2"/>
    </row>
    <row r="9775" spans="1:10">
      <c r="A9775" s="579">
        <v>42012</v>
      </c>
    </row>
    <row r="9776" spans="1:10" s="444" customFormat="1">
      <c r="A9776" s="203">
        <v>42011</v>
      </c>
      <c r="B9776" s="382"/>
      <c r="C9776" s="75" t="s">
        <v>32</v>
      </c>
      <c r="D9776" s="75" t="s">
        <v>11441</v>
      </c>
      <c r="E9776" s="525">
        <v>20187</v>
      </c>
      <c r="F9776" s="139">
        <v>938.49</v>
      </c>
      <c r="G9776" s="309"/>
      <c r="H9776" s="309"/>
      <c r="I9776" s="24"/>
      <c r="J9776" s="2"/>
    </row>
    <row r="9777" spans="1:10">
      <c r="A9777" s="203">
        <v>42011</v>
      </c>
      <c r="B9777" s="382"/>
      <c r="C9777" s="75" t="s">
        <v>367</v>
      </c>
      <c r="D9777" s="75" t="s">
        <v>11484</v>
      </c>
      <c r="E9777" s="525">
        <v>20231</v>
      </c>
      <c r="F9777" s="139">
        <v>924.51</v>
      </c>
    </row>
    <row r="9778" spans="1:10" s="444" customFormat="1">
      <c r="A9778" s="203">
        <v>42011</v>
      </c>
      <c r="B9778" s="382"/>
      <c r="C9778" s="75" t="s">
        <v>5617</v>
      </c>
      <c r="D9778" s="75" t="s">
        <v>11475</v>
      </c>
      <c r="E9778" s="525">
        <v>20222</v>
      </c>
      <c r="F9778" s="139">
        <v>405.6</v>
      </c>
      <c r="G9778" s="309"/>
      <c r="H9778" s="309"/>
      <c r="I9778" s="24"/>
      <c r="J9778" s="2"/>
    </row>
    <row r="9779" spans="1:10">
      <c r="A9779" s="203">
        <v>42011</v>
      </c>
      <c r="B9779" s="382"/>
      <c r="C9779" s="75" t="s">
        <v>6986</v>
      </c>
      <c r="D9779" s="75" t="s">
        <v>11449</v>
      </c>
      <c r="E9779" s="525">
        <v>20195</v>
      </c>
      <c r="F9779" s="139">
        <v>1380.46</v>
      </c>
    </row>
    <row r="9780" spans="1:10">
      <c r="A9780" s="203">
        <v>42011</v>
      </c>
      <c r="B9780" s="382"/>
      <c r="C9780" s="75" t="s">
        <v>10826</v>
      </c>
      <c r="D9780" s="75" t="s">
        <v>11462</v>
      </c>
      <c r="E9780" s="525">
        <v>20209</v>
      </c>
      <c r="F9780" s="139">
        <v>1500.41</v>
      </c>
    </row>
    <row r="9781" spans="1:10">
      <c r="A9781" s="203">
        <v>42011</v>
      </c>
      <c r="B9781" s="382"/>
      <c r="C9781" s="75" t="s">
        <v>233</v>
      </c>
      <c r="D9781" s="75" t="s">
        <v>11445</v>
      </c>
      <c r="E9781" s="525">
        <v>20191</v>
      </c>
      <c r="F9781" s="139">
        <v>588.79999999999995</v>
      </c>
    </row>
    <row r="9782" spans="1:10">
      <c r="A9782" s="203">
        <v>42011</v>
      </c>
      <c r="B9782" s="382"/>
      <c r="C9782" s="75" t="s">
        <v>1043</v>
      </c>
      <c r="D9782" s="75" t="s">
        <v>11480</v>
      </c>
      <c r="E9782" s="525">
        <v>20227</v>
      </c>
      <c r="F9782" s="139">
        <v>104</v>
      </c>
    </row>
    <row r="9783" spans="1:10">
      <c r="A9783" s="203">
        <v>42011</v>
      </c>
      <c r="B9783" s="382"/>
      <c r="C9783" s="75" t="s">
        <v>3013</v>
      </c>
      <c r="D9783" s="75" t="s">
        <v>11460</v>
      </c>
      <c r="E9783" s="525">
        <v>20207</v>
      </c>
      <c r="F9783" s="139">
        <v>706.12</v>
      </c>
    </row>
    <row r="9784" spans="1:10">
      <c r="A9784" s="203">
        <v>42011</v>
      </c>
      <c r="B9784" s="382"/>
      <c r="C9784" s="75" t="s">
        <v>75</v>
      </c>
      <c r="D9784" s="75" t="s">
        <v>11481</v>
      </c>
      <c r="E9784" s="525">
        <v>20228</v>
      </c>
      <c r="F9784" s="139">
        <v>156</v>
      </c>
    </row>
    <row r="9785" spans="1:10">
      <c r="A9785" s="203">
        <v>42011</v>
      </c>
      <c r="B9785" s="382"/>
      <c r="C9785" s="75" t="s">
        <v>3017</v>
      </c>
      <c r="D9785" s="75" t="s">
        <v>11482</v>
      </c>
      <c r="E9785" s="525">
        <v>20229</v>
      </c>
      <c r="F9785" s="139">
        <v>2195.4899999999998</v>
      </c>
    </row>
    <row r="9786" spans="1:10">
      <c r="A9786" s="203">
        <v>42011</v>
      </c>
      <c r="B9786" s="382"/>
      <c r="C9786" s="75" t="s">
        <v>1485</v>
      </c>
      <c r="D9786" s="75" t="s">
        <v>11461</v>
      </c>
      <c r="E9786" s="525">
        <v>20208</v>
      </c>
      <c r="F9786" s="139">
        <v>890.3</v>
      </c>
    </row>
    <row r="9787" spans="1:10">
      <c r="A9787" s="203">
        <v>42011</v>
      </c>
      <c r="B9787" s="382"/>
      <c r="C9787" s="75" t="s">
        <v>2268</v>
      </c>
      <c r="D9787" s="75" t="s">
        <v>11477</v>
      </c>
      <c r="E9787" s="525">
        <v>20224</v>
      </c>
      <c r="F9787" s="139">
        <v>676</v>
      </c>
    </row>
    <row r="9788" spans="1:10">
      <c r="A9788" s="203">
        <v>42010</v>
      </c>
      <c r="B9788" s="382"/>
      <c r="C9788" s="75" t="s">
        <v>200</v>
      </c>
      <c r="D9788" s="75" t="s">
        <v>11407</v>
      </c>
      <c r="E9788" s="525">
        <v>20155</v>
      </c>
      <c r="F9788" s="139">
        <v>250.47</v>
      </c>
    </row>
    <row r="9789" spans="1:10">
      <c r="A9789" s="203">
        <v>42011</v>
      </c>
      <c r="B9789" s="382"/>
      <c r="C9789" s="75" t="s">
        <v>9049</v>
      </c>
      <c r="D9789" s="75" t="s">
        <v>11472</v>
      </c>
      <c r="E9789" s="525">
        <v>20219</v>
      </c>
      <c r="F9789" s="139">
        <v>156</v>
      </c>
    </row>
    <row r="9790" spans="1:10">
      <c r="A9790" s="203">
        <v>42011</v>
      </c>
      <c r="B9790" s="382"/>
      <c r="C9790" s="75" t="s">
        <v>9499</v>
      </c>
      <c r="D9790" s="75" t="s">
        <v>11463</v>
      </c>
      <c r="E9790" s="525">
        <v>20210</v>
      </c>
      <c r="F9790" s="139">
        <v>773.86</v>
      </c>
    </row>
    <row r="9791" spans="1:10">
      <c r="A9791" s="203">
        <v>42010</v>
      </c>
      <c r="B9791" s="382"/>
      <c r="C9791" s="75" t="s">
        <v>626</v>
      </c>
      <c r="D9791" s="75" t="s">
        <v>11405</v>
      </c>
      <c r="E9791" s="525">
        <v>20153</v>
      </c>
      <c r="F9791" s="139">
        <v>213.73</v>
      </c>
    </row>
    <row r="9792" spans="1:10">
      <c r="A9792" s="203">
        <v>42012</v>
      </c>
      <c r="B9792" s="382"/>
      <c r="C9792" s="75" t="s">
        <v>2897</v>
      </c>
      <c r="D9792" s="75" t="s">
        <v>11489</v>
      </c>
      <c r="E9792" s="525">
        <v>20237</v>
      </c>
      <c r="F9792" s="139">
        <v>2500</v>
      </c>
    </row>
    <row r="9793" spans="1:10">
      <c r="A9793" s="203">
        <v>42011</v>
      </c>
      <c r="B9793" s="382"/>
      <c r="C9793" s="75" t="s">
        <v>10604</v>
      </c>
      <c r="D9793" s="75" t="s">
        <v>11471</v>
      </c>
      <c r="E9793" s="525">
        <v>20218</v>
      </c>
      <c r="F9793" s="139">
        <v>156</v>
      </c>
    </row>
    <row r="9794" spans="1:10">
      <c r="A9794" s="203">
        <v>42011</v>
      </c>
      <c r="B9794" s="382"/>
      <c r="C9794" s="75" t="s">
        <v>10150</v>
      </c>
      <c r="D9794" s="75" t="s">
        <v>11458</v>
      </c>
      <c r="E9794" s="525">
        <v>20205</v>
      </c>
      <c r="F9794" s="139">
        <v>1011</v>
      </c>
    </row>
    <row r="9795" spans="1:10">
      <c r="A9795" s="203">
        <v>42011</v>
      </c>
      <c r="B9795" s="382"/>
      <c r="C9795" s="75" t="s">
        <v>8242</v>
      </c>
      <c r="D9795" s="75" t="s">
        <v>11447</v>
      </c>
      <c r="E9795" s="525">
        <v>20193</v>
      </c>
      <c r="F9795" s="139">
        <v>758.25</v>
      </c>
    </row>
    <row r="9796" spans="1:10">
      <c r="A9796" s="203">
        <v>42012</v>
      </c>
      <c r="B9796" s="382"/>
      <c r="C9796" s="75" t="s">
        <v>2206</v>
      </c>
      <c r="D9796" s="75" t="s">
        <v>11490</v>
      </c>
      <c r="E9796" s="525">
        <v>20238</v>
      </c>
      <c r="F9796" s="139">
        <v>823.19</v>
      </c>
    </row>
    <row r="9797" spans="1:10">
      <c r="A9797" s="203">
        <v>42011</v>
      </c>
      <c r="B9797" s="382"/>
      <c r="C9797" s="75" t="s">
        <v>457</v>
      </c>
      <c r="D9797" s="75" t="s">
        <v>11474</v>
      </c>
      <c r="E9797" s="525">
        <v>20221</v>
      </c>
      <c r="F9797" s="139">
        <v>460</v>
      </c>
    </row>
    <row r="9798" spans="1:10">
      <c r="A9798" s="203">
        <v>42011</v>
      </c>
      <c r="B9798" s="382"/>
      <c r="C9798" s="75" t="s">
        <v>457</v>
      </c>
      <c r="D9798" s="75" t="s">
        <v>11486</v>
      </c>
      <c r="E9798" s="525">
        <v>20233</v>
      </c>
      <c r="F9798" s="139">
        <v>1419.38</v>
      </c>
    </row>
    <row r="9799" spans="1:10">
      <c r="A9799" s="203">
        <v>42011</v>
      </c>
      <c r="B9799" s="382"/>
      <c r="C9799" s="75" t="s">
        <v>3529</v>
      </c>
      <c r="D9799" s="75" t="s">
        <v>11465</v>
      </c>
      <c r="E9799" s="525">
        <v>20212</v>
      </c>
      <c r="F9799" s="139">
        <v>647.67999999999995</v>
      </c>
    </row>
    <row r="9800" spans="1:10">
      <c r="A9800" s="203">
        <v>42012</v>
      </c>
      <c r="B9800" s="382"/>
      <c r="C9800" s="75" t="s">
        <v>835</v>
      </c>
      <c r="D9800" s="75" t="s">
        <v>11492</v>
      </c>
      <c r="E9800" s="525">
        <v>20240</v>
      </c>
      <c r="F9800" s="139">
        <v>2500</v>
      </c>
    </row>
    <row r="9801" spans="1:10">
      <c r="A9801" s="203">
        <v>42011</v>
      </c>
      <c r="B9801" s="382"/>
      <c r="C9801" s="75" t="s">
        <v>1707</v>
      </c>
      <c r="D9801" s="75" t="s">
        <v>11451</v>
      </c>
      <c r="E9801" s="525">
        <v>20197</v>
      </c>
      <c r="F9801" s="139">
        <v>398.08</v>
      </c>
    </row>
    <row r="9802" spans="1:10" s="444" customFormat="1">
      <c r="A9802" s="203">
        <v>42012</v>
      </c>
      <c r="B9802" s="382"/>
      <c r="C9802" s="75" t="s">
        <v>525</v>
      </c>
      <c r="D9802" s="75" t="s">
        <v>11428</v>
      </c>
      <c r="E9802" s="525">
        <v>20234</v>
      </c>
      <c r="F9802" s="139">
        <v>382.27</v>
      </c>
      <c r="G9802" s="309"/>
      <c r="H9802" s="309"/>
      <c r="I9802" s="24"/>
      <c r="J9802" s="2"/>
    </row>
    <row r="9803" spans="1:10" s="444" customFormat="1">
      <c r="A9803" s="203">
        <v>42011</v>
      </c>
      <c r="B9803" s="382"/>
      <c r="C9803" s="75" t="s">
        <v>563</v>
      </c>
      <c r="D9803" s="75" t="s">
        <v>11469</v>
      </c>
      <c r="E9803" s="525">
        <v>20216</v>
      </c>
      <c r="F9803" s="139">
        <v>824.32</v>
      </c>
      <c r="G9803" s="309"/>
      <c r="H9803" s="309"/>
      <c r="I9803" s="24"/>
      <c r="J9803" s="2"/>
    </row>
    <row r="9806" spans="1:10">
      <c r="A9806" s="579">
        <v>42013</v>
      </c>
    </row>
    <row r="9807" spans="1:10" s="444" customFormat="1">
      <c r="A9807" s="203">
        <v>42011</v>
      </c>
      <c r="B9807" s="382"/>
      <c r="C9807" s="75" t="s">
        <v>1640</v>
      </c>
      <c r="D9807" s="75" t="s">
        <v>11479</v>
      </c>
      <c r="E9807" s="525">
        <v>20226</v>
      </c>
      <c r="F9807" s="139">
        <v>156</v>
      </c>
      <c r="G9807" s="309"/>
      <c r="H9807" s="309"/>
      <c r="I9807" s="24"/>
      <c r="J9807" s="2"/>
    </row>
    <row r="9808" spans="1:10" s="444" customFormat="1">
      <c r="A9808" s="203">
        <v>42011</v>
      </c>
      <c r="B9808" s="382"/>
      <c r="C9808" s="75" t="s">
        <v>6376</v>
      </c>
      <c r="D9808" s="75" t="s">
        <v>11452</v>
      </c>
      <c r="E9808" s="525">
        <v>20198</v>
      </c>
      <c r="F9808" s="139">
        <v>387.67</v>
      </c>
      <c r="G9808" s="309"/>
      <c r="H9808" s="309"/>
      <c r="I9808" s="24"/>
      <c r="J9808" s="2"/>
    </row>
    <row r="9809" spans="1:10" s="444" customFormat="1">
      <c r="A9809" s="203">
        <v>42011</v>
      </c>
      <c r="B9809" s="382"/>
      <c r="C9809" s="75" t="s">
        <v>1633</v>
      </c>
      <c r="D9809" s="75" t="s">
        <v>11457</v>
      </c>
      <c r="E9809" s="525">
        <v>20204</v>
      </c>
      <c r="F9809" s="139">
        <v>782.55</v>
      </c>
      <c r="G9809" s="309"/>
      <c r="H9809" s="309"/>
      <c r="I9809" s="24"/>
      <c r="J9809" s="2"/>
    </row>
    <row r="9810" spans="1:10" s="444" customFormat="1">
      <c r="A9810" s="203">
        <v>42011</v>
      </c>
      <c r="B9810" s="382"/>
      <c r="C9810" s="75" t="s">
        <v>538</v>
      </c>
      <c r="D9810" s="75" t="s">
        <v>11455</v>
      </c>
      <c r="E9810" s="525">
        <v>20202</v>
      </c>
      <c r="F9810" s="139">
        <v>1178.8800000000001</v>
      </c>
      <c r="G9810" s="309"/>
      <c r="H9810" s="309"/>
      <c r="I9810" s="24"/>
      <c r="J9810" s="2"/>
    </row>
    <row r="9811" spans="1:10" s="444" customFormat="1">
      <c r="A9811" s="203">
        <v>42011</v>
      </c>
      <c r="B9811" s="382"/>
      <c r="C9811" s="75" t="s">
        <v>5458</v>
      </c>
      <c r="D9811" s="75" t="s">
        <v>11448</v>
      </c>
      <c r="E9811" s="525">
        <v>20194</v>
      </c>
      <c r="F9811" s="139">
        <v>1484.04</v>
      </c>
      <c r="G9811" s="309"/>
      <c r="H9811" s="309"/>
      <c r="I9811" s="24"/>
      <c r="J9811" s="2"/>
    </row>
    <row r="9812" spans="1:10">
      <c r="A9812" s="203">
        <v>42012</v>
      </c>
      <c r="B9812" s="382"/>
      <c r="C9812" s="75" t="s">
        <v>9</v>
      </c>
      <c r="D9812" s="75" t="s">
        <v>11494</v>
      </c>
      <c r="E9812" s="525">
        <v>20241</v>
      </c>
      <c r="F9812" s="139">
        <v>487.32</v>
      </c>
    </row>
    <row r="9813" spans="1:10">
      <c r="A9813" s="746">
        <v>42013</v>
      </c>
      <c r="B9813" s="747"/>
      <c r="C9813" s="748" t="s">
        <v>11498</v>
      </c>
      <c r="D9813" s="748" t="s">
        <v>11495</v>
      </c>
      <c r="E9813" s="749">
        <v>20242</v>
      </c>
      <c r="F9813" s="759">
        <v>89.87</v>
      </c>
    </row>
    <row r="9814" spans="1:10">
      <c r="A9814" s="203">
        <v>42013</v>
      </c>
      <c r="B9814" s="382"/>
      <c r="C9814" s="75" t="s">
        <v>835</v>
      </c>
      <c r="D9814" s="75" t="s">
        <v>11399</v>
      </c>
      <c r="E9814" s="525">
        <v>20243</v>
      </c>
      <c r="F9814" s="139">
        <v>6400</v>
      </c>
    </row>
    <row r="9815" spans="1:10">
      <c r="A9815" s="203">
        <v>42010</v>
      </c>
      <c r="B9815" s="382"/>
      <c r="C9815" s="75" t="s">
        <v>6866</v>
      </c>
      <c r="D9815" s="75" t="s">
        <v>11415</v>
      </c>
      <c r="E9815" s="525">
        <v>20163</v>
      </c>
      <c r="F9815" s="139">
        <v>193.74</v>
      </c>
    </row>
    <row r="9816" spans="1:10">
      <c r="A9816" s="203">
        <v>42013</v>
      </c>
      <c r="B9816" s="382"/>
      <c r="C9816" s="75" t="s">
        <v>2897</v>
      </c>
      <c r="D9816" s="75" t="s">
        <v>11497</v>
      </c>
      <c r="E9816" s="525">
        <v>20245</v>
      </c>
      <c r="F9816" s="139">
        <v>1500</v>
      </c>
    </row>
    <row r="9817" spans="1:10">
      <c r="A9817" s="203">
        <v>42011</v>
      </c>
      <c r="B9817" s="382"/>
      <c r="C9817" s="75" t="s">
        <v>9715</v>
      </c>
      <c r="D9817" s="75" t="s">
        <v>11446</v>
      </c>
      <c r="E9817" s="525">
        <v>20192</v>
      </c>
      <c r="F9817" s="139">
        <v>477.48</v>
      </c>
    </row>
    <row r="9818" spans="1:10">
      <c r="A9818" s="203">
        <v>42010</v>
      </c>
      <c r="B9818" s="382"/>
      <c r="C9818" s="75" t="s">
        <v>525</v>
      </c>
      <c r="D9818" s="75" t="s">
        <v>11428</v>
      </c>
      <c r="E9818" s="525">
        <v>20234</v>
      </c>
      <c r="F9818" s="139">
        <v>382.72</v>
      </c>
    </row>
    <row r="9819" spans="1:10">
      <c r="A9819" s="203">
        <v>42013</v>
      </c>
      <c r="B9819" s="382"/>
      <c r="C9819" s="75" t="s">
        <v>835</v>
      </c>
      <c r="D9819" s="75" t="s">
        <v>11496</v>
      </c>
      <c r="E9819" s="525">
        <v>20244</v>
      </c>
      <c r="F9819" s="139">
        <v>3101.54</v>
      </c>
    </row>
    <row r="9820" spans="1:10">
      <c r="A9820" s="203">
        <v>42013</v>
      </c>
      <c r="B9820" s="382"/>
      <c r="C9820" s="75" t="s">
        <v>396</v>
      </c>
      <c r="D9820" s="75" t="s">
        <v>11500</v>
      </c>
      <c r="E9820" s="525">
        <v>20246</v>
      </c>
      <c r="F9820" s="139">
        <v>431</v>
      </c>
    </row>
    <row r="9821" spans="1:10">
      <c r="A9821" s="203">
        <v>42013</v>
      </c>
      <c r="B9821" s="382"/>
      <c r="C9821" s="75" t="s">
        <v>145</v>
      </c>
      <c r="D9821" s="75" t="s">
        <v>11501</v>
      </c>
      <c r="E9821" s="525">
        <v>20247</v>
      </c>
      <c r="F9821" s="139">
        <v>488</v>
      </c>
    </row>
    <row r="9822" spans="1:10">
      <c r="A9822" s="291">
        <v>41960</v>
      </c>
      <c r="B9822" s="209">
        <v>42013</v>
      </c>
      <c r="C9822" s="118" t="s">
        <v>10956</v>
      </c>
      <c r="D9822" s="118" t="s">
        <v>10957</v>
      </c>
      <c r="E9822" s="520">
        <v>19981</v>
      </c>
      <c r="F9822" s="139">
        <v>4892.16</v>
      </c>
    </row>
    <row r="9823" spans="1:10">
      <c r="A9823" s="203">
        <v>42013</v>
      </c>
      <c r="B9823" s="382"/>
      <c r="C9823" s="75" t="s">
        <v>11499</v>
      </c>
      <c r="D9823" s="75" t="s">
        <v>11515</v>
      </c>
      <c r="E9823" s="525">
        <v>20261</v>
      </c>
      <c r="F9823" s="139">
        <v>62.86</v>
      </c>
    </row>
    <row r="9827" spans="1:10">
      <c r="A9827" s="579">
        <v>42016</v>
      </c>
    </row>
    <row r="9828" spans="1:10" s="444" customFormat="1">
      <c r="A9828" s="203">
        <v>42011</v>
      </c>
      <c r="B9828" s="382"/>
      <c r="C9828" s="75" t="s">
        <v>10824</v>
      </c>
      <c r="D9828" s="75" t="s">
        <v>11473</v>
      </c>
      <c r="E9828" s="525">
        <v>20220</v>
      </c>
      <c r="F9828" s="139">
        <v>104</v>
      </c>
      <c r="G9828" s="309"/>
      <c r="H9828" s="309"/>
      <c r="I9828" s="24"/>
      <c r="J9828" s="2"/>
    </row>
    <row r="9829" spans="1:10" s="444" customFormat="1">
      <c r="A9829" s="203">
        <v>42011</v>
      </c>
      <c r="B9829" s="382"/>
      <c r="C9829" s="75" t="s">
        <v>5614</v>
      </c>
      <c r="D9829" s="75" t="s">
        <v>11466</v>
      </c>
      <c r="E9829" s="525">
        <v>20213</v>
      </c>
      <c r="F9829" s="139">
        <v>529.91999999999996</v>
      </c>
      <c r="G9829" s="309"/>
      <c r="H9829" s="309"/>
      <c r="I9829" s="24"/>
      <c r="J9829" s="2"/>
    </row>
    <row r="9830" spans="1:10" s="444" customFormat="1">
      <c r="A9830" s="203">
        <v>42011</v>
      </c>
      <c r="B9830" s="382"/>
      <c r="C9830" s="75" t="s">
        <v>8678</v>
      </c>
      <c r="D9830" s="75" t="s">
        <v>11468</v>
      </c>
      <c r="E9830" s="525">
        <v>20215</v>
      </c>
      <c r="F9830" s="139">
        <v>606.6</v>
      </c>
      <c r="G9830" s="309"/>
      <c r="H9830" s="309"/>
      <c r="I9830" s="24"/>
      <c r="J9830" s="2"/>
    </row>
    <row r="9831" spans="1:10" s="444" customFormat="1">
      <c r="A9831" s="203">
        <v>42011</v>
      </c>
      <c r="B9831" s="382"/>
      <c r="C9831" s="75" t="s">
        <v>7849</v>
      </c>
      <c r="D9831" s="75" t="s">
        <v>11467</v>
      </c>
      <c r="E9831" s="525">
        <v>20214</v>
      </c>
      <c r="F9831" s="139">
        <v>647.67999999999995</v>
      </c>
      <c r="G9831" s="309"/>
      <c r="H9831" s="309"/>
      <c r="I9831" s="24"/>
      <c r="J9831" s="2"/>
    </row>
    <row r="9832" spans="1:10" s="444" customFormat="1">
      <c r="A9832" s="203">
        <v>42011</v>
      </c>
      <c r="B9832" s="382"/>
      <c r="C9832" s="75" t="s">
        <v>10824</v>
      </c>
      <c r="D9832" s="75" t="s">
        <v>11450</v>
      </c>
      <c r="E9832" s="525">
        <v>20196</v>
      </c>
      <c r="F9832" s="139">
        <v>657.15</v>
      </c>
      <c r="G9832" s="309"/>
      <c r="H9832" s="309"/>
      <c r="I9832" s="24"/>
      <c r="J9832" s="2"/>
    </row>
    <row r="9833" spans="1:10">
      <c r="A9833" s="752">
        <v>42003</v>
      </c>
      <c r="C9833" s="751" t="s">
        <v>1982</v>
      </c>
      <c r="D9833" s="751" t="s">
        <v>11516</v>
      </c>
      <c r="E9833" s="525">
        <v>19807</v>
      </c>
      <c r="F9833" s="139">
        <v>800</v>
      </c>
    </row>
    <row r="9834" spans="1:10" s="444" customFormat="1">
      <c r="A9834" s="203">
        <v>42011</v>
      </c>
      <c r="B9834" s="382"/>
      <c r="C9834" s="75" t="s">
        <v>3262</v>
      </c>
      <c r="D9834" s="75" t="s">
        <v>11439</v>
      </c>
      <c r="E9834" s="525">
        <v>20185</v>
      </c>
      <c r="F9834" s="139">
        <v>959.84</v>
      </c>
      <c r="G9834" s="309"/>
      <c r="H9834" s="309"/>
      <c r="I9834" s="24"/>
      <c r="J9834" s="2"/>
    </row>
    <row r="9835" spans="1:10" s="444" customFormat="1">
      <c r="A9835" s="203">
        <v>42012</v>
      </c>
      <c r="B9835" s="382"/>
      <c r="C9835" s="75" t="s">
        <v>5297</v>
      </c>
      <c r="D9835" s="75" t="s">
        <v>11487</v>
      </c>
      <c r="E9835" s="525">
        <v>20235</v>
      </c>
      <c r="F9835" s="139">
        <v>194.03</v>
      </c>
      <c r="G9835" s="309"/>
      <c r="H9835" s="309"/>
      <c r="I9835" s="24"/>
      <c r="J9835" s="2"/>
    </row>
    <row r="9836" spans="1:10">
      <c r="A9836" s="684">
        <v>42016</v>
      </c>
      <c r="B9836" s="33"/>
      <c r="C9836" s="363" t="s">
        <v>11517</v>
      </c>
      <c r="D9836" s="363" t="s">
        <v>4649</v>
      </c>
      <c r="E9836" s="525">
        <v>20262</v>
      </c>
      <c r="F9836" s="139">
        <v>2000</v>
      </c>
    </row>
    <row r="9837" spans="1:10">
      <c r="A9837" s="684">
        <v>42016</v>
      </c>
      <c r="B9837" s="33"/>
      <c r="C9837" s="363" t="s">
        <v>2897</v>
      </c>
      <c r="D9837" s="363" t="s">
        <v>3227</v>
      </c>
      <c r="E9837" s="525">
        <v>20263</v>
      </c>
      <c r="F9837" s="139">
        <v>500</v>
      </c>
    </row>
    <row r="9840" spans="1:10">
      <c r="A9840" s="579">
        <v>42017</v>
      </c>
    </row>
    <row r="9841" spans="1:10">
      <c r="A9841" s="746">
        <v>42016</v>
      </c>
      <c r="B9841" s="747"/>
      <c r="C9841" s="748" t="s">
        <v>11498</v>
      </c>
      <c r="D9841" s="748" t="s">
        <v>11519</v>
      </c>
      <c r="E9841" s="749">
        <v>20265</v>
      </c>
      <c r="F9841" s="759">
        <v>269.60000000000002</v>
      </c>
    </row>
    <row r="9842" spans="1:10">
      <c r="A9842" s="203">
        <v>42013</v>
      </c>
      <c r="B9842" s="382">
        <v>42020</v>
      </c>
      <c r="C9842" s="75" t="s">
        <v>7007</v>
      </c>
      <c r="D9842" s="75" t="s">
        <v>11504</v>
      </c>
      <c r="E9842" s="525">
        <v>20250</v>
      </c>
      <c r="F9842" s="139">
        <v>300</v>
      </c>
    </row>
    <row r="9843" spans="1:10">
      <c r="A9843" s="203">
        <v>42013</v>
      </c>
      <c r="B9843" s="382"/>
      <c r="C9843" s="75" t="s">
        <v>11131</v>
      </c>
      <c r="D9843" s="75" t="s">
        <v>11502</v>
      </c>
      <c r="E9843" s="525">
        <v>20248</v>
      </c>
      <c r="F9843" s="139">
        <v>800</v>
      </c>
    </row>
    <row r="9844" spans="1:10">
      <c r="A9844" s="203">
        <v>42017</v>
      </c>
      <c r="B9844" s="382"/>
      <c r="C9844" s="75" t="s">
        <v>9894</v>
      </c>
      <c r="D9844" s="75" t="s">
        <v>11524</v>
      </c>
      <c r="E9844" s="525">
        <v>20267</v>
      </c>
      <c r="F9844" s="139">
        <v>480</v>
      </c>
    </row>
    <row r="9845" spans="1:10">
      <c r="A9845" s="203">
        <v>42017</v>
      </c>
      <c r="B9845" s="382"/>
      <c r="C9845" s="75" t="s">
        <v>2897</v>
      </c>
      <c r="D9845" s="75" t="s">
        <v>1463</v>
      </c>
      <c r="E9845" s="525">
        <v>20273</v>
      </c>
      <c r="F9845" s="139">
        <v>1600</v>
      </c>
    </row>
    <row r="9846" spans="1:10" s="444" customFormat="1">
      <c r="A9846" s="203">
        <v>42011</v>
      </c>
      <c r="B9846" s="382"/>
      <c r="C9846" s="75" t="s">
        <v>7850</v>
      </c>
      <c r="D9846" s="75" t="s">
        <v>11456</v>
      </c>
      <c r="E9846" s="525">
        <v>20203</v>
      </c>
      <c r="F9846" s="139">
        <v>727.92</v>
      </c>
      <c r="G9846" s="309"/>
      <c r="H9846" s="309"/>
      <c r="I9846" s="24"/>
      <c r="J9846" s="2"/>
    </row>
    <row r="9847" spans="1:10">
      <c r="A9847" s="203">
        <v>42016</v>
      </c>
      <c r="B9847" s="382"/>
      <c r="C9847" s="75" t="s">
        <v>2206</v>
      </c>
      <c r="D9847" s="75" t="s">
        <v>11518</v>
      </c>
      <c r="E9847" s="525">
        <v>20264</v>
      </c>
      <c r="F9847" s="139">
        <v>494.34</v>
      </c>
    </row>
    <row r="9848" spans="1:10">
      <c r="A9848" s="203">
        <v>42017</v>
      </c>
      <c r="B9848" s="382"/>
      <c r="C9848" s="75" t="s">
        <v>2482</v>
      </c>
      <c r="D9848" s="75" t="s">
        <v>10772</v>
      </c>
      <c r="E9848" s="525">
        <v>20270</v>
      </c>
      <c r="F9848" s="139">
        <v>1000</v>
      </c>
    </row>
    <row r="9850" spans="1:10">
      <c r="A9850" s="579">
        <v>42018</v>
      </c>
    </row>
    <row r="9851" spans="1:10">
      <c r="A9851" s="203">
        <v>42013</v>
      </c>
      <c r="B9851" s="382">
        <v>42020</v>
      </c>
      <c r="C9851" s="75" t="s">
        <v>9238</v>
      </c>
      <c r="D9851" s="75" t="s">
        <v>11506</v>
      </c>
      <c r="E9851" s="525">
        <v>20252</v>
      </c>
      <c r="F9851" s="139">
        <v>408.32</v>
      </c>
    </row>
    <row r="9852" spans="1:10" s="444" customFormat="1">
      <c r="A9852" s="203">
        <v>42012</v>
      </c>
      <c r="B9852" s="382"/>
      <c r="C9852" s="75" t="s">
        <v>11493</v>
      </c>
      <c r="D9852" s="75" t="s">
        <v>11488</v>
      </c>
      <c r="E9852" s="525">
        <v>20236</v>
      </c>
      <c r="F9852" s="139">
        <v>1140</v>
      </c>
      <c r="G9852" s="309"/>
      <c r="H9852" s="309"/>
      <c r="I9852" s="24"/>
      <c r="J9852" s="2"/>
    </row>
    <row r="9853" spans="1:10">
      <c r="A9853" s="203">
        <v>42012</v>
      </c>
      <c r="B9853" s="382"/>
      <c r="C9853" s="75" t="s">
        <v>11493</v>
      </c>
      <c r="D9853" s="75" t="s">
        <v>11491</v>
      </c>
      <c r="E9853" s="525">
        <v>20239</v>
      </c>
      <c r="F9853" s="139">
        <v>1380</v>
      </c>
    </row>
    <row r="9854" spans="1:10">
      <c r="A9854" s="203">
        <v>42017</v>
      </c>
      <c r="B9854" s="382"/>
      <c r="C9854" s="75" t="s">
        <v>389</v>
      </c>
      <c r="D9854" s="75" t="s">
        <v>11527</v>
      </c>
      <c r="E9854" s="525">
        <v>20275</v>
      </c>
      <c r="F9854" s="139">
        <v>213.37</v>
      </c>
    </row>
    <row r="9855" spans="1:10">
      <c r="A9855" s="203">
        <v>42017</v>
      </c>
      <c r="B9855" s="382"/>
      <c r="C9855" s="75" t="s">
        <v>2482</v>
      </c>
      <c r="D9855" s="75" t="s">
        <v>10772</v>
      </c>
      <c r="E9855" s="525">
        <v>20271</v>
      </c>
      <c r="F9855" s="139">
        <v>500</v>
      </c>
    </row>
    <row r="9856" spans="1:10">
      <c r="A9856" s="203">
        <v>42018</v>
      </c>
      <c r="B9856" s="382"/>
      <c r="C9856" s="75" t="s">
        <v>2897</v>
      </c>
      <c r="D9856" s="75" t="s">
        <v>5574</v>
      </c>
      <c r="E9856" s="525">
        <v>20285</v>
      </c>
      <c r="F9856" s="139">
        <v>1500</v>
      </c>
    </row>
    <row r="9857" spans="1:6">
      <c r="A9857" s="203">
        <v>42018</v>
      </c>
      <c r="B9857" s="382"/>
      <c r="C9857" s="75" t="s">
        <v>761</v>
      </c>
      <c r="D9857" s="75" t="s">
        <v>11534</v>
      </c>
      <c r="E9857" s="525">
        <v>20284</v>
      </c>
      <c r="F9857" s="139">
        <v>90.64</v>
      </c>
    </row>
    <row r="9858" spans="1:6">
      <c r="A9858" s="203">
        <v>42018</v>
      </c>
      <c r="B9858" s="382"/>
      <c r="C9858" s="75" t="s">
        <v>1419</v>
      </c>
      <c r="D9858" s="75" t="s">
        <v>11537</v>
      </c>
      <c r="E9858" s="525">
        <v>20289</v>
      </c>
      <c r="F9858" s="139">
        <v>19789.7</v>
      </c>
    </row>
    <row r="9859" spans="1:6">
      <c r="A9859" s="203">
        <v>42018</v>
      </c>
      <c r="B9859" s="382"/>
      <c r="C9859" s="75" t="s">
        <v>1419</v>
      </c>
      <c r="D9859" s="75" t="s">
        <v>11542</v>
      </c>
      <c r="E9859" s="525">
        <v>20291</v>
      </c>
      <c r="F9859" s="139">
        <v>226.99</v>
      </c>
    </row>
    <row r="9860" spans="1:6">
      <c r="A9860" s="203">
        <v>42018</v>
      </c>
      <c r="B9860" s="382"/>
      <c r="C9860" s="75" t="s">
        <v>1419</v>
      </c>
      <c r="D9860" s="75" t="s">
        <v>11536</v>
      </c>
      <c r="E9860" s="525">
        <v>20287</v>
      </c>
      <c r="F9860" s="139">
        <v>2244.83</v>
      </c>
    </row>
    <row r="9861" spans="1:6">
      <c r="A9861" s="203">
        <v>42018</v>
      </c>
      <c r="B9861" s="382"/>
      <c r="C9861" s="75" t="s">
        <v>1419</v>
      </c>
      <c r="D9861" s="75" t="s">
        <v>11541</v>
      </c>
      <c r="E9861" s="525">
        <v>20290</v>
      </c>
      <c r="F9861" s="139">
        <v>221.01</v>
      </c>
    </row>
    <row r="9862" spans="1:6">
      <c r="A9862" s="203">
        <v>42018</v>
      </c>
      <c r="B9862" s="382"/>
      <c r="C9862" s="75" t="s">
        <v>389</v>
      </c>
      <c r="D9862" s="75" t="s">
        <v>11533</v>
      </c>
      <c r="E9862" s="525">
        <v>20283</v>
      </c>
      <c r="F9862" s="139">
        <v>240</v>
      </c>
    </row>
    <row r="9863" spans="1:6">
      <c r="A9863" s="203">
        <v>42018</v>
      </c>
      <c r="B9863" s="382"/>
      <c r="C9863" s="75" t="s">
        <v>9460</v>
      </c>
      <c r="D9863" s="75" t="s">
        <v>11532</v>
      </c>
      <c r="E9863" s="525">
        <v>20282</v>
      </c>
      <c r="F9863" s="139">
        <v>208</v>
      </c>
    </row>
    <row r="9864" spans="1:6">
      <c r="A9864" s="203">
        <v>42017</v>
      </c>
      <c r="B9864" s="382"/>
      <c r="C9864" s="75" t="s">
        <v>11498</v>
      </c>
      <c r="D9864" s="75" t="s">
        <v>11528</v>
      </c>
      <c r="E9864" s="525">
        <v>20276</v>
      </c>
      <c r="F9864" s="139">
        <v>89.87</v>
      </c>
    </row>
    <row r="9867" spans="1:6">
      <c r="A9867" s="579">
        <v>42019</v>
      </c>
    </row>
    <row r="9868" spans="1:6">
      <c r="A9868" s="203">
        <v>42017</v>
      </c>
      <c r="B9868" s="382"/>
      <c r="C9868" s="75" t="s">
        <v>8569</v>
      </c>
      <c r="D9868" s="75" t="s">
        <v>11526</v>
      </c>
      <c r="E9868" s="525">
        <v>20274</v>
      </c>
      <c r="F9868" s="139">
        <v>459.8</v>
      </c>
    </row>
    <row r="9869" spans="1:6">
      <c r="A9869" s="203">
        <v>42017</v>
      </c>
      <c r="B9869" s="382"/>
      <c r="C9869" s="75" t="s">
        <v>11221</v>
      </c>
      <c r="D9869" s="75" t="s">
        <v>11525</v>
      </c>
      <c r="E9869" s="525">
        <v>20272</v>
      </c>
      <c r="F9869" s="139">
        <v>1665</v>
      </c>
    </row>
    <row r="9870" spans="1:6">
      <c r="A9870" s="203">
        <v>42018</v>
      </c>
      <c r="B9870" s="382"/>
      <c r="C9870" s="75" t="s">
        <v>226</v>
      </c>
      <c r="D9870" s="75" t="s">
        <v>11539</v>
      </c>
      <c r="E9870" s="525">
        <v>20292</v>
      </c>
      <c r="F9870" s="139">
        <v>500</v>
      </c>
    </row>
    <row r="9871" spans="1:6">
      <c r="A9871" s="203">
        <v>42018</v>
      </c>
      <c r="B9871" s="382"/>
      <c r="C9871" s="75" t="s">
        <v>11498</v>
      </c>
      <c r="D9871" s="75" t="s">
        <v>11540</v>
      </c>
      <c r="E9871" s="525">
        <v>20293</v>
      </c>
      <c r="F9871" s="139">
        <v>179.74</v>
      </c>
    </row>
    <row r="9872" spans="1:6">
      <c r="A9872" s="203">
        <v>42018</v>
      </c>
      <c r="B9872" s="382"/>
      <c r="C9872" s="75" t="s">
        <v>4627</v>
      </c>
      <c r="D9872" s="75" t="s">
        <v>11543</v>
      </c>
      <c r="E9872" s="525">
        <v>20296</v>
      </c>
      <c r="F9872" s="139">
        <v>1000</v>
      </c>
    </row>
    <row r="9873" spans="1:6">
      <c r="A9873" s="203">
        <v>42018</v>
      </c>
      <c r="B9873" s="382"/>
      <c r="C9873" s="75" t="s">
        <v>226</v>
      </c>
      <c r="D9873" s="75" t="s">
        <v>11544</v>
      </c>
      <c r="E9873" s="525">
        <v>20294</v>
      </c>
      <c r="F9873" s="139">
        <v>437.14</v>
      </c>
    </row>
    <row r="9874" spans="1:6">
      <c r="A9874" s="203">
        <v>42013</v>
      </c>
      <c r="B9874" s="382">
        <v>42020</v>
      </c>
      <c r="C9874" s="75" t="s">
        <v>1409</v>
      </c>
      <c r="D9874" s="75" t="s">
        <v>11510</v>
      </c>
      <c r="E9874" s="525">
        <v>20256</v>
      </c>
      <c r="F9874" s="139">
        <v>100</v>
      </c>
    </row>
    <row r="9875" spans="1:6">
      <c r="A9875" s="203">
        <v>42013</v>
      </c>
      <c r="B9875" s="382">
        <v>42020</v>
      </c>
      <c r="C9875" s="75" t="s">
        <v>4292</v>
      </c>
      <c r="D9875" s="75" t="s">
        <v>11514</v>
      </c>
      <c r="E9875" s="525">
        <v>20260</v>
      </c>
      <c r="F9875" s="139">
        <v>300</v>
      </c>
    </row>
    <row r="9879" spans="1:6">
      <c r="A9879" s="579">
        <v>42020</v>
      </c>
    </row>
    <row r="9880" spans="1:6">
      <c r="A9880" s="203">
        <v>41939</v>
      </c>
      <c r="B9880" s="382">
        <v>42019</v>
      </c>
      <c r="C9880" s="75" t="s">
        <v>895</v>
      </c>
      <c r="D9880" s="75" t="s">
        <v>10583</v>
      </c>
      <c r="E9880" s="525">
        <v>19864</v>
      </c>
      <c r="F9880" s="139">
        <v>1794.8</v>
      </c>
    </row>
    <row r="9881" spans="1:6">
      <c r="A9881" s="203">
        <v>42017</v>
      </c>
      <c r="B9881" s="382"/>
      <c r="C9881" s="75" t="s">
        <v>11522</v>
      </c>
      <c r="D9881" s="75" t="s">
        <v>11531</v>
      </c>
      <c r="E9881" s="525">
        <v>20281</v>
      </c>
      <c r="F9881" s="139">
        <v>300.01</v>
      </c>
    </row>
    <row r="9882" spans="1:6">
      <c r="A9882" s="203">
        <v>42013</v>
      </c>
      <c r="B9882" s="382"/>
      <c r="C9882" s="75" t="s">
        <v>1459</v>
      </c>
      <c r="D9882" s="75" t="s">
        <v>11503</v>
      </c>
      <c r="E9882" s="525">
        <v>20249</v>
      </c>
      <c r="F9882" s="139">
        <v>126.54</v>
      </c>
    </row>
    <row r="9883" spans="1:6">
      <c r="A9883" s="203">
        <v>42013</v>
      </c>
      <c r="B9883" s="382">
        <v>42020</v>
      </c>
      <c r="C9883" s="75" t="s">
        <v>4197</v>
      </c>
      <c r="D9883" s="75" t="s">
        <v>11511</v>
      </c>
      <c r="E9883" s="525">
        <v>20257</v>
      </c>
      <c r="F9883" s="139">
        <v>250</v>
      </c>
    </row>
    <row r="9884" spans="1:6">
      <c r="A9884" s="203">
        <v>42013</v>
      </c>
      <c r="B9884" s="382">
        <v>42020</v>
      </c>
      <c r="C9884" s="75" t="s">
        <v>348</v>
      </c>
      <c r="D9884" s="75" t="s">
        <v>11513</v>
      </c>
      <c r="E9884" s="525">
        <v>20259</v>
      </c>
      <c r="F9884" s="139">
        <v>300</v>
      </c>
    </row>
    <row r="9885" spans="1:6">
      <c r="A9885" s="203">
        <v>42019</v>
      </c>
      <c r="B9885" s="382"/>
      <c r="C9885" s="75" t="s">
        <v>9048</v>
      </c>
      <c r="D9885" s="75" t="s">
        <v>2281</v>
      </c>
      <c r="E9885" s="525">
        <v>20295</v>
      </c>
      <c r="F9885" s="139">
        <v>1518.87</v>
      </c>
    </row>
    <row r="9886" spans="1:6">
      <c r="A9886" s="203">
        <v>42017</v>
      </c>
      <c r="B9886" s="382"/>
      <c r="C9886" s="75" t="s">
        <v>100</v>
      </c>
      <c r="D9886" s="75" t="s">
        <v>10772</v>
      </c>
      <c r="E9886" s="525">
        <v>20269</v>
      </c>
      <c r="F9886" s="139">
        <v>1000</v>
      </c>
    </row>
    <row r="9887" spans="1:6">
      <c r="A9887" s="203">
        <v>42020</v>
      </c>
      <c r="B9887" s="382"/>
      <c r="C9887" s="75" t="s">
        <v>11549</v>
      </c>
      <c r="D9887" s="75" t="s">
        <v>11552</v>
      </c>
      <c r="E9887" s="525">
        <v>20347</v>
      </c>
      <c r="F9887" s="139">
        <v>150</v>
      </c>
    </row>
    <row r="9888" spans="1:6">
      <c r="A9888" s="203">
        <v>42020</v>
      </c>
      <c r="B9888" s="382"/>
      <c r="C9888" s="75" t="s">
        <v>11550</v>
      </c>
      <c r="D9888" s="75" t="s">
        <v>11553</v>
      </c>
      <c r="E9888" s="525">
        <v>20348</v>
      </c>
      <c r="F9888" s="139">
        <v>250</v>
      </c>
    </row>
    <row r="9889" spans="1:6">
      <c r="A9889" s="203">
        <v>42020</v>
      </c>
      <c r="B9889" s="382"/>
      <c r="C9889" s="75" t="s">
        <v>145</v>
      </c>
      <c r="D9889" s="75" t="s">
        <v>11554</v>
      </c>
      <c r="E9889" s="525">
        <v>20349</v>
      </c>
      <c r="F9889" s="139">
        <v>623</v>
      </c>
    </row>
    <row r="9890" spans="1:6">
      <c r="A9890" s="203">
        <v>42020</v>
      </c>
      <c r="B9890" s="382"/>
      <c r="C9890" s="75" t="s">
        <v>145</v>
      </c>
      <c r="D9890" s="75" t="s">
        <v>11555</v>
      </c>
      <c r="E9890" s="525">
        <v>20350</v>
      </c>
      <c r="F9890" s="139">
        <v>305</v>
      </c>
    </row>
    <row r="9894" spans="1:6">
      <c r="A9894" s="579">
        <v>42023</v>
      </c>
    </row>
    <row r="9895" spans="1:6">
      <c r="A9895" s="203">
        <v>42013</v>
      </c>
      <c r="B9895" s="382">
        <v>42020</v>
      </c>
      <c r="C9895" s="75" t="s">
        <v>5074</v>
      </c>
      <c r="D9895" s="75" t="s">
        <v>11512</v>
      </c>
      <c r="E9895" s="525">
        <v>20258</v>
      </c>
      <c r="F9895" s="139">
        <v>187.11</v>
      </c>
    </row>
    <row r="9896" spans="1:6">
      <c r="A9896" s="203">
        <v>42013</v>
      </c>
      <c r="B9896" s="382">
        <v>42020</v>
      </c>
      <c r="C9896" s="75" t="s">
        <v>662</v>
      </c>
      <c r="D9896" s="75" t="s">
        <v>11508</v>
      </c>
      <c r="E9896" s="525">
        <v>20254</v>
      </c>
      <c r="F9896" s="139">
        <v>200</v>
      </c>
    </row>
    <row r="9897" spans="1:6">
      <c r="A9897" s="203">
        <v>42013</v>
      </c>
      <c r="B9897" s="382">
        <v>42020</v>
      </c>
      <c r="C9897" s="75" t="s">
        <v>99</v>
      </c>
      <c r="D9897" s="75" t="s">
        <v>11509</v>
      </c>
      <c r="E9897" s="525">
        <v>20255</v>
      </c>
      <c r="F9897" s="139">
        <v>200</v>
      </c>
    </row>
    <row r="9898" spans="1:6">
      <c r="A9898" s="203">
        <v>42013</v>
      </c>
      <c r="B9898" s="382">
        <v>42020</v>
      </c>
      <c r="C9898" s="75" t="s">
        <v>1288</v>
      </c>
      <c r="D9898" s="75" t="s">
        <v>11507</v>
      </c>
      <c r="E9898" s="525">
        <v>20253</v>
      </c>
      <c r="F9898" s="139">
        <v>308.20999999999998</v>
      </c>
    </row>
    <row r="9899" spans="1:6">
      <c r="A9899" s="203"/>
      <c r="B9899" s="382"/>
      <c r="C9899" s="75" t="s">
        <v>166</v>
      </c>
      <c r="D9899" s="75" t="s">
        <v>11547</v>
      </c>
      <c r="E9899" s="525">
        <v>20337</v>
      </c>
      <c r="F9899" s="139">
        <v>430.78</v>
      </c>
    </row>
    <row r="9900" spans="1:6">
      <c r="A9900" s="203">
        <v>42020</v>
      </c>
      <c r="B9900" s="382"/>
      <c r="C9900" s="75" t="s">
        <v>1727</v>
      </c>
      <c r="D9900" s="75" t="s">
        <v>11551</v>
      </c>
      <c r="E9900" s="525">
        <v>20339</v>
      </c>
      <c r="F9900" s="139">
        <v>30</v>
      </c>
    </row>
    <row r="9901" spans="1:6">
      <c r="A9901" s="203">
        <v>42023</v>
      </c>
      <c r="B9901" s="382"/>
      <c r="C9901" s="75" t="s">
        <v>632</v>
      </c>
      <c r="D9901" s="75" t="s">
        <v>11593</v>
      </c>
      <c r="E9901" s="525">
        <v>20310</v>
      </c>
      <c r="F9901" s="139">
        <v>160</v>
      </c>
    </row>
    <row r="9902" spans="1:6">
      <c r="A9902" s="203">
        <v>42023</v>
      </c>
      <c r="B9902" s="382"/>
      <c r="C9902" s="75" t="s">
        <v>3775</v>
      </c>
      <c r="D9902" s="75" t="s">
        <v>11594</v>
      </c>
      <c r="E9902" s="525">
        <v>20311</v>
      </c>
      <c r="F9902" s="139">
        <v>160</v>
      </c>
    </row>
    <row r="9903" spans="1:6">
      <c r="A9903" s="203">
        <v>42023</v>
      </c>
      <c r="B9903" s="382"/>
      <c r="C9903" s="75" t="s">
        <v>635</v>
      </c>
      <c r="D9903" s="75" t="s">
        <v>11597</v>
      </c>
      <c r="E9903" s="525">
        <v>20314</v>
      </c>
      <c r="F9903" s="139">
        <v>145.19999999999999</v>
      </c>
    </row>
    <row r="9904" spans="1:6">
      <c r="A9904" s="203">
        <v>42023</v>
      </c>
      <c r="B9904" s="382"/>
      <c r="C9904" s="75" t="s">
        <v>192</v>
      </c>
      <c r="D9904" s="75" t="s">
        <v>11586</v>
      </c>
      <c r="E9904" s="525">
        <v>20303</v>
      </c>
      <c r="F9904" s="139">
        <v>170.16</v>
      </c>
    </row>
    <row r="9905" spans="1:6">
      <c r="A9905" s="203">
        <v>42023</v>
      </c>
      <c r="B9905" s="382"/>
      <c r="C9905" s="75" t="s">
        <v>492</v>
      </c>
      <c r="D9905" s="75" t="s">
        <v>11580</v>
      </c>
      <c r="E9905" s="525">
        <v>20297</v>
      </c>
      <c r="F9905" s="139">
        <v>201.26</v>
      </c>
    </row>
    <row r="9906" spans="1:6">
      <c r="A9906" s="203">
        <v>42023</v>
      </c>
      <c r="B9906" s="382"/>
      <c r="C9906" s="75" t="s">
        <v>636</v>
      </c>
      <c r="D9906" s="75" t="s">
        <v>11598</v>
      </c>
      <c r="E9906" s="525">
        <v>20315</v>
      </c>
      <c r="F9906" s="139">
        <v>148.02000000000001</v>
      </c>
    </row>
    <row r="9907" spans="1:6">
      <c r="A9907" s="203">
        <v>42023</v>
      </c>
      <c r="B9907" s="382"/>
      <c r="C9907" s="75" t="s">
        <v>10358</v>
      </c>
      <c r="D9907" s="75" t="s">
        <v>11595</v>
      </c>
      <c r="E9907" s="525">
        <v>20312</v>
      </c>
      <c r="F9907" s="139">
        <v>180</v>
      </c>
    </row>
    <row r="9908" spans="1:6">
      <c r="A9908" s="203">
        <v>42023</v>
      </c>
      <c r="B9908" s="382"/>
      <c r="C9908" s="75" t="s">
        <v>11576</v>
      </c>
      <c r="D9908" s="75" t="s">
        <v>11583</v>
      </c>
      <c r="E9908" s="525">
        <v>20300</v>
      </c>
      <c r="F9908" s="139">
        <v>154.66999999999999</v>
      </c>
    </row>
    <row r="9909" spans="1:6">
      <c r="A9909" s="203">
        <v>42023</v>
      </c>
      <c r="B9909" s="382"/>
      <c r="C9909" s="75" t="s">
        <v>1703</v>
      </c>
      <c r="D9909" s="75" t="s">
        <v>11606</v>
      </c>
      <c r="E9909" s="525">
        <v>20323</v>
      </c>
      <c r="F9909" s="139">
        <v>288.39999999999998</v>
      </c>
    </row>
    <row r="9910" spans="1:6">
      <c r="A9910" s="203">
        <v>42023</v>
      </c>
      <c r="B9910" s="382"/>
      <c r="C9910" s="75" t="s">
        <v>11577</v>
      </c>
      <c r="D9910" s="75" t="s">
        <v>11596</v>
      </c>
      <c r="E9910" s="525">
        <v>20313</v>
      </c>
      <c r="F9910" s="139">
        <v>268</v>
      </c>
    </row>
    <row r="9911" spans="1:6">
      <c r="A9911" s="203">
        <v>42023</v>
      </c>
      <c r="B9911" s="382"/>
      <c r="C9911" s="75" t="s">
        <v>200</v>
      </c>
      <c r="D9911" s="75" t="s">
        <v>11591</v>
      </c>
      <c r="E9911" s="525">
        <v>20308</v>
      </c>
      <c r="F9911" s="139">
        <v>170.16</v>
      </c>
    </row>
    <row r="9912" spans="1:6">
      <c r="A9912" s="203">
        <v>42023</v>
      </c>
      <c r="B9912" s="382"/>
      <c r="C9912" s="75" t="s">
        <v>9503</v>
      </c>
      <c r="D9912" s="75" t="s">
        <v>11585</v>
      </c>
      <c r="E9912" s="525">
        <v>20302</v>
      </c>
      <c r="F9912" s="139">
        <v>136.88</v>
      </c>
    </row>
    <row r="9913" spans="1:6">
      <c r="A9913" s="203">
        <v>42023</v>
      </c>
      <c r="B9913" s="382"/>
      <c r="C9913" s="75" t="s">
        <v>7851</v>
      </c>
      <c r="D9913" s="75" t="s">
        <v>11584</v>
      </c>
      <c r="E9913" s="525">
        <v>20301</v>
      </c>
      <c r="F9913" s="139">
        <v>136.88</v>
      </c>
    </row>
    <row r="9914" spans="1:6">
      <c r="A9914" s="203">
        <v>42023</v>
      </c>
      <c r="B9914" s="382"/>
      <c r="C9914" s="75" t="s">
        <v>1994</v>
      </c>
      <c r="D9914" s="75" t="s">
        <v>11601</v>
      </c>
      <c r="E9914" s="525">
        <v>20318</v>
      </c>
      <c r="F9914" s="139">
        <v>182.51</v>
      </c>
    </row>
    <row r="9915" spans="1:6">
      <c r="A9915" s="203">
        <v>42023</v>
      </c>
      <c r="B9915" s="382"/>
      <c r="C9915" s="75" t="s">
        <v>9367</v>
      </c>
      <c r="D9915" s="75" t="s">
        <v>11574</v>
      </c>
      <c r="E9915" s="525">
        <v>20360</v>
      </c>
      <c r="F9915" s="139">
        <v>440</v>
      </c>
    </row>
    <row r="9916" spans="1:6">
      <c r="A9916" s="203">
        <v>42023</v>
      </c>
      <c r="B9916" s="382"/>
      <c r="C9916" s="75" t="s">
        <v>9045</v>
      </c>
      <c r="D9916" s="75" t="s">
        <v>11588</v>
      </c>
      <c r="E9916" s="525">
        <v>20305</v>
      </c>
      <c r="F9916" s="139">
        <v>136.88</v>
      </c>
    </row>
    <row r="9917" spans="1:6">
      <c r="A9917" s="203">
        <v>42023</v>
      </c>
      <c r="B9917" s="382"/>
      <c r="C9917" s="75" t="s">
        <v>519</v>
      </c>
      <c r="D9917" s="75" t="s">
        <v>11605</v>
      </c>
      <c r="E9917" s="525">
        <v>20322</v>
      </c>
      <c r="F9917" s="139">
        <v>403.76</v>
      </c>
    </row>
    <row r="9918" spans="1:6">
      <c r="A9918" s="203">
        <v>42023</v>
      </c>
      <c r="B9918" s="382"/>
      <c r="C9918" s="75" t="s">
        <v>529</v>
      </c>
      <c r="D9918" s="75" t="s">
        <v>11572</v>
      </c>
      <c r="E9918" s="525">
        <v>20358</v>
      </c>
      <c r="F9918" s="139">
        <v>228.9</v>
      </c>
    </row>
    <row r="9919" spans="1:6">
      <c r="A9919" s="203">
        <v>42023</v>
      </c>
      <c r="B9919" s="382"/>
      <c r="C9919" s="75" t="s">
        <v>11578</v>
      </c>
      <c r="D9919" s="75" t="s">
        <v>11604</v>
      </c>
      <c r="E9919" s="525">
        <v>20321</v>
      </c>
      <c r="F9919" s="139">
        <v>154.66999999999999</v>
      </c>
    </row>
    <row r="9920" spans="1:6">
      <c r="A9920" s="203">
        <v>42023</v>
      </c>
      <c r="B9920" s="382"/>
      <c r="C9920" s="75" t="s">
        <v>10366</v>
      </c>
      <c r="D9920" s="75" t="s">
        <v>11600</v>
      </c>
      <c r="E9920" s="525">
        <v>20317</v>
      </c>
      <c r="F9920" s="139">
        <v>136.88</v>
      </c>
    </row>
    <row r="9921" spans="1:6">
      <c r="A9921" s="203">
        <v>42023</v>
      </c>
      <c r="B9921" s="382"/>
      <c r="C9921" s="75" t="s">
        <v>810</v>
      </c>
      <c r="D9921" s="75" t="s">
        <v>11619</v>
      </c>
      <c r="E9921" s="525">
        <v>20412</v>
      </c>
      <c r="F9921" s="139">
        <v>370</v>
      </c>
    </row>
    <row r="9922" spans="1:6">
      <c r="A9922" s="203">
        <v>42023</v>
      </c>
      <c r="B9922" s="382"/>
      <c r="C9922" s="75" t="s">
        <v>9897</v>
      </c>
      <c r="D9922" s="75" t="s">
        <v>11612</v>
      </c>
      <c r="E9922" s="525">
        <v>20329</v>
      </c>
      <c r="F9922" s="139">
        <v>154.66999999999999</v>
      </c>
    </row>
    <row r="9923" spans="1:6">
      <c r="A9923" s="203">
        <v>42023</v>
      </c>
      <c r="B9923" s="382"/>
      <c r="C9923" s="75" t="s">
        <v>2206</v>
      </c>
      <c r="D9923" s="75" t="s">
        <v>11618</v>
      </c>
      <c r="E9923" s="525">
        <v>20411</v>
      </c>
      <c r="F9923" s="139">
        <v>600</v>
      </c>
    </row>
    <row r="9924" spans="1:6">
      <c r="A9924" s="203">
        <v>42023</v>
      </c>
      <c r="B9924" s="382"/>
      <c r="C9924" s="75" t="s">
        <v>226</v>
      </c>
      <c r="D9924" s="75" t="s">
        <v>11624</v>
      </c>
      <c r="E9924" s="525">
        <v>20418</v>
      </c>
      <c r="F9924" s="139">
        <v>300</v>
      </c>
    </row>
    <row r="9925" spans="1:6">
      <c r="A9925" s="203">
        <v>42023</v>
      </c>
      <c r="B9925" s="382"/>
      <c r="C9925" s="75" t="s">
        <v>226</v>
      </c>
      <c r="D9925" s="75" t="s">
        <v>11622</v>
      </c>
      <c r="E9925" s="525">
        <v>20415</v>
      </c>
      <c r="F9925" s="139">
        <v>34.5</v>
      </c>
    </row>
    <row r="9926" spans="1:6">
      <c r="A9926" s="203">
        <v>42023</v>
      </c>
      <c r="B9926" s="382"/>
      <c r="C9926" s="75" t="s">
        <v>678</v>
      </c>
      <c r="D9926" s="75" t="s">
        <v>11581</v>
      </c>
      <c r="E9926" s="525">
        <v>20298</v>
      </c>
      <c r="F9926" s="139">
        <v>232</v>
      </c>
    </row>
    <row r="9927" spans="1:6">
      <c r="A9927" s="203">
        <v>42023</v>
      </c>
      <c r="B9927" s="382"/>
      <c r="C9927" s="75" t="s">
        <v>629</v>
      </c>
      <c r="D9927" s="75" t="s">
        <v>11582</v>
      </c>
      <c r="E9927" s="525">
        <v>20299</v>
      </c>
      <c r="F9927" s="139">
        <v>141.6</v>
      </c>
    </row>
    <row r="9928" spans="1:6">
      <c r="A9928" s="203">
        <v>42023</v>
      </c>
      <c r="B9928" s="382"/>
      <c r="C9928" s="75" t="s">
        <v>6866</v>
      </c>
      <c r="D9928" s="75" t="s">
        <v>11599</v>
      </c>
      <c r="E9928" s="525">
        <v>20316</v>
      </c>
      <c r="F9928" s="139">
        <v>152</v>
      </c>
    </row>
    <row r="9929" spans="1:6">
      <c r="A9929" s="203">
        <v>42023</v>
      </c>
      <c r="B9929" s="382"/>
      <c r="C9929" s="75" t="s">
        <v>1734</v>
      </c>
      <c r="D9929" s="75" t="s">
        <v>11562</v>
      </c>
      <c r="E9929" s="525">
        <v>20341</v>
      </c>
      <c r="F9929" s="139">
        <v>240</v>
      </c>
    </row>
    <row r="9930" spans="1:6">
      <c r="A9930" s="203">
        <v>42023</v>
      </c>
      <c r="B9930" s="382"/>
      <c r="C9930" s="75" t="s">
        <v>8247</v>
      </c>
      <c r="D9930" s="75" t="s">
        <v>11569</v>
      </c>
      <c r="E9930" s="525">
        <v>20355</v>
      </c>
      <c r="F9930" s="139">
        <v>136.88</v>
      </c>
    </row>
    <row r="9931" spans="1:6">
      <c r="A9931" s="203">
        <v>42023</v>
      </c>
      <c r="B9931" s="382"/>
      <c r="C9931" s="75" t="s">
        <v>523</v>
      </c>
      <c r="D9931" s="75" t="s">
        <v>11615</v>
      </c>
      <c r="E9931" s="525">
        <v>20332</v>
      </c>
      <c r="F9931" s="139">
        <v>411.6</v>
      </c>
    </row>
    <row r="9932" spans="1:6">
      <c r="A9932" s="203">
        <v>42023</v>
      </c>
      <c r="B9932" s="382"/>
      <c r="C9932" s="75" t="s">
        <v>11579</v>
      </c>
      <c r="D9932" s="75" t="s">
        <v>11607</v>
      </c>
      <c r="E9932" s="525">
        <v>20324</v>
      </c>
      <c r="F9932" s="139">
        <v>136.88</v>
      </c>
    </row>
    <row r="9933" spans="1:6">
      <c r="A9933" s="203">
        <v>42023</v>
      </c>
      <c r="B9933" s="382"/>
      <c r="C9933" s="75" t="s">
        <v>10148</v>
      </c>
      <c r="D9933" s="75" t="s">
        <v>11611</v>
      </c>
      <c r="E9933" s="525">
        <v>20328</v>
      </c>
      <c r="F9933" s="139">
        <v>136.88</v>
      </c>
    </row>
    <row r="9934" spans="1:6">
      <c r="A9934" s="203">
        <v>42023</v>
      </c>
      <c r="B9934" s="382"/>
      <c r="C9934" s="75" t="s">
        <v>8926</v>
      </c>
      <c r="D9934" s="75" t="s">
        <v>11567</v>
      </c>
      <c r="E9934" s="525">
        <v>20346</v>
      </c>
      <c r="F9934" s="139">
        <v>160</v>
      </c>
    </row>
    <row r="9935" spans="1:6">
      <c r="A9935" s="203">
        <v>42023</v>
      </c>
      <c r="B9935" s="382"/>
      <c r="C9935" s="75" t="s">
        <v>2011</v>
      </c>
      <c r="D9935" s="75" t="s">
        <v>11571</v>
      </c>
      <c r="E9935" s="525">
        <v>20357</v>
      </c>
      <c r="F9935" s="139">
        <v>180</v>
      </c>
    </row>
    <row r="9936" spans="1:6">
      <c r="A9936" s="203">
        <v>42023</v>
      </c>
      <c r="B9936" s="382"/>
      <c r="C9936" s="75" t="s">
        <v>528</v>
      </c>
      <c r="D9936" s="75" t="s">
        <v>11565</v>
      </c>
      <c r="E9936" s="525">
        <v>20344</v>
      </c>
      <c r="F9936" s="139">
        <v>231</v>
      </c>
    </row>
    <row r="9937" spans="1:10">
      <c r="A9937" s="203">
        <v>42023</v>
      </c>
      <c r="B9937" s="382"/>
      <c r="C9937" s="75" t="s">
        <v>2147</v>
      </c>
      <c r="D9937" s="75" t="s">
        <v>11616</v>
      </c>
      <c r="E9937" s="525">
        <v>20333</v>
      </c>
      <c r="F9937" s="139">
        <v>240</v>
      </c>
    </row>
    <row r="9938" spans="1:10">
      <c r="A9938" s="380">
        <v>41963</v>
      </c>
      <c r="B9938" s="4">
        <v>42023</v>
      </c>
      <c r="C9938" s="7" t="s">
        <v>761</v>
      </c>
      <c r="D9938" s="7" t="s">
        <v>11192</v>
      </c>
      <c r="E9938" s="519">
        <v>19999</v>
      </c>
      <c r="F9938" s="139">
        <v>2380.79</v>
      </c>
    </row>
    <row r="9941" spans="1:10">
      <c r="A9941" s="579">
        <v>42024</v>
      </c>
    </row>
    <row r="9942" spans="1:10">
      <c r="A9942" s="203">
        <v>42023</v>
      </c>
      <c r="B9942" s="382"/>
      <c r="C9942" s="75" t="s">
        <v>9054</v>
      </c>
      <c r="D9942" s="75" t="s">
        <v>11566</v>
      </c>
      <c r="E9942" s="525">
        <v>20345</v>
      </c>
      <c r="F9942" s="139">
        <v>130</v>
      </c>
    </row>
    <row r="9943" spans="1:10">
      <c r="A9943" s="203">
        <v>42020</v>
      </c>
      <c r="B9943" s="382"/>
      <c r="C9943" s="75" t="s">
        <v>9238</v>
      </c>
      <c r="D9943" s="75" t="s">
        <v>11558</v>
      </c>
      <c r="E9943" s="525">
        <v>20353</v>
      </c>
      <c r="F9943" s="139">
        <v>400</v>
      </c>
    </row>
    <row r="9944" spans="1:10">
      <c r="A9944" s="203">
        <v>42020</v>
      </c>
      <c r="B9944" s="382"/>
      <c r="C9944" s="75" t="s">
        <v>11131</v>
      </c>
      <c r="D9944" s="75" t="s">
        <v>11557</v>
      </c>
      <c r="E9944" s="525">
        <v>20352</v>
      </c>
      <c r="F9944" s="139">
        <v>779</v>
      </c>
    </row>
    <row r="9945" spans="1:10">
      <c r="A9945" s="203">
        <v>42017</v>
      </c>
      <c r="B9945" s="382"/>
      <c r="C9945" s="75" t="s">
        <v>615</v>
      </c>
      <c r="D9945" s="75" t="s">
        <v>11523</v>
      </c>
      <c r="E9945" s="525">
        <v>20266</v>
      </c>
      <c r="F9945" s="139">
        <v>1500</v>
      </c>
    </row>
    <row r="9946" spans="1:10">
      <c r="A9946" s="203">
        <v>42023</v>
      </c>
      <c r="B9946" s="382"/>
      <c r="C9946" s="75" t="s">
        <v>10823</v>
      </c>
      <c r="D9946" s="75" t="s">
        <v>11564</v>
      </c>
      <c r="E9946" s="525">
        <v>20343</v>
      </c>
      <c r="F9946" s="139">
        <v>200</v>
      </c>
    </row>
    <row r="9947" spans="1:10">
      <c r="A9947" s="203">
        <v>42023</v>
      </c>
      <c r="B9947" s="382"/>
      <c r="C9947" s="75" t="s">
        <v>2397</v>
      </c>
      <c r="D9947" s="75" t="s">
        <v>11592</v>
      </c>
      <c r="E9947" s="525">
        <v>20309</v>
      </c>
      <c r="F9947" s="139">
        <v>148</v>
      </c>
    </row>
    <row r="9948" spans="1:10">
      <c r="A9948" s="203">
        <v>42023</v>
      </c>
      <c r="B9948" s="382"/>
      <c r="C9948" s="75" t="s">
        <v>10142</v>
      </c>
      <c r="D9948" s="75" t="s">
        <v>11602</v>
      </c>
      <c r="E9948" s="525">
        <v>20319</v>
      </c>
      <c r="F9948" s="139">
        <v>150.33000000000001</v>
      </c>
    </row>
    <row r="9949" spans="1:10">
      <c r="A9949" s="203">
        <v>42023</v>
      </c>
      <c r="B9949" s="382"/>
      <c r="C9949" s="75" t="s">
        <v>789</v>
      </c>
      <c r="D9949" s="75" t="s">
        <v>11587</v>
      </c>
      <c r="E9949" s="525">
        <v>20304</v>
      </c>
      <c r="F9949" s="139">
        <v>160</v>
      </c>
    </row>
    <row r="9950" spans="1:10">
      <c r="A9950" s="203">
        <v>42023</v>
      </c>
      <c r="B9950" s="382"/>
      <c r="C9950" s="75" t="s">
        <v>559</v>
      </c>
      <c r="D9950" s="75" t="s">
        <v>11614</v>
      </c>
      <c r="E9950" s="525">
        <v>20331</v>
      </c>
      <c r="F9950" s="139">
        <v>220</v>
      </c>
    </row>
    <row r="9951" spans="1:10">
      <c r="A9951" s="203">
        <v>42023</v>
      </c>
      <c r="B9951" s="382"/>
      <c r="C9951" s="75" t="s">
        <v>681</v>
      </c>
      <c r="D9951" s="75" t="s">
        <v>11590</v>
      </c>
      <c r="E9951" s="525">
        <v>20307</v>
      </c>
      <c r="F9951" s="139">
        <v>232</v>
      </c>
    </row>
    <row r="9952" spans="1:10" s="444" customFormat="1">
      <c r="A9952" s="203">
        <v>42023</v>
      </c>
      <c r="B9952" s="382"/>
      <c r="C9952" s="75" t="s">
        <v>1727</v>
      </c>
      <c r="D9952" s="75" t="s">
        <v>11568</v>
      </c>
      <c r="E9952" s="525">
        <v>20354</v>
      </c>
      <c r="F9952" s="139">
        <v>161.69999999999999</v>
      </c>
      <c r="G9952" s="309"/>
      <c r="H9952" s="309"/>
      <c r="I9952" s="24"/>
      <c r="J9952" s="2"/>
    </row>
    <row r="9953" spans="1:10">
      <c r="A9953" s="203">
        <v>42023</v>
      </c>
      <c r="B9953" s="382"/>
      <c r="C9953" s="75" t="s">
        <v>518</v>
      </c>
      <c r="D9953" s="75" t="s">
        <v>11603</v>
      </c>
      <c r="E9953" s="525">
        <v>20320</v>
      </c>
      <c r="F9953" s="139">
        <v>247.2</v>
      </c>
    </row>
    <row r="9954" spans="1:10">
      <c r="A9954" s="203">
        <v>42023</v>
      </c>
      <c r="B9954" s="382"/>
      <c r="C9954" s="75" t="s">
        <v>11560</v>
      </c>
      <c r="D9954" s="75" t="s">
        <v>11573</v>
      </c>
      <c r="E9954" s="525">
        <v>20359</v>
      </c>
      <c r="F9954" s="139">
        <v>139.19999999999999</v>
      </c>
    </row>
    <row r="9955" spans="1:10">
      <c r="A9955" s="203">
        <v>42023</v>
      </c>
      <c r="B9955" s="382"/>
      <c r="C9955" s="75" t="s">
        <v>10605</v>
      </c>
      <c r="D9955" s="75" t="s">
        <v>11610</v>
      </c>
      <c r="E9955" s="525">
        <v>20327</v>
      </c>
      <c r="F9955" s="139">
        <v>139.19999999999999</v>
      </c>
    </row>
    <row r="9956" spans="1:10">
      <c r="A9956" s="203">
        <v>42023</v>
      </c>
      <c r="B9956" s="382"/>
      <c r="C9956" s="75" t="s">
        <v>562</v>
      </c>
      <c r="D9956" s="75" t="s">
        <v>11570</v>
      </c>
      <c r="E9956" s="525">
        <v>20356</v>
      </c>
      <c r="F9956" s="139">
        <v>182.7</v>
      </c>
    </row>
    <row r="9957" spans="1:10">
      <c r="A9957" s="203">
        <v>42023</v>
      </c>
      <c r="B9957" s="382"/>
      <c r="C9957" s="75" t="s">
        <v>5403</v>
      </c>
      <c r="D9957" s="75" t="s">
        <v>11621</v>
      </c>
      <c r="E9957" s="525">
        <v>20414</v>
      </c>
      <c r="F9957" s="139">
        <v>139.93</v>
      </c>
    </row>
    <row r="9958" spans="1:10">
      <c r="A9958" s="203">
        <v>42023</v>
      </c>
      <c r="B9958" s="382"/>
      <c r="C9958" s="75" t="s">
        <v>5296</v>
      </c>
      <c r="D9958" s="75" t="s">
        <v>11608</v>
      </c>
      <c r="E9958" s="525">
        <v>20325</v>
      </c>
      <c r="F9958" s="139">
        <v>200</v>
      </c>
    </row>
    <row r="9959" spans="1:10">
      <c r="A9959" s="203">
        <v>42024</v>
      </c>
      <c r="B9959" s="382"/>
      <c r="C9959" s="75" t="s">
        <v>11626</v>
      </c>
      <c r="D9959" s="75" t="s">
        <v>2441</v>
      </c>
      <c r="E9959" s="525">
        <v>20427</v>
      </c>
      <c r="F9959" s="139">
        <v>1000</v>
      </c>
    </row>
    <row r="9960" spans="1:10">
      <c r="A9960" s="203">
        <v>42023</v>
      </c>
      <c r="B9960" s="382"/>
      <c r="C9960" s="75" t="s">
        <v>5113</v>
      </c>
      <c r="D9960" s="75" t="s">
        <v>11613</v>
      </c>
      <c r="E9960" s="525">
        <v>20330</v>
      </c>
      <c r="F9960" s="139">
        <v>141.6</v>
      </c>
    </row>
    <row r="9961" spans="1:10">
      <c r="A9961" s="203">
        <v>42024</v>
      </c>
      <c r="B9961" s="382"/>
      <c r="C9961" s="75" t="s">
        <v>410</v>
      </c>
      <c r="D9961" s="75" t="s">
        <v>11630</v>
      </c>
      <c r="E9961" s="525">
        <v>20424</v>
      </c>
      <c r="F9961" s="139">
        <v>900</v>
      </c>
    </row>
    <row r="9963" spans="1:10">
      <c r="A9963" s="579">
        <v>42025</v>
      </c>
      <c r="F9963" s="444"/>
    </row>
    <row r="9964" spans="1:10">
      <c r="A9964" s="203">
        <v>42023</v>
      </c>
      <c r="B9964" s="382"/>
      <c r="C9964" s="75" t="s">
        <v>3924</v>
      </c>
      <c r="D9964" s="75" t="s">
        <v>11609</v>
      </c>
      <c r="E9964" s="525">
        <v>20326</v>
      </c>
      <c r="F9964" s="139">
        <v>220</v>
      </c>
    </row>
    <row r="9965" spans="1:10">
      <c r="A9965" s="203">
        <v>42023</v>
      </c>
      <c r="B9965" s="382"/>
      <c r="C9965" s="75" t="s">
        <v>626</v>
      </c>
      <c r="D9965" s="75" t="s">
        <v>11589</v>
      </c>
      <c r="E9965" s="525">
        <v>20306</v>
      </c>
      <c r="F9965" s="139">
        <v>145.19999999999999</v>
      </c>
    </row>
    <row r="9966" spans="1:10" s="444" customFormat="1">
      <c r="A9966" s="203">
        <v>42023</v>
      </c>
      <c r="B9966" s="382"/>
      <c r="C9966" s="75" t="s">
        <v>11559</v>
      </c>
      <c r="D9966" s="75" t="s">
        <v>11561</v>
      </c>
      <c r="E9966" s="525">
        <v>20340</v>
      </c>
      <c r="F9966" s="139">
        <v>164.8</v>
      </c>
      <c r="G9966" s="309"/>
      <c r="H9966" s="309"/>
      <c r="I9966" s="24"/>
      <c r="J9966" s="2"/>
    </row>
    <row r="9967" spans="1:10">
      <c r="A9967" s="203">
        <v>42025</v>
      </c>
      <c r="B9967" s="382"/>
      <c r="C9967" s="75" t="s">
        <v>2897</v>
      </c>
      <c r="D9967" s="75" t="s">
        <v>11652</v>
      </c>
      <c r="E9967" s="525">
        <v>20433</v>
      </c>
      <c r="F9967" s="139">
        <v>750</v>
      </c>
    </row>
    <row r="9968" spans="1:10">
      <c r="A9968" s="203">
        <v>42025</v>
      </c>
      <c r="B9968" s="382"/>
      <c r="C9968" s="75" t="s">
        <v>5615</v>
      </c>
      <c r="D9968" s="75" t="s">
        <v>11641</v>
      </c>
      <c r="E9968" s="525">
        <v>20432</v>
      </c>
      <c r="F9968" s="139">
        <v>250</v>
      </c>
    </row>
    <row r="9969" spans="1:10">
      <c r="A9969" s="203">
        <v>42025</v>
      </c>
      <c r="B9969" s="382"/>
      <c r="C9969" s="75" t="s">
        <v>10988</v>
      </c>
      <c r="D9969" s="75" t="s">
        <v>11640</v>
      </c>
      <c r="E9969" s="525">
        <v>20431</v>
      </c>
      <c r="F9969" s="139">
        <v>110.9</v>
      </c>
    </row>
    <row r="9970" spans="1:10">
      <c r="A9970" s="203">
        <v>42025</v>
      </c>
      <c r="B9970" s="382"/>
      <c r="C9970" s="75" t="s">
        <v>1224</v>
      </c>
      <c r="D9970" s="75" t="s">
        <v>11639</v>
      </c>
      <c r="E9970" s="525">
        <v>20430</v>
      </c>
      <c r="F9970" s="139">
        <v>81.03</v>
      </c>
    </row>
    <row r="9971" spans="1:10">
      <c r="A9971" s="203">
        <v>42023</v>
      </c>
      <c r="B9971" s="382"/>
      <c r="C9971" s="75" t="s">
        <v>530</v>
      </c>
      <c r="D9971" s="75" t="s">
        <v>11644</v>
      </c>
      <c r="E9971" s="525">
        <v>20362</v>
      </c>
      <c r="F9971" s="139">
        <v>620</v>
      </c>
    </row>
    <row r="9972" spans="1:10">
      <c r="A9972" s="203">
        <v>42023</v>
      </c>
      <c r="B9972" s="382"/>
      <c r="C9972" s="75" t="s">
        <v>10143</v>
      </c>
      <c r="D9972" s="75" t="s">
        <v>11648</v>
      </c>
      <c r="E9972" s="525">
        <v>20366</v>
      </c>
      <c r="F9972" s="139">
        <v>400</v>
      </c>
    </row>
    <row r="9973" spans="1:10" s="444" customFormat="1">
      <c r="A9973" s="203">
        <v>42023</v>
      </c>
      <c r="B9973" s="382"/>
      <c r="C9973" s="75" t="s">
        <v>2013</v>
      </c>
      <c r="D9973" s="75" t="s">
        <v>11650</v>
      </c>
      <c r="E9973" s="525">
        <v>20368</v>
      </c>
      <c r="F9973" s="139">
        <v>640</v>
      </c>
      <c r="G9973" s="309"/>
      <c r="H9973" s="309"/>
      <c r="I9973" s="24"/>
      <c r="J9973" s="2"/>
    </row>
    <row r="9974" spans="1:10">
      <c r="A9974" s="203">
        <v>42023</v>
      </c>
      <c r="B9974" s="382"/>
      <c r="C9974" s="75" t="s">
        <v>531</v>
      </c>
      <c r="D9974" s="75" t="s">
        <v>11645</v>
      </c>
      <c r="E9974" s="525">
        <v>20363</v>
      </c>
      <c r="F9974" s="139">
        <v>560</v>
      </c>
    </row>
    <row r="9976" spans="1:10">
      <c r="A9976" s="579">
        <v>42026</v>
      </c>
    </row>
    <row r="9977" spans="1:10">
      <c r="A9977" s="203">
        <v>42024</v>
      </c>
      <c r="B9977" s="382"/>
      <c r="C9977" s="75" t="s">
        <v>11625</v>
      </c>
      <c r="D9977" s="75" t="s">
        <v>11631</v>
      </c>
      <c r="E9977" s="525">
        <v>20425</v>
      </c>
      <c r="F9977" s="139">
        <v>55</v>
      </c>
    </row>
    <row r="9978" spans="1:10">
      <c r="A9978" s="203">
        <v>42025</v>
      </c>
      <c r="B9978" s="382"/>
      <c r="C9978" s="75" t="s">
        <v>10100</v>
      </c>
      <c r="D9978" s="75" t="s">
        <v>11637</v>
      </c>
      <c r="E9978" s="525">
        <v>20428</v>
      </c>
      <c r="F9978" s="139">
        <v>92.12</v>
      </c>
    </row>
    <row r="9979" spans="1:10">
      <c r="A9979" s="203">
        <v>42013</v>
      </c>
      <c r="B9979" s="382">
        <v>42020</v>
      </c>
      <c r="C9979" s="75" t="s">
        <v>896</v>
      </c>
      <c r="D9979" s="75" t="s">
        <v>11505</v>
      </c>
      <c r="E9979" s="525">
        <v>20251</v>
      </c>
      <c r="F9979" s="139">
        <v>300</v>
      </c>
    </row>
    <row r="9980" spans="1:10">
      <c r="A9980" s="203">
        <v>42024</v>
      </c>
      <c r="B9980" s="382"/>
      <c r="C9980" s="75" t="s">
        <v>388</v>
      </c>
      <c r="D9980" s="75" t="s">
        <v>11627</v>
      </c>
      <c r="E9980" s="525">
        <v>20421</v>
      </c>
      <c r="F9980" s="139">
        <v>500</v>
      </c>
    </row>
    <row r="9981" spans="1:10">
      <c r="A9981" s="203">
        <v>42023</v>
      </c>
      <c r="B9981" s="382"/>
      <c r="C9981" s="75" t="s">
        <v>11617</v>
      </c>
      <c r="D9981" s="75" t="s">
        <v>11620</v>
      </c>
      <c r="E9981" s="525">
        <v>20413</v>
      </c>
      <c r="F9981" s="139">
        <v>1000</v>
      </c>
    </row>
    <row r="9982" spans="1:10">
      <c r="A9982" s="203">
        <v>42023</v>
      </c>
      <c r="B9982" s="382"/>
      <c r="C9982" s="75" t="s">
        <v>32</v>
      </c>
      <c r="D9982" s="75" t="s">
        <v>11646</v>
      </c>
      <c r="E9982" s="525">
        <v>20364</v>
      </c>
      <c r="F9982" s="139">
        <v>640</v>
      </c>
    </row>
    <row r="9983" spans="1:10" s="444" customFormat="1">
      <c r="A9983" s="203">
        <v>42024</v>
      </c>
      <c r="B9983" s="382"/>
      <c r="C9983" s="75" t="s">
        <v>7358</v>
      </c>
      <c r="D9983" s="75" t="s">
        <v>11629</v>
      </c>
      <c r="E9983" s="525">
        <v>20423</v>
      </c>
      <c r="F9983" s="139">
        <v>144</v>
      </c>
      <c r="G9983" s="309"/>
      <c r="H9983" s="309"/>
      <c r="I9983" s="24"/>
      <c r="J9983" s="2"/>
    </row>
    <row r="9984" spans="1:10">
      <c r="A9984" s="203">
        <v>42023</v>
      </c>
      <c r="B9984" s="382"/>
      <c r="C9984" s="75" t="s">
        <v>11643</v>
      </c>
      <c r="D9984" s="75" t="s">
        <v>11651</v>
      </c>
      <c r="E9984" s="525">
        <v>20369</v>
      </c>
      <c r="F9984" s="139">
        <v>400</v>
      </c>
    </row>
    <row r="9985" spans="1:6">
      <c r="A9985" s="203">
        <v>42023</v>
      </c>
      <c r="B9985" s="382"/>
      <c r="C9985" s="75" t="s">
        <v>11236</v>
      </c>
      <c r="D9985" s="75" t="s">
        <v>11623</v>
      </c>
      <c r="E9985" s="525">
        <v>20417</v>
      </c>
      <c r="F9985" s="139">
        <v>365.74</v>
      </c>
    </row>
    <row r="9986" spans="1:6">
      <c r="A9986" s="203">
        <v>42026</v>
      </c>
      <c r="B9986" s="382"/>
      <c r="C9986" s="75" t="s">
        <v>11654</v>
      </c>
      <c r="D9986" s="75" t="s">
        <v>11653</v>
      </c>
      <c r="E9986" s="525">
        <v>20435</v>
      </c>
      <c r="F9986" s="139">
        <v>2675</v>
      </c>
    </row>
    <row r="9987" spans="1:6">
      <c r="A9987" s="203">
        <v>42026</v>
      </c>
      <c r="B9987" s="382"/>
      <c r="C9987" s="75" t="s">
        <v>3529</v>
      </c>
      <c r="D9987" s="75" t="s">
        <v>11674</v>
      </c>
      <c r="E9987" s="525">
        <v>20390</v>
      </c>
      <c r="F9987" s="139">
        <v>440</v>
      </c>
    </row>
    <row r="9988" spans="1:6">
      <c r="A9988" s="203">
        <v>42026</v>
      </c>
      <c r="B9988" s="382"/>
      <c r="C9988" s="75" t="s">
        <v>10150</v>
      </c>
      <c r="D9988" s="75" t="s">
        <v>11668</v>
      </c>
      <c r="E9988" s="525">
        <v>20383</v>
      </c>
      <c r="F9988" s="139">
        <v>800</v>
      </c>
    </row>
    <row r="9989" spans="1:6">
      <c r="A9989" s="203">
        <v>42026</v>
      </c>
      <c r="B9989" s="382"/>
      <c r="C9989" s="75" t="s">
        <v>5615</v>
      </c>
      <c r="D9989" s="75" t="s">
        <v>11680</v>
      </c>
      <c r="E9989" s="525">
        <v>20419</v>
      </c>
      <c r="F9989" s="139">
        <v>232</v>
      </c>
    </row>
    <row r="9990" spans="1:6">
      <c r="A9990" s="203">
        <v>42026</v>
      </c>
      <c r="B9990" s="382"/>
      <c r="C9990" s="75" t="s">
        <v>9501</v>
      </c>
      <c r="D9990" s="75" t="s">
        <v>11663</v>
      </c>
      <c r="E9990" s="525">
        <v>20378</v>
      </c>
      <c r="F9990" s="139">
        <v>240</v>
      </c>
    </row>
    <row r="9991" spans="1:6">
      <c r="A9991" s="203">
        <v>42025</v>
      </c>
      <c r="B9991" s="382"/>
      <c r="C9991" s="75" t="s">
        <v>11635</v>
      </c>
      <c r="D9991" s="75" t="s">
        <v>11638</v>
      </c>
      <c r="E9991" s="525">
        <v>20429</v>
      </c>
      <c r="F9991" s="139">
        <v>500</v>
      </c>
    </row>
    <row r="9992" spans="1:6">
      <c r="A9992" s="203">
        <v>42026</v>
      </c>
      <c r="B9992" s="382"/>
      <c r="C9992" s="75" t="s">
        <v>9368</v>
      </c>
      <c r="D9992" s="75" t="s">
        <v>11681</v>
      </c>
      <c r="E9992" s="525">
        <v>20420</v>
      </c>
      <c r="F9992" s="139">
        <v>750.97</v>
      </c>
    </row>
    <row r="9994" spans="1:6">
      <c r="A9994" s="579">
        <v>42027</v>
      </c>
    </row>
    <row r="9995" spans="1:6">
      <c r="A9995" s="203">
        <v>42024</v>
      </c>
      <c r="B9995" s="382"/>
      <c r="C9995" s="75" t="s">
        <v>5751</v>
      </c>
      <c r="D9995" s="75" t="s">
        <v>11628</v>
      </c>
      <c r="E9995" s="525">
        <v>20422</v>
      </c>
      <c r="F9995" s="139">
        <v>4400</v>
      </c>
    </row>
    <row r="9996" spans="1:6">
      <c r="A9996" s="203">
        <v>42026</v>
      </c>
      <c r="B9996" s="382"/>
      <c r="C9996" s="75" t="s">
        <v>5458</v>
      </c>
      <c r="D9996" s="75" t="s">
        <v>11658</v>
      </c>
      <c r="E9996" s="525">
        <v>20372</v>
      </c>
      <c r="F9996" s="139">
        <v>1080</v>
      </c>
    </row>
    <row r="9997" spans="1:6">
      <c r="A9997" s="203">
        <v>42026</v>
      </c>
      <c r="B9997" s="382"/>
      <c r="C9997" s="75" t="s">
        <v>10826</v>
      </c>
      <c r="D9997" s="75" t="s">
        <v>11672</v>
      </c>
      <c r="E9997" s="525">
        <v>20387</v>
      </c>
      <c r="F9997" s="139">
        <v>1000</v>
      </c>
    </row>
    <row r="9998" spans="1:6">
      <c r="A9998" s="203">
        <v>42026</v>
      </c>
      <c r="B9998" s="382"/>
      <c r="C9998" s="75" t="s">
        <v>6986</v>
      </c>
      <c r="D9998" s="75" t="s">
        <v>11659</v>
      </c>
      <c r="E9998" s="525">
        <v>20373</v>
      </c>
      <c r="F9998" s="139">
        <v>905.5</v>
      </c>
    </row>
    <row r="9999" spans="1:6">
      <c r="A9999" s="203">
        <v>42026</v>
      </c>
      <c r="B9999" s="382"/>
      <c r="C9999" s="75" t="s">
        <v>11438</v>
      </c>
      <c r="D9999" s="75" t="s">
        <v>11664</v>
      </c>
      <c r="E9999" s="525">
        <v>20379</v>
      </c>
      <c r="F9999" s="139">
        <v>1000</v>
      </c>
    </row>
    <row r="10000" spans="1:6">
      <c r="A10000" s="203">
        <v>42026</v>
      </c>
      <c r="B10000" s="382"/>
      <c r="C10000" s="75" t="s">
        <v>11655</v>
      </c>
      <c r="D10000" s="75" t="s">
        <v>11656</v>
      </c>
      <c r="E10000" s="525">
        <v>20370</v>
      </c>
      <c r="F10000" s="139">
        <v>400</v>
      </c>
    </row>
    <row r="10001" spans="1:10">
      <c r="A10001" s="203">
        <v>42026</v>
      </c>
      <c r="B10001" s="382"/>
      <c r="C10001" s="75" t="s">
        <v>9499</v>
      </c>
      <c r="D10001" s="75" t="s">
        <v>11673</v>
      </c>
      <c r="E10001" s="525">
        <v>20388</v>
      </c>
      <c r="F10001" s="139">
        <v>800</v>
      </c>
    </row>
    <row r="10002" spans="1:10">
      <c r="A10002" s="203">
        <v>42026</v>
      </c>
      <c r="B10002" s="382"/>
      <c r="C10002" s="75" t="s">
        <v>1836</v>
      </c>
      <c r="D10002" s="75" t="s">
        <v>11678</v>
      </c>
      <c r="E10002" s="525">
        <v>20394</v>
      </c>
      <c r="F10002" s="139">
        <v>560</v>
      </c>
    </row>
    <row r="10003" spans="1:10">
      <c r="A10003" s="203">
        <v>42026</v>
      </c>
      <c r="B10003" s="382"/>
      <c r="C10003" s="75" t="s">
        <v>5788</v>
      </c>
      <c r="D10003" s="75" t="s">
        <v>11679</v>
      </c>
      <c r="E10003" s="525">
        <v>20397</v>
      </c>
      <c r="F10003" s="139">
        <v>240</v>
      </c>
    </row>
    <row r="10004" spans="1:10" s="444" customFormat="1">
      <c r="A10004" s="203">
        <v>42026</v>
      </c>
      <c r="B10004" s="382"/>
      <c r="C10004" s="75" t="s">
        <v>1485</v>
      </c>
      <c r="D10004" s="75" t="s">
        <v>11671</v>
      </c>
      <c r="E10004" s="525">
        <v>20386</v>
      </c>
      <c r="F10004" s="139">
        <v>310.8</v>
      </c>
      <c r="G10004" s="309"/>
      <c r="H10004" s="309"/>
      <c r="I10004" s="24"/>
      <c r="J10004" s="2"/>
    </row>
    <row r="10005" spans="1:10">
      <c r="A10005" s="203">
        <v>42019</v>
      </c>
      <c r="B10005" s="382">
        <v>42027</v>
      </c>
      <c r="C10005" s="75" t="s">
        <v>158</v>
      </c>
      <c r="D10005" s="75" t="s">
        <v>11545</v>
      </c>
      <c r="E10005" s="525">
        <v>20334</v>
      </c>
      <c r="F10005" s="139">
        <v>4729.57</v>
      </c>
    </row>
    <row r="10006" spans="1:10">
      <c r="A10006" s="203">
        <v>42026</v>
      </c>
      <c r="B10006" s="382"/>
      <c r="C10006" s="75" t="s">
        <v>7850</v>
      </c>
      <c r="D10006" s="75" t="s">
        <v>11666</v>
      </c>
      <c r="E10006" s="525">
        <v>20381</v>
      </c>
      <c r="F10006" s="139">
        <v>576</v>
      </c>
    </row>
    <row r="10007" spans="1:10">
      <c r="A10007" s="203">
        <v>42026</v>
      </c>
      <c r="B10007" s="382"/>
      <c r="C10007" s="75" t="s">
        <v>456</v>
      </c>
      <c r="D10007" s="75" t="s">
        <v>11670</v>
      </c>
      <c r="E10007" s="525">
        <v>20385</v>
      </c>
      <c r="F10007" s="139">
        <v>480</v>
      </c>
    </row>
    <row r="10008" spans="1:10">
      <c r="A10008" s="203">
        <v>42027</v>
      </c>
      <c r="B10008" s="382"/>
      <c r="C10008" s="75" t="s">
        <v>226</v>
      </c>
      <c r="D10008" s="75" t="s">
        <v>11684</v>
      </c>
      <c r="E10008" s="525">
        <v>20440</v>
      </c>
      <c r="F10008" s="139">
        <v>300</v>
      </c>
    </row>
    <row r="10009" spans="1:10">
      <c r="A10009" s="203">
        <v>42027</v>
      </c>
      <c r="B10009" s="382"/>
      <c r="C10009" s="75" t="s">
        <v>145</v>
      </c>
      <c r="D10009" s="75" t="s">
        <v>11685</v>
      </c>
      <c r="E10009" s="525">
        <v>20441</v>
      </c>
      <c r="F10009" s="139">
        <v>238</v>
      </c>
    </row>
    <row r="10010" spans="1:10">
      <c r="A10010" s="203">
        <v>42026</v>
      </c>
      <c r="B10010" s="382"/>
      <c r="C10010" s="75" t="s">
        <v>8678</v>
      </c>
      <c r="D10010" s="75" t="s">
        <v>11677</v>
      </c>
      <c r="E10010" s="525">
        <v>20393</v>
      </c>
      <c r="F10010" s="139">
        <v>480</v>
      </c>
    </row>
    <row r="10013" spans="1:10">
      <c r="A10013" s="579">
        <v>42030</v>
      </c>
    </row>
    <row r="10014" spans="1:10">
      <c r="A10014" s="203">
        <v>42026</v>
      </c>
      <c r="B10014" s="382"/>
      <c r="C10014" s="75" t="s">
        <v>538</v>
      </c>
      <c r="D10014" s="75" t="s">
        <v>11665</v>
      </c>
      <c r="E10014" s="525">
        <v>20380</v>
      </c>
      <c r="F10014" s="139">
        <v>640</v>
      </c>
    </row>
    <row r="10015" spans="1:10">
      <c r="A10015" s="203">
        <v>42026</v>
      </c>
      <c r="B10015" s="382"/>
      <c r="C10015" s="75" t="s">
        <v>6376</v>
      </c>
      <c r="D10015" s="75" t="s">
        <v>11662</v>
      </c>
      <c r="E10015" s="525">
        <v>20376</v>
      </c>
      <c r="F10015" s="139">
        <v>700</v>
      </c>
    </row>
    <row r="10016" spans="1:10">
      <c r="A10016" s="203">
        <v>42023</v>
      </c>
      <c r="B10016" s="382"/>
      <c r="C10016" s="75" t="s">
        <v>11378</v>
      </c>
      <c r="D10016" s="75" t="s">
        <v>11575</v>
      </c>
      <c r="E10016" s="525">
        <v>20361</v>
      </c>
      <c r="F10016" s="139">
        <v>200</v>
      </c>
    </row>
    <row r="10017" spans="1:10">
      <c r="A10017" s="203">
        <v>42026</v>
      </c>
      <c r="B10017" s="382"/>
      <c r="C10017" s="75" t="s">
        <v>1633</v>
      </c>
      <c r="D10017" s="75" t="s">
        <v>11667</v>
      </c>
      <c r="E10017" s="525">
        <v>20382</v>
      </c>
      <c r="F10017" s="139">
        <v>247.44</v>
      </c>
    </row>
    <row r="10018" spans="1:10">
      <c r="A10018" s="203">
        <v>42026</v>
      </c>
      <c r="B10018" s="382"/>
      <c r="C10018" s="75" t="s">
        <v>10824</v>
      </c>
      <c r="D10018" s="75" t="s">
        <v>11660</v>
      </c>
      <c r="E10018" s="525">
        <v>20374</v>
      </c>
      <c r="F10018" s="139">
        <v>800</v>
      </c>
    </row>
    <row r="10019" spans="1:10">
      <c r="A10019" s="203">
        <v>42027</v>
      </c>
      <c r="B10019" s="382"/>
      <c r="C10019" s="75" t="s">
        <v>1727</v>
      </c>
      <c r="D10019" s="75" t="s">
        <v>11682</v>
      </c>
      <c r="E10019" s="525">
        <v>20437</v>
      </c>
      <c r="F10019" s="139">
        <v>30</v>
      </c>
    </row>
    <row r="10020" spans="1:10">
      <c r="A10020" s="203">
        <v>42023</v>
      </c>
      <c r="B10020" s="382"/>
      <c r="C10020" s="75" t="s">
        <v>8661</v>
      </c>
      <c r="D10020" s="75" t="s">
        <v>11649</v>
      </c>
      <c r="E10020" s="525">
        <v>20367</v>
      </c>
      <c r="F10020" s="139">
        <v>1000</v>
      </c>
    </row>
    <row r="10021" spans="1:10">
      <c r="A10021" s="203">
        <v>42026</v>
      </c>
      <c r="B10021" s="382"/>
      <c r="C10021" s="75" t="s">
        <v>8662</v>
      </c>
      <c r="D10021" s="75" t="s">
        <v>11669</v>
      </c>
      <c r="E10021" s="525">
        <v>20384</v>
      </c>
      <c r="F10021" s="139">
        <v>1000</v>
      </c>
    </row>
    <row r="10022" spans="1:10">
      <c r="A10022" s="203">
        <v>42030</v>
      </c>
      <c r="B10022" s="382"/>
      <c r="C10022" s="75" t="s">
        <v>2897</v>
      </c>
      <c r="D10022" s="75" t="s">
        <v>11705</v>
      </c>
      <c r="E10022" s="525">
        <v>20444</v>
      </c>
      <c r="F10022" s="139">
        <v>1000</v>
      </c>
    </row>
    <row r="10023" spans="1:10">
      <c r="A10023" s="203">
        <v>42026</v>
      </c>
      <c r="B10023" s="382"/>
      <c r="C10023" s="75" t="s">
        <v>8242</v>
      </c>
      <c r="D10023" s="75" t="s">
        <v>11657</v>
      </c>
      <c r="E10023" s="525">
        <v>20371</v>
      </c>
      <c r="F10023" s="139">
        <v>600</v>
      </c>
    </row>
    <row r="10024" spans="1:10">
      <c r="A10024" s="203">
        <v>42019</v>
      </c>
      <c r="B10024" s="382"/>
      <c r="C10024" s="75" t="s">
        <v>10604</v>
      </c>
      <c r="D10024" s="75" t="s">
        <v>11689</v>
      </c>
      <c r="E10024" s="525">
        <v>20398</v>
      </c>
      <c r="F10024" s="139">
        <v>120</v>
      </c>
    </row>
    <row r="10025" spans="1:10">
      <c r="A10025" s="203">
        <v>42019</v>
      </c>
      <c r="B10025" s="382"/>
      <c r="C10025" s="75" t="s">
        <v>354</v>
      </c>
      <c r="D10025" s="75" t="s">
        <v>11692</v>
      </c>
      <c r="E10025" s="525">
        <v>20401</v>
      </c>
      <c r="F10025" s="139">
        <v>520</v>
      </c>
    </row>
    <row r="10026" spans="1:10">
      <c r="A10026" s="203">
        <v>42019</v>
      </c>
      <c r="B10026" s="382"/>
      <c r="C10026" s="75" t="s">
        <v>354</v>
      </c>
      <c r="D10026" s="75" t="s">
        <v>11698</v>
      </c>
      <c r="E10026" s="525">
        <v>20407</v>
      </c>
      <c r="F10026" s="139">
        <v>1364</v>
      </c>
    </row>
    <row r="10027" spans="1:10">
      <c r="A10027" s="203">
        <v>42019</v>
      </c>
      <c r="B10027" s="382"/>
      <c r="C10027" s="75" t="s">
        <v>4500</v>
      </c>
      <c r="D10027" s="75" t="s">
        <v>11703</v>
      </c>
      <c r="E10027" s="525">
        <v>20395</v>
      </c>
      <c r="F10027" s="139">
        <v>460</v>
      </c>
    </row>
    <row r="10028" spans="1:10">
      <c r="A10028" s="203">
        <v>42019</v>
      </c>
      <c r="B10028" s="382"/>
      <c r="C10028" s="75" t="s">
        <v>457</v>
      </c>
      <c r="D10028" s="75" t="s">
        <v>11702</v>
      </c>
      <c r="E10028" s="525">
        <v>20416</v>
      </c>
      <c r="F10028" s="139">
        <v>1000</v>
      </c>
    </row>
    <row r="10029" spans="1:10" s="444" customFormat="1">
      <c r="A10029" s="203">
        <v>42023</v>
      </c>
      <c r="B10029" s="382"/>
      <c r="C10029" s="75" t="s">
        <v>525</v>
      </c>
      <c r="D10029" s="75" t="s">
        <v>11563</v>
      </c>
      <c r="E10029" s="525">
        <v>20342</v>
      </c>
      <c r="F10029" s="139">
        <v>260</v>
      </c>
      <c r="G10029" s="309"/>
      <c r="H10029" s="309"/>
      <c r="I10029" s="24"/>
      <c r="J10029" s="2"/>
    </row>
    <row r="10030" spans="1:10">
      <c r="A10030" s="203">
        <v>42019</v>
      </c>
      <c r="B10030" s="382"/>
      <c r="C10030" s="75" t="s">
        <v>558</v>
      </c>
      <c r="D10030" s="75" t="s">
        <v>11699</v>
      </c>
      <c r="E10030" s="525">
        <v>20408</v>
      </c>
      <c r="F10030" s="139">
        <v>208</v>
      </c>
    </row>
    <row r="10031" spans="1:10">
      <c r="A10031" s="203">
        <v>42030</v>
      </c>
      <c r="B10031" s="382"/>
      <c r="C10031" s="75" t="s">
        <v>145</v>
      </c>
      <c r="D10031" s="75" t="s">
        <v>11708</v>
      </c>
      <c r="E10031" s="525">
        <v>20447</v>
      </c>
      <c r="F10031" s="139">
        <v>601</v>
      </c>
    </row>
    <row r="10032" spans="1:10">
      <c r="A10032" s="203">
        <v>42019</v>
      </c>
      <c r="B10032" s="382"/>
      <c r="C10032" s="75" t="s">
        <v>5297</v>
      </c>
      <c r="D10032" s="75" t="s">
        <v>11691</v>
      </c>
      <c r="E10032" s="525">
        <v>20400</v>
      </c>
      <c r="F10032" s="139">
        <v>352</v>
      </c>
    </row>
    <row r="10033" spans="1:6">
      <c r="A10033" s="203">
        <v>42030</v>
      </c>
      <c r="B10033" s="382"/>
      <c r="C10033" s="75" t="s">
        <v>226</v>
      </c>
      <c r="D10033" s="75" t="s">
        <v>11707</v>
      </c>
      <c r="E10033" s="525">
        <v>20446</v>
      </c>
      <c r="F10033" s="139">
        <v>500</v>
      </c>
    </row>
    <row r="10034" spans="1:6">
      <c r="A10034" s="203">
        <v>42030</v>
      </c>
      <c r="B10034" s="382"/>
      <c r="C10034" s="75" t="s">
        <v>8219</v>
      </c>
      <c r="D10034" s="75" t="s">
        <v>11706</v>
      </c>
      <c r="E10034" s="525" t="s">
        <v>853</v>
      </c>
      <c r="F10034" s="139">
        <v>200</v>
      </c>
    </row>
    <row r="10035" spans="1:6">
      <c r="A10035" s="203">
        <v>42019</v>
      </c>
      <c r="B10035" s="382"/>
      <c r="C10035" s="75" t="s">
        <v>5617</v>
      </c>
      <c r="D10035" s="75" t="s">
        <v>11690</v>
      </c>
      <c r="E10035" s="525">
        <v>20399</v>
      </c>
      <c r="F10035" s="139">
        <v>312</v>
      </c>
    </row>
    <row r="10036" spans="1:6">
      <c r="A10036" s="203">
        <v>42019</v>
      </c>
      <c r="B10036" s="382"/>
      <c r="C10036" s="75" t="s">
        <v>367</v>
      </c>
      <c r="D10036" s="75" t="s">
        <v>11700</v>
      </c>
      <c r="E10036" s="525">
        <v>20409</v>
      </c>
      <c r="F10036" s="139">
        <v>708</v>
      </c>
    </row>
    <row r="10039" spans="1:6">
      <c r="A10039" s="579">
        <v>42031</v>
      </c>
    </row>
    <row r="10040" spans="1:6">
      <c r="A10040" s="203">
        <v>42026</v>
      </c>
      <c r="B10040" s="382"/>
      <c r="C10040" s="75" t="s">
        <v>4696</v>
      </c>
      <c r="D10040" s="75" t="s">
        <v>11676</v>
      </c>
      <c r="E10040" s="525">
        <v>20392</v>
      </c>
      <c r="F10040" s="139">
        <v>440</v>
      </c>
    </row>
    <row r="10041" spans="1:6">
      <c r="A10041" s="203">
        <v>42023</v>
      </c>
      <c r="B10041" s="382"/>
      <c r="C10041" s="75" t="s">
        <v>5944</v>
      </c>
      <c r="D10041" s="75" t="s">
        <v>11647</v>
      </c>
      <c r="E10041" s="525">
        <v>20365</v>
      </c>
      <c r="F10041" s="139">
        <v>1080</v>
      </c>
    </row>
    <row r="10042" spans="1:6">
      <c r="A10042" s="203">
        <v>42030</v>
      </c>
      <c r="B10042" s="382"/>
      <c r="C10042" s="75" t="s">
        <v>226</v>
      </c>
      <c r="D10042" s="75" t="s">
        <v>11712</v>
      </c>
      <c r="E10042" s="525">
        <v>20450</v>
      </c>
      <c r="F10042" s="139">
        <v>215</v>
      </c>
    </row>
    <row r="10043" spans="1:6">
      <c r="A10043" s="203">
        <v>42031</v>
      </c>
      <c r="B10043" s="382"/>
      <c r="C10043" s="75" t="s">
        <v>8219</v>
      </c>
      <c r="D10043" s="75" t="s">
        <v>11723</v>
      </c>
      <c r="E10043" s="525">
        <v>20459</v>
      </c>
      <c r="F10043" s="139">
        <v>224</v>
      </c>
    </row>
    <row r="10044" spans="1:6">
      <c r="A10044" s="203">
        <v>42031</v>
      </c>
      <c r="B10044" s="382"/>
      <c r="C10044" s="75" t="s">
        <v>11724</v>
      </c>
      <c r="D10044" s="75" t="s">
        <v>11725</v>
      </c>
      <c r="E10044" s="525">
        <v>20460</v>
      </c>
      <c r="F10044" s="139">
        <v>2114.5</v>
      </c>
    </row>
    <row r="10045" spans="1:6">
      <c r="A10045" s="203">
        <v>42031</v>
      </c>
      <c r="B10045" s="382"/>
      <c r="C10045" s="75" t="s">
        <v>11724</v>
      </c>
      <c r="D10045" s="75" t="s">
        <v>11725</v>
      </c>
      <c r="E10045" s="525">
        <v>20461</v>
      </c>
      <c r="F10045" s="139">
        <v>2114.5</v>
      </c>
    </row>
    <row r="10046" spans="1:6">
      <c r="A10046" s="203">
        <v>42030</v>
      </c>
      <c r="B10046" s="382"/>
      <c r="C10046" s="75" t="s">
        <v>835</v>
      </c>
      <c r="D10046" s="75" t="s">
        <v>11704</v>
      </c>
      <c r="E10046" s="525">
        <v>20443</v>
      </c>
      <c r="F10046" s="139">
        <v>1500</v>
      </c>
    </row>
    <row r="10047" spans="1:6">
      <c r="A10047" s="203">
        <v>42031</v>
      </c>
      <c r="B10047" s="382"/>
      <c r="C10047" s="75" t="s">
        <v>11716</v>
      </c>
      <c r="D10047" s="75" t="s">
        <v>11722</v>
      </c>
      <c r="E10047" s="525">
        <v>20458</v>
      </c>
      <c r="F10047" s="139">
        <v>490</v>
      </c>
    </row>
    <row r="10048" spans="1:6">
      <c r="A10048" s="203">
        <v>42019</v>
      </c>
      <c r="B10048" s="382"/>
      <c r="C10048" s="75" t="s">
        <v>468</v>
      </c>
      <c r="D10048" s="75" t="s">
        <v>11697</v>
      </c>
      <c r="E10048" s="525">
        <v>20406</v>
      </c>
      <c r="F10048" s="139">
        <v>1464</v>
      </c>
    </row>
    <row r="10049" spans="1:6">
      <c r="A10049" s="203">
        <v>42031</v>
      </c>
      <c r="B10049" s="382"/>
      <c r="C10049" s="75" t="s">
        <v>11715</v>
      </c>
      <c r="D10049" s="75" t="s">
        <v>11714</v>
      </c>
      <c r="E10049" s="525">
        <v>20451</v>
      </c>
      <c r="F10049" s="139">
        <v>300</v>
      </c>
    </row>
    <row r="10050" spans="1:6">
      <c r="A10050" s="203">
        <v>42019</v>
      </c>
      <c r="B10050" s="382"/>
      <c r="C10050" s="75" t="s">
        <v>369</v>
      </c>
      <c r="D10050" s="75" t="s">
        <v>11701</v>
      </c>
      <c r="E10050" s="525">
        <v>20410</v>
      </c>
      <c r="F10050" s="139">
        <v>780</v>
      </c>
    </row>
    <row r="10051" spans="1:6">
      <c r="A10051" s="203">
        <v>42019</v>
      </c>
      <c r="B10051" s="382"/>
      <c r="C10051" s="75" t="s">
        <v>5298</v>
      </c>
      <c r="D10051" s="75" t="s">
        <v>11693</v>
      </c>
      <c r="E10051" s="525">
        <v>20402</v>
      </c>
      <c r="F10051" s="139">
        <v>120</v>
      </c>
    </row>
    <row r="10052" spans="1:6">
      <c r="F10052" s="309"/>
    </row>
    <row r="10053" spans="1:6">
      <c r="A10053" s="579">
        <v>42032</v>
      </c>
    </row>
    <row r="10054" spans="1:6">
      <c r="A10054" s="203">
        <v>42019</v>
      </c>
      <c r="B10054" s="382"/>
      <c r="C10054" s="75" t="s">
        <v>1640</v>
      </c>
      <c r="D10054" s="75" t="s">
        <v>11694</v>
      </c>
      <c r="E10054" s="525">
        <v>20403</v>
      </c>
      <c r="F10054" s="139">
        <v>120</v>
      </c>
    </row>
    <row r="10055" spans="1:6">
      <c r="A10055" s="203"/>
      <c r="B10055" s="382"/>
      <c r="C10055" s="75" t="s">
        <v>1871</v>
      </c>
      <c r="D10055" s="75" t="s">
        <v>11548</v>
      </c>
      <c r="E10055" s="525">
        <v>20338</v>
      </c>
      <c r="F10055" s="139">
        <v>241.81</v>
      </c>
    </row>
    <row r="10056" spans="1:6">
      <c r="A10056" s="203">
        <v>42030</v>
      </c>
      <c r="B10056" s="382"/>
      <c r="C10056" s="75" t="s">
        <v>11711</v>
      </c>
      <c r="D10056" s="75" t="s">
        <v>11710</v>
      </c>
      <c r="E10056" s="525">
        <v>20449</v>
      </c>
      <c r="F10056" s="139">
        <v>915.5</v>
      </c>
    </row>
    <row r="10057" spans="1:6">
      <c r="A10057" s="203">
        <v>42019</v>
      </c>
      <c r="B10057" s="382"/>
      <c r="C10057" s="75" t="s">
        <v>9499</v>
      </c>
      <c r="D10057" s="75" t="s">
        <v>11688</v>
      </c>
      <c r="E10057" s="525">
        <v>20396</v>
      </c>
      <c r="F10057" s="139">
        <v>120</v>
      </c>
    </row>
    <row r="10058" spans="1:6">
      <c r="A10058" s="203">
        <v>42032</v>
      </c>
      <c r="B10058" s="382"/>
      <c r="C10058" s="75" t="s">
        <v>4627</v>
      </c>
      <c r="D10058" s="75" t="s">
        <v>11745</v>
      </c>
      <c r="E10058" s="525">
        <v>20464</v>
      </c>
      <c r="F10058" s="139">
        <v>1598.33</v>
      </c>
    </row>
    <row r="10059" spans="1:6">
      <c r="A10059" s="203">
        <v>42030</v>
      </c>
      <c r="B10059" s="382"/>
      <c r="C10059" s="75" t="s">
        <v>226</v>
      </c>
      <c r="D10059" s="75" t="s">
        <v>11709</v>
      </c>
      <c r="E10059" s="525">
        <v>20448</v>
      </c>
      <c r="F10059" s="139">
        <v>237.86</v>
      </c>
    </row>
    <row r="10061" spans="1:6">
      <c r="A10061" s="579">
        <v>42033</v>
      </c>
    </row>
    <row r="10062" spans="1:6">
      <c r="A10062" s="380">
        <v>42017</v>
      </c>
      <c r="B10062" s="4">
        <v>42032</v>
      </c>
      <c r="C10062" s="7" t="s">
        <v>1125</v>
      </c>
      <c r="D10062" s="7" t="s">
        <v>11529</v>
      </c>
      <c r="E10062" s="519">
        <v>20278</v>
      </c>
      <c r="F10062" s="139">
        <v>446.08</v>
      </c>
    </row>
    <row r="10064" spans="1:6">
      <c r="A10064" s="579">
        <v>42037</v>
      </c>
    </row>
    <row r="10065" spans="1:10">
      <c r="A10065" s="203">
        <v>42025</v>
      </c>
      <c r="B10065" s="382"/>
      <c r="C10065" s="75" t="s">
        <v>11636</v>
      </c>
      <c r="D10065" s="75" t="s">
        <v>11642</v>
      </c>
      <c r="E10065" s="525">
        <v>20434</v>
      </c>
      <c r="F10065" s="139">
        <v>70</v>
      </c>
    </row>
    <row r="10066" spans="1:10">
      <c r="A10066" s="203">
        <v>42019</v>
      </c>
      <c r="B10066" s="382"/>
      <c r="C10066" s="75" t="s">
        <v>1043</v>
      </c>
      <c r="D10066" s="75" t="s">
        <v>11695</v>
      </c>
      <c r="E10066" s="525">
        <v>20404</v>
      </c>
      <c r="F10066" s="139">
        <v>80</v>
      </c>
    </row>
    <row r="10069" spans="1:10">
      <c r="A10069" s="579">
        <v>42038</v>
      </c>
    </row>
    <row r="10070" spans="1:10" s="444" customFormat="1">
      <c r="A10070" s="380">
        <v>41929</v>
      </c>
      <c r="B10070" s="4">
        <v>42034</v>
      </c>
      <c r="C10070" s="7" t="s">
        <v>1982</v>
      </c>
      <c r="D10070" s="7" t="s">
        <v>10496</v>
      </c>
      <c r="E10070" s="519">
        <v>19809</v>
      </c>
      <c r="F10070" s="139">
        <v>800</v>
      </c>
      <c r="G10070" s="309"/>
      <c r="H10070" s="309"/>
      <c r="J10070" s="2"/>
    </row>
    <row r="10073" spans="1:10">
      <c r="A10073" s="579">
        <v>42039</v>
      </c>
    </row>
    <row r="10074" spans="1:10">
      <c r="A10074" s="203">
        <v>42039</v>
      </c>
      <c r="B10074" s="382"/>
      <c r="C10074" s="75" t="s">
        <v>11882</v>
      </c>
      <c r="D10074" s="75" t="s">
        <v>11883</v>
      </c>
      <c r="E10074" s="525">
        <v>20465</v>
      </c>
      <c r="F10074" s="139">
        <v>5000</v>
      </c>
    </row>
    <row r="10075" spans="1:10">
      <c r="A10075" s="203">
        <v>42039</v>
      </c>
      <c r="B10075" s="382"/>
      <c r="C10075" s="75" t="s">
        <v>4627</v>
      </c>
      <c r="D10075" s="75" t="s">
        <v>11883</v>
      </c>
      <c r="E10075" s="525">
        <v>20466</v>
      </c>
      <c r="F10075" s="139">
        <v>5000</v>
      </c>
    </row>
    <row r="10076" spans="1:10">
      <c r="A10076" s="203">
        <v>42039</v>
      </c>
      <c r="B10076" s="382"/>
      <c r="C10076" s="75" t="s">
        <v>11882</v>
      </c>
      <c r="D10076" s="75" t="s">
        <v>11883</v>
      </c>
      <c r="E10076" s="525">
        <v>20468</v>
      </c>
      <c r="F10076" s="139">
        <v>5000</v>
      </c>
    </row>
    <row r="10077" spans="1:10">
      <c r="A10077" s="203">
        <v>42039</v>
      </c>
      <c r="B10077" s="382"/>
      <c r="C10077" s="75" t="s">
        <v>11882</v>
      </c>
      <c r="D10077" s="75" t="s">
        <v>11883</v>
      </c>
      <c r="E10077" s="525">
        <v>20467</v>
      </c>
      <c r="F10077" s="139">
        <v>5000</v>
      </c>
    </row>
    <row r="10078" spans="1:10">
      <c r="A10078" s="203">
        <v>42026</v>
      </c>
      <c r="B10078" s="382"/>
      <c r="C10078" s="75" t="s">
        <v>1707</v>
      </c>
      <c r="D10078" s="75" t="s">
        <v>11661</v>
      </c>
      <c r="E10078" s="525">
        <v>20375</v>
      </c>
      <c r="F10078" s="139">
        <v>315</v>
      </c>
    </row>
    <row r="10079" spans="1:10">
      <c r="A10079" s="203">
        <v>42019</v>
      </c>
      <c r="B10079" s="382"/>
      <c r="C10079" s="75" t="s">
        <v>75</v>
      </c>
      <c r="D10079" s="75" t="s">
        <v>11696</v>
      </c>
      <c r="E10079" s="525">
        <v>20405</v>
      </c>
      <c r="F10079" s="139">
        <v>120</v>
      </c>
    </row>
    <row r="10082" spans="1:10">
      <c r="A10082" s="579">
        <v>42040</v>
      </c>
    </row>
    <row r="10083" spans="1:10">
      <c r="A10083" s="203">
        <v>42040</v>
      </c>
      <c r="B10083" s="382"/>
      <c r="C10083" s="75" t="s">
        <v>11882</v>
      </c>
      <c r="D10083" s="75" t="s">
        <v>11883</v>
      </c>
      <c r="E10083" s="525">
        <v>20471</v>
      </c>
      <c r="F10083" s="139">
        <v>3876.33</v>
      </c>
    </row>
    <row r="10084" spans="1:10">
      <c r="A10084" s="203">
        <v>42040</v>
      </c>
      <c r="B10084" s="382"/>
      <c r="C10084" s="75" t="s">
        <v>11902</v>
      </c>
      <c r="D10084" s="75" t="s">
        <v>11883</v>
      </c>
      <c r="E10084" s="525">
        <v>20469</v>
      </c>
      <c r="F10084" s="139">
        <v>4771.28</v>
      </c>
    </row>
    <row r="10085" spans="1:10">
      <c r="A10085" s="203">
        <v>42026</v>
      </c>
      <c r="B10085" s="382"/>
      <c r="C10085" s="75" t="s">
        <v>5614</v>
      </c>
      <c r="D10085" s="75" t="s">
        <v>11675</v>
      </c>
      <c r="E10085" s="525">
        <v>20391</v>
      </c>
      <c r="F10085" s="139">
        <v>360</v>
      </c>
    </row>
    <row r="10086" spans="1:10">
      <c r="A10086" s="684">
        <v>42041</v>
      </c>
      <c r="B10086" s="33"/>
      <c r="C10086" s="363" t="s">
        <v>11882</v>
      </c>
      <c r="D10086" s="363" t="s">
        <v>11883</v>
      </c>
      <c r="E10086" s="525">
        <v>20472</v>
      </c>
      <c r="F10086" s="139">
        <v>5509.24</v>
      </c>
    </row>
    <row r="10087" spans="1:10">
      <c r="A10087" s="203">
        <v>42041</v>
      </c>
      <c r="B10087" s="382"/>
      <c r="C10087" s="75" t="s">
        <v>4627</v>
      </c>
      <c r="D10087" s="75" t="s">
        <v>11912</v>
      </c>
      <c r="E10087" s="525">
        <v>20472</v>
      </c>
      <c r="F10087" s="139">
        <v>2500</v>
      </c>
    </row>
    <row r="10088" spans="1:10">
      <c r="A10088" s="203">
        <v>42041</v>
      </c>
      <c r="B10088" s="382"/>
      <c r="C10088" s="75" t="s">
        <v>11882</v>
      </c>
      <c r="D10088" s="75" t="s">
        <v>11913</v>
      </c>
      <c r="E10088" s="525">
        <v>20474</v>
      </c>
      <c r="F10088" s="139">
        <v>2500</v>
      </c>
    </row>
    <row r="10090" spans="1:10">
      <c r="A10090" s="579">
        <v>42044</v>
      </c>
    </row>
    <row r="10091" spans="1:10" s="444" customFormat="1" ht="14.25" customHeight="1">
      <c r="A10091" s="203">
        <v>41988</v>
      </c>
      <c r="B10091" s="382">
        <v>42041</v>
      </c>
      <c r="C10091" s="75" t="s">
        <v>469</v>
      </c>
      <c r="D10091" s="75" t="s">
        <v>11206</v>
      </c>
      <c r="E10091" s="525">
        <v>20099</v>
      </c>
      <c r="F10091" s="139">
        <v>4892.16</v>
      </c>
      <c r="G10091" s="309"/>
      <c r="I10091" s="24"/>
      <c r="J10091" s="2"/>
    </row>
    <row r="10093" spans="1:10">
      <c r="A10093" s="579">
        <v>42046</v>
      </c>
    </row>
    <row r="10094" spans="1:10">
      <c r="A10094" s="203">
        <v>42046</v>
      </c>
      <c r="B10094" s="382"/>
      <c r="C10094" s="75" t="s">
        <v>4627</v>
      </c>
      <c r="D10094" s="75" t="s">
        <v>2441</v>
      </c>
      <c r="E10094" s="525">
        <v>20475</v>
      </c>
      <c r="F10094" s="139">
        <v>4661.91</v>
      </c>
      <c r="H10094" s="444"/>
    </row>
    <row r="10095" spans="1:10">
      <c r="A10095" s="203">
        <v>42046</v>
      </c>
      <c r="B10095" s="382"/>
      <c r="C10095" s="75" t="s">
        <v>4627</v>
      </c>
      <c r="D10095" s="75" t="s">
        <v>2441</v>
      </c>
      <c r="E10095" s="525">
        <v>20476</v>
      </c>
      <c r="F10095" s="139">
        <v>4661.91</v>
      </c>
      <c r="H10095" s="444"/>
    </row>
    <row r="10096" spans="1:10">
      <c r="A10096" s="203">
        <v>42046</v>
      </c>
      <c r="B10096" s="382"/>
      <c r="C10096" s="75" t="s">
        <v>4627</v>
      </c>
      <c r="D10096" s="75" t="s">
        <v>2441</v>
      </c>
      <c r="E10096" s="525">
        <v>20478</v>
      </c>
      <c r="F10096" s="139">
        <v>4000</v>
      </c>
      <c r="H10096" s="444"/>
    </row>
    <row r="10097" spans="1:10">
      <c r="A10097" s="579">
        <v>42048</v>
      </c>
    </row>
    <row r="10098" spans="1:10">
      <c r="A10098" s="203">
        <v>42020</v>
      </c>
      <c r="B10098" s="382"/>
      <c r="C10098" s="75" t="s">
        <v>2218</v>
      </c>
      <c r="D10098" s="75" t="s">
        <v>11556</v>
      </c>
      <c r="E10098" s="525">
        <v>20351</v>
      </c>
      <c r="F10098" s="139">
        <v>217.54</v>
      </c>
      <c r="H10098" s="444"/>
    </row>
    <row r="10099" spans="1:10">
      <c r="A10099" s="203">
        <v>42048</v>
      </c>
      <c r="B10099" s="382"/>
      <c r="C10099" s="75" t="s">
        <v>145</v>
      </c>
      <c r="D10099" s="75" t="s">
        <v>11955</v>
      </c>
      <c r="E10099" s="525">
        <v>20479</v>
      </c>
      <c r="F10099" s="139">
        <v>536</v>
      </c>
      <c r="H10099" s="444"/>
      <c r="I10099"/>
      <c r="J10099"/>
    </row>
    <row r="10102" spans="1:10">
      <c r="A10102" s="579">
        <v>42053</v>
      </c>
    </row>
    <row r="10103" spans="1:10">
      <c r="A10103" s="203">
        <v>42027</v>
      </c>
      <c r="B10103" s="382">
        <v>42048</v>
      </c>
      <c r="C10103" s="75" t="s">
        <v>8407</v>
      </c>
      <c r="D10103" s="75" t="s">
        <v>11686</v>
      </c>
      <c r="E10103" s="525">
        <v>20442</v>
      </c>
      <c r="F10103" s="139">
        <v>870</v>
      </c>
    </row>
    <row r="10104" spans="1:10">
      <c r="A10104" s="203">
        <v>42017</v>
      </c>
      <c r="B10104" s="382">
        <v>42048</v>
      </c>
      <c r="C10104" s="75" t="s">
        <v>133</v>
      </c>
      <c r="D10104" s="75" t="s">
        <v>11530</v>
      </c>
      <c r="E10104" s="525">
        <v>20280</v>
      </c>
      <c r="F10104" s="139">
        <v>1911.66</v>
      </c>
    </row>
    <row r="10105" spans="1:10">
      <c r="A10105" s="380">
        <v>41939</v>
      </c>
      <c r="B10105" s="4">
        <v>42050</v>
      </c>
      <c r="C10105" s="7" t="s">
        <v>895</v>
      </c>
      <c r="D10105" s="7" t="s">
        <v>10584</v>
      </c>
      <c r="E10105" s="519">
        <v>19877</v>
      </c>
      <c r="F10105" s="139">
        <v>1794.8</v>
      </c>
    </row>
    <row r="10108" spans="1:10">
      <c r="A10108" s="579">
        <v>42054</v>
      </c>
      <c r="B10108" s="444"/>
      <c r="C10108" s="444"/>
      <c r="D10108" s="444"/>
      <c r="F10108" s="444"/>
    </row>
    <row r="10109" spans="1:10">
      <c r="A10109" s="203">
        <v>42054</v>
      </c>
      <c r="B10109" s="382"/>
      <c r="C10109" s="75" t="s">
        <v>4627</v>
      </c>
      <c r="D10109" s="75" t="s">
        <v>2441</v>
      </c>
      <c r="E10109" s="525">
        <v>20482</v>
      </c>
      <c r="F10109" s="139">
        <v>2652.93</v>
      </c>
    </row>
    <row r="10110" spans="1:10" s="444" customFormat="1">
      <c r="A10110" s="380">
        <v>41963</v>
      </c>
      <c r="B10110" s="4">
        <v>42054</v>
      </c>
      <c r="C10110" s="7" t="s">
        <v>761</v>
      </c>
      <c r="D10110" s="7" t="s">
        <v>11193</v>
      </c>
      <c r="E10110" s="519">
        <v>19998</v>
      </c>
      <c r="F10110" s="139">
        <v>2380.79</v>
      </c>
      <c r="G10110" s="309"/>
      <c r="H10110" s="309"/>
      <c r="I10110" s="24"/>
      <c r="J10110" s="2"/>
    </row>
    <row r="10111" spans="1:10" ht="15.75" customHeight="1">
      <c r="A10111" s="203">
        <v>42053</v>
      </c>
      <c r="B10111" s="382"/>
      <c r="C10111" s="75" t="s">
        <v>11957</v>
      </c>
      <c r="D10111" s="75" t="s">
        <v>11956</v>
      </c>
      <c r="E10111" s="525">
        <v>20480</v>
      </c>
      <c r="F10111" s="139">
        <v>1500</v>
      </c>
      <c r="I10111"/>
      <c r="J10111"/>
    </row>
    <row r="10113" spans="1:6">
      <c r="A10113" s="579">
        <v>42055</v>
      </c>
    </row>
    <row r="10114" spans="1:6">
      <c r="A10114" s="203">
        <v>42055</v>
      </c>
      <c r="B10114" s="382"/>
      <c r="C10114" s="75" t="s">
        <v>4627</v>
      </c>
      <c r="D10114" s="75" t="s">
        <v>11991</v>
      </c>
      <c r="E10114" s="525">
        <v>20484</v>
      </c>
      <c r="F10114" s="139">
        <v>2396.87</v>
      </c>
    </row>
    <row r="10115" spans="1:6">
      <c r="A10115" s="203">
        <v>42055</v>
      </c>
      <c r="B10115" s="382"/>
      <c r="C10115" s="75" t="s">
        <v>4627</v>
      </c>
      <c r="D10115" s="75" t="s">
        <v>11991</v>
      </c>
      <c r="E10115" s="525">
        <v>20485</v>
      </c>
      <c r="F10115" s="139">
        <v>2396.87</v>
      </c>
    </row>
    <row r="10116" spans="1:6">
      <c r="A10116" s="380">
        <v>42024</v>
      </c>
      <c r="B10116" s="4">
        <v>42055</v>
      </c>
      <c r="C10116" s="7" t="s">
        <v>133</v>
      </c>
      <c r="D10116" s="7" t="s">
        <v>11632</v>
      </c>
      <c r="E10116" s="519">
        <v>20426</v>
      </c>
      <c r="F10116" s="139">
        <v>1346</v>
      </c>
    </row>
    <row r="10119" spans="1:6">
      <c r="A10119" s="579">
        <v>42058</v>
      </c>
      <c r="B10119" s="444"/>
      <c r="C10119" s="444"/>
      <c r="D10119" s="444"/>
      <c r="F10119" s="444"/>
    </row>
    <row r="10120" spans="1:6">
      <c r="A10120" s="203">
        <v>42055</v>
      </c>
      <c r="B10120" s="382"/>
      <c r="C10120" s="75" t="s">
        <v>4627</v>
      </c>
      <c r="D10120" s="75" t="s">
        <v>11991</v>
      </c>
      <c r="E10120" s="525">
        <v>20487</v>
      </c>
      <c r="F10120" s="139">
        <v>3500</v>
      </c>
    </row>
    <row r="10121" spans="1:6">
      <c r="A10121" s="203">
        <v>42055</v>
      </c>
      <c r="B10121" s="382"/>
      <c r="C10121" s="75" t="s">
        <v>4627</v>
      </c>
      <c r="D10121" s="75" t="s">
        <v>11991</v>
      </c>
      <c r="E10121" s="525">
        <v>20486</v>
      </c>
      <c r="F10121" s="139">
        <v>3500</v>
      </c>
    </row>
    <row r="10122" spans="1:6">
      <c r="A10122" s="203">
        <v>42058</v>
      </c>
      <c r="B10122" s="382"/>
      <c r="C10122" s="75" t="s">
        <v>2502</v>
      </c>
      <c r="D10122" s="75" t="s">
        <v>12082</v>
      </c>
      <c r="E10122" s="525">
        <v>20488</v>
      </c>
      <c r="F10122" s="139">
        <v>2675</v>
      </c>
    </row>
    <row r="10123" spans="1:6">
      <c r="A10123" s="203">
        <v>42058</v>
      </c>
      <c r="B10123" s="382"/>
      <c r="C10123" s="75" t="s">
        <v>4627</v>
      </c>
      <c r="D10123" s="75" t="s">
        <v>2441</v>
      </c>
      <c r="E10123" s="525">
        <v>20490</v>
      </c>
      <c r="F10123" s="139">
        <v>906.61</v>
      </c>
    </row>
    <row r="10124" spans="1:6">
      <c r="A10124" s="203">
        <v>42027</v>
      </c>
      <c r="B10124" s="382">
        <v>42058</v>
      </c>
      <c r="C10124" s="75" t="s">
        <v>133</v>
      </c>
      <c r="D10124" s="75" t="s">
        <v>11683</v>
      </c>
      <c r="E10124" s="525">
        <v>20438</v>
      </c>
      <c r="F10124" s="139">
        <v>973.47</v>
      </c>
    </row>
    <row r="10126" spans="1:6">
      <c r="A10126" s="579">
        <v>42066</v>
      </c>
    </row>
    <row r="10127" spans="1:6">
      <c r="A10127" s="203">
        <v>42031</v>
      </c>
      <c r="B10127" s="382"/>
      <c r="C10127" s="75" t="s">
        <v>1982</v>
      </c>
      <c r="D10127" s="75" t="s">
        <v>11717</v>
      </c>
      <c r="E10127" s="525">
        <v>20453</v>
      </c>
      <c r="F10127" s="139">
        <v>800</v>
      </c>
    </row>
    <row r="10128" spans="1:6">
      <c r="A10128" s="203">
        <v>42055</v>
      </c>
      <c r="B10128" s="382"/>
      <c r="C10128" s="75" t="s">
        <v>4627</v>
      </c>
      <c r="D10128" s="75" t="s">
        <v>11991</v>
      </c>
      <c r="E10128" s="525">
        <v>20494</v>
      </c>
      <c r="F10128" s="139">
        <v>5000</v>
      </c>
    </row>
    <row r="10129" spans="1:10">
      <c r="A10129" s="203">
        <v>42055</v>
      </c>
      <c r="B10129" s="382"/>
      <c r="C10129" s="75" t="s">
        <v>4627</v>
      </c>
      <c r="D10129" s="75" t="s">
        <v>11991</v>
      </c>
      <c r="E10129" s="525">
        <v>20493</v>
      </c>
      <c r="F10129" s="139">
        <v>2657.14</v>
      </c>
    </row>
    <row r="10130" spans="1:10" s="444" customFormat="1">
      <c r="A10130" s="203">
        <v>42055</v>
      </c>
      <c r="B10130" s="382"/>
      <c r="C10130" s="75" t="s">
        <v>4627</v>
      </c>
      <c r="D10130" s="75" t="s">
        <v>11991</v>
      </c>
      <c r="E10130" s="525">
        <v>20492</v>
      </c>
      <c r="F10130" s="139">
        <v>2657.15</v>
      </c>
      <c r="G10130" s="309"/>
      <c r="H10130" s="309"/>
      <c r="I10130" s="24"/>
      <c r="J10130" s="2"/>
    </row>
    <row r="10131" spans="1:10">
      <c r="A10131" s="203">
        <v>42055</v>
      </c>
      <c r="B10131" s="382"/>
      <c r="C10131" s="75" t="s">
        <v>4627</v>
      </c>
      <c r="D10131" s="75" t="s">
        <v>11991</v>
      </c>
      <c r="E10131" s="525">
        <v>20495</v>
      </c>
      <c r="F10131" s="139">
        <v>5000</v>
      </c>
    </row>
    <row r="10132" spans="1:10">
      <c r="A10132" s="203">
        <v>42066</v>
      </c>
      <c r="B10132" s="382"/>
      <c r="C10132" s="75" t="s">
        <v>4627</v>
      </c>
      <c r="D10132" s="75" t="s">
        <v>12239</v>
      </c>
      <c r="E10132" s="525">
        <v>20496</v>
      </c>
      <c r="F10132" s="139">
        <v>5356</v>
      </c>
    </row>
    <row r="10135" spans="1:10">
      <c r="A10135" s="579">
        <v>42067</v>
      </c>
      <c r="B10135" s="444"/>
      <c r="C10135" s="444"/>
      <c r="D10135" s="444"/>
      <c r="F10135" s="444"/>
    </row>
    <row r="10136" spans="1:10">
      <c r="A10136" s="203">
        <v>42067</v>
      </c>
      <c r="B10136" s="382"/>
      <c r="C10136" s="75" t="s">
        <v>4627</v>
      </c>
      <c r="D10136" s="75" t="s">
        <v>11991</v>
      </c>
      <c r="E10136" s="525">
        <v>20498</v>
      </c>
      <c r="F10136" s="139">
        <v>5361.35</v>
      </c>
    </row>
    <row r="10139" spans="1:10">
      <c r="A10139" s="579">
        <v>42068</v>
      </c>
    </row>
    <row r="10140" spans="1:10">
      <c r="A10140" s="203">
        <v>42068</v>
      </c>
      <c r="B10140" s="382"/>
      <c r="C10140" s="75" t="s">
        <v>4627</v>
      </c>
      <c r="D10140" s="75" t="s">
        <v>11991</v>
      </c>
      <c r="E10140" s="525">
        <v>20499</v>
      </c>
      <c r="F10140" s="139">
        <v>1028.52</v>
      </c>
    </row>
    <row r="10142" spans="1:10">
      <c r="A10142" s="579">
        <v>42069</v>
      </c>
    </row>
    <row r="10143" spans="1:10">
      <c r="A10143" s="203">
        <v>42069</v>
      </c>
      <c r="B10143" s="382"/>
      <c r="C10143" s="75" t="s">
        <v>4627</v>
      </c>
      <c r="D10143" s="75" t="s">
        <v>2441</v>
      </c>
      <c r="E10143" s="525">
        <v>20500</v>
      </c>
      <c r="F10143" s="139">
        <v>2035.14</v>
      </c>
    </row>
    <row r="10144" spans="1:10">
      <c r="A10144" s="203">
        <v>42069</v>
      </c>
      <c r="B10144" s="382"/>
      <c r="C10144" s="75" t="s">
        <v>4627</v>
      </c>
      <c r="D10144" s="75" t="s">
        <v>2441</v>
      </c>
      <c r="E10144" s="525">
        <v>20501</v>
      </c>
      <c r="F10144" s="139">
        <v>5406.02</v>
      </c>
    </row>
    <row r="10147" spans="1:10">
      <c r="A10147" s="579">
        <v>42072</v>
      </c>
    </row>
    <row r="10148" spans="1:10">
      <c r="A10148" s="203">
        <v>42019</v>
      </c>
      <c r="B10148" s="382">
        <v>42072</v>
      </c>
      <c r="C10148" s="75" t="s">
        <v>469</v>
      </c>
      <c r="D10148" s="75" t="s">
        <v>11546</v>
      </c>
      <c r="E10148" s="525">
        <v>20336</v>
      </c>
      <c r="F10148" s="139">
        <v>4892.16</v>
      </c>
    </row>
    <row r="10149" spans="1:10">
      <c r="A10149" s="203">
        <v>42072</v>
      </c>
      <c r="B10149" s="382"/>
      <c r="C10149" s="75" t="s">
        <v>4627</v>
      </c>
      <c r="D10149" s="75" t="s">
        <v>2441</v>
      </c>
      <c r="E10149" s="525">
        <v>20503</v>
      </c>
      <c r="F10149" s="139">
        <v>1743.64</v>
      </c>
    </row>
    <row r="10150" spans="1:10">
      <c r="A10150" s="203">
        <v>42073</v>
      </c>
      <c r="B10150" s="382"/>
      <c r="C10150" s="75" t="s">
        <v>4627</v>
      </c>
      <c r="D10150" s="75" t="s">
        <v>2441</v>
      </c>
      <c r="E10150" s="525">
        <v>20504</v>
      </c>
      <c r="F10150" s="139">
        <v>1500</v>
      </c>
    </row>
    <row r="10152" spans="1:10">
      <c r="A10152" s="579">
        <v>42075</v>
      </c>
      <c r="B10152" s="444"/>
      <c r="C10152" s="444"/>
      <c r="D10152" s="444"/>
      <c r="F10152" s="444"/>
    </row>
    <row r="10153" spans="1:10">
      <c r="A10153" s="203">
        <v>42075</v>
      </c>
      <c r="B10153" s="382"/>
      <c r="C10153" s="75" t="s">
        <v>4627</v>
      </c>
      <c r="D10153" s="75" t="s">
        <v>2441</v>
      </c>
      <c r="E10153" s="525">
        <v>20505</v>
      </c>
      <c r="F10153" s="139">
        <v>1557.71</v>
      </c>
    </row>
    <row r="10155" spans="1:10">
      <c r="A10155" s="579">
        <v>42079</v>
      </c>
      <c r="B10155" s="444"/>
      <c r="C10155" s="444"/>
      <c r="D10155" s="444"/>
      <c r="F10155" s="444"/>
    </row>
    <row r="10156" spans="1:10">
      <c r="A10156" s="203">
        <v>42079</v>
      </c>
      <c r="B10156" s="382"/>
      <c r="C10156" s="75" t="s">
        <v>4627</v>
      </c>
      <c r="D10156" s="75" t="s">
        <v>2441</v>
      </c>
      <c r="E10156" s="525">
        <v>20506</v>
      </c>
      <c r="F10156" s="139">
        <v>2086.77</v>
      </c>
    </row>
    <row r="10157" spans="1:10">
      <c r="A10157" s="203">
        <v>42079</v>
      </c>
      <c r="B10157" s="382"/>
      <c r="C10157" s="75" t="s">
        <v>4627</v>
      </c>
      <c r="D10157" s="75" t="s">
        <v>2441</v>
      </c>
      <c r="E10157" s="525">
        <v>20508</v>
      </c>
      <c r="F10157" s="139">
        <v>2086.77</v>
      </c>
    </row>
    <row r="10159" spans="1:10" s="444" customFormat="1">
      <c r="A10159" s="579">
        <v>42080</v>
      </c>
      <c r="E10159" s="517"/>
      <c r="G10159" s="309"/>
      <c r="H10159" s="309"/>
      <c r="I10159" s="24"/>
      <c r="J10159" s="2"/>
    </row>
    <row r="10160" spans="1:10" s="444" customFormat="1">
      <c r="A10160" s="203">
        <v>42080</v>
      </c>
      <c r="B10160" s="382"/>
      <c r="C10160" s="75" t="s">
        <v>4627</v>
      </c>
      <c r="D10160" s="75" t="s">
        <v>2441</v>
      </c>
      <c r="E10160" s="525">
        <v>20509</v>
      </c>
      <c r="F10160" s="139">
        <v>1174.51</v>
      </c>
      <c r="G10160" s="309"/>
      <c r="H10160" s="309"/>
      <c r="I10160" s="24"/>
      <c r="J10160" s="2"/>
    </row>
    <row r="10161" spans="1:10">
      <c r="A10161" s="380">
        <v>41939</v>
      </c>
      <c r="B10161" s="4">
        <v>42078</v>
      </c>
      <c r="C10161" s="7" t="s">
        <v>895</v>
      </c>
      <c r="D10161" s="7" t="s">
        <v>10576</v>
      </c>
      <c r="E10161" s="519">
        <v>19866</v>
      </c>
      <c r="F10161" s="139">
        <v>1794.8</v>
      </c>
    </row>
    <row r="10163" spans="1:10">
      <c r="A10163" s="579">
        <v>42081</v>
      </c>
    </row>
    <row r="10164" spans="1:10">
      <c r="A10164" s="203">
        <v>42081</v>
      </c>
      <c r="B10164" s="382"/>
      <c r="C10164" s="75" t="s">
        <v>4627</v>
      </c>
      <c r="D10164" s="75" t="s">
        <v>2441</v>
      </c>
      <c r="E10164" s="525">
        <v>20510</v>
      </c>
      <c r="F10164" s="139">
        <v>4392.58</v>
      </c>
    </row>
    <row r="10166" spans="1:10">
      <c r="A10166" s="579">
        <v>42082</v>
      </c>
    </row>
    <row r="10167" spans="1:10" s="444" customFormat="1">
      <c r="A10167" s="380">
        <v>41963</v>
      </c>
      <c r="B10167" s="4">
        <v>42082</v>
      </c>
      <c r="C10167" s="7" t="s">
        <v>761</v>
      </c>
      <c r="D10167" s="7" t="s">
        <v>11194</v>
      </c>
      <c r="E10167" s="519">
        <v>19989</v>
      </c>
      <c r="F10167" s="139">
        <v>2380.79</v>
      </c>
      <c r="I10167" s="24"/>
      <c r="J10167" s="683"/>
    </row>
    <row r="10168" spans="1:10">
      <c r="A10168" s="203">
        <v>42082</v>
      </c>
      <c r="B10168" s="382"/>
      <c r="C10168" s="75" t="s">
        <v>4627</v>
      </c>
      <c r="D10168" s="75" t="s">
        <v>12239</v>
      </c>
      <c r="E10168" s="525">
        <v>20511</v>
      </c>
      <c r="F10168" s="139">
        <v>1296.54</v>
      </c>
      <c r="G10168" s="444"/>
      <c r="H10168" s="444"/>
    </row>
    <row r="10171" spans="1:10">
      <c r="A10171" s="579">
        <v>42083</v>
      </c>
    </row>
    <row r="10172" spans="1:10">
      <c r="A10172" s="203">
        <v>42083</v>
      </c>
      <c r="B10172" s="382"/>
      <c r="C10172" s="75" t="s">
        <v>2897</v>
      </c>
      <c r="D10172" s="75" t="s">
        <v>12528</v>
      </c>
      <c r="E10172" s="525">
        <v>20512</v>
      </c>
      <c r="F10172" s="139">
        <v>600</v>
      </c>
      <c r="G10172" s="444"/>
      <c r="H10172" s="444"/>
    </row>
    <row r="10173" spans="1:10">
      <c r="A10173" s="203">
        <v>42083</v>
      </c>
      <c r="B10173" s="382"/>
      <c r="C10173" s="75" t="s">
        <v>4627</v>
      </c>
      <c r="D10173" s="75" t="s">
        <v>12239</v>
      </c>
      <c r="E10173" s="525">
        <v>20513</v>
      </c>
      <c r="F10173" s="139">
        <v>2744.94</v>
      </c>
      <c r="G10173" s="444"/>
      <c r="H10173" s="444"/>
    </row>
    <row r="10175" spans="1:10">
      <c r="A10175" s="579">
        <v>42083</v>
      </c>
    </row>
    <row r="10176" spans="1:10">
      <c r="A10176" s="203">
        <v>42083</v>
      </c>
      <c r="B10176" s="382"/>
      <c r="C10176" s="75" t="s">
        <v>4627</v>
      </c>
      <c r="D10176" s="75" t="s">
        <v>12239</v>
      </c>
      <c r="E10176" s="525">
        <v>20514</v>
      </c>
      <c r="F10176" s="139">
        <v>2103.77</v>
      </c>
      <c r="G10176" s="444"/>
      <c r="H10176" s="444"/>
    </row>
    <row r="10178" spans="1:6">
      <c r="A10178" s="579">
        <v>42095</v>
      </c>
    </row>
    <row r="10179" spans="1:6">
      <c r="A10179" s="203">
        <v>42031</v>
      </c>
      <c r="B10179" s="382"/>
      <c r="C10179" s="75" t="s">
        <v>1982</v>
      </c>
      <c r="D10179" s="75" t="s">
        <v>11718</v>
      </c>
      <c r="E10179" s="525">
        <v>20454</v>
      </c>
      <c r="F10179" s="139">
        <v>800</v>
      </c>
    </row>
    <row r="10180" spans="1:6">
      <c r="A10180" s="203">
        <v>42095</v>
      </c>
      <c r="B10180" s="382"/>
      <c r="C10180" s="75" t="s">
        <v>4627</v>
      </c>
      <c r="D10180" s="75" t="s">
        <v>12239</v>
      </c>
      <c r="E10180" s="525">
        <v>20518</v>
      </c>
      <c r="F10180" s="139">
        <v>3300.25</v>
      </c>
    </row>
    <row r="10181" spans="1:6">
      <c r="A10181" s="203">
        <v>42095</v>
      </c>
      <c r="B10181" s="382"/>
      <c r="C10181" s="75" t="s">
        <v>4627</v>
      </c>
      <c r="D10181" s="75" t="s">
        <v>12239</v>
      </c>
      <c r="E10181" s="525">
        <v>20519</v>
      </c>
      <c r="F10181" s="139">
        <v>3300.25</v>
      </c>
    </row>
    <row r="10182" spans="1:6">
      <c r="A10182" s="203">
        <v>42095</v>
      </c>
      <c r="B10182" s="382"/>
      <c r="C10182" s="75" t="s">
        <v>4627</v>
      </c>
      <c r="D10182" s="75" t="s">
        <v>12239</v>
      </c>
      <c r="E10182" s="525">
        <v>20520</v>
      </c>
      <c r="F10182" s="139">
        <v>3300.25</v>
      </c>
    </row>
    <row r="10183" spans="1:6">
      <c r="A10183" s="203">
        <v>42095</v>
      </c>
      <c r="B10183" s="382"/>
      <c r="C10183" s="75" t="s">
        <v>4627</v>
      </c>
      <c r="D10183" s="75" t="s">
        <v>12239</v>
      </c>
      <c r="E10183" s="525">
        <v>20521</v>
      </c>
      <c r="F10183" s="139">
        <v>2411.83</v>
      </c>
    </row>
    <row r="10186" spans="1:6">
      <c r="A10186" s="579">
        <v>42096</v>
      </c>
      <c r="B10186" s="444"/>
      <c r="C10186" s="444"/>
      <c r="D10186" s="444"/>
      <c r="F10186" s="444"/>
    </row>
    <row r="10187" spans="1:6">
      <c r="A10187" s="203">
        <v>42096</v>
      </c>
      <c r="B10187" s="382"/>
      <c r="C10187" s="75" t="s">
        <v>4627</v>
      </c>
      <c r="D10187" s="75" t="s">
        <v>12239</v>
      </c>
      <c r="E10187" s="525">
        <v>20522</v>
      </c>
      <c r="F10187" s="139">
        <v>5797.77</v>
      </c>
    </row>
    <row r="10188" spans="1:6">
      <c r="A10188" s="203">
        <v>42096</v>
      </c>
      <c r="B10188" s="382"/>
      <c r="C10188" s="75" t="s">
        <v>4627</v>
      </c>
      <c r="D10188" s="75" t="s">
        <v>12239</v>
      </c>
      <c r="E10188" s="525">
        <v>20523</v>
      </c>
      <c r="F10188" s="139">
        <v>5797.77</v>
      </c>
    </row>
    <row r="10189" spans="1:6">
      <c r="A10189" s="203">
        <v>42096</v>
      </c>
      <c r="B10189" s="382"/>
      <c r="C10189" s="75" t="s">
        <v>4627</v>
      </c>
      <c r="D10189" s="75" t="s">
        <v>12239</v>
      </c>
      <c r="E10189" s="525">
        <v>20524</v>
      </c>
      <c r="F10189" s="139">
        <v>2900.5</v>
      </c>
    </row>
  </sheetData>
  <mergeCells count="1">
    <mergeCell ref="G269:G271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599" zoomScale="90" zoomScaleNormal="90" workbookViewId="0">
      <selection activeCell="D627" sqref="D627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43"/>
  <sheetViews>
    <sheetView showGridLines="0" zoomScale="91" zoomScaleNormal="91" workbookViewId="0">
      <selection activeCell="K3" sqref="K3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234</v>
      </c>
      <c r="K2" s="365">
        <v>234</v>
      </c>
    </row>
    <row r="3" spans="1:11">
      <c r="G3" s="10"/>
      <c r="K3" s="444"/>
    </row>
    <row r="4" spans="1:11">
      <c r="F4" s="444"/>
      <c r="G4" s="444" t="s">
        <v>3879</v>
      </c>
      <c r="J4" s="683"/>
      <c r="K4" s="309"/>
    </row>
    <row r="6" spans="1:11">
      <c r="J6" s="836"/>
      <c r="K6" s="836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8">
        <v>196</v>
      </c>
      <c r="F16" s="103">
        <v>1030</v>
      </c>
    </row>
    <row r="17" spans="1:11">
      <c r="E17" s="719"/>
    </row>
    <row r="18" spans="1:11">
      <c r="A18" s="4"/>
      <c r="B18" s="4"/>
      <c r="C18" s="4" t="s">
        <v>835</v>
      </c>
      <c r="D18" s="7" t="s">
        <v>755</v>
      </c>
      <c r="E18" s="718">
        <v>204</v>
      </c>
      <c r="F18" s="103">
        <v>5862.98</v>
      </c>
    </row>
    <row r="19" spans="1:11">
      <c r="E19" s="719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0">
        <v>41975</v>
      </c>
      <c r="B29" s="730"/>
      <c r="C29" s="730" t="s">
        <v>835</v>
      </c>
      <c r="D29" s="730" t="s">
        <v>11067</v>
      </c>
      <c r="E29" s="13">
        <v>209</v>
      </c>
      <c r="F29" s="103">
        <v>1511.15</v>
      </c>
      <c r="G29" s="444"/>
      <c r="H29" s="1"/>
    </row>
    <row r="32" spans="1:11">
      <c r="A32" s="730">
        <v>42046</v>
      </c>
      <c r="B32" s="730"/>
      <c r="C32" s="730" t="s">
        <v>835</v>
      </c>
      <c r="D32" s="730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  <row r="38" spans="1:11" s="444" customFormat="1">
      <c r="A38" s="146">
        <v>42088</v>
      </c>
      <c r="E38" s="819"/>
      <c r="I38" s="24"/>
      <c r="J38" s="2"/>
    </row>
    <row r="39" spans="1:11" s="444" customFormat="1">
      <c r="A39" s="4">
        <v>42088</v>
      </c>
      <c r="B39" s="4"/>
      <c r="C39" s="3" t="s">
        <v>835</v>
      </c>
      <c r="D39" s="7" t="s">
        <v>755</v>
      </c>
      <c r="E39" s="13">
        <v>215</v>
      </c>
      <c r="F39" s="103">
        <v>437.53</v>
      </c>
      <c r="I39" s="24"/>
      <c r="J39" s="73"/>
      <c r="K39" s="74"/>
    </row>
    <row r="42" spans="1:11">
      <c r="A42" s="146">
        <v>42090</v>
      </c>
      <c r="C42" s="444"/>
      <c r="D42" s="444"/>
      <c r="E42" s="825"/>
      <c r="F42" s="444"/>
    </row>
    <row r="43" spans="1:11">
      <c r="A43" s="4">
        <v>42090</v>
      </c>
      <c r="B43" s="4"/>
      <c r="C43" s="3" t="s">
        <v>835</v>
      </c>
      <c r="D43" s="7" t="s">
        <v>755</v>
      </c>
      <c r="E43" s="13">
        <v>214</v>
      </c>
      <c r="F43" s="103">
        <v>322.29000000000002</v>
      </c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B2" sqref="B2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36"/>
      <c r="J6" s="836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7"/>
      <c r="E8" s="729"/>
      <c r="F8" s="744"/>
      <c r="G8" s="33"/>
      <c r="H8" s="24"/>
      <c r="I8" s="2"/>
    </row>
    <row r="9" spans="1:10" s="444" customFormat="1">
      <c r="A9" s="33"/>
      <c r="B9" s="33"/>
      <c r="C9" s="33"/>
      <c r="D9" s="627"/>
      <c r="E9" s="729"/>
      <c r="F9" s="744"/>
      <c r="G9" s="33"/>
      <c r="H9" s="24"/>
      <c r="I9" s="2"/>
    </row>
    <row r="10" spans="1:10" ht="15.75" thickBot="1">
      <c r="A10" s="312"/>
      <c r="C10" s="312"/>
      <c r="D10" s="2"/>
      <c r="E10" s="625">
        <f>SUM(E8:E9)</f>
        <v>0</v>
      </c>
      <c r="F10" s="625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6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0"/>
      <c r="C18" s="620"/>
      <c r="D18" s="620"/>
      <c r="E18" s="621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3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29" t="s">
        <v>9832</v>
      </c>
      <c r="D76" s="630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29" t="s">
        <v>9833</v>
      </c>
      <c r="D77" s="630">
        <v>7123</v>
      </c>
      <c r="E77" s="618">
        <v>1000</v>
      </c>
      <c r="F77" s="444"/>
      <c r="G77" s="444"/>
    </row>
    <row r="78" spans="1:10">
      <c r="A78" s="652"/>
      <c r="B78" s="109"/>
      <c r="C78" s="653"/>
      <c r="D78" s="654"/>
      <c r="E78" s="621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0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7" t="s">
        <v>10306</v>
      </c>
      <c r="C82" s="637" t="s">
        <v>10303</v>
      </c>
      <c r="D82" s="630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0" t="s">
        <v>10344</v>
      </c>
    </row>
    <row r="84" spans="1:9">
      <c r="A84" s="656">
        <v>41919</v>
      </c>
      <c r="B84" s="657" t="s">
        <v>4414</v>
      </c>
      <c r="C84" s="657" t="s">
        <v>10304</v>
      </c>
      <c r="D84" s="658">
        <v>7126</v>
      </c>
      <c r="E84" s="659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7" t="s">
        <v>1327</v>
      </c>
      <c r="C87" s="637" t="s">
        <v>10305</v>
      </c>
      <c r="D87" s="658">
        <v>7127</v>
      </c>
      <c r="E87" s="659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5" t="s">
        <v>835</v>
      </c>
      <c r="C89" s="665" t="s">
        <v>10471</v>
      </c>
      <c r="D89" s="667">
        <v>7128</v>
      </c>
      <c r="E89" s="659">
        <v>2882.23</v>
      </c>
      <c r="F89" s="444"/>
      <c r="G89" s="444"/>
    </row>
    <row r="90" spans="1:9">
      <c r="A90" s="195">
        <v>41927</v>
      </c>
      <c r="B90" s="665" t="s">
        <v>468</v>
      </c>
      <c r="C90" s="665" t="s">
        <v>10473</v>
      </c>
      <c r="D90" s="667">
        <v>7130</v>
      </c>
      <c r="E90" s="659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5" t="s">
        <v>354</v>
      </c>
      <c r="C93" s="665" t="s">
        <v>10472</v>
      </c>
      <c r="D93" s="667">
        <v>7129</v>
      </c>
      <c r="E93" s="659">
        <v>1154.74</v>
      </c>
      <c r="F93" s="444"/>
      <c r="G93" s="444"/>
    </row>
    <row r="95" spans="1:9">
      <c r="A95" s="60">
        <v>41927</v>
      </c>
      <c r="B95" s="444"/>
      <c r="C95" s="444"/>
      <c r="D95" s="675"/>
    </row>
    <row r="96" spans="1:9">
      <c r="A96" s="195">
        <v>41943</v>
      </c>
      <c r="B96" s="665" t="s">
        <v>835</v>
      </c>
      <c r="C96" s="665" t="s">
        <v>10599</v>
      </c>
      <c r="D96" s="667">
        <v>7132</v>
      </c>
      <c r="E96" s="659">
        <v>6566.1</v>
      </c>
    </row>
    <row r="97" spans="1:9">
      <c r="A97" s="195">
        <v>41943</v>
      </c>
      <c r="B97" s="665" t="s">
        <v>835</v>
      </c>
      <c r="C97" s="665" t="s">
        <v>10599</v>
      </c>
      <c r="D97" s="667">
        <v>7133</v>
      </c>
      <c r="E97" s="659">
        <v>6566.11</v>
      </c>
    </row>
    <row r="98" spans="1:9">
      <c r="E98" s="444"/>
      <c r="F98" s="444"/>
      <c r="G98" s="444"/>
    </row>
    <row r="99" spans="1:9">
      <c r="A99" s="33">
        <v>41949</v>
      </c>
      <c r="B99" s="644" t="s">
        <v>389</v>
      </c>
      <c r="C99" s="644" t="s">
        <v>10752</v>
      </c>
      <c r="D99" s="644">
        <v>7133</v>
      </c>
      <c r="E99" s="659">
        <v>142</v>
      </c>
      <c r="F99" s="444"/>
      <c r="G99" s="444"/>
    </row>
    <row r="101" spans="1:9">
      <c r="A101" s="33">
        <v>41956</v>
      </c>
      <c r="B101" s="644" t="s">
        <v>835</v>
      </c>
      <c r="C101" s="644" t="s">
        <v>10815</v>
      </c>
      <c r="D101" s="644">
        <v>7134</v>
      </c>
      <c r="E101" s="659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5">
        <v>734.2</v>
      </c>
      <c r="F103"/>
      <c r="G103" s="617"/>
      <c r="H103" s="24"/>
      <c r="I103" s="2"/>
    </row>
    <row r="104" spans="1:9">
      <c r="A104" s="652"/>
      <c r="B104" s="620"/>
      <c r="C104" s="620"/>
      <c r="D104" s="620"/>
      <c r="E104" s="726"/>
      <c r="F104" s="444"/>
      <c r="G104" s="620"/>
    </row>
    <row r="105" spans="1:9">
      <c r="A105" s="652"/>
      <c r="B105" s="620"/>
      <c r="C105" s="620"/>
      <c r="D105" s="620"/>
      <c r="E105" s="726"/>
      <c r="F105" s="444"/>
      <c r="G105" s="620"/>
    </row>
    <row r="107" spans="1:9">
      <c r="A107" s="33">
        <v>41963</v>
      </c>
      <c r="B107" s="644" t="s">
        <v>835</v>
      </c>
      <c r="C107" s="644" t="s">
        <v>10977</v>
      </c>
      <c r="D107" s="644">
        <v>7136</v>
      </c>
      <c r="E107" s="659">
        <v>1150</v>
      </c>
    </row>
    <row r="108" spans="1:9">
      <c r="A108" s="33">
        <v>41963</v>
      </c>
      <c r="B108" s="644" t="s">
        <v>835</v>
      </c>
      <c r="C108" s="644" t="s">
        <v>10952</v>
      </c>
      <c r="D108" s="644">
        <v>7137</v>
      </c>
      <c r="E108" s="659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4" t="s">
        <v>6628</v>
      </c>
      <c r="C111" s="644" t="s">
        <v>10999</v>
      </c>
      <c r="D111" s="644">
        <v>7138</v>
      </c>
      <c r="E111" s="659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59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59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59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59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59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59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59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59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59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59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15"/>
  <sheetViews>
    <sheetView showGridLines="0" zoomScale="90" zoomScaleNormal="90" workbookViewId="0">
      <selection activeCell="B2" sqref="B2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36"/>
      <c r="J6" s="836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9">
      <c r="A305" s="97">
        <v>42072</v>
      </c>
      <c r="B305" s="444"/>
      <c r="C305" s="444"/>
      <c r="E305" s="444"/>
    </row>
    <row r="306" spans="1:9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9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  <row r="308" spans="1:9">
      <c r="A308" s="97">
        <v>42080</v>
      </c>
    </row>
    <row r="309" spans="1:9" s="444" customFormat="1" ht="15.75" customHeight="1">
      <c r="A309" s="4">
        <v>42080</v>
      </c>
      <c r="B309" s="4" t="s">
        <v>4627</v>
      </c>
      <c r="C309" s="7" t="s">
        <v>11894</v>
      </c>
      <c r="D309" s="574">
        <v>1275</v>
      </c>
      <c r="E309" s="310">
        <v>2952</v>
      </c>
      <c r="H309" s="24"/>
      <c r="I309" s="2"/>
    </row>
    <row r="311" spans="1:9">
      <c r="A311" s="97">
        <v>42087</v>
      </c>
    </row>
    <row r="312" spans="1:9" s="444" customFormat="1" ht="15.75" customHeight="1">
      <c r="A312" s="4">
        <v>42087</v>
      </c>
      <c r="B312" s="4" t="s">
        <v>4627</v>
      </c>
      <c r="C312" s="7" t="s">
        <v>11894</v>
      </c>
      <c r="D312" s="574">
        <v>1276</v>
      </c>
      <c r="E312" s="310">
        <v>235</v>
      </c>
      <c r="H312" s="24"/>
      <c r="I312" s="2"/>
    </row>
    <row r="313" spans="1:9">
      <c r="A313" s="97">
        <v>42095</v>
      </c>
    </row>
    <row r="314" spans="1:9" s="444" customFormat="1" ht="15.75" customHeight="1">
      <c r="A314" s="4">
        <v>42095</v>
      </c>
      <c r="B314" s="4" t="s">
        <v>4627</v>
      </c>
      <c r="C314" s="7" t="s">
        <v>11894</v>
      </c>
      <c r="D314" s="574">
        <v>1277</v>
      </c>
      <c r="E314" s="310">
        <v>2500</v>
      </c>
      <c r="H314" s="24"/>
      <c r="I314" s="2"/>
    </row>
    <row r="315" spans="1:9" s="444" customFormat="1" ht="15.75" customHeight="1">
      <c r="A315" s="4">
        <v>42095</v>
      </c>
      <c r="B315" s="4" t="s">
        <v>4627</v>
      </c>
      <c r="C315" s="7" t="s">
        <v>11894</v>
      </c>
      <c r="D315" s="574">
        <v>1278</v>
      </c>
      <c r="E315" s="310">
        <v>2500</v>
      </c>
      <c r="H315" s="24"/>
      <c r="I315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H25" sqref="H25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42100.50823078704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574.5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574.5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574.5</v>
      </c>
    </row>
    <row r="21" spans="2:10" ht="15.75" thickBot="1">
      <c r="B21" s="40" t="s">
        <v>96</v>
      </c>
      <c r="C21" s="53">
        <f>C10</f>
        <v>574.5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topLeftCell="A4" zoomScale="90" zoomScaleNormal="90" workbookViewId="0">
      <selection activeCell="B27" sqref="B27:B28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8" customWidth="1"/>
    <col min="4" max="4" width="10.42578125" style="661" bestFit="1" customWidth="1"/>
    <col min="5" max="5" width="16.85546875" style="444" customWidth="1"/>
    <col min="6" max="6" width="14" style="444" bestFit="1" customWidth="1"/>
    <col min="7" max="7" width="16.140625" style="683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0"/>
      <c r="H2" s="46"/>
      <c r="I2" s="47"/>
      <c r="J2" s="46"/>
      <c r="K2" s="46"/>
    </row>
    <row r="3" spans="1:11" ht="21.75" thickBot="1">
      <c r="B3" s="18" t="s">
        <v>16</v>
      </c>
      <c r="F3" s="23"/>
      <c r="G3" s="721"/>
      <c r="H3" s="46"/>
      <c r="I3" s="47"/>
      <c r="J3" s="46"/>
      <c r="K3" s="46"/>
    </row>
    <row r="4" spans="1:11">
      <c r="F4" s="10"/>
      <c r="G4" s="722"/>
      <c r="H4" s="46"/>
      <c r="I4" s="47"/>
      <c r="J4" s="46"/>
      <c r="K4" s="46"/>
    </row>
    <row r="5" spans="1:11">
      <c r="F5" s="46"/>
      <c r="G5" s="720"/>
      <c r="H5" s="46"/>
      <c r="I5" s="47"/>
      <c r="J5" s="46"/>
      <c r="K5" s="46"/>
    </row>
    <row r="6" spans="1:11" ht="15.75" thickBot="1">
      <c r="F6" s="46"/>
      <c r="G6" s="720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42100.50823078704</v>
      </c>
      <c r="F7" s="46"/>
      <c r="G7" s="720"/>
      <c r="H7" s="46"/>
      <c r="I7" s="47"/>
      <c r="J7" s="46"/>
      <c r="K7" s="46"/>
    </row>
    <row r="8" spans="1:11">
      <c r="B8" s="34"/>
      <c r="C8" s="43"/>
      <c r="F8" s="46"/>
      <c r="G8" s="720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0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0"/>
      <c r="H10" s="46"/>
      <c r="I10" s="47"/>
      <c r="J10" s="46"/>
      <c r="K10" s="46"/>
    </row>
    <row r="11" spans="1:11" ht="16.5" thickBot="1">
      <c r="B11" s="36"/>
      <c r="C11" s="50"/>
      <c r="F11" s="46"/>
      <c r="G11" s="720"/>
      <c r="H11" s="46"/>
      <c r="I11" s="47"/>
      <c r="J11" s="46"/>
      <c r="K11" s="46"/>
    </row>
    <row r="12" spans="1:11" ht="15.75" thickBot="1">
      <c r="B12" s="42" t="s">
        <v>97</v>
      </c>
      <c r="C12" s="638">
        <f>F27</f>
        <v>0</v>
      </c>
      <c r="F12" s="46"/>
      <c r="G12" s="720"/>
      <c r="H12" s="46"/>
      <c r="I12" s="47"/>
      <c r="J12" s="46"/>
      <c r="K12" s="46"/>
    </row>
    <row r="13" spans="1:11">
      <c r="B13" s="37"/>
      <c r="C13" s="285"/>
      <c r="F13" s="46"/>
      <c r="G13" s="720"/>
      <c r="H13" s="46"/>
      <c r="I13" s="47"/>
      <c r="J13" s="398"/>
    </row>
    <row r="14" spans="1:11">
      <c r="B14" s="37"/>
      <c r="C14" s="639"/>
      <c r="F14" s="46"/>
      <c r="G14" s="720"/>
      <c r="H14" s="46"/>
      <c r="I14" s="47"/>
      <c r="J14" s="398"/>
      <c r="K14" s="398"/>
    </row>
    <row r="15" spans="1:11">
      <c r="B15" s="37"/>
      <c r="C15" s="639"/>
      <c r="J15" s="309"/>
      <c r="K15" s="309"/>
    </row>
    <row r="16" spans="1:11">
      <c r="B16" s="37"/>
      <c r="C16" s="639"/>
      <c r="G16" s="723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1">
        <f>+C9-C13</f>
        <v>0</v>
      </c>
      <c r="J20" s="309"/>
      <c r="K20" s="309"/>
    </row>
    <row r="21" spans="1:11" ht="15.75" thickBot="1">
      <c r="B21" s="40" t="s">
        <v>96</v>
      </c>
      <c r="C21" s="640">
        <f>+C10-C13</f>
        <v>0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7" t="s">
        <v>71</v>
      </c>
    </row>
    <row r="26" spans="1:11">
      <c r="A26" s="33"/>
      <c r="B26" s="644"/>
      <c r="C26" s="644"/>
      <c r="D26" s="644"/>
      <c r="E26" s="674"/>
      <c r="F26" s="728"/>
      <c r="G26" s="724"/>
    </row>
    <row r="27" spans="1:11" ht="15.75" thickBot="1">
      <c r="C27" s="444"/>
      <c r="E27" s="673">
        <f>SUM(E26:E26)</f>
        <v>0</v>
      </c>
      <c r="F27" s="673">
        <f>SUM(F26:F26)</f>
        <v>0</v>
      </c>
      <c r="G27" s="668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2">
        <v>41898</v>
      </c>
      <c r="C33" s="636"/>
    </row>
    <row r="34" spans="1:7">
      <c r="A34" s="210">
        <v>41898</v>
      </c>
      <c r="B34" s="637" t="s">
        <v>1419</v>
      </c>
      <c r="C34" s="637" t="s">
        <v>10022</v>
      </c>
      <c r="D34" s="662">
        <v>1</v>
      </c>
      <c r="E34" s="637">
        <v>14939.54</v>
      </c>
    </row>
    <row r="35" spans="1:7">
      <c r="A35" s="210">
        <v>41898</v>
      </c>
      <c r="B35" s="637" t="s">
        <v>1419</v>
      </c>
      <c r="C35" s="637" t="s">
        <v>10023</v>
      </c>
      <c r="D35" s="662">
        <v>2</v>
      </c>
      <c r="E35" s="637">
        <v>163.36000000000001</v>
      </c>
    </row>
    <row r="36" spans="1:7">
      <c r="A36" s="210">
        <v>41898</v>
      </c>
      <c r="B36" s="637" t="s">
        <v>1419</v>
      </c>
      <c r="C36" s="637" t="s">
        <v>10024</v>
      </c>
      <c r="D36" s="662">
        <v>3</v>
      </c>
      <c r="E36" s="637">
        <v>253.11</v>
      </c>
    </row>
    <row r="38" spans="1:7">
      <c r="A38" s="643">
        <v>41899</v>
      </c>
    </row>
    <row r="39" spans="1:7">
      <c r="A39" s="210">
        <v>41899</v>
      </c>
      <c r="B39" s="637" t="s">
        <v>835</v>
      </c>
      <c r="C39" s="637" t="s">
        <v>7991</v>
      </c>
      <c r="D39" s="662">
        <v>7</v>
      </c>
      <c r="E39" s="637">
        <v>400</v>
      </c>
    </row>
    <row r="40" spans="1:7">
      <c r="A40" s="210">
        <v>41901</v>
      </c>
      <c r="B40" s="637" t="s">
        <v>145</v>
      </c>
      <c r="C40" s="637" t="s">
        <v>10060</v>
      </c>
      <c r="D40" s="662">
        <v>15</v>
      </c>
      <c r="E40" s="637">
        <v>60</v>
      </c>
    </row>
    <row r="41" spans="1:7">
      <c r="A41" s="210">
        <v>41901</v>
      </c>
      <c r="B41" s="637" t="s">
        <v>389</v>
      </c>
      <c r="C41" s="637" t="s">
        <v>10059</v>
      </c>
      <c r="D41" s="662">
        <v>14</v>
      </c>
      <c r="E41" s="637">
        <v>400</v>
      </c>
    </row>
    <row r="42" spans="1:7">
      <c r="A42" s="210">
        <v>41901</v>
      </c>
      <c r="B42" s="637" t="s">
        <v>166</v>
      </c>
      <c r="C42" s="637" t="s">
        <v>10061</v>
      </c>
      <c r="D42" s="662">
        <v>17</v>
      </c>
      <c r="E42" s="637">
        <v>658.37</v>
      </c>
    </row>
    <row r="43" spans="1:7">
      <c r="A43" s="210">
        <v>41900</v>
      </c>
      <c r="B43" s="637" t="s">
        <v>8598</v>
      </c>
      <c r="C43" s="637" t="s">
        <v>10039</v>
      </c>
      <c r="D43" s="662">
        <v>8</v>
      </c>
      <c r="E43" s="637">
        <v>2011.68</v>
      </c>
    </row>
    <row r="45" spans="1:7">
      <c r="C45" s="444"/>
      <c r="G45" s="309"/>
    </row>
    <row r="46" spans="1:7">
      <c r="A46" s="643">
        <v>41904</v>
      </c>
    </row>
    <row r="47" spans="1:7">
      <c r="A47" s="210" t="s">
        <v>10045</v>
      </c>
      <c r="B47" s="637" t="s">
        <v>7183</v>
      </c>
      <c r="C47" s="637" t="s">
        <v>10042</v>
      </c>
      <c r="D47" s="662">
        <v>12</v>
      </c>
      <c r="E47" s="637">
        <v>800.4</v>
      </c>
    </row>
    <row r="49" spans="1:5">
      <c r="A49" s="210">
        <v>41901</v>
      </c>
      <c r="B49" s="637" t="s">
        <v>767</v>
      </c>
      <c r="C49" s="637" t="s">
        <v>10063</v>
      </c>
      <c r="D49" s="662">
        <v>19</v>
      </c>
      <c r="E49" s="637">
        <v>550.54999999999995</v>
      </c>
    </row>
    <row r="50" spans="1:5">
      <c r="A50" s="210" t="s">
        <v>10045</v>
      </c>
      <c r="B50" s="637" t="s">
        <v>2295</v>
      </c>
      <c r="C50" s="637" t="s">
        <v>10040</v>
      </c>
      <c r="D50" s="662">
        <v>9</v>
      </c>
      <c r="E50" s="637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7" t="s">
        <v>1871</v>
      </c>
      <c r="C53" s="637" t="s">
        <v>10062</v>
      </c>
      <c r="D53" s="662">
        <v>18</v>
      </c>
      <c r="E53" s="637">
        <v>221.48</v>
      </c>
    </row>
    <row r="54" spans="1:5">
      <c r="A54" s="210">
        <v>41905</v>
      </c>
      <c r="B54" s="637" t="s">
        <v>4500</v>
      </c>
      <c r="C54" s="637" t="s">
        <v>3871</v>
      </c>
      <c r="D54" s="662">
        <v>24</v>
      </c>
      <c r="E54" s="637">
        <v>690</v>
      </c>
    </row>
    <row r="55" spans="1:5">
      <c r="A55" s="210">
        <v>41905</v>
      </c>
      <c r="B55" s="637" t="s">
        <v>226</v>
      </c>
      <c r="C55" s="637" t="s">
        <v>10077</v>
      </c>
      <c r="D55" s="662">
        <v>22</v>
      </c>
      <c r="E55" s="637">
        <v>900</v>
      </c>
    </row>
    <row r="56" spans="1:5">
      <c r="A56" s="210">
        <v>41905</v>
      </c>
      <c r="B56" s="637" t="s">
        <v>3157</v>
      </c>
      <c r="C56" s="637" t="s">
        <v>10076</v>
      </c>
      <c r="D56" s="662">
        <v>25</v>
      </c>
      <c r="E56" s="637">
        <v>2596</v>
      </c>
    </row>
    <row r="57" spans="1:5">
      <c r="A57" s="210">
        <v>41905</v>
      </c>
      <c r="B57" s="637" t="s">
        <v>2897</v>
      </c>
      <c r="C57" s="637" t="s">
        <v>2190</v>
      </c>
      <c r="D57" s="662">
        <v>23</v>
      </c>
      <c r="E57" s="637">
        <v>2500</v>
      </c>
    </row>
    <row r="58" spans="1:5">
      <c r="A58" s="645">
        <v>41904</v>
      </c>
      <c r="B58" s="644" t="s">
        <v>10071</v>
      </c>
      <c r="C58" s="644" t="s">
        <v>10070</v>
      </c>
      <c r="D58" s="663">
        <v>20</v>
      </c>
      <c r="E58" s="637">
        <v>15004</v>
      </c>
    </row>
    <row r="59" spans="1:5">
      <c r="A59" s="644" t="s">
        <v>10045</v>
      </c>
      <c r="B59" s="644" t="s">
        <v>10043</v>
      </c>
      <c r="C59" s="644" t="s">
        <v>2602</v>
      </c>
      <c r="D59" s="663">
        <v>10</v>
      </c>
      <c r="E59" s="637">
        <v>487.6</v>
      </c>
    </row>
    <row r="60" spans="1:5">
      <c r="E60" s="2"/>
    </row>
    <row r="62" spans="1:5">
      <c r="A62" s="645">
        <v>41906</v>
      </c>
      <c r="B62" s="644" t="s">
        <v>10098</v>
      </c>
      <c r="C62" s="644" t="s">
        <v>10099</v>
      </c>
      <c r="D62" s="663">
        <v>27</v>
      </c>
      <c r="E62" s="637">
        <v>1240</v>
      </c>
    </row>
    <row r="64" spans="1:5">
      <c r="A64" s="643">
        <v>41912</v>
      </c>
    </row>
    <row r="65" spans="1:5">
      <c r="A65" s="646">
        <v>41911</v>
      </c>
      <c r="B65" s="49" t="s">
        <v>7994</v>
      </c>
      <c r="C65" s="627" t="s">
        <v>10127</v>
      </c>
      <c r="D65" s="663">
        <v>29</v>
      </c>
      <c r="E65" s="637">
        <v>1522</v>
      </c>
    </row>
    <row r="66" spans="1:5">
      <c r="A66" s="646">
        <v>41912</v>
      </c>
      <c r="B66" s="644" t="s">
        <v>2206</v>
      </c>
      <c r="C66" s="644" t="s">
        <v>10129</v>
      </c>
      <c r="D66" s="663">
        <v>30</v>
      </c>
      <c r="E66" s="637">
        <v>250</v>
      </c>
    </row>
    <row r="67" spans="1:5">
      <c r="A67" s="646">
        <v>41912</v>
      </c>
      <c r="B67" s="644" t="s">
        <v>2206</v>
      </c>
      <c r="C67" s="644" t="s">
        <v>10131</v>
      </c>
      <c r="D67" s="663">
        <v>32</v>
      </c>
      <c r="E67" s="637">
        <v>250</v>
      </c>
    </row>
    <row r="68" spans="1:5">
      <c r="A68" s="646">
        <v>41912</v>
      </c>
      <c r="B68" s="644" t="s">
        <v>1224</v>
      </c>
      <c r="C68" s="644" t="s">
        <v>10130</v>
      </c>
      <c r="D68" s="663">
        <v>31</v>
      </c>
      <c r="E68" s="637">
        <v>350</v>
      </c>
    </row>
    <row r="69" spans="1:5">
      <c r="A69" s="646">
        <v>41912</v>
      </c>
      <c r="B69" s="644" t="s">
        <v>4331</v>
      </c>
      <c r="C69" s="644" t="s">
        <v>10134</v>
      </c>
      <c r="D69" s="663">
        <v>35</v>
      </c>
      <c r="E69" s="637">
        <v>100</v>
      </c>
    </row>
    <row r="70" spans="1:5">
      <c r="A70" s="646">
        <v>41912</v>
      </c>
      <c r="B70" s="644" t="s">
        <v>2206</v>
      </c>
      <c r="C70" s="644" t="s">
        <v>10132</v>
      </c>
      <c r="D70" s="663">
        <v>33</v>
      </c>
      <c r="E70" s="637">
        <v>250</v>
      </c>
    </row>
    <row r="71" spans="1:5">
      <c r="A71" s="646">
        <v>41912</v>
      </c>
      <c r="B71" s="644" t="s">
        <v>761</v>
      </c>
      <c r="C71" s="644" t="s">
        <v>10133</v>
      </c>
      <c r="D71" s="663">
        <v>34</v>
      </c>
      <c r="E71" s="637">
        <v>360</v>
      </c>
    </row>
    <row r="72" spans="1:5">
      <c r="A72" s="646">
        <v>41912</v>
      </c>
      <c r="B72" s="644" t="s">
        <v>4220</v>
      </c>
      <c r="C72" s="644" t="s">
        <v>10135</v>
      </c>
      <c r="D72" s="663">
        <v>36</v>
      </c>
      <c r="E72" s="637">
        <v>70</v>
      </c>
    </row>
    <row r="73" spans="1:5">
      <c r="A73" s="646">
        <v>41912</v>
      </c>
      <c r="B73" s="644" t="s">
        <v>10128</v>
      </c>
      <c r="C73" s="644" t="s">
        <v>10136</v>
      </c>
      <c r="D73" s="663">
        <v>37</v>
      </c>
      <c r="E73" s="637">
        <v>70</v>
      </c>
    </row>
    <row r="74" spans="1:5">
      <c r="A74" s="647"/>
      <c r="B74" s="649"/>
      <c r="C74" s="649"/>
      <c r="D74" s="664"/>
      <c r="E74" s="650"/>
    </row>
    <row r="75" spans="1:5">
      <c r="A75" s="643">
        <v>41913</v>
      </c>
    </row>
    <row r="76" spans="1:5">
      <c r="A76" s="646">
        <v>41913</v>
      </c>
      <c r="B76" s="49" t="s">
        <v>9</v>
      </c>
      <c r="C76" s="648" t="s">
        <v>2430</v>
      </c>
      <c r="D76" s="663">
        <v>39</v>
      </c>
      <c r="E76" s="637">
        <v>3274.41</v>
      </c>
    </row>
    <row r="77" spans="1:5">
      <c r="A77" s="646">
        <v>41911</v>
      </c>
      <c r="B77" s="33" t="s">
        <v>9894</v>
      </c>
      <c r="C77" s="627" t="s">
        <v>10126</v>
      </c>
      <c r="D77" s="663">
        <v>26</v>
      </c>
      <c r="E77" s="637">
        <v>400</v>
      </c>
    </row>
    <row r="79" spans="1:5">
      <c r="A79" s="651">
        <v>41914</v>
      </c>
    </row>
    <row r="80" spans="1:5">
      <c r="A80" s="646">
        <v>41914</v>
      </c>
      <c r="B80" s="33" t="s">
        <v>9</v>
      </c>
      <c r="C80" s="627" t="s">
        <v>10268</v>
      </c>
      <c r="D80" s="663">
        <v>40</v>
      </c>
      <c r="E80" s="637">
        <v>1791.2</v>
      </c>
    </row>
    <row r="85" spans="1:5">
      <c r="A85" s="651">
        <v>41918</v>
      </c>
    </row>
    <row r="86" spans="1:5">
      <c r="A86" s="646" t="s">
        <v>10045</v>
      </c>
      <c r="B86" s="33" t="s">
        <v>10044</v>
      </c>
      <c r="C86" s="627" t="s">
        <v>10041</v>
      </c>
      <c r="D86" s="663">
        <v>11</v>
      </c>
      <c r="E86" s="637">
        <v>294.39999999999998</v>
      </c>
    </row>
    <row r="89" spans="1:5">
      <c r="A89" s="651">
        <v>41919</v>
      </c>
    </row>
    <row r="90" spans="1:5">
      <c r="A90" s="646">
        <v>41918</v>
      </c>
      <c r="B90" s="33" t="s">
        <v>10292</v>
      </c>
      <c r="C90" s="627" t="s">
        <v>10293</v>
      </c>
      <c r="D90" s="663">
        <v>41</v>
      </c>
      <c r="E90" s="637">
        <v>1500</v>
      </c>
    </row>
    <row r="91" spans="1:5">
      <c r="A91" s="646">
        <v>41919</v>
      </c>
      <c r="B91" s="33" t="s">
        <v>2897</v>
      </c>
      <c r="C91" s="627" t="s">
        <v>2190</v>
      </c>
      <c r="D91" s="663">
        <v>43</v>
      </c>
      <c r="E91" s="637">
        <v>2500</v>
      </c>
    </row>
    <row r="92" spans="1:5">
      <c r="A92" s="647"/>
      <c r="B92" s="46"/>
      <c r="C92" s="307"/>
      <c r="D92" s="664"/>
      <c r="E92" s="650"/>
    </row>
    <row r="93" spans="1:5">
      <c r="A93" s="647"/>
      <c r="B93" s="46"/>
      <c r="C93" s="307"/>
      <c r="D93" s="664"/>
      <c r="E93" s="650"/>
    </row>
    <row r="94" spans="1:5">
      <c r="A94" s="651">
        <v>41920</v>
      </c>
    </row>
    <row r="95" spans="1:5">
      <c r="A95" s="33">
        <v>41918</v>
      </c>
      <c r="B95" s="33" t="s">
        <v>100</v>
      </c>
      <c r="C95" s="33" t="s">
        <v>10293</v>
      </c>
      <c r="D95" s="663">
        <v>42</v>
      </c>
      <c r="E95" s="637">
        <v>1000</v>
      </c>
    </row>
    <row r="98" spans="1:5">
      <c r="A98" s="33">
        <v>41919</v>
      </c>
      <c r="B98" s="33" t="s">
        <v>10308</v>
      </c>
      <c r="C98" s="33" t="s">
        <v>10307</v>
      </c>
      <c r="D98" s="663">
        <v>44</v>
      </c>
      <c r="E98" s="637">
        <v>1000</v>
      </c>
    </row>
    <row r="99" spans="1:5">
      <c r="A99" s="33">
        <v>41920</v>
      </c>
      <c r="B99" s="33" t="s">
        <v>10308</v>
      </c>
      <c r="C99" s="33" t="s">
        <v>10307</v>
      </c>
      <c r="D99" s="663">
        <v>46</v>
      </c>
      <c r="E99" s="637">
        <v>340</v>
      </c>
    </row>
    <row r="102" spans="1:5">
      <c r="A102" s="651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3">
        <v>73</v>
      </c>
      <c r="E103" s="637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3">
        <v>75</v>
      </c>
      <c r="E104" s="637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3">
        <v>72</v>
      </c>
      <c r="E105" s="637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3">
        <v>62</v>
      </c>
      <c r="E106" s="637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3">
        <v>80</v>
      </c>
      <c r="E107" s="637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3">
        <v>100</v>
      </c>
      <c r="E108" s="637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3">
        <v>152</v>
      </c>
      <c r="E109" s="637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3">
        <v>54</v>
      </c>
      <c r="E110" s="637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3">
        <v>83</v>
      </c>
      <c r="E111" s="637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3">
        <v>127</v>
      </c>
      <c r="E112" s="637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3">
        <v>147</v>
      </c>
      <c r="E113" s="637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3">
        <v>59</v>
      </c>
      <c r="E114" s="637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3">
        <v>96</v>
      </c>
      <c r="E115" s="637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3">
        <v>87</v>
      </c>
      <c r="E116" s="637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3">
        <v>71</v>
      </c>
      <c r="E117" s="637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3">
        <v>74</v>
      </c>
      <c r="E118" s="637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3">
        <v>140</v>
      </c>
      <c r="E119" s="637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3">
        <v>63</v>
      </c>
      <c r="E120" s="637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3">
        <v>81</v>
      </c>
      <c r="E121" s="637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3">
        <v>156</v>
      </c>
      <c r="E122" s="637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3">
        <v>95</v>
      </c>
      <c r="E123" s="637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3">
        <v>109</v>
      </c>
      <c r="E124" s="637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3">
        <v>151</v>
      </c>
      <c r="E125" s="637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3">
        <v>84</v>
      </c>
      <c r="E126" s="637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3">
        <v>86</v>
      </c>
      <c r="E127" s="637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3">
        <v>91</v>
      </c>
      <c r="E128" s="637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3">
        <v>104</v>
      </c>
      <c r="E129" s="637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3">
        <v>105</v>
      </c>
      <c r="E130" s="637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3">
        <v>69</v>
      </c>
      <c r="E131" s="637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3">
        <v>67</v>
      </c>
      <c r="E132" s="637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3">
        <v>77</v>
      </c>
      <c r="E133" s="637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3">
        <v>78</v>
      </c>
      <c r="E134" s="637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3">
        <v>66</v>
      </c>
      <c r="E135" s="637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3">
        <v>93</v>
      </c>
      <c r="E136" s="637">
        <v>184</v>
      </c>
    </row>
    <row r="137" spans="1:5">
      <c r="A137" s="210">
        <v>41927</v>
      </c>
      <c r="B137" s="637" t="s">
        <v>1727</v>
      </c>
      <c r="C137" s="637" t="s">
        <v>10410</v>
      </c>
      <c r="D137" s="662">
        <v>97</v>
      </c>
      <c r="E137" s="637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1">
        <v>41929</v>
      </c>
      <c r="C140" s="444"/>
      <c r="D140" s="444"/>
    </row>
    <row r="141" spans="1:5">
      <c r="A141" s="210">
        <v>41927</v>
      </c>
      <c r="B141" s="637" t="s">
        <v>9897</v>
      </c>
      <c r="C141" s="637" t="s">
        <v>10457</v>
      </c>
      <c r="D141" s="662">
        <v>144</v>
      </c>
      <c r="E141" s="637">
        <v>160</v>
      </c>
    </row>
    <row r="142" spans="1:5">
      <c r="A142" s="210">
        <v>41927</v>
      </c>
      <c r="B142" s="637" t="s">
        <v>9895</v>
      </c>
      <c r="C142" s="637" t="s">
        <v>10448</v>
      </c>
      <c r="D142" s="662">
        <v>135</v>
      </c>
      <c r="E142" s="637">
        <v>240</v>
      </c>
    </row>
    <row r="143" spans="1:5">
      <c r="A143" s="210">
        <v>41927</v>
      </c>
      <c r="B143" s="637" t="s">
        <v>9503</v>
      </c>
      <c r="C143" s="637" t="s">
        <v>10392</v>
      </c>
      <c r="D143" s="662">
        <v>79</v>
      </c>
      <c r="E143" s="637">
        <v>136</v>
      </c>
    </row>
    <row r="144" spans="1:5">
      <c r="A144" s="210">
        <v>41927</v>
      </c>
      <c r="B144" s="637" t="s">
        <v>265</v>
      </c>
      <c r="C144" s="637" t="s">
        <v>10412</v>
      </c>
      <c r="D144" s="662">
        <v>99</v>
      </c>
      <c r="E144" s="637">
        <v>154</v>
      </c>
    </row>
    <row r="145" spans="1:5">
      <c r="A145" s="210">
        <v>41927</v>
      </c>
      <c r="B145" s="637" t="s">
        <v>2147</v>
      </c>
      <c r="C145" s="637" t="s">
        <v>10403</v>
      </c>
      <c r="D145" s="662">
        <v>90</v>
      </c>
      <c r="E145" s="637">
        <v>176</v>
      </c>
    </row>
    <row r="146" spans="1:5">
      <c r="A146" s="210">
        <v>41927</v>
      </c>
      <c r="B146" s="637" t="s">
        <v>2013</v>
      </c>
      <c r="C146" s="637" t="s">
        <v>10421</v>
      </c>
      <c r="D146" s="662">
        <v>108</v>
      </c>
      <c r="E146" s="637">
        <v>460</v>
      </c>
    </row>
    <row r="147" spans="1:5">
      <c r="A147" s="210">
        <v>41927</v>
      </c>
      <c r="B147" s="637" t="s">
        <v>562</v>
      </c>
      <c r="C147" s="637" t="s">
        <v>10411</v>
      </c>
      <c r="D147" s="662">
        <v>98</v>
      </c>
      <c r="E147" s="637">
        <v>174</v>
      </c>
    </row>
    <row r="148" spans="1:5">
      <c r="A148" s="210">
        <v>41927</v>
      </c>
      <c r="B148" s="637" t="s">
        <v>559</v>
      </c>
      <c r="C148" s="637" t="s">
        <v>10401</v>
      </c>
      <c r="D148" s="662">
        <v>88</v>
      </c>
      <c r="E148" s="637">
        <v>184</v>
      </c>
    </row>
    <row r="149" spans="1:5">
      <c r="A149" s="210">
        <v>41927</v>
      </c>
      <c r="B149" s="637" t="s">
        <v>523</v>
      </c>
      <c r="C149" s="637" t="s">
        <v>10402</v>
      </c>
      <c r="D149" s="662">
        <v>89</v>
      </c>
      <c r="E149" s="637">
        <v>392</v>
      </c>
    </row>
    <row r="150" spans="1:5">
      <c r="A150" s="210">
        <v>41927</v>
      </c>
      <c r="B150" s="637" t="s">
        <v>5944</v>
      </c>
      <c r="C150" s="637" t="s">
        <v>10445</v>
      </c>
      <c r="D150" s="662">
        <v>132</v>
      </c>
      <c r="E150" s="637">
        <v>960</v>
      </c>
    </row>
    <row r="151" spans="1:5">
      <c r="A151" s="210">
        <v>41927</v>
      </c>
      <c r="B151" s="637" t="s">
        <v>10363</v>
      </c>
      <c r="C151" s="637" t="s">
        <v>10455</v>
      </c>
      <c r="D151" s="662">
        <v>142</v>
      </c>
      <c r="E151" s="637">
        <v>144</v>
      </c>
    </row>
    <row r="152" spans="1:5">
      <c r="A152" s="210">
        <v>41927</v>
      </c>
      <c r="B152" s="637" t="s">
        <v>530</v>
      </c>
      <c r="C152" s="637" t="s">
        <v>10415</v>
      </c>
      <c r="D152" s="662">
        <v>102</v>
      </c>
      <c r="E152" s="637">
        <v>460</v>
      </c>
    </row>
    <row r="153" spans="1:5">
      <c r="A153" s="210">
        <v>41927</v>
      </c>
      <c r="B153" s="637" t="s">
        <v>5613</v>
      </c>
      <c r="C153" s="637" t="s">
        <v>10424</v>
      </c>
      <c r="D153" s="662">
        <v>111</v>
      </c>
      <c r="E153" s="637">
        <v>960</v>
      </c>
    </row>
    <row r="154" spans="1:5">
      <c r="A154" s="210">
        <v>41927</v>
      </c>
      <c r="B154" s="637" t="s">
        <v>10146</v>
      </c>
      <c r="C154" s="637" t="s">
        <v>10452</v>
      </c>
      <c r="D154" s="662">
        <v>139</v>
      </c>
      <c r="E154" s="637">
        <v>160</v>
      </c>
    </row>
    <row r="155" spans="1:5">
      <c r="A155" s="210">
        <v>41927</v>
      </c>
      <c r="B155" s="637" t="s">
        <v>9052</v>
      </c>
      <c r="C155" s="637" t="s">
        <v>10458</v>
      </c>
      <c r="D155" s="662">
        <v>145</v>
      </c>
      <c r="E155" s="637">
        <v>136</v>
      </c>
    </row>
    <row r="156" spans="1:5">
      <c r="A156" s="210">
        <v>41927</v>
      </c>
      <c r="B156" s="637" t="s">
        <v>3778</v>
      </c>
      <c r="C156" s="637" t="s">
        <v>10405</v>
      </c>
      <c r="D156" s="662">
        <v>92</v>
      </c>
      <c r="E156" s="637">
        <v>160</v>
      </c>
    </row>
    <row r="157" spans="1:5">
      <c r="A157" s="210">
        <v>41927</v>
      </c>
      <c r="B157" s="637" t="s">
        <v>10358</v>
      </c>
      <c r="C157" s="637" t="s">
        <v>10383</v>
      </c>
      <c r="D157" s="662">
        <v>70</v>
      </c>
      <c r="E157" s="637">
        <v>151.80000000000001</v>
      </c>
    </row>
    <row r="158" spans="1:5">
      <c r="A158" s="210">
        <v>41927</v>
      </c>
      <c r="B158" s="637" t="s">
        <v>9054</v>
      </c>
      <c r="C158" s="637" t="s">
        <v>10461</v>
      </c>
      <c r="D158" s="662">
        <v>148</v>
      </c>
      <c r="E158" s="637">
        <v>160</v>
      </c>
    </row>
    <row r="159" spans="1:5">
      <c r="A159" s="210">
        <v>41927</v>
      </c>
      <c r="B159" s="637" t="s">
        <v>632</v>
      </c>
      <c r="C159" s="637" t="s">
        <v>10381</v>
      </c>
      <c r="D159" s="662">
        <v>68</v>
      </c>
      <c r="E159" s="637">
        <v>140.97</v>
      </c>
    </row>
    <row r="160" spans="1:5">
      <c r="A160" s="210">
        <v>41927</v>
      </c>
      <c r="B160" s="637" t="s">
        <v>6986</v>
      </c>
      <c r="C160" s="637" t="s">
        <v>10425</v>
      </c>
      <c r="D160" s="662">
        <v>51</v>
      </c>
      <c r="E160" s="637">
        <v>1000</v>
      </c>
    </row>
    <row r="161" spans="1:5">
      <c r="A161" s="210">
        <v>41927</v>
      </c>
      <c r="B161" s="637" t="s">
        <v>457</v>
      </c>
      <c r="C161" s="637" t="s">
        <v>10370</v>
      </c>
      <c r="D161" s="662">
        <v>57</v>
      </c>
      <c r="E161" s="637">
        <v>800</v>
      </c>
    </row>
    <row r="162" spans="1:5">
      <c r="A162" s="210">
        <v>41927</v>
      </c>
      <c r="B162" s="637" t="s">
        <v>457</v>
      </c>
      <c r="C162" s="637" t="s">
        <v>10462</v>
      </c>
      <c r="D162" s="662">
        <v>149</v>
      </c>
      <c r="E162" s="637">
        <v>460</v>
      </c>
    </row>
    <row r="163" spans="1:5">
      <c r="A163" s="210">
        <v>41927</v>
      </c>
      <c r="B163" s="637" t="s">
        <v>6377</v>
      </c>
      <c r="C163" s="637" t="s">
        <v>10428</v>
      </c>
      <c r="D163" s="662">
        <v>115</v>
      </c>
      <c r="E163" s="637">
        <v>320</v>
      </c>
    </row>
    <row r="164" spans="1:5">
      <c r="A164" s="210">
        <v>41927</v>
      </c>
      <c r="B164" s="637" t="s">
        <v>369</v>
      </c>
      <c r="C164" s="637" t="s">
        <v>10369</v>
      </c>
      <c r="D164" s="662">
        <v>56</v>
      </c>
      <c r="E164" s="637">
        <v>498.74</v>
      </c>
    </row>
    <row r="165" spans="1:5">
      <c r="A165" s="210">
        <v>41927</v>
      </c>
      <c r="B165" s="637" t="s">
        <v>369</v>
      </c>
      <c r="C165" s="637" t="s">
        <v>10467</v>
      </c>
      <c r="D165" s="662">
        <v>154</v>
      </c>
      <c r="E165" s="637">
        <v>120</v>
      </c>
    </row>
    <row r="166" spans="1:5">
      <c r="A166" s="210">
        <v>41927</v>
      </c>
      <c r="B166" s="637" t="s">
        <v>6521</v>
      </c>
      <c r="C166" s="637" t="s">
        <v>10374</v>
      </c>
      <c r="D166" s="662">
        <v>61</v>
      </c>
      <c r="E166" s="637">
        <v>138</v>
      </c>
    </row>
    <row r="167" spans="1:5">
      <c r="A167" s="210">
        <v>41927</v>
      </c>
      <c r="B167" s="637" t="s">
        <v>801</v>
      </c>
      <c r="C167" s="637" t="s">
        <v>10416</v>
      </c>
      <c r="D167" s="662">
        <v>103</v>
      </c>
      <c r="E167" s="637">
        <v>480</v>
      </c>
    </row>
    <row r="168" spans="1:5">
      <c r="A168" s="210">
        <v>41929</v>
      </c>
      <c r="B168" s="637" t="s">
        <v>2206</v>
      </c>
      <c r="C168" s="637" t="s">
        <v>10479</v>
      </c>
      <c r="D168" s="662">
        <v>161</v>
      </c>
      <c r="E168" s="637">
        <v>500</v>
      </c>
    </row>
    <row r="169" spans="1:5">
      <c r="A169" s="210">
        <v>41929</v>
      </c>
      <c r="B169" s="637" t="s">
        <v>2206</v>
      </c>
      <c r="C169" s="637" t="s">
        <v>10478</v>
      </c>
      <c r="D169" s="662">
        <v>160</v>
      </c>
      <c r="E169" s="637">
        <v>800</v>
      </c>
    </row>
    <row r="170" spans="1:5">
      <c r="A170" s="210">
        <v>41927</v>
      </c>
      <c r="B170" s="637" t="s">
        <v>456</v>
      </c>
      <c r="C170" s="637" t="s">
        <v>10435</v>
      </c>
      <c r="D170" s="662">
        <v>122</v>
      </c>
      <c r="E170" s="637">
        <v>388</v>
      </c>
    </row>
    <row r="171" spans="1:5">
      <c r="A171" s="210">
        <v>41927</v>
      </c>
      <c r="B171" s="637" t="s">
        <v>525</v>
      </c>
      <c r="C171" s="637" t="s">
        <v>10407</v>
      </c>
      <c r="D171" s="662">
        <v>94</v>
      </c>
      <c r="E171" s="637">
        <v>220</v>
      </c>
    </row>
    <row r="172" spans="1:5">
      <c r="A172" s="210">
        <v>41927</v>
      </c>
      <c r="B172" s="637" t="s">
        <v>563</v>
      </c>
      <c r="C172" s="637" t="s">
        <v>10444</v>
      </c>
      <c r="D172" s="662">
        <v>131</v>
      </c>
      <c r="E172" s="637">
        <v>480</v>
      </c>
    </row>
    <row r="173" spans="1:5">
      <c r="A173" s="210">
        <v>41927</v>
      </c>
      <c r="B173" s="637" t="s">
        <v>10361</v>
      </c>
      <c r="C173" s="637" t="s">
        <v>10437</v>
      </c>
      <c r="D173" s="662">
        <v>124</v>
      </c>
      <c r="E173" s="637">
        <v>480</v>
      </c>
    </row>
    <row r="174" spans="1:5">
      <c r="A174" s="210">
        <v>41927</v>
      </c>
      <c r="B174" s="637" t="s">
        <v>8027</v>
      </c>
      <c r="C174" s="637" t="s">
        <v>10371</v>
      </c>
      <c r="D174" s="662">
        <v>58</v>
      </c>
      <c r="E174" s="637">
        <v>480</v>
      </c>
    </row>
    <row r="175" spans="1:5">
      <c r="A175" s="210">
        <v>41927</v>
      </c>
      <c r="B175" s="637" t="s">
        <v>10365</v>
      </c>
      <c r="C175" s="637" t="s">
        <v>10459</v>
      </c>
      <c r="D175" s="662">
        <v>146</v>
      </c>
      <c r="E175" s="637">
        <v>144</v>
      </c>
    </row>
    <row r="176" spans="1:5">
      <c r="A176" s="210">
        <v>41927</v>
      </c>
      <c r="B176" s="637" t="s">
        <v>5296</v>
      </c>
      <c r="C176" s="637" t="s">
        <v>10398</v>
      </c>
      <c r="D176" s="662">
        <v>85</v>
      </c>
      <c r="E176" s="637">
        <v>140</v>
      </c>
    </row>
    <row r="177" spans="1:5">
      <c r="A177" s="210">
        <v>41927</v>
      </c>
      <c r="B177" s="637" t="s">
        <v>8661</v>
      </c>
      <c r="C177" s="637" t="s">
        <v>10420</v>
      </c>
      <c r="D177" s="662">
        <v>107</v>
      </c>
      <c r="E177" s="637">
        <v>1000</v>
      </c>
    </row>
    <row r="178" spans="1:5">
      <c r="A178" s="210">
        <v>41927</v>
      </c>
      <c r="B178" s="637" t="s">
        <v>8662</v>
      </c>
      <c r="C178" s="637" t="s">
        <v>10434</v>
      </c>
      <c r="D178" s="662">
        <v>121</v>
      </c>
      <c r="E178" s="637">
        <v>1000</v>
      </c>
    </row>
    <row r="179" spans="1:5">
      <c r="A179" s="210">
        <v>41927</v>
      </c>
      <c r="B179" s="637" t="s">
        <v>10144</v>
      </c>
      <c r="C179" s="637" t="s">
        <v>10429</v>
      </c>
      <c r="D179" s="662">
        <v>116</v>
      </c>
      <c r="E179" s="637">
        <v>1000</v>
      </c>
    </row>
    <row r="180" spans="1:5">
      <c r="A180" s="210">
        <v>41927</v>
      </c>
      <c r="B180" s="637" t="s">
        <v>1485</v>
      </c>
      <c r="C180" s="637" t="s">
        <v>10470</v>
      </c>
      <c r="D180" s="662">
        <v>157</v>
      </c>
      <c r="E180" s="637">
        <v>120</v>
      </c>
    </row>
    <row r="181" spans="1:5">
      <c r="A181" s="210">
        <v>41927</v>
      </c>
      <c r="B181" s="637" t="s">
        <v>1485</v>
      </c>
      <c r="C181" s="637" t="s">
        <v>10436</v>
      </c>
      <c r="D181" s="662">
        <v>123</v>
      </c>
      <c r="E181" s="637">
        <v>170.74</v>
      </c>
    </row>
    <row r="182" spans="1:5">
      <c r="A182" s="210">
        <v>41927</v>
      </c>
      <c r="B182" s="637" t="s">
        <v>2670</v>
      </c>
      <c r="C182" s="637" t="s">
        <v>10432</v>
      </c>
      <c r="D182" s="662">
        <v>119</v>
      </c>
      <c r="E182" s="637">
        <v>122.74</v>
      </c>
    </row>
    <row r="183" spans="1:5">
      <c r="A183" s="210">
        <v>41927</v>
      </c>
      <c r="B183" s="637" t="s">
        <v>1633</v>
      </c>
      <c r="C183" s="637" t="s">
        <v>10468</v>
      </c>
      <c r="D183" s="662">
        <v>155</v>
      </c>
      <c r="E183" s="637">
        <v>120</v>
      </c>
    </row>
    <row r="184" spans="1:5">
      <c r="A184" s="210">
        <v>41929</v>
      </c>
      <c r="B184" s="637" t="s">
        <v>3502</v>
      </c>
      <c r="C184" s="637" t="s">
        <v>10483</v>
      </c>
      <c r="D184" s="662">
        <v>165</v>
      </c>
      <c r="E184" s="637">
        <v>400</v>
      </c>
    </row>
    <row r="185" spans="1:5">
      <c r="A185" s="210">
        <v>41927</v>
      </c>
      <c r="B185" s="637" t="s">
        <v>10362</v>
      </c>
      <c r="C185" s="637" t="s">
        <v>10447</v>
      </c>
      <c r="D185" s="662">
        <v>134</v>
      </c>
      <c r="E185" s="637">
        <v>400</v>
      </c>
    </row>
    <row r="186" spans="1:5">
      <c r="A186" s="210">
        <v>41929</v>
      </c>
      <c r="B186" s="637" t="s">
        <v>226</v>
      </c>
      <c r="C186" s="637" t="s">
        <v>10485</v>
      </c>
      <c r="D186" s="662">
        <v>167</v>
      </c>
      <c r="E186" s="637">
        <v>300</v>
      </c>
    </row>
    <row r="187" spans="1:5">
      <c r="A187" s="210">
        <v>41929</v>
      </c>
      <c r="B187" s="637" t="s">
        <v>389</v>
      </c>
      <c r="C187" s="637" t="s">
        <v>10487</v>
      </c>
      <c r="D187" s="662">
        <v>169</v>
      </c>
      <c r="E187" s="637">
        <v>600</v>
      </c>
    </row>
    <row r="188" spans="1:5">
      <c r="A188" s="210">
        <v>41929</v>
      </c>
      <c r="B188" s="637" t="s">
        <v>3101</v>
      </c>
      <c r="C188" s="637" t="s">
        <v>10486</v>
      </c>
      <c r="D188" s="662">
        <v>168</v>
      </c>
      <c r="E188" s="637">
        <v>368</v>
      </c>
    </row>
    <row r="189" spans="1:5">
      <c r="A189" s="210">
        <v>41927</v>
      </c>
      <c r="B189" s="637" t="s">
        <v>8242</v>
      </c>
      <c r="C189" s="637" t="s">
        <v>10446</v>
      </c>
      <c r="D189" s="662">
        <v>133</v>
      </c>
      <c r="E189" s="637">
        <v>600</v>
      </c>
    </row>
    <row r="190" spans="1:5">
      <c r="A190" s="210">
        <v>41927</v>
      </c>
      <c r="B190" s="637" t="s">
        <v>10359</v>
      </c>
      <c r="C190" s="637" t="s">
        <v>10414</v>
      </c>
      <c r="D190" s="662">
        <v>101</v>
      </c>
      <c r="E190" s="637">
        <v>440</v>
      </c>
    </row>
    <row r="191" spans="1:5">
      <c r="A191" s="210">
        <v>41927</v>
      </c>
      <c r="B191" s="637" t="s">
        <v>518</v>
      </c>
      <c r="C191" s="637" t="s">
        <v>10395</v>
      </c>
      <c r="D191" s="662">
        <v>82</v>
      </c>
      <c r="E191" s="637">
        <v>240</v>
      </c>
    </row>
    <row r="192" spans="1:5">
      <c r="A192" s="210">
        <v>41927</v>
      </c>
      <c r="B192" s="637" t="s">
        <v>354</v>
      </c>
      <c r="C192" s="637" t="s">
        <v>10466</v>
      </c>
      <c r="D192" s="662">
        <v>153</v>
      </c>
      <c r="E192" s="637">
        <v>520</v>
      </c>
    </row>
    <row r="193" spans="1:5">
      <c r="A193" s="210">
        <v>41927</v>
      </c>
      <c r="B193" s="637" t="s">
        <v>367</v>
      </c>
      <c r="C193" s="637" t="s">
        <v>10368</v>
      </c>
      <c r="D193" s="662">
        <v>55</v>
      </c>
      <c r="E193" s="637">
        <v>554.74</v>
      </c>
    </row>
    <row r="194" spans="1:5">
      <c r="A194" s="210">
        <v>41927</v>
      </c>
      <c r="B194" s="637" t="s">
        <v>367</v>
      </c>
      <c r="C194" s="637" t="s">
        <v>10463</v>
      </c>
      <c r="D194" s="662">
        <v>150</v>
      </c>
      <c r="E194" s="637">
        <v>312</v>
      </c>
    </row>
    <row r="196" spans="1:5">
      <c r="A196" s="651">
        <v>41932</v>
      </c>
    </row>
    <row r="197" spans="1:5">
      <c r="A197" s="210">
        <v>41927</v>
      </c>
      <c r="B197" s="637" t="s">
        <v>538</v>
      </c>
      <c r="C197" s="637" t="s">
        <v>10430</v>
      </c>
      <c r="D197" s="662">
        <v>117</v>
      </c>
      <c r="E197" s="637">
        <v>403.2</v>
      </c>
    </row>
    <row r="198" spans="1:5">
      <c r="A198" s="210">
        <v>41927</v>
      </c>
      <c r="B198" s="637" t="s">
        <v>626</v>
      </c>
      <c r="C198" s="637" t="s">
        <v>10377</v>
      </c>
      <c r="D198" s="662">
        <v>64</v>
      </c>
      <c r="E198" s="637">
        <v>140.97</v>
      </c>
    </row>
    <row r="199" spans="1:5">
      <c r="A199" s="210">
        <v>41927</v>
      </c>
      <c r="B199" s="637" t="s">
        <v>7169</v>
      </c>
      <c r="C199" s="637" t="s">
        <v>10450</v>
      </c>
      <c r="D199" s="662">
        <v>137</v>
      </c>
      <c r="E199" s="637">
        <v>220</v>
      </c>
    </row>
    <row r="200" spans="1:5">
      <c r="A200" s="210">
        <v>41927</v>
      </c>
      <c r="B200" s="637" t="s">
        <v>7850</v>
      </c>
      <c r="C200" s="637" t="s">
        <v>10431</v>
      </c>
      <c r="D200" s="662">
        <v>118</v>
      </c>
      <c r="E200" s="637">
        <v>576</v>
      </c>
    </row>
    <row r="201" spans="1:5">
      <c r="A201" s="210">
        <v>41927</v>
      </c>
      <c r="B201" s="637" t="s">
        <v>8245</v>
      </c>
      <c r="C201" s="637" t="s">
        <v>10454</v>
      </c>
      <c r="D201" s="662">
        <v>141</v>
      </c>
      <c r="E201" s="637">
        <v>140</v>
      </c>
    </row>
    <row r="202" spans="1:5">
      <c r="A202" s="210">
        <v>41929</v>
      </c>
      <c r="B202" s="637" t="s">
        <v>10089</v>
      </c>
      <c r="C202" s="637" t="s">
        <v>10484</v>
      </c>
      <c r="D202" s="662">
        <v>166</v>
      </c>
      <c r="E202" s="637">
        <v>350</v>
      </c>
    </row>
    <row r="203" spans="1:5">
      <c r="A203" s="210">
        <v>41927</v>
      </c>
      <c r="B203" s="637" t="s">
        <v>10364</v>
      </c>
      <c r="C203" s="637" t="s">
        <v>10456</v>
      </c>
      <c r="D203" s="662">
        <v>143</v>
      </c>
      <c r="E203" s="637">
        <v>136</v>
      </c>
    </row>
    <row r="204" spans="1:5">
      <c r="A204" s="210">
        <v>41927</v>
      </c>
      <c r="B204" s="637" t="s">
        <v>681</v>
      </c>
      <c r="C204" s="637" t="s">
        <v>10378</v>
      </c>
      <c r="D204" s="662">
        <v>65</v>
      </c>
      <c r="E204" s="637">
        <v>191.8</v>
      </c>
    </row>
    <row r="205" spans="1:5">
      <c r="A205" s="210">
        <v>41927</v>
      </c>
      <c r="B205" s="637" t="s">
        <v>5788</v>
      </c>
      <c r="C205" s="637" t="s">
        <v>10451</v>
      </c>
      <c r="D205" s="662">
        <v>138</v>
      </c>
      <c r="E205" s="637">
        <v>240</v>
      </c>
    </row>
    <row r="206" spans="1:5">
      <c r="A206" s="210">
        <v>41932</v>
      </c>
      <c r="B206" s="637" t="s">
        <v>3157</v>
      </c>
      <c r="C206" s="637" t="s">
        <v>10514</v>
      </c>
      <c r="D206" s="662">
        <v>173</v>
      </c>
      <c r="E206" s="637">
        <v>5000</v>
      </c>
    </row>
    <row r="207" spans="1:5">
      <c r="A207" s="210">
        <v>41927</v>
      </c>
      <c r="B207" s="637" t="s">
        <v>1992</v>
      </c>
      <c r="C207" s="637" t="s">
        <v>10373</v>
      </c>
      <c r="D207" s="662">
        <v>60</v>
      </c>
      <c r="E207" s="637">
        <v>199.4</v>
      </c>
    </row>
    <row r="208" spans="1:5">
      <c r="A208" s="210">
        <v>41927</v>
      </c>
      <c r="B208" s="637" t="s">
        <v>5945</v>
      </c>
      <c r="C208" s="637" t="s">
        <v>10442</v>
      </c>
      <c r="D208" s="662">
        <v>129</v>
      </c>
      <c r="E208" s="637">
        <v>400</v>
      </c>
    </row>
    <row r="209" spans="1:5">
      <c r="A209" s="210">
        <v>41929</v>
      </c>
      <c r="B209" s="637" t="s">
        <v>226</v>
      </c>
      <c r="C209" s="637" t="s">
        <v>10480</v>
      </c>
      <c r="D209" s="662">
        <v>162</v>
      </c>
      <c r="E209" s="637">
        <v>124</v>
      </c>
    </row>
    <row r="210" spans="1:5">
      <c r="A210" s="642"/>
      <c r="B210" s="650"/>
      <c r="C210" s="650"/>
      <c r="D210" s="669"/>
      <c r="E210" s="650"/>
    </row>
    <row r="211" spans="1:5">
      <c r="A211" s="642"/>
      <c r="B211" s="650"/>
      <c r="C211" s="650"/>
      <c r="D211" s="669"/>
      <c r="E211" s="650"/>
    </row>
    <row r="212" spans="1:5">
      <c r="A212" s="651">
        <v>41933</v>
      </c>
    </row>
    <row r="213" spans="1:5">
      <c r="A213" s="210">
        <v>41927</v>
      </c>
      <c r="B213" s="637" t="s">
        <v>8678</v>
      </c>
      <c r="C213" s="637" t="s">
        <v>10443</v>
      </c>
      <c r="D213" s="662">
        <v>130</v>
      </c>
      <c r="E213" s="637">
        <v>480</v>
      </c>
    </row>
    <row r="214" spans="1:5">
      <c r="A214" s="210">
        <v>41927</v>
      </c>
      <c r="B214" s="637" t="s">
        <v>6376</v>
      </c>
      <c r="C214" s="637" t="s">
        <v>10427</v>
      </c>
      <c r="D214" s="662">
        <v>114</v>
      </c>
      <c r="E214" s="637">
        <v>194.74</v>
      </c>
    </row>
    <row r="215" spans="1:5">
      <c r="A215" s="210">
        <v>41927</v>
      </c>
      <c r="B215" s="637" t="s">
        <v>9368</v>
      </c>
      <c r="C215" s="637" t="s">
        <v>10439</v>
      </c>
      <c r="D215" s="662">
        <v>126</v>
      </c>
      <c r="E215" s="637">
        <v>750.97</v>
      </c>
    </row>
    <row r="216" spans="1:5">
      <c r="A216" s="210">
        <v>41929</v>
      </c>
      <c r="B216" s="637" t="s">
        <v>941</v>
      </c>
      <c r="C216" s="637" t="s">
        <v>10488</v>
      </c>
      <c r="D216" s="662">
        <v>170</v>
      </c>
      <c r="E216" s="637">
        <v>2504</v>
      </c>
    </row>
    <row r="217" spans="1:5">
      <c r="A217" s="210">
        <v>41927</v>
      </c>
      <c r="B217" s="637" t="s">
        <v>10150</v>
      </c>
      <c r="C217" s="637" t="s">
        <v>10433</v>
      </c>
      <c r="D217" s="662">
        <v>120</v>
      </c>
      <c r="E217" s="637">
        <v>800</v>
      </c>
    </row>
    <row r="218" spans="1:5">
      <c r="A218" s="210">
        <v>41927</v>
      </c>
      <c r="B218" s="637" t="s">
        <v>10150</v>
      </c>
      <c r="C218" s="637" t="s">
        <v>10449</v>
      </c>
      <c r="D218" s="662">
        <v>136</v>
      </c>
      <c r="E218" s="637">
        <v>120</v>
      </c>
    </row>
    <row r="219" spans="1:5">
      <c r="A219" s="210">
        <v>41929</v>
      </c>
      <c r="B219" s="637" t="s">
        <v>130</v>
      </c>
      <c r="C219" s="637" t="s">
        <v>10481</v>
      </c>
      <c r="D219" s="662">
        <v>163</v>
      </c>
      <c r="E219" s="637">
        <v>6500</v>
      </c>
    </row>
    <row r="220" spans="1:5">
      <c r="A220" s="210">
        <v>41929</v>
      </c>
      <c r="B220" s="637" t="s">
        <v>130</v>
      </c>
      <c r="C220" s="637" t="s">
        <v>10482</v>
      </c>
      <c r="D220" s="662">
        <v>164</v>
      </c>
      <c r="E220" s="637">
        <v>6500</v>
      </c>
    </row>
    <row r="221" spans="1:5">
      <c r="A221" s="210">
        <v>41927</v>
      </c>
      <c r="B221" s="637" t="s">
        <v>10360</v>
      </c>
      <c r="C221" s="637" t="s">
        <v>10419</v>
      </c>
      <c r="D221" s="662">
        <v>106</v>
      </c>
      <c r="E221" s="637">
        <v>400</v>
      </c>
    </row>
    <row r="222" spans="1:5">
      <c r="A222" s="210">
        <v>41933</v>
      </c>
      <c r="B222" s="637" t="s">
        <v>3157</v>
      </c>
      <c r="C222" s="637" t="s">
        <v>10519</v>
      </c>
      <c r="D222" s="662">
        <v>182</v>
      </c>
      <c r="E222" s="637">
        <v>5242.2299999999996</v>
      </c>
    </row>
    <row r="223" spans="1:5">
      <c r="A223" s="210">
        <v>41927</v>
      </c>
      <c r="B223" s="637" t="s">
        <v>9370</v>
      </c>
      <c r="C223" s="637" t="s">
        <v>10389</v>
      </c>
      <c r="D223" s="662">
        <v>76</v>
      </c>
      <c r="E223" s="637">
        <v>136</v>
      </c>
    </row>
    <row r="224" spans="1:5">
      <c r="A224" s="210">
        <v>41933</v>
      </c>
      <c r="B224" s="637" t="s">
        <v>10525</v>
      </c>
      <c r="C224" s="637" t="s">
        <v>10522</v>
      </c>
      <c r="D224" s="662">
        <v>185</v>
      </c>
      <c r="E224" s="637">
        <v>9302.0400000000009</v>
      </c>
    </row>
    <row r="225" spans="1:5">
      <c r="A225" s="210">
        <v>41933</v>
      </c>
      <c r="B225" s="637" t="s">
        <v>389</v>
      </c>
      <c r="C225" s="637" t="s">
        <v>10532</v>
      </c>
      <c r="D225" s="662">
        <v>179</v>
      </c>
      <c r="E225" s="637">
        <v>142</v>
      </c>
    </row>
    <row r="226" spans="1:5">
      <c r="A226" s="210">
        <v>41933</v>
      </c>
      <c r="B226" s="637" t="s">
        <v>1727</v>
      </c>
      <c r="C226" s="637" t="s">
        <v>10533</v>
      </c>
      <c r="D226" s="662">
        <v>187</v>
      </c>
      <c r="E226" s="637">
        <v>60</v>
      </c>
    </row>
    <row r="227" spans="1:5">
      <c r="A227" s="210">
        <v>41927</v>
      </c>
      <c r="B227" s="637" t="s">
        <v>9715</v>
      </c>
      <c r="C227" s="637" t="s">
        <v>10423</v>
      </c>
      <c r="D227" s="662">
        <v>110</v>
      </c>
      <c r="E227" s="637">
        <v>400</v>
      </c>
    </row>
    <row r="228" spans="1:5">
      <c r="A228" s="210">
        <v>41932</v>
      </c>
      <c r="B228" s="637" t="s">
        <v>388</v>
      </c>
      <c r="C228" s="637" t="s">
        <v>10513</v>
      </c>
      <c r="D228" s="662">
        <v>172</v>
      </c>
      <c r="E228" s="637">
        <v>500</v>
      </c>
    </row>
    <row r="230" spans="1:5">
      <c r="A230" s="651">
        <v>41934</v>
      </c>
    </row>
    <row r="231" spans="1:5">
      <c r="A231" s="210">
        <v>41932</v>
      </c>
      <c r="B231" s="637" t="s">
        <v>10511</v>
      </c>
      <c r="C231" s="637" t="s">
        <v>3865</v>
      </c>
      <c r="D231" s="662">
        <v>177</v>
      </c>
      <c r="E231" s="637">
        <v>662.4</v>
      </c>
    </row>
    <row r="232" spans="1:5">
      <c r="A232" s="210">
        <v>41932</v>
      </c>
      <c r="B232" s="637" t="s">
        <v>410</v>
      </c>
      <c r="C232" s="637" t="s">
        <v>10512</v>
      </c>
      <c r="D232" s="662">
        <v>171</v>
      </c>
      <c r="E232" s="637">
        <v>900</v>
      </c>
    </row>
    <row r="233" spans="1:5">
      <c r="A233" s="210">
        <v>41933</v>
      </c>
      <c r="B233" s="637" t="s">
        <v>10523</v>
      </c>
      <c r="C233" s="637" t="s">
        <v>10520</v>
      </c>
      <c r="D233" s="662">
        <v>183</v>
      </c>
      <c r="E233" s="637">
        <v>1088.71</v>
      </c>
    </row>
    <row r="234" spans="1:5">
      <c r="A234" s="210">
        <v>41932</v>
      </c>
      <c r="B234" s="637" t="s">
        <v>10510</v>
      </c>
      <c r="C234" s="637" t="s">
        <v>10516</v>
      </c>
      <c r="D234" s="662">
        <v>175</v>
      </c>
      <c r="E234" s="637">
        <v>1104</v>
      </c>
    </row>
    <row r="235" spans="1:5">
      <c r="A235" s="210">
        <v>41933</v>
      </c>
      <c r="B235" s="637" t="s">
        <v>10534</v>
      </c>
      <c r="C235" s="637" t="s">
        <v>10531</v>
      </c>
      <c r="D235" s="662">
        <v>178</v>
      </c>
      <c r="E235" s="637">
        <v>200</v>
      </c>
    </row>
    <row r="236" spans="1:5">
      <c r="A236" s="642"/>
      <c r="B236" s="650"/>
      <c r="C236" s="650"/>
      <c r="D236" s="669"/>
      <c r="E236" s="650"/>
    </row>
    <row r="237" spans="1:5">
      <c r="A237" s="651">
        <v>41935</v>
      </c>
    </row>
    <row r="238" spans="1:5">
      <c r="A238" s="210">
        <v>41929</v>
      </c>
      <c r="B238" s="637" t="s">
        <v>1982</v>
      </c>
      <c r="C238" s="637" t="s">
        <v>10476</v>
      </c>
      <c r="D238" s="662">
        <v>52</v>
      </c>
      <c r="E238" s="637">
        <v>240</v>
      </c>
    </row>
    <row r="239" spans="1:5">
      <c r="A239" s="210">
        <v>41929</v>
      </c>
      <c r="B239" s="637" t="s">
        <v>1982</v>
      </c>
      <c r="C239" s="637" t="s">
        <v>10477</v>
      </c>
      <c r="D239" s="662">
        <v>159</v>
      </c>
      <c r="E239" s="637">
        <v>800</v>
      </c>
    </row>
    <row r="240" spans="1:5">
      <c r="A240" s="210">
        <v>41933</v>
      </c>
      <c r="B240" s="637" t="s">
        <v>2298</v>
      </c>
      <c r="C240" s="637" t="s">
        <v>10529</v>
      </c>
      <c r="D240" s="662">
        <v>189</v>
      </c>
      <c r="E240" s="637">
        <v>1000</v>
      </c>
    </row>
    <row r="241" spans="1:5">
      <c r="A241" s="210">
        <v>41929</v>
      </c>
      <c r="B241" s="637" t="s">
        <v>1982</v>
      </c>
      <c r="C241" s="637" t="s">
        <v>10475</v>
      </c>
      <c r="D241" s="662">
        <v>49</v>
      </c>
      <c r="E241" s="637">
        <v>6000</v>
      </c>
    </row>
    <row r="242" spans="1:5">
      <c r="A242" s="210">
        <v>41932</v>
      </c>
      <c r="B242" s="637" t="s">
        <v>5005</v>
      </c>
      <c r="C242" s="637" t="s">
        <v>10517</v>
      </c>
      <c r="D242" s="662">
        <v>176</v>
      </c>
      <c r="E242" s="637">
        <v>837.2</v>
      </c>
    </row>
    <row r="243" spans="1:5">
      <c r="A243" s="210">
        <v>41927</v>
      </c>
      <c r="B243" s="637" t="s">
        <v>1707</v>
      </c>
      <c r="C243" s="637" t="s">
        <v>10426</v>
      </c>
      <c r="D243" s="662">
        <v>113</v>
      </c>
      <c r="E243" s="637">
        <v>300</v>
      </c>
    </row>
    <row r="244" spans="1:5">
      <c r="A244" s="210">
        <v>41933</v>
      </c>
      <c r="B244" s="637" t="s">
        <v>4365</v>
      </c>
      <c r="C244" s="637" t="s">
        <v>10528</v>
      </c>
      <c r="D244" s="662">
        <v>188</v>
      </c>
      <c r="E244" s="637">
        <v>828</v>
      </c>
    </row>
    <row r="245" spans="1:5">
      <c r="A245" s="210">
        <v>41933</v>
      </c>
      <c r="B245" s="637" t="s">
        <v>10524</v>
      </c>
      <c r="C245" s="637" t="s">
        <v>10521</v>
      </c>
      <c r="D245" s="662">
        <v>184</v>
      </c>
      <c r="E245" s="637">
        <v>945.5</v>
      </c>
    </row>
    <row r="247" spans="1:5">
      <c r="A247" s="651">
        <v>41936</v>
      </c>
    </row>
    <row r="248" spans="1:5">
      <c r="A248" s="210">
        <v>41933</v>
      </c>
      <c r="B248" s="637" t="s">
        <v>4628</v>
      </c>
      <c r="C248" s="637" t="s">
        <v>10530</v>
      </c>
      <c r="D248" s="662">
        <v>190</v>
      </c>
      <c r="E248" s="637">
        <v>1000</v>
      </c>
    </row>
    <row r="250" spans="1:5">
      <c r="A250" s="651">
        <v>41940</v>
      </c>
    </row>
    <row r="251" spans="1:5">
      <c r="A251" s="210">
        <v>41927</v>
      </c>
      <c r="B251" s="637" t="s">
        <v>9499</v>
      </c>
      <c r="C251" s="637" t="s">
        <v>10438</v>
      </c>
      <c r="D251" s="662">
        <v>125</v>
      </c>
      <c r="E251" s="637">
        <v>746.67</v>
      </c>
    </row>
    <row r="254" spans="1:5">
      <c r="A254" s="651">
        <v>41941</v>
      </c>
    </row>
    <row r="255" spans="1:5">
      <c r="A255" s="210">
        <v>41932</v>
      </c>
      <c r="B255" s="637" t="s">
        <v>583</v>
      </c>
      <c r="C255" s="637" t="s">
        <v>10515</v>
      </c>
      <c r="D255" s="662">
        <v>174</v>
      </c>
      <c r="E255" s="657">
        <v>112</v>
      </c>
    </row>
    <row r="256" spans="1:5">
      <c r="A256" s="210">
        <v>41927</v>
      </c>
      <c r="B256" s="637" t="s">
        <v>5614</v>
      </c>
      <c r="C256" s="637" t="s">
        <v>10441</v>
      </c>
      <c r="D256" s="662">
        <v>128</v>
      </c>
      <c r="E256" s="657">
        <v>194.74</v>
      </c>
    </row>
    <row r="259" spans="1:5">
      <c r="A259" s="651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59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59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59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59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59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59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59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59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59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59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59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59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59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59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59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59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59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59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59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59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59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59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59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59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59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59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59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59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59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59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59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59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59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59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59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59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59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59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59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59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59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59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59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59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59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59">
        <v>415.04</v>
      </c>
    </row>
    <row r="307" spans="1:5">
      <c r="A307" s="651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59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59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59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59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59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59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59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59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59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59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59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59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59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59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59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59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59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59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59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59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59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59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59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59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59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59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59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59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59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59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59">
        <v>217.96</v>
      </c>
    </row>
    <row r="339" spans="1:5">
      <c r="A339" s="49">
        <v>41947</v>
      </c>
      <c r="B339" s="659" t="s">
        <v>7994</v>
      </c>
      <c r="C339" s="659" t="s">
        <v>10724</v>
      </c>
      <c r="D339" s="659">
        <v>181</v>
      </c>
      <c r="E339" s="659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59">
        <v>2300.0700000000002</v>
      </c>
    </row>
    <row r="341" spans="1:5">
      <c r="A341" s="49">
        <v>41943</v>
      </c>
      <c r="B341" s="659" t="s">
        <v>835</v>
      </c>
      <c r="C341" s="659" t="s">
        <v>10714</v>
      </c>
      <c r="D341" s="659">
        <v>300</v>
      </c>
      <c r="E341" s="659">
        <v>1223.3399999999999</v>
      </c>
    </row>
    <row r="342" spans="1:5">
      <c r="A342" s="49">
        <v>41943</v>
      </c>
      <c r="B342" s="659" t="s">
        <v>10150</v>
      </c>
      <c r="C342" s="659" t="s">
        <v>10677</v>
      </c>
      <c r="D342" s="659">
        <v>263</v>
      </c>
      <c r="E342" s="659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59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59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59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59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59">
        <v>197.2</v>
      </c>
    </row>
    <row r="349" spans="1:5">
      <c r="A349" s="651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59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59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59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59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59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59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59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59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59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59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59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59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59">
        <v>176.93</v>
      </c>
    </row>
    <row r="363" spans="1:5">
      <c r="A363" s="46"/>
      <c r="B363" s="621"/>
      <c r="C363" s="621"/>
      <c r="D363" s="621"/>
      <c r="E363" s="685"/>
    </row>
    <row r="364" spans="1:5">
      <c r="A364" s="651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59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59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59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59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59">
        <v>404.4</v>
      </c>
    </row>
    <row r="370" spans="1:5">
      <c r="A370" s="46"/>
      <c r="B370" s="621"/>
      <c r="C370" s="621"/>
      <c r="D370" s="621"/>
      <c r="E370" s="685"/>
    </row>
    <row r="371" spans="1:5">
      <c r="A371" s="651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59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59">
        <v>949.03</v>
      </c>
    </row>
    <row r="375" spans="1:5">
      <c r="A375" s="33">
        <v>41923</v>
      </c>
      <c r="B375" s="33" t="s">
        <v>761</v>
      </c>
      <c r="C375" s="627" t="s">
        <v>10770</v>
      </c>
      <c r="D375" s="618">
        <v>304</v>
      </c>
      <c r="E375" s="659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59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59">
        <v>926.25</v>
      </c>
    </row>
    <row r="379" spans="1:5">
      <c r="A379" s="651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59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59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59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59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59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59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59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59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59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59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59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59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59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59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59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59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59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59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59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59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59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59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59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59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59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59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59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59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59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59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59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59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59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59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59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59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59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59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59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59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59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59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59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59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59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59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59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59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59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59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59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59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59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59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59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59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59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59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59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59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59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59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59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59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59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59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59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59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59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59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59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59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59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59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59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59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59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59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59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59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59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59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59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59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59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59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59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59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59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59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59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59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59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59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59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59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59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59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59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59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59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59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59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59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59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59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59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59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59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59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59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59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59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59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59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59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59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59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59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59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59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59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59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59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59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59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59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59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59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59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59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59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59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59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59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59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59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59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59">
        <v>201</v>
      </c>
    </row>
    <row r="531" spans="1:5">
      <c r="A531" s="33">
        <v>41974</v>
      </c>
      <c r="B531" s="644" t="s">
        <v>3775</v>
      </c>
      <c r="C531" s="644" t="s">
        <v>11026</v>
      </c>
      <c r="D531" s="644">
        <v>460</v>
      </c>
      <c r="E531" s="659">
        <v>235.52</v>
      </c>
    </row>
    <row r="533" spans="1:5">
      <c r="A533" s="239">
        <v>41975</v>
      </c>
    </row>
    <row r="534" spans="1:5">
      <c r="A534" s="33">
        <v>41974</v>
      </c>
      <c r="B534" s="644" t="s">
        <v>9503</v>
      </c>
      <c r="C534" s="644" t="s">
        <v>11036</v>
      </c>
      <c r="D534" s="644">
        <v>470</v>
      </c>
      <c r="E534" s="659">
        <v>197.2</v>
      </c>
    </row>
    <row r="535" spans="1:5">
      <c r="A535" s="33">
        <v>41974</v>
      </c>
      <c r="B535" s="644" t="s">
        <v>8529</v>
      </c>
      <c r="C535" s="644" t="s">
        <v>11031</v>
      </c>
      <c r="D535" s="644">
        <v>465</v>
      </c>
      <c r="E535" s="659">
        <v>193.74</v>
      </c>
    </row>
    <row r="536" spans="1:5">
      <c r="A536" s="33">
        <v>41974</v>
      </c>
      <c r="B536" s="644" t="s">
        <v>635</v>
      </c>
      <c r="C536" s="644" t="s">
        <v>11029</v>
      </c>
      <c r="D536" s="644">
        <v>463</v>
      </c>
      <c r="E536" s="659">
        <v>163.72999999999999</v>
      </c>
    </row>
    <row r="537" spans="1:5">
      <c r="A537" s="33">
        <v>41974</v>
      </c>
      <c r="B537" s="644" t="s">
        <v>7534</v>
      </c>
      <c r="C537" s="644" t="s">
        <v>11039</v>
      </c>
      <c r="D537" s="644">
        <v>474</v>
      </c>
      <c r="E537" s="659">
        <v>197.2</v>
      </c>
    </row>
    <row r="538" spans="1:5">
      <c r="A538" s="33">
        <v>41975</v>
      </c>
      <c r="B538" s="644" t="s">
        <v>5048</v>
      </c>
      <c r="C538" s="644" t="s">
        <v>11065</v>
      </c>
      <c r="D538" s="644">
        <v>498</v>
      </c>
      <c r="E538" s="659">
        <v>2360</v>
      </c>
    </row>
    <row r="539" spans="1:5">
      <c r="A539" s="33">
        <v>41974</v>
      </c>
      <c r="B539" s="644" t="s">
        <v>8673</v>
      </c>
      <c r="C539" s="644" t="s">
        <v>11018</v>
      </c>
      <c r="D539" s="644">
        <v>451</v>
      </c>
      <c r="E539" s="659">
        <v>341.5</v>
      </c>
    </row>
    <row r="540" spans="1:5">
      <c r="A540" s="33">
        <v>41974</v>
      </c>
      <c r="B540" s="644" t="s">
        <v>1032</v>
      </c>
      <c r="C540" s="644" t="s">
        <v>11032</v>
      </c>
      <c r="D540" s="644">
        <v>466</v>
      </c>
      <c r="E540" s="659">
        <v>230.65</v>
      </c>
    </row>
    <row r="541" spans="1:5">
      <c r="A541" s="33">
        <v>41974</v>
      </c>
      <c r="B541" s="644" t="s">
        <v>2397</v>
      </c>
      <c r="C541" s="644" t="s">
        <v>11024</v>
      </c>
      <c r="D541" s="644">
        <v>458</v>
      </c>
      <c r="E541" s="659">
        <v>217.86</v>
      </c>
    </row>
    <row r="542" spans="1:5">
      <c r="A542" s="33">
        <v>41974</v>
      </c>
      <c r="B542" s="644" t="s">
        <v>10142</v>
      </c>
      <c r="C542" s="644" t="s">
        <v>11034</v>
      </c>
      <c r="D542" s="644">
        <v>468</v>
      </c>
      <c r="E542" s="659">
        <v>197.2</v>
      </c>
    </row>
    <row r="543" spans="1:5">
      <c r="A543" s="33">
        <v>41974</v>
      </c>
      <c r="B543" s="644" t="s">
        <v>492</v>
      </c>
      <c r="C543" s="644" t="s">
        <v>11017</v>
      </c>
      <c r="D543" s="644">
        <v>450</v>
      </c>
      <c r="E543" s="659">
        <v>254.34</v>
      </c>
    </row>
    <row r="544" spans="1:5">
      <c r="A544" s="33">
        <v>41974</v>
      </c>
      <c r="B544" s="644" t="s">
        <v>636</v>
      </c>
      <c r="C544" s="644" t="s">
        <v>11030</v>
      </c>
      <c r="D544" s="644">
        <v>464</v>
      </c>
      <c r="E544" s="659">
        <v>217.89</v>
      </c>
    </row>
    <row r="545" spans="1:8">
      <c r="A545" s="33">
        <v>41974</v>
      </c>
      <c r="B545" s="644" t="s">
        <v>173</v>
      </c>
      <c r="C545" s="644" t="s">
        <v>11028</v>
      </c>
      <c r="D545" s="644">
        <v>462</v>
      </c>
      <c r="E545" s="659">
        <v>394.5</v>
      </c>
    </row>
    <row r="546" spans="1:8">
      <c r="A546" s="33">
        <v>41974</v>
      </c>
      <c r="B546" s="644" t="s">
        <v>200</v>
      </c>
      <c r="C546" s="644" t="s">
        <v>11023</v>
      </c>
      <c r="D546" s="644">
        <v>457</v>
      </c>
      <c r="E546" s="659">
        <v>250.47</v>
      </c>
    </row>
    <row r="547" spans="1:8">
      <c r="A547" s="33">
        <v>41974</v>
      </c>
      <c r="B547" s="644" t="s">
        <v>192</v>
      </c>
      <c r="C547" s="644" t="s">
        <v>11020</v>
      </c>
      <c r="D547" s="644">
        <v>453</v>
      </c>
      <c r="E547" s="659">
        <v>250.47</v>
      </c>
    </row>
    <row r="548" spans="1:8">
      <c r="A548" s="33">
        <v>41974</v>
      </c>
      <c r="B548" s="644" t="s">
        <v>9367</v>
      </c>
      <c r="C548" s="644" t="s">
        <v>10881</v>
      </c>
      <c r="D548" s="644">
        <v>473</v>
      </c>
      <c r="E548" s="659">
        <v>440</v>
      </c>
    </row>
    <row r="549" spans="1:8">
      <c r="A549" s="33">
        <v>41975</v>
      </c>
      <c r="B549" s="644" t="s">
        <v>9367</v>
      </c>
      <c r="C549" s="644" t="s">
        <v>11064</v>
      </c>
      <c r="D549" s="644">
        <v>497</v>
      </c>
      <c r="E549" s="659">
        <v>556.04999999999995</v>
      </c>
    </row>
    <row r="550" spans="1:8">
      <c r="A550" s="33">
        <v>41974</v>
      </c>
      <c r="B550" s="644" t="s">
        <v>632</v>
      </c>
      <c r="C550" s="644" t="s">
        <v>11025</v>
      </c>
      <c r="D550" s="644">
        <v>459</v>
      </c>
      <c r="E550" s="659">
        <v>185.52</v>
      </c>
    </row>
    <row r="551" spans="1:8">
      <c r="A551" s="33">
        <v>41975</v>
      </c>
      <c r="B551" s="644" t="s">
        <v>9054</v>
      </c>
      <c r="C551" s="644" t="s">
        <v>11059</v>
      </c>
      <c r="D551" s="644">
        <v>492</v>
      </c>
      <c r="E551" s="659">
        <v>227.48</v>
      </c>
    </row>
    <row r="552" spans="1:8">
      <c r="A552" s="33">
        <v>41975</v>
      </c>
      <c r="B552" s="644" t="s">
        <v>2147</v>
      </c>
      <c r="C552" s="644" t="s">
        <v>11051</v>
      </c>
      <c r="D552" s="644">
        <v>484</v>
      </c>
      <c r="E552" s="659">
        <v>353.28</v>
      </c>
    </row>
    <row r="553" spans="1:8">
      <c r="A553" s="33">
        <v>41975</v>
      </c>
      <c r="B553" s="644" t="s">
        <v>1734</v>
      </c>
      <c r="C553" s="644" t="s">
        <v>11054</v>
      </c>
      <c r="D553" s="644">
        <v>487</v>
      </c>
      <c r="E553" s="659">
        <v>253.28</v>
      </c>
      <c r="G553" s="683">
        <v>255</v>
      </c>
      <c r="H553" s="309">
        <f>+E553-G553</f>
        <v>-1.7199999999999989</v>
      </c>
    </row>
    <row r="554" spans="1:8">
      <c r="A554" s="33">
        <v>41975</v>
      </c>
      <c r="B554" s="644" t="s">
        <v>519</v>
      </c>
      <c r="C554" s="644" t="s">
        <v>11044</v>
      </c>
      <c r="D554" s="644">
        <v>477</v>
      </c>
      <c r="E554" s="659">
        <v>594.33000000000004</v>
      </c>
    </row>
    <row r="555" spans="1:8">
      <c r="A555" s="33">
        <v>41975</v>
      </c>
      <c r="B555" s="644" t="s">
        <v>1727</v>
      </c>
      <c r="C555" s="644" t="s">
        <v>11060</v>
      </c>
      <c r="D555" s="644">
        <v>493</v>
      </c>
      <c r="E555" s="659">
        <v>238.02</v>
      </c>
    </row>
    <row r="556" spans="1:8">
      <c r="A556" s="33">
        <v>41975</v>
      </c>
      <c r="B556" s="644" t="s">
        <v>528</v>
      </c>
      <c r="C556" s="644" t="s">
        <v>11058</v>
      </c>
      <c r="D556" s="644">
        <v>491</v>
      </c>
      <c r="E556" s="659">
        <v>340.03</v>
      </c>
    </row>
    <row r="557" spans="1:8">
      <c r="A557" s="33">
        <v>41975</v>
      </c>
      <c r="B557" s="644" t="s">
        <v>5113</v>
      </c>
      <c r="C557" s="644" t="s">
        <v>11048</v>
      </c>
      <c r="D557" s="644">
        <v>481</v>
      </c>
      <c r="E557" s="659">
        <v>176.93</v>
      </c>
    </row>
    <row r="558" spans="1:8">
      <c r="A558" s="33">
        <v>41974</v>
      </c>
      <c r="B558" s="644" t="s">
        <v>11016</v>
      </c>
      <c r="C558" s="644" t="s">
        <v>11035</v>
      </c>
      <c r="D558" s="644">
        <v>469</v>
      </c>
      <c r="E558" s="659">
        <v>197.2</v>
      </c>
    </row>
    <row r="559" spans="1:8">
      <c r="A559" s="33">
        <v>41974</v>
      </c>
      <c r="B559" s="644" t="s">
        <v>10358</v>
      </c>
      <c r="C559" s="644" t="s">
        <v>11027</v>
      </c>
      <c r="D559" s="644">
        <v>461</v>
      </c>
      <c r="E559" s="659">
        <v>264.95999999999998</v>
      </c>
    </row>
    <row r="560" spans="1:8">
      <c r="A560" s="33">
        <v>41975</v>
      </c>
      <c r="B560" s="644" t="s">
        <v>10823</v>
      </c>
      <c r="C560" s="644" t="s">
        <v>11056</v>
      </c>
      <c r="D560" s="644">
        <v>489</v>
      </c>
      <c r="E560" s="659">
        <v>203.63</v>
      </c>
    </row>
    <row r="561" spans="1:5">
      <c r="A561" s="33">
        <v>41974</v>
      </c>
      <c r="B561" s="644" t="s">
        <v>9365</v>
      </c>
      <c r="C561" s="644" t="s">
        <v>11037</v>
      </c>
      <c r="D561" s="644">
        <v>471</v>
      </c>
      <c r="E561" s="659">
        <v>204</v>
      </c>
    </row>
    <row r="562" spans="1:5">
      <c r="A562" s="33">
        <v>41974</v>
      </c>
      <c r="B562" s="644" t="s">
        <v>10829</v>
      </c>
      <c r="C562" s="644" t="s">
        <v>11040</v>
      </c>
      <c r="D562" s="644">
        <v>475</v>
      </c>
      <c r="E562" s="659">
        <v>197.2</v>
      </c>
    </row>
    <row r="563" spans="1:5">
      <c r="A563" s="33">
        <v>41975</v>
      </c>
      <c r="B563" s="644" t="s">
        <v>529</v>
      </c>
      <c r="C563" s="644" t="s">
        <v>11063</v>
      </c>
      <c r="D563" s="644">
        <v>496</v>
      </c>
      <c r="E563" s="659">
        <v>286.94</v>
      </c>
    </row>
    <row r="564" spans="1:5">
      <c r="A564" s="33">
        <v>41975</v>
      </c>
      <c r="B564" s="644" t="s">
        <v>562</v>
      </c>
      <c r="C564" s="644" t="s">
        <v>11061</v>
      </c>
      <c r="D564" s="644">
        <v>494</v>
      </c>
      <c r="E564" s="659">
        <v>268.93</v>
      </c>
    </row>
    <row r="565" spans="1:5">
      <c r="A565" s="33">
        <v>41975</v>
      </c>
      <c r="B565" s="644" t="s">
        <v>1703</v>
      </c>
      <c r="C565" s="644" t="s">
        <v>11045</v>
      </c>
      <c r="D565" s="644">
        <v>478</v>
      </c>
      <c r="E565" s="659">
        <v>424.52</v>
      </c>
    </row>
    <row r="566" spans="1:5">
      <c r="A566" s="33">
        <v>41975</v>
      </c>
      <c r="B566" s="644" t="s">
        <v>8926</v>
      </c>
      <c r="C566" s="644" t="s">
        <v>11052</v>
      </c>
      <c r="D566" s="644">
        <v>485</v>
      </c>
      <c r="E566" s="659">
        <v>181.12</v>
      </c>
    </row>
    <row r="567" spans="1:5">
      <c r="A567" s="33">
        <v>41975</v>
      </c>
      <c r="B567" s="644" t="s">
        <v>265</v>
      </c>
      <c r="C567" s="644" t="s">
        <v>11062</v>
      </c>
      <c r="D567" s="644">
        <v>495</v>
      </c>
      <c r="E567" s="659">
        <v>243.6</v>
      </c>
    </row>
    <row r="568" spans="1:5">
      <c r="A568" s="33">
        <v>41975</v>
      </c>
      <c r="B568" s="644" t="s">
        <v>523</v>
      </c>
      <c r="C568" s="644" t="s">
        <v>11050</v>
      </c>
      <c r="D568" s="644">
        <v>483</v>
      </c>
      <c r="E568" s="659">
        <v>605.88</v>
      </c>
    </row>
    <row r="570" spans="1:5">
      <c r="A570" s="239">
        <v>41976</v>
      </c>
    </row>
    <row r="571" spans="1:5">
      <c r="A571" s="33">
        <v>41975</v>
      </c>
      <c r="B571" s="644" t="s">
        <v>5944</v>
      </c>
      <c r="C571" s="644" t="s">
        <v>11071</v>
      </c>
      <c r="D571" s="644">
        <v>502</v>
      </c>
      <c r="E571" s="659">
        <v>1324.85</v>
      </c>
    </row>
    <row r="572" spans="1:5">
      <c r="A572" s="33">
        <v>41975</v>
      </c>
      <c r="B572" s="644" t="s">
        <v>531</v>
      </c>
      <c r="C572" s="644" t="s">
        <v>11070</v>
      </c>
      <c r="D572" s="644">
        <v>500</v>
      </c>
      <c r="E572" s="659">
        <v>793.96</v>
      </c>
    </row>
    <row r="573" spans="1:5">
      <c r="A573" s="33">
        <v>41974</v>
      </c>
      <c r="B573" s="644" t="s">
        <v>11122</v>
      </c>
      <c r="C573" s="644" t="s">
        <v>11123</v>
      </c>
      <c r="D573" s="644">
        <v>455</v>
      </c>
      <c r="E573" s="659">
        <v>235.52</v>
      </c>
    </row>
    <row r="574" spans="1:5">
      <c r="A574" s="33">
        <v>41975</v>
      </c>
      <c r="B574" s="644" t="s">
        <v>559</v>
      </c>
      <c r="C574" s="644" t="s">
        <v>11049</v>
      </c>
      <c r="D574" s="644">
        <v>482</v>
      </c>
      <c r="E574" s="659">
        <v>278.02999999999997</v>
      </c>
    </row>
    <row r="575" spans="1:5">
      <c r="A575" s="33">
        <v>41975</v>
      </c>
      <c r="B575" s="644" t="s">
        <v>800</v>
      </c>
      <c r="C575" s="644" t="s">
        <v>11069</v>
      </c>
      <c r="D575" s="644">
        <v>499</v>
      </c>
      <c r="E575" s="659">
        <v>1189.8399999999999</v>
      </c>
    </row>
    <row r="576" spans="1:5">
      <c r="A576" s="33">
        <v>41975</v>
      </c>
      <c r="B576" s="644" t="s">
        <v>6986</v>
      </c>
      <c r="C576" s="644" t="s">
        <v>11078</v>
      </c>
      <c r="D576" s="644">
        <v>509</v>
      </c>
      <c r="E576" s="659">
        <v>1340.46</v>
      </c>
    </row>
    <row r="577" spans="1:5">
      <c r="A577" s="33">
        <v>41975</v>
      </c>
      <c r="B577" s="644" t="s">
        <v>10826</v>
      </c>
      <c r="C577" s="644" t="s">
        <v>11092</v>
      </c>
      <c r="D577" s="644">
        <v>524</v>
      </c>
      <c r="E577" s="659">
        <v>1350.38</v>
      </c>
    </row>
    <row r="578" spans="1:5">
      <c r="A578" s="33">
        <v>41975</v>
      </c>
      <c r="B578" s="644" t="s">
        <v>1633</v>
      </c>
      <c r="C578" s="644" t="s">
        <v>11087</v>
      </c>
      <c r="D578" s="644">
        <v>519</v>
      </c>
      <c r="E578" s="659">
        <v>781.55</v>
      </c>
    </row>
    <row r="579" spans="1:5">
      <c r="A579" s="33">
        <v>41975</v>
      </c>
      <c r="B579" s="644" t="s">
        <v>2268</v>
      </c>
      <c r="C579" s="644" t="s">
        <v>11120</v>
      </c>
      <c r="D579" s="644">
        <v>559</v>
      </c>
      <c r="E579" s="659">
        <v>676</v>
      </c>
    </row>
    <row r="580" spans="1:5">
      <c r="A580" s="33">
        <v>41975</v>
      </c>
      <c r="B580" s="644" t="s">
        <v>3017</v>
      </c>
      <c r="C580" s="644" t="s">
        <v>11116</v>
      </c>
      <c r="D580" s="644">
        <v>554</v>
      </c>
      <c r="E580" s="659">
        <v>2155.4899999999998</v>
      </c>
    </row>
    <row r="581" spans="1:5">
      <c r="A581" s="33">
        <v>41975</v>
      </c>
      <c r="B581" s="644" t="s">
        <v>9499</v>
      </c>
      <c r="C581" s="644" t="s">
        <v>11093</v>
      </c>
      <c r="D581" s="644">
        <v>525</v>
      </c>
      <c r="E581" s="659">
        <v>32.44</v>
      </c>
    </row>
    <row r="582" spans="1:5">
      <c r="A582" s="33">
        <v>41974</v>
      </c>
      <c r="B582" s="644" t="s">
        <v>629</v>
      </c>
      <c r="C582" s="644" t="s">
        <v>11019</v>
      </c>
      <c r="D582" s="644">
        <v>452</v>
      </c>
      <c r="E582" s="659">
        <v>151.4</v>
      </c>
    </row>
    <row r="583" spans="1:5">
      <c r="A583" s="33">
        <v>41975</v>
      </c>
      <c r="B583" s="644" t="s">
        <v>10360</v>
      </c>
      <c r="C583" s="644" t="s">
        <v>11072</v>
      </c>
      <c r="D583" s="644">
        <v>503</v>
      </c>
      <c r="E583" s="659">
        <v>505.5</v>
      </c>
    </row>
    <row r="584" spans="1:5">
      <c r="A584" s="33">
        <v>41975</v>
      </c>
      <c r="B584" s="644" t="s">
        <v>10365</v>
      </c>
      <c r="C584" s="644" t="s">
        <v>11108</v>
      </c>
      <c r="D584" s="644">
        <v>541</v>
      </c>
      <c r="E584" s="659">
        <v>208.8</v>
      </c>
    </row>
    <row r="585" spans="1:5">
      <c r="A585" s="33">
        <v>41975</v>
      </c>
      <c r="B585" s="644" t="s">
        <v>10364</v>
      </c>
      <c r="C585" s="644" t="s">
        <v>11105</v>
      </c>
      <c r="D585" s="644">
        <v>538</v>
      </c>
      <c r="E585" s="659">
        <v>197.2</v>
      </c>
    </row>
    <row r="586" spans="1:5">
      <c r="A586" s="33">
        <v>41975</v>
      </c>
      <c r="B586" s="644" t="s">
        <v>1485</v>
      </c>
      <c r="C586" s="644" t="s">
        <v>11091</v>
      </c>
      <c r="D586" s="644">
        <v>523</v>
      </c>
      <c r="E586" s="659">
        <v>890.3</v>
      </c>
    </row>
    <row r="587" spans="1:5">
      <c r="A587" s="33">
        <v>41975</v>
      </c>
      <c r="B587" s="644" t="s">
        <v>8661</v>
      </c>
      <c r="C587" s="644" t="s">
        <v>11073</v>
      </c>
      <c r="D587" s="644">
        <v>504</v>
      </c>
      <c r="E587" s="659">
        <v>1333.09</v>
      </c>
    </row>
    <row r="588" spans="1:5">
      <c r="A588" s="33">
        <v>41975</v>
      </c>
      <c r="B588" s="644" t="s">
        <v>8662</v>
      </c>
      <c r="C588" s="644" t="s">
        <v>11089</v>
      </c>
      <c r="D588" s="644">
        <v>521</v>
      </c>
      <c r="E588" s="659">
        <v>1333.09</v>
      </c>
    </row>
    <row r="589" spans="1:5">
      <c r="A589" s="33">
        <v>41975</v>
      </c>
      <c r="B589" s="644" t="s">
        <v>10144</v>
      </c>
      <c r="C589" s="644" t="s">
        <v>11084</v>
      </c>
      <c r="D589" s="644">
        <v>516</v>
      </c>
      <c r="E589" s="659">
        <v>1393.11</v>
      </c>
    </row>
    <row r="590" spans="1:5">
      <c r="A590" s="33">
        <v>41975</v>
      </c>
      <c r="B590" s="644" t="s">
        <v>9052</v>
      </c>
      <c r="C590" s="644" t="s">
        <v>11107</v>
      </c>
      <c r="D590" s="644">
        <v>540</v>
      </c>
      <c r="E590" s="659">
        <v>197.2</v>
      </c>
    </row>
    <row r="591" spans="1:5">
      <c r="A591" s="33">
        <v>41975</v>
      </c>
      <c r="B591" s="644" t="s">
        <v>7852</v>
      </c>
      <c r="C591" s="644" t="s">
        <v>11102</v>
      </c>
      <c r="D591" s="644">
        <v>535</v>
      </c>
      <c r="E591" s="659">
        <v>203</v>
      </c>
    </row>
    <row r="592" spans="1:5">
      <c r="A592" s="33">
        <v>41975</v>
      </c>
      <c r="B592" s="644" t="s">
        <v>10146</v>
      </c>
      <c r="C592" s="644" t="s">
        <v>11103</v>
      </c>
      <c r="D592" s="644">
        <v>536</v>
      </c>
      <c r="E592" s="659">
        <v>232</v>
      </c>
    </row>
    <row r="593" spans="1:5">
      <c r="A593" s="33">
        <v>41975</v>
      </c>
      <c r="B593" s="644" t="s">
        <v>32</v>
      </c>
      <c r="C593" s="644" t="s">
        <v>11097</v>
      </c>
      <c r="D593" s="644">
        <v>543</v>
      </c>
      <c r="E593" s="659">
        <v>912.76</v>
      </c>
    </row>
    <row r="594" spans="1:5">
      <c r="A594" s="33">
        <v>41975</v>
      </c>
      <c r="B594" s="644" t="s">
        <v>11126</v>
      </c>
      <c r="C594" s="644" t="s">
        <v>11125</v>
      </c>
      <c r="D594" s="644">
        <v>526</v>
      </c>
      <c r="E594" s="659">
        <v>617.67999999999995</v>
      </c>
    </row>
    <row r="595" spans="1:5">
      <c r="A595" s="33">
        <v>41975</v>
      </c>
      <c r="B595" s="644" t="s">
        <v>5296</v>
      </c>
      <c r="C595" s="644" t="s">
        <v>11046</v>
      </c>
      <c r="D595" s="644">
        <v>479</v>
      </c>
      <c r="E595" s="659">
        <v>252.75</v>
      </c>
    </row>
    <row r="596" spans="1:5">
      <c r="A596" s="33">
        <v>41975</v>
      </c>
      <c r="B596" s="644" t="s">
        <v>525</v>
      </c>
      <c r="C596" s="644" t="s">
        <v>11055</v>
      </c>
      <c r="D596" s="644">
        <v>488</v>
      </c>
      <c r="E596" s="659">
        <v>382.72</v>
      </c>
    </row>
    <row r="597" spans="1:5">
      <c r="A597" s="33">
        <v>41975</v>
      </c>
      <c r="B597" s="644" t="s">
        <v>6376</v>
      </c>
      <c r="C597" s="644" t="s">
        <v>11080</v>
      </c>
      <c r="D597" s="644">
        <v>512</v>
      </c>
      <c r="E597" s="659">
        <v>169.41</v>
      </c>
    </row>
    <row r="599" spans="1:5">
      <c r="A599" s="239">
        <v>41977</v>
      </c>
    </row>
    <row r="600" spans="1:5">
      <c r="A600" s="33">
        <v>41975</v>
      </c>
      <c r="B600" s="644" t="s">
        <v>233</v>
      </c>
      <c r="C600" s="644" t="s">
        <v>11074</v>
      </c>
      <c r="D600" s="644">
        <v>505</v>
      </c>
      <c r="E600" s="659">
        <v>588.79999999999995</v>
      </c>
    </row>
    <row r="601" spans="1:5">
      <c r="A601" s="33">
        <v>41975</v>
      </c>
      <c r="B601" s="644" t="s">
        <v>9894</v>
      </c>
      <c r="C601" s="644" t="s">
        <v>11081</v>
      </c>
      <c r="D601" s="644">
        <v>513</v>
      </c>
      <c r="E601" s="659">
        <v>606.6</v>
      </c>
    </row>
    <row r="602" spans="1:5">
      <c r="A602" s="33">
        <v>41975</v>
      </c>
      <c r="B602" s="644" t="s">
        <v>538</v>
      </c>
      <c r="C602" s="644" t="s">
        <v>11085</v>
      </c>
      <c r="D602" s="644">
        <v>517</v>
      </c>
      <c r="E602" s="659">
        <v>1178.8800000000001</v>
      </c>
    </row>
    <row r="603" spans="1:5">
      <c r="A603" s="33">
        <v>41974</v>
      </c>
      <c r="B603" s="644" t="s">
        <v>681</v>
      </c>
      <c r="C603" s="644" t="s">
        <v>11022</v>
      </c>
      <c r="D603" s="644">
        <v>456</v>
      </c>
      <c r="E603" s="659">
        <v>341.5</v>
      </c>
    </row>
    <row r="604" spans="1:5">
      <c r="A604" s="33">
        <v>41974</v>
      </c>
      <c r="B604" s="644" t="s">
        <v>626</v>
      </c>
      <c r="C604" s="644" t="s">
        <v>11021</v>
      </c>
      <c r="D604" s="644">
        <v>454</v>
      </c>
      <c r="E604" s="659">
        <v>213.73</v>
      </c>
    </row>
    <row r="605" spans="1:5">
      <c r="A605" s="33">
        <v>41975</v>
      </c>
      <c r="B605" s="644" t="s">
        <v>10827</v>
      </c>
      <c r="C605" s="644" t="s">
        <v>11104</v>
      </c>
      <c r="D605" s="644">
        <v>537</v>
      </c>
      <c r="E605" s="659">
        <v>208.8</v>
      </c>
    </row>
    <row r="606" spans="1:5">
      <c r="A606" s="33">
        <v>41975</v>
      </c>
      <c r="B606" s="644" t="s">
        <v>9715</v>
      </c>
      <c r="C606" s="644" t="s">
        <v>11075</v>
      </c>
      <c r="D606" s="644">
        <v>506</v>
      </c>
      <c r="E606" s="659">
        <v>410.19</v>
      </c>
    </row>
    <row r="607" spans="1:5">
      <c r="A607" s="33">
        <v>41975</v>
      </c>
      <c r="B607" s="644" t="s">
        <v>561</v>
      </c>
      <c r="C607" s="644" t="s">
        <v>11057</v>
      </c>
      <c r="D607" s="644">
        <v>490</v>
      </c>
      <c r="E607" s="659">
        <v>189.45</v>
      </c>
    </row>
    <row r="608" spans="1:5">
      <c r="A608" s="814">
        <v>41977</v>
      </c>
      <c r="B608" s="815" t="s">
        <v>100</v>
      </c>
      <c r="C608" s="815" t="s">
        <v>11127</v>
      </c>
      <c r="D608" s="815">
        <v>561</v>
      </c>
      <c r="E608" s="816">
        <v>1000</v>
      </c>
    </row>
    <row r="609" spans="1:5">
      <c r="A609" s="33">
        <v>41975</v>
      </c>
      <c r="B609" s="644" t="s">
        <v>456</v>
      </c>
      <c r="C609" s="644" t="s">
        <v>11090</v>
      </c>
      <c r="D609" s="644">
        <v>522</v>
      </c>
      <c r="E609" s="659">
        <v>666.12</v>
      </c>
    </row>
    <row r="610" spans="1:5">
      <c r="A610" s="33">
        <v>41975</v>
      </c>
      <c r="B610" s="644" t="s">
        <v>518</v>
      </c>
      <c r="C610" s="644" t="s">
        <v>11043</v>
      </c>
      <c r="D610" s="644">
        <v>476</v>
      </c>
      <c r="E610" s="659">
        <v>263.88</v>
      </c>
    </row>
    <row r="611" spans="1:5">
      <c r="A611" s="33">
        <v>41975</v>
      </c>
      <c r="B611" s="644" t="s">
        <v>468</v>
      </c>
      <c r="C611" s="644" t="s">
        <v>11115</v>
      </c>
      <c r="D611" s="644">
        <v>553</v>
      </c>
      <c r="E611" s="659">
        <v>804.61</v>
      </c>
    </row>
    <row r="612" spans="1:5">
      <c r="A612" s="33">
        <v>41977</v>
      </c>
      <c r="B612" s="644" t="s">
        <v>835</v>
      </c>
      <c r="C612" s="644" t="s">
        <v>11127</v>
      </c>
      <c r="D612" s="644">
        <v>562</v>
      </c>
      <c r="E612" s="659">
        <v>900</v>
      </c>
    </row>
    <row r="613" spans="1:5">
      <c r="A613" s="33">
        <v>41975</v>
      </c>
      <c r="B613" s="644" t="s">
        <v>6378</v>
      </c>
      <c r="C613" s="644" t="s">
        <v>11094</v>
      </c>
      <c r="D613" s="644">
        <v>528</v>
      </c>
      <c r="E613" s="659">
        <v>556.04999999999995</v>
      </c>
    </row>
    <row r="614" spans="1:5">
      <c r="A614" s="33">
        <v>41975</v>
      </c>
      <c r="B614" s="644" t="s">
        <v>10150</v>
      </c>
      <c r="C614" s="644" t="s">
        <v>11088</v>
      </c>
      <c r="D614" s="644">
        <v>520</v>
      </c>
      <c r="E614" s="659">
        <v>981</v>
      </c>
    </row>
    <row r="615" spans="1:5">
      <c r="A615" s="33">
        <v>41975</v>
      </c>
      <c r="B615" s="644" t="s">
        <v>3778</v>
      </c>
      <c r="C615" s="644" t="s">
        <v>11053</v>
      </c>
      <c r="D615" s="644">
        <v>486</v>
      </c>
      <c r="E615" s="659">
        <v>242.59</v>
      </c>
    </row>
    <row r="616" spans="1:5">
      <c r="A616" s="33">
        <v>41977</v>
      </c>
      <c r="B616" s="644" t="s">
        <v>1357</v>
      </c>
      <c r="C616" s="644" t="s">
        <v>11128</v>
      </c>
      <c r="D616" s="644">
        <v>563</v>
      </c>
      <c r="E616" s="659">
        <v>5205.67</v>
      </c>
    </row>
    <row r="617" spans="1:5">
      <c r="A617" s="33">
        <v>41975</v>
      </c>
      <c r="B617" s="644" t="s">
        <v>563</v>
      </c>
      <c r="C617" s="644" t="s">
        <v>11096</v>
      </c>
      <c r="D617" s="644">
        <v>530</v>
      </c>
      <c r="E617" s="659">
        <v>824.32</v>
      </c>
    </row>
    <row r="618" spans="1:5">
      <c r="A618" s="33">
        <v>41975</v>
      </c>
      <c r="B618" s="644" t="s">
        <v>8242</v>
      </c>
      <c r="C618" s="644" t="s">
        <v>11076</v>
      </c>
      <c r="D618" s="644">
        <v>507</v>
      </c>
      <c r="E618" s="659">
        <v>728.25</v>
      </c>
    </row>
    <row r="619" spans="1:5">
      <c r="A619" s="33">
        <v>41975</v>
      </c>
      <c r="B619" s="644" t="s">
        <v>5613</v>
      </c>
      <c r="C619" s="644" t="s">
        <v>11077</v>
      </c>
      <c r="D619" s="644">
        <v>508</v>
      </c>
      <c r="E619" s="659">
        <v>1444.04</v>
      </c>
    </row>
    <row r="620" spans="1:5">
      <c r="A620" s="33">
        <v>41975</v>
      </c>
      <c r="B620" s="644" t="s">
        <v>7169</v>
      </c>
      <c r="C620" s="644" t="s">
        <v>11101</v>
      </c>
      <c r="D620" s="644">
        <v>534</v>
      </c>
      <c r="E620" s="659">
        <v>312</v>
      </c>
    </row>
    <row r="621" spans="1:5">
      <c r="A621" s="33">
        <v>41977</v>
      </c>
      <c r="B621" s="644" t="s">
        <v>835</v>
      </c>
      <c r="C621" s="644" t="s">
        <v>7991</v>
      </c>
      <c r="D621" s="644">
        <v>564</v>
      </c>
      <c r="E621" s="659">
        <v>500</v>
      </c>
    </row>
    <row r="622" spans="1:5">
      <c r="A622" s="33">
        <v>41975</v>
      </c>
      <c r="B622" s="644" t="s">
        <v>369</v>
      </c>
      <c r="C622" s="644" t="s">
        <v>11118</v>
      </c>
      <c r="D622" s="644">
        <v>557</v>
      </c>
      <c r="E622" s="659">
        <v>1364.96</v>
      </c>
    </row>
    <row r="623" spans="1:5">
      <c r="A623" s="33">
        <v>41975</v>
      </c>
      <c r="B623" s="644" t="s">
        <v>5298</v>
      </c>
      <c r="C623" s="644" t="s">
        <v>11111</v>
      </c>
      <c r="D623" s="644">
        <v>549</v>
      </c>
      <c r="E623" s="659">
        <v>156</v>
      </c>
    </row>
    <row r="624" spans="1:5">
      <c r="A624" s="33">
        <v>41975</v>
      </c>
      <c r="B624" s="644" t="s">
        <v>10828</v>
      </c>
      <c r="C624" s="644" t="s">
        <v>11106</v>
      </c>
      <c r="D624" s="644">
        <v>539</v>
      </c>
      <c r="E624" s="659">
        <v>232</v>
      </c>
    </row>
    <row r="625" spans="1:5">
      <c r="A625" s="33">
        <v>41975</v>
      </c>
      <c r="B625" s="644" t="s">
        <v>367</v>
      </c>
      <c r="C625" s="644" t="s">
        <v>11117</v>
      </c>
      <c r="D625" s="644">
        <v>556</v>
      </c>
      <c r="E625" s="659">
        <v>884.51</v>
      </c>
    </row>
    <row r="626" spans="1:5">
      <c r="A626" s="33">
        <v>41975</v>
      </c>
      <c r="B626" s="644" t="s">
        <v>1640</v>
      </c>
      <c r="C626" s="644" t="s">
        <v>11112</v>
      </c>
      <c r="D626" s="644">
        <v>550</v>
      </c>
      <c r="E626" s="659">
        <v>156</v>
      </c>
    </row>
    <row r="627" spans="1:5">
      <c r="A627" s="33">
        <v>41975</v>
      </c>
      <c r="B627" s="644" t="s">
        <v>457</v>
      </c>
      <c r="C627" s="644" t="s">
        <v>11119</v>
      </c>
      <c r="D627" s="644">
        <v>558</v>
      </c>
      <c r="E627" s="659">
        <v>1379.38</v>
      </c>
    </row>
    <row r="628" spans="1:5">
      <c r="A628" s="33">
        <v>41975</v>
      </c>
      <c r="B628" s="644" t="s">
        <v>75</v>
      </c>
      <c r="C628" s="644" t="s">
        <v>11114</v>
      </c>
      <c r="D628" s="644">
        <v>552</v>
      </c>
      <c r="E628" s="659">
        <v>156</v>
      </c>
    </row>
    <row r="629" spans="1:5">
      <c r="A629" s="33">
        <v>41975</v>
      </c>
      <c r="B629" s="644" t="s">
        <v>9499</v>
      </c>
      <c r="C629" s="644" t="s">
        <v>11099</v>
      </c>
      <c r="D629" s="644">
        <v>532</v>
      </c>
      <c r="E629" s="659">
        <v>156</v>
      </c>
    </row>
    <row r="630" spans="1:5">
      <c r="A630" s="33">
        <v>41978</v>
      </c>
      <c r="B630" s="644" t="s">
        <v>835</v>
      </c>
      <c r="C630" s="644" t="s">
        <v>11130</v>
      </c>
      <c r="D630" s="644">
        <v>565</v>
      </c>
      <c r="E630" s="659">
        <v>800</v>
      </c>
    </row>
    <row r="631" spans="1:5">
      <c r="A631" s="33">
        <v>41978</v>
      </c>
      <c r="B631" s="644" t="s">
        <v>835</v>
      </c>
      <c r="C631" s="644" t="s">
        <v>11130</v>
      </c>
      <c r="D631" s="644">
        <v>566</v>
      </c>
      <c r="E631" s="659">
        <v>1500</v>
      </c>
    </row>
    <row r="632" spans="1:5">
      <c r="A632" s="733">
        <v>41975</v>
      </c>
      <c r="B632" s="732" t="s">
        <v>558</v>
      </c>
      <c r="C632" s="644" t="s">
        <v>11153</v>
      </c>
      <c r="D632" s="644">
        <v>547</v>
      </c>
      <c r="E632" s="659">
        <v>263.57</v>
      </c>
    </row>
    <row r="633" spans="1:5">
      <c r="A633" s="33">
        <v>41975</v>
      </c>
      <c r="B633" s="644" t="s">
        <v>6377</v>
      </c>
      <c r="C633" s="644" t="s">
        <v>11082</v>
      </c>
      <c r="D633" s="644">
        <v>514</v>
      </c>
      <c r="E633" s="659">
        <v>404.4</v>
      </c>
    </row>
    <row r="635" spans="1:5">
      <c r="A635" s="239">
        <v>41981</v>
      </c>
    </row>
    <row r="636" spans="1:5">
      <c r="A636" s="33">
        <v>41975</v>
      </c>
      <c r="B636" s="644" t="s">
        <v>457</v>
      </c>
      <c r="C636" s="644" t="s">
        <v>11109</v>
      </c>
      <c r="D636" s="644">
        <v>544</v>
      </c>
      <c r="E636" s="659">
        <v>460</v>
      </c>
    </row>
    <row r="637" spans="1:5">
      <c r="A637" s="33">
        <v>41978</v>
      </c>
      <c r="B637" s="644" t="s">
        <v>8532</v>
      </c>
      <c r="C637" s="644" t="s">
        <v>11095</v>
      </c>
      <c r="D637" s="644">
        <v>567</v>
      </c>
      <c r="E637" s="659">
        <v>606.6</v>
      </c>
    </row>
    <row r="638" spans="1:5">
      <c r="A638" s="33">
        <v>41975</v>
      </c>
      <c r="B638" s="644" t="s">
        <v>11068</v>
      </c>
      <c r="C638" s="644" t="s">
        <v>11083</v>
      </c>
      <c r="D638" s="644">
        <v>515</v>
      </c>
      <c r="E638" s="659">
        <v>303.3</v>
      </c>
    </row>
    <row r="639" spans="1:5">
      <c r="A639" s="33">
        <v>41975</v>
      </c>
      <c r="B639" s="644" t="s">
        <v>3924</v>
      </c>
      <c r="C639" s="644" t="s">
        <v>11047</v>
      </c>
      <c r="D639" s="644">
        <v>480</v>
      </c>
      <c r="E639" s="659">
        <v>278.02999999999997</v>
      </c>
    </row>
    <row r="640" spans="1:5">
      <c r="A640" s="33">
        <v>41975</v>
      </c>
      <c r="B640" s="644" t="s">
        <v>5788</v>
      </c>
      <c r="C640" s="644" t="s">
        <v>11100</v>
      </c>
      <c r="D640" s="644">
        <v>533</v>
      </c>
      <c r="E640" s="659">
        <v>282</v>
      </c>
    </row>
    <row r="641" spans="1:5">
      <c r="A641" s="46"/>
      <c r="B641" s="649"/>
      <c r="C641" s="649"/>
      <c r="D641" s="649"/>
      <c r="E641" s="685"/>
    </row>
    <row r="642" spans="1:5">
      <c r="A642" s="239">
        <v>41982</v>
      </c>
    </row>
    <row r="643" spans="1:5">
      <c r="A643" s="33">
        <v>41975</v>
      </c>
      <c r="B643" s="644" t="s">
        <v>7850</v>
      </c>
      <c r="C643" s="644" t="s">
        <v>11086</v>
      </c>
      <c r="D643" s="644">
        <v>518</v>
      </c>
      <c r="E643" s="659">
        <v>697.92</v>
      </c>
    </row>
    <row r="644" spans="1:5">
      <c r="A644" s="33">
        <v>41975</v>
      </c>
      <c r="B644" s="644" t="s">
        <v>5617</v>
      </c>
      <c r="C644" s="644" t="s">
        <v>11110</v>
      </c>
      <c r="D644" s="644">
        <v>545</v>
      </c>
      <c r="E644" s="659">
        <v>405.6</v>
      </c>
    </row>
    <row r="645" spans="1:5">
      <c r="A645" s="33">
        <v>41982</v>
      </c>
      <c r="B645" s="644" t="s">
        <v>11161</v>
      </c>
      <c r="C645" s="644" t="s">
        <v>11160</v>
      </c>
      <c r="D645" s="644">
        <v>568</v>
      </c>
      <c r="E645" s="659">
        <v>5804.98</v>
      </c>
    </row>
    <row r="647" spans="1:5">
      <c r="A647" s="239">
        <v>41983</v>
      </c>
    </row>
    <row r="648" spans="1:5">
      <c r="A648" s="33">
        <v>41975</v>
      </c>
      <c r="B648" s="644" t="s">
        <v>1707</v>
      </c>
      <c r="C648" s="644" t="s">
        <v>11079</v>
      </c>
      <c r="D648" s="644">
        <v>511</v>
      </c>
      <c r="E648" s="659">
        <v>368.08</v>
      </c>
    </row>
    <row r="649" spans="1:5">
      <c r="A649" s="33">
        <v>41983</v>
      </c>
      <c r="B649" s="644" t="s">
        <v>4220</v>
      </c>
      <c r="C649" s="644" t="s">
        <v>11166</v>
      </c>
      <c r="D649" s="644">
        <v>572</v>
      </c>
      <c r="E649" s="659">
        <v>300</v>
      </c>
    </row>
    <row r="650" spans="1:5">
      <c r="A650" s="33">
        <v>41983</v>
      </c>
      <c r="B650" s="644" t="s">
        <v>2482</v>
      </c>
      <c r="C650" s="644" t="s">
        <v>11163</v>
      </c>
      <c r="D650" s="644">
        <v>569</v>
      </c>
      <c r="E650" s="659">
        <v>1500</v>
      </c>
    </row>
    <row r="651" spans="1:5">
      <c r="A651" s="33">
        <v>41975</v>
      </c>
      <c r="B651" s="644" t="s">
        <v>5614</v>
      </c>
      <c r="C651" s="644" t="s">
        <v>11171</v>
      </c>
      <c r="D651" s="644">
        <v>527</v>
      </c>
      <c r="E651" s="659">
        <v>489.92</v>
      </c>
    </row>
    <row r="652" spans="1:5">
      <c r="A652" s="46"/>
      <c r="B652" s="649"/>
      <c r="C652" s="649"/>
      <c r="D652" s="649"/>
      <c r="E652" s="685"/>
    </row>
    <row r="653" spans="1:5">
      <c r="A653" s="239">
        <v>41984</v>
      </c>
    </row>
    <row r="654" spans="1:5">
      <c r="A654" s="33">
        <v>41983</v>
      </c>
      <c r="B654" s="644" t="s">
        <v>3157</v>
      </c>
      <c r="C654" s="644" t="s">
        <v>11165</v>
      </c>
      <c r="D654" s="644">
        <v>571</v>
      </c>
      <c r="E654" s="659">
        <v>467.86</v>
      </c>
    </row>
    <row r="655" spans="1:5">
      <c r="A655" s="33">
        <v>41983</v>
      </c>
      <c r="B655" s="644" t="s">
        <v>166</v>
      </c>
      <c r="C655" s="644" t="s">
        <v>11167</v>
      </c>
      <c r="D655" s="644">
        <v>573</v>
      </c>
      <c r="E655" s="659">
        <v>1024.1199999999999</v>
      </c>
    </row>
    <row r="656" spans="1:5">
      <c r="A656" s="33">
        <v>41975</v>
      </c>
      <c r="B656" s="644" t="s">
        <v>10604</v>
      </c>
      <c r="C656" s="644" t="s">
        <v>11098</v>
      </c>
      <c r="D656" s="644">
        <v>531</v>
      </c>
      <c r="E656" s="659">
        <v>156</v>
      </c>
    </row>
    <row r="657" spans="1:5">
      <c r="A657" s="33">
        <v>41974</v>
      </c>
      <c r="B657" s="644" t="s">
        <v>9366</v>
      </c>
      <c r="C657" s="644" t="s">
        <v>11038</v>
      </c>
      <c r="D657" s="644">
        <v>472</v>
      </c>
      <c r="E657" s="659">
        <v>75.03</v>
      </c>
    </row>
    <row r="659" spans="1:5">
      <c r="A659" s="239">
        <v>41985</v>
      </c>
    </row>
    <row r="660" spans="1:5">
      <c r="A660" s="33">
        <v>41983</v>
      </c>
      <c r="B660" s="644" t="s">
        <v>4145</v>
      </c>
      <c r="C660" s="644" t="s">
        <v>11169</v>
      </c>
      <c r="D660" s="644">
        <v>575</v>
      </c>
      <c r="E660" s="659">
        <v>600</v>
      </c>
    </row>
    <row r="661" spans="1:5">
      <c r="A661" s="33">
        <v>41974</v>
      </c>
      <c r="B661" s="644" t="s">
        <v>11015</v>
      </c>
      <c r="C661" s="644" t="s">
        <v>11033</v>
      </c>
      <c r="D661" s="644">
        <v>467</v>
      </c>
      <c r="E661" s="659">
        <v>30.6</v>
      </c>
    </row>
    <row r="662" spans="1:5">
      <c r="A662" s="33">
        <v>41983</v>
      </c>
      <c r="B662" s="644" t="s">
        <v>100</v>
      </c>
      <c r="C662" s="644" t="s">
        <v>11164</v>
      </c>
      <c r="D662" s="644">
        <v>570</v>
      </c>
      <c r="E662" s="659">
        <v>1000</v>
      </c>
    </row>
    <row r="664" spans="1:5">
      <c r="A664" s="239">
        <v>41988</v>
      </c>
    </row>
    <row r="665" spans="1:5">
      <c r="A665" s="33">
        <v>41988</v>
      </c>
      <c r="B665" s="644" t="s">
        <v>354</v>
      </c>
      <c r="C665" s="644" t="s">
        <v>11211</v>
      </c>
      <c r="D665" s="644">
        <v>579</v>
      </c>
      <c r="E665" s="659">
        <v>1364</v>
      </c>
    </row>
    <row r="666" spans="1:5">
      <c r="A666" s="33">
        <v>41988</v>
      </c>
      <c r="B666" s="644" t="s">
        <v>354</v>
      </c>
      <c r="C666" s="644" t="s">
        <v>11212</v>
      </c>
      <c r="D666" s="644">
        <v>580</v>
      </c>
      <c r="E666" s="659">
        <v>520</v>
      </c>
    </row>
    <row r="667" spans="1:5">
      <c r="A667" s="33">
        <v>41988</v>
      </c>
      <c r="B667" s="644" t="s">
        <v>468</v>
      </c>
      <c r="C667" s="644" t="s">
        <v>11210</v>
      </c>
      <c r="D667" s="644">
        <v>578</v>
      </c>
      <c r="E667" s="659">
        <v>1464</v>
      </c>
    </row>
    <row r="668" spans="1:5">
      <c r="A668" s="33">
        <v>41983</v>
      </c>
      <c r="B668" s="644" t="s">
        <v>1871</v>
      </c>
      <c r="C668" s="644" t="s">
        <v>11168</v>
      </c>
      <c r="D668" s="644">
        <v>574</v>
      </c>
      <c r="E668" s="659">
        <v>302.76</v>
      </c>
    </row>
    <row r="669" spans="1:5">
      <c r="A669" s="33">
        <v>41975</v>
      </c>
      <c r="B669" s="644" t="s">
        <v>1043</v>
      </c>
      <c r="C669" s="644" t="s">
        <v>11113</v>
      </c>
      <c r="D669" s="644">
        <v>551</v>
      </c>
      <c r="E669" s="659">
        <v>104</v>
      </c>
    </row>
    <row r="670" spans="1:5">
      <c r="A670" s="33">
        <v>41988</v>
      </c>
      <c r="B670" s="644" t="s">
        <v>835</v>
      </c>
      <c r="C670" s="644" t="s">
        <v>11127</v>
      </c>
      <c r="D670" s="644">
        <v>581</v>
      </c>
      <c r="E670" s="659">
        <v>1500</v>
      </c>
    </row>
    <row r="671" spans="1:5">
      <c r="A671" s="33">
        <v>41975</v>
      </c>
      <c r="B671" s="644" t="s">
        <v>11214</v>
      </c>
      <c r="C671" s="644" t="s">
        <v>11213</v>
      </c>
      <c r="D671" s="644">
        <v>542</v>
      </c>
      <c r="E671" s="659">
        <v>179.67</v>
      </c>
    </row>
    <row r="673" spans="1:5">
      <c r="A673" s="239">
        <v>41991</v>
      </c>
    </row>
    <row r="674" spans="1:5">
      <c r="A674" s="33">
        <v>41983</v>
      </c>
      <c r="B674" s="644" t="s">
        <v>583</v>
      </c>
      <c r="C674" s="644" t="s">
        <v>11170</v>
      </c>
      <c r="D674" s="644">
        <v>577</v>
      </c>
      <c r="E674" s="659">
        <v>50.4</v>
      </c>
    </row>
    <row r="676" spans="1:5">
      <c r="A676" s="239">
        <v>41995</v>
      </c>
    </row>
    <row r="677" spans="1:5">
      <c r="A677" s="33">
        <v>41995</v>
      </c>
      <c r="B677" s="644" t="s">
        <v>2897</v>
      </c>
      <c r="C677" s="644" t="s">
        <v>11251</v>
      </c>
      <c r="D677" s="644">
        <v>657</v>
      </c>
      <c r="E677" s="659">
        <v>1000</v>
      </c>
    </row>
    <row r="678" spans="1:5">
      <c r="A678" s="33">
        <v>41995</v>
      </c>
      <c r="B678" s="644" t="s">
        <v>2897</v>
      </c>
      <c r="C678" s="644" t="s">
        <v>11252</v>
      </c>
      <c r="D678" s="644">
        <v>659</v>
      </c>
      <c r="E678" s="659">
        <v>400</v>
      </c>
    </row>
    <row r="679" spans="1:5">
      <c r="A679" s="33">
        <v>41995</v>
      </c>
      <c r="B679" s="644" t="s">
        <v>200</v>
      </c>
      <c r="C679" s="644" t="s">
        <v>11305</v>
      </c>
      <c r="D679" s="644">
        <v>592</v>
      </c>
      <c r="E679" s="659">
        <v>418.16</v>
      </c>
    </row>
    <row r="680" spans="1:5">
      <c r="A680" s="33">
        <v>41995</v>
      </c>
      <c r="B680" s="644" t="s">
        <v>497</v>
      </c>
      <c r="C680" s="644" t="s">
        <v>11301</v>
      </c>
      <c r="D680" s="644">
        <v>588</v>
      </c>
      <c r="E680" s="659">
        <v>366.58</v>
      </c>
    </row>
    <row r="681" spans="1:5">
      <c r="A681" s="33">
        <v>41995</v>
      </c>
      <c r="B681" s="644" t="s">
        <v>1992</v>
      </c>
      <c r="C681" s="644" t="s">
        <v>11298</v>
      </c>
      <c r="D681" s="644">
        <v>585</v>
      </c>
      <c r="E681" s="659">
        <v>532.46</v>
      </c>
    </row>
    <row r="682" spans="1:5">
      <c r="A682" s="33">
        <v>41995</v>
      </c>
      <c r="B682" s="644" t="s">
        <v>635</v>
      </c>
      <c r="C682" s="644" t="s">
        <v>11311</v>
      </c>
      <c r="D682" s="644">
        <v>598</v>
      </c>
      <c r="E682" s="659">
        <v>356.83</v>
      </c>
    </row>
    <row r="683" spans="1:5">
      <c r="A683" s="33">
        <v>41995</v>
      </c>
      <c r="B683" s="644" t="s">
        <v>1032</v>
      </c>
      <c r="C683" s="644" t="s">
        <v>11314</v>
      </c>
      <c r="D683" s="644">
        <v>601</v>
      </c>
      <c r="E683" s="659">
        <v>242.21</v>
      </c>
    </row>
    <row r="684" spans="1:5">
      <c r="A684" s="33">
        <v>41995</v>
      </c>
      <c r="B684" s="644" t="s">
        <v>801</v>
      </c>
      <c r="C684" s="644" t="s">
        <v>11337</v>
      </c>
      <c r="D684" s="644">
        <v>624</v>
      </c>
      <c r="E684" s="659">
        <v>1283.33</v>
      </c>
    </row>
    <row r="685" spans="1:5">
      <c r="A685" s="33">
        <v>41995</v>
      </c>
      <c r="B685" s="644" t="s">
        <v>2397</v>
      </c>
      <c r="C685" s="644" t="s">
        <v>11306</v>
      </c>
      <c r="D685" s="644">
        <v>593</v>
      </c>
      <c r="E685" s="659">
        <v>352.78</v>
      </c>
    </row>
    <row r="686" spans="1:5">
      <c r="A686" s="33">
        <v>41995</v>
      </c>
      <c r="B686" s="644" t="s">
        <v>632</v>
      </c>
      <c r="C686" s="644" t="s">
        <v>11307</v>
      </c>
      <c r="D686" s="644">
        <v>594</v>
      </c>
      <c r="E686" s="659">
        <v>272.25</v>
      </c>
    </row>
    <row r="687" spans="1:5">
      <c r="A687" s="33">
        <v>41995</v>
      </c>
      <c r="B687" s="644" t="s">
        <v>11371</v>
      </c>
      <c r="C687" s="644" t="s">
        <v>11319</v>
      </c>
      <c r="D687" s="644">
        <v>606</v>
      </c>
      <c r="E687" s="659">
        <v>91.67</v>
      </c>
    </row>
    <row r="688" spans="1:5">
      <c r="A688" s="33">
        <v>41995</v>
      </c>
      <c r="B688" s="644" t="s">
        <v>1734</v>
      </c>
      <c r="C688" s="644" t="s">
        <v>11326</v>
      </c>
      <c r="D688" s="644">
        <v>613</v>
      </c>
      <c r="E688" s="659">
        <v>518.33000000000004</v>
      </c>
    </row>
    <row r="689" spans="1:5">
      <c r="A689" s="33">
        <v>41995</v>
      </c>
      <c r="B689" s="644" t="s">
        <v>10828</v>
      </c>
      <c r="C689" s="644" t="s">
        <v>11290</v>
      </c>
      <c r="D689" s="644">
        <v>681</v>
      </c>
      <c r="E689" s="659">
        <v>232</v>
      </c>
    </row>
    <row r="690" spans="1:5">
      <c r="A690" s="33">
        <v>41995</v>
      </c>
      <c r="B690" s="644" t="s">
        <v>32</v>
      </c>
      <c r="C690" s="644" t="s">
        <v>11338</v>
      </c>
      <c r="D690" s="644">
        <v>625</v>
      </c>
      <c r="E690" s="659">
        <v>1101.33</v>
      </c>
    </row>
    <row r="695" spans="1:5">
      <c r="A695" s="239">
        <v>41996</v>
      </c>
    </row>
    <row r="696" spans="1:5">
      <c r="A696" s="33">
        <v>41995</v>
      </c>
      <c r="B696" s="644" t="s">
        <v>3775</v>
      </c>
      <c r="C696" s="644" t="s">
        <v>11308</v>
      </c>
      <c r="D696" s="644">
        <v>595</v>
      </c>
      <c r="E696" s="659">
        <v>351.43</v>
      </c>
    </row>
    <row r="697" spans="1:5">
      <c r="A697" s="33">
        <v>41995</v>
      </c>
      <c r="B697" s="644" t="s">
        <v>2147</v>
      </c>
      <c r="C697" s="644" t="s">
        <v>11323</v>
      </c>
      <c r="D697" s="644">
        <v>610</v>
      </c>
      <c r="E697" s="659">
        <v>506.67</v>
      </c>
    </row>
    <row r="698" spans="1:5">
      <c r="A698" s="33">
        <v>41995</v>
      </c>
      <c r="B698" s="644" t="s">
        <v>4500</v>
      </c>
      <c r="C698" s="644" t="s">
        <v>11362</v>
      </c>
      <c r="D698" s="644">
        <v>649</v>
      </c>
      <c r="E698" s="659">
        <v>899.56</v>
      </c>
    </row>
    <row r="699" spans="1:5">
      <c r="A699" s="33">
        <v>41995</v>
      </c>
      <c r="B699" s="644" t="s">
        <v>457</v>
      </c>
      <c r="C699" s="644" t="s">
        <v>11304</v>
      </c>
      <c r="D699" s="644">
        <v>591</v>
      </c>
      <c r="E699" s="659">
        <v>2152.7800000000002</v>
      </c>
    </row>
    <row r="700" spans="1:5">
      <c r="A700" s="33">
        <v>41995</v>
      </c>
      <c r="B700" s="644" t="s">
        <v>10360</v>
      </c>
      <c r="C700" s="644" t="s">
        <v>11340</v>
      </c>
      <c r="D700" s="644">
        <v>627</v>
      </c>
      <c r="E700" s="659">
        <v>286.11</v>
      </c>
    </row>
    <row r="701" spans="1:5">
      <c r="A701" s="33">
        <v>41995</v>
      </c>
      <c r="B701" s="644" t="s">
        <v>5613</v>
      </c>
      <c r="C701" s="644" t="s">
        <v>11345</v>
      </c>
      <c r="D701" s="644">
        <v>632</v>
      </c>
      <c r="E701" s="659">
        <v>1990</v>
      </c>
    </row>
    <row r="702" spans="1:5">
      <c r="A702" s="33">
        <v>41995</v>
      </c>
      <c r="B702" s="644" t="s">
        <v>9049</v>
      </c>
      <c r="C702" s="644" t="s">
        <v>11356</v>
      </c>
      <c r="D702" s="644">
        <v>643</v>
      </c>
      <c r="E702" s="659">
        <v>699.35</v>
      </c>
    </row>
    <row r="703" spans="1:5">
      <c r="A703" s="33">
        <v>41995</v>
      </c>
      <c r="B703" s="644" t="s">
        <v>10827</v>
      </c>
      <c r="C703" s="644" t="s">
        <v>11288</v>
      </c>
      <c r="D703" s="644">
        <v>679</v>
      </c>
      <c r="E703" s="659">
        <v>208.8</v>
      </c>
    </row>
    <row r="704" spans="1:5">
      <c r="A704" s="33">
        <v>41995</v>
      </c>
      <c r="B704" s="644" t="s">
        <v>9715</v>
      </c>
      <c r="C704" s="644" t="s">
        <v>11343</v>
      </c>
      <c r="D704" s="644">
        <v>630</v>
      </c>
      <c r="E704" s="659">
        <v>250</v>
      </c>
    </row>
    <row r="705" spans="1:5">
      <c r="A705" s="33">
        <v>41995</v>
      </c>
      <c r="B705" s="644" t="s">
        <v>8245</v>
      </c>
      <c r="C705" s="644" t="s">
        <v>11287</v>
      </c>
      <c r="D705" s="644">
        <v>678</v>
      </c>
      <c r="E705" s="659">
        <v>203</v>
      </c>
    </row>
    <row r="706" spans="1:5">
      <c r="A706" s="33">
        <v>41995</v>
      </c>
      <c r="B706" s="644" t="s">
        <v>1043</v>
      </c>
      <c r="C706" s="644" t="s">
        <v>11368</v>
      </c>
      <c r="D706" s="644">
        <v>655</v>
      </c>
      <c r="E706" s="659">
        <v>184</v>
      </c>
    </row>
    <row r="707" spans="1:5">
      <c r="A707" s="33">
        <v>41995</v>
      </c>
      <c r="B707" s="644" t="s">
        <v>456</v>
      </c>
      <c r="C707" s="644" t="s">
        <v>11355</v>
      </c>
      <c r="D707" s="644">
        <v>642</v>
      </c>
      <c r="E707" s="659">
        <v>1065.83</v>
      </c>
    </row>
    <row r="708" spans="1:5">
      <c r="A708" s="33">
        <v>41995</v>
      </c>
      <c r="B708" s="644" t="s">
        <v>468</v>
      </c>
      <c r="C708" s="644" t="s">
        <v>11296</v>
      </c>
      <c r="D708" s="644">
        <v>583</v>
      </c>
      <c r="E708" s="659">
        <v>1491.16</v>
      </c>
    </row>
    <row r="709" spans="1:5">
      <c r="A709" s="33">
        <v>41995</v>
      </c>
      <c r="B709" s="644" t="s">
        <v>835</v>
      </c>
      <c r="C709" s="644" t="s">
        <v>11279</v>
      </c>
      <c r="D709" s="644">
        <v>668</v>
      </c>
      <c r="E709" s="659">
        <v>1978.84</v>
      </c>
    </row>
    <row r="710" spans="1:5">
      <c r="A710" s="33">
        <v>41995</v>
      </c>
      <c r="B710" s="644" t="s">
        <v>835</v>
      </c>
      <c r="C710" s="644" t="s">
        <v>11279</v>
      </c>
      <c r="D710" s="644">
        <v>673</v>
      </c>
      <c r="E710" s="659">
        <v>3405.34</v>
      </c>
    </row>
    <row r="711" spans="1:5">
      <c r="A711" s="33">
        <v>41995</v>
      </c>
      <c r="B711" s="644" t="s">
        <v>2559</v>
      </c>
      <c r="C711" s="644" t="s">
        <v>11347</v>
      </c>
      <c r="D711" s="644">
        <v>634</v>
      </c>
      <c r="E711" s="659">
        <v>813.13</v>
      </c>
    </row>
    <row r="712" spans="1:5">
      <c r="A712" s="33">
        <v>41995</v>
      </c>
      <c r="B712" s="644" t="s">
        <v>10822</v>
      </c>
      <c r="C712" s="644" t="s">
        <v>11281</v>
      </c>
      <c r="D712" s="644">
        <v>670</v>
      </c>
      <c r="E712" s="659">
        <v>197.2</v>
      </c>
    </row>
    <row r="713" spans="1:5">
      <c r="A713" s="33">
        <v>41995</v>
      </c>
      <c r="B713" s="644" t="s">
        <v>626</v>
      </c>
      <c r="C713" s="644" t="s">
        <v>11302</v>
      </c>
      <c r="D713" s="644">
        <v>589</v>
      </c>
      <c r="E713" s="659">
        <v>356.83</v>
      </c>
    </row>
    <row r="714" spans="1:5">
      <c r="A714" s="33">
        <v>41995</v>
      </c>
      <c r="B714" s="644" t="s">
        <v>173</v>
      </c>
      <c r="C714" s="644" t="s">
        <v>11310</v>
      </c>
      <c r="D714" s="644">
        <v>597</v>
      </c>
      <c r="E714" s="659">
        <v>640.04999999999995</v>
      </c>
    </row>
    <row r="715" spans="1:5">
      <c r="A715" s="33">
        <v>41995</v>
      </c>
      <c r="B715" s="644" t="s">
        <v>9052</v>
      </c>
      <c r="C715" s="644" t="s">
        <v>11291</v>
      </c>
      <c r="D715" s="644">
        <v>682</v>
      </c>
      <c r="E715" s="659">
        <v>197.2</v>
      </c>
    </row>
    <row r="716" spans="1:5">
      <c r="A716" s="33">
        <v>41995</v>
      </c>
      <c r="B716" s="644" t="s">
        <v>5298</v>
      </c>
      <c r="C716" s="644" t="s">
        <v>11366</v>
      </c>
      <c r="D716" s="644">
        <v>653</v>
      </c>
      <c r="E716" s="659">
        <v>276</v>
      </c>
    </row>
    <row r="717" spans="1:5">
      <c r="A717" s="33">
        <v>41995</v>
      </c>
      <c r="B717" s="644" t="s">
        <v>5113</v>
      </c>
      <c r="C717" s="644" t="s">
        <v>11320</v>
      </c>
      <c r="D717" s="644">
        <v>607</v>
      </c>
      <c r="E717" s="659">
        <v>233.33</v>
      </c>
    </row>
    <row r="718" spans="1:5">
      <c r="A718" s="33">
        <v>41995</v>
      </c>
      <c r="B718" s="644" t="s">
        <v>10142</v>
      </c>
      <c r="C718" s="644" t="s">
        <v>11278</v>
      </c>
      <c r="D718" s="644">
        <v>667</v>
      </c>
      <c r="E718" s="659">
        <v>197.2</v>
      </c>
    </row>
    <row r="719" spans="1:5">
      <c r="A719" s="33">
        <v>41995</v>
      </c>
      <c r="B719" s="644" t="s">
        <v>11380</v>
      </c>
      <c r="C719" s="644" t="s">
        <v>11282</v>
      </c>
      <c r="D719" s="644">
        <v>671</v>
      </c>
      <c r="E719" s="659">
        <v>197.2</v>
      </c>
    </row>
    <row r="720" spans="1:5">
      <c r="A720" s="33">
        <v>41995</v>
      </c>
      <c r="B720" s="644" t="s">
        <v>629</v>
      </c>
      <c r="C720" s="644" t="s">
        <v>11299</v>
      </c>
      <c r="D720" s="644">
        <v>586</v>
      </c>
      <c r="E720" s="659">
        <v>193.58</v>
      </c>
    </row>
    <row r="721" spans="1:5">
      <c r="A721" s="33">
        <v>41995</v>
      </c>
      <c r="B721" s="644" t="s">
        <v>11370</v>
      </c>
      <c r="C721" s="644" t="s">
        <v>11309</v>
      </c>
      <c r="D721" s="644">
        <v>596</v>
      </c>
      <c r="E721" s="659">
        <v>408.88</v>
      </c>
    </row>
    <row r="722" spans="1:5">
      <c r="A722" s="33">
        <v>41995</v>
      </c>
      <c r="B722" s="644" t="s">
        <v>192</v>
      </c>
      <c r="C722" s="644" t="s">
        <v>11300</v>
      </c>
      <c r="D722" s="644">
        <v>587</v>
      </c>
      <c r="E722" s="659">
        <v>418.16</v>
      </c>
    </row>
    <row r="723" spans="1:5">
      <c r="A723" s="33">
        <v>41995</v>
      </c>
      <c r="B723" s="644" t="s">
        <v>10364</v>
      </c>
      <c r="C723" s="644" t="s">
        <v>11289</v>
      </c>
      <c r="D723" s="644">
        <v>680</v>
      </c>
      <c r="E723" s="659">
        <v>197.2</v>
      </c>
    </row>
    <row r="724" spans="1:5">
      <c r="A724" s="33">
        <v>41995</v>
      </c>
      <c r="B724" s="644" t="s">
        <v>492</v>
      </c>
      <c r="C724" s="644" t="s">
        <v>11297</v>
      </c>
      <c r="D724" s="644">
        <v>584</v>
      </c>
      <c r="E724" s="659">
        <v>494.6</v>
      </c>
    </row>
    <row r="725" spans="1:5">
      <c r="A725" s="33">
        <v>41995</v>
      </c>
      <c r="B725" s="644" t="s">
        <v>636</v>
      </c>
      <c r="C725" s="644" t="s">
        <v>11312</v>
      </c>
      <c r="D725" s="644">
        <v>599</v>
      </c>
      <c r="E725" s="659">
        <v>359.77</v>
      </c>
    </row>
    <row r="726" spans="1:5">
      <c r="A726" s="33">
        <v>41995</v>
      </c>
      <c r="B726" s="644" t="s">
        <v>7534</v>
      </c>
      <c r="C726" s="644" t="s">
        <v>11286</v>
      </c>
      <c r="D726" s="644">
        <v>677</v>
      </c>
      <c r="E726" s="659">
        <v>197.2</v>
      </c>
    </row>
    <row r="727" spans="1:5">
      <c r="A727" s="33">
        <v>41995</v>
      </c>
      <c r="B727" s="644" t="s">
        <v>2520</v>
      </c>
      <c r="C727" s="644" t="s">
        <v>11313</v>
      </c>
      <c r="D727" s="644">
        <v>600</v>
      </c>
      <c r="E727" s="659">
        <v>356.95</v>
      </c>
    </row>
    <row r="728" spans="1:5">
      <c r="A728" s="33">
        <v>41995</v>
      </c>
      <c r="B728" s="644" t="s">
        <v>354</v>
      </c>
      <c r="C728" s="644" t="s">
        <v>11295</v>
      </c>
      <c r="D728" s="644">
        <v>686</v>
      </c>
      <c r="E728" s="659">
        <v>2777.45</v>
      </c>
    </row>
    <row r="729" spans="1:5">
      <c r="A729" s="33">
        <v>41995</v>
      </c>
      <c r="B729" s="644" t="s">
        <v>2268</v>
      </c>
      <c r="C729" s="644" t="s">
        <v>11365</v>
      </c>
      <c r="D729" s="644">
        <v>687</v>
      </c>
      <c r="E729" s="659">
        <v>1196</v>
      </c>
    </row>
    <row r="730" spans="1:5">
      <c r="A730" s="33">
        <v>41996</v>
      </c>
      <c r="B730" s="644" t="s">
        <v>145</v>
      </c>
      <c r="C730" s="644" t="s">
        <v>11387</v>
      </c>
      <c r="D730" s="644">
        <v>690</v>
      </c>
      <c r="E730" s="659">
        <v>432</v>
      </c>
    </row>
    <row r="731" spans="1:5">
      <c r="A731" s="33">
        <v>41996</v>
      </c>
      <c r="B731" s="644" t="s">
        <v>2897</v>
      </c>
      <c r="C731" s="644" t="s">
        <v>11388</v>
      </c>
      <c r="D731" s="644">
        <v>691</v>
      </c>
      <c r="E731" s="659">
        <v>5000</v>
      </c>
    </row>
    <row r="732" spans="1:5">
      <c r="A732" s="33">
        <v>41996</v>
      </c>
      <c r="B732" s="644" t="s">
        <v>226</v>
      </c>
      <c r="C732" s="644" t="s">
        <v>11385</v>
      </c>
      <c r="D732" s="644">
        <v>688</v>
      </c>
      <c r="E732" s="659">
        <v>431.76</v>
      </c>
    </row>
    <row r="733" spans="1:5">
      <c r="A733" s="33">
        <v>41995</v>
      </c>
      <c r="B733" s="644" t="s">
        <v>11374</v>
      </c>
      <c r="C733" s="644" t="s">
        <v>11349</v>
      </c>
      <c r="D733" s="644">
        <v>636</v>
      </c>
      <c r="E733" s="659">
        <v>100</v>
      </c>
    </row>
    <row r="734" spans="1:5">
      <c r="A734" s="33">
        <v>41995</v>
      </c>
      <c r="B734" s="644" t="s">
        <v>4367</v>
      </c>
      <c r="C734" s="644" t="s">
        <v>11294</v>
      </c>
      <c r="D734" s="644">
        <v>685</v>
      </c>
      <c r="E734" s="659">
        <v>312</v>
      </c>
    </row>
    <row r="735" spans="1:5">
      <c r="A735" s="33">
        <v>41996</v>
      </c>
      <c r="B735" s="644" t="s">
        <v>11384</v>
      </c>
      <c r="C735" s="644" t="s">
        <v>11392</v>
      </c>
      <c r="D735" s="644">
        <v>696</v>
      </c>
      <c r="E735" s="659">
        <v>1593</v>
      </c>
    </row>
    <row r="736" spans="1:5">
      <c r="A736" s="33">
        <v>41995</v>
      </c>
      <c r="B736" s="644" t="s">
        <v>8242</v>
      </c>
      <c r="C736" s="644" t="s">
        <v>11344</v>
      </c>
      <c r="D736" s="644">
        <v>631</v>
      </c>
      <c r="E736" s="659">
        <v>250</v>
      </c>
    </row>
    <row r="737" spans="1:5">
      <c r="A737" s="33">
        <v>41995</v>
      </c>
      <c r="B737" s="644" t="s">
        <v>10365</v>
      </c>
      <c r="C737" s="644" t="s">
        <v>11292</v>
      </c>
      <c r="D737" s="644">
        <v>683</v>
      </c>
      <c r="E737" s="659">
        <v>208.8</v>
      </c>
    </row>
    <row r="738" spans="1:5">
      <c r="A738" s="33">
        <v>41995</v>
      </c>
      <c r="B738" s="644" t="s">
        <v>529</v>
      </c>
      <c r="C738" s="644" t="s">
        <v>11334</v>
      </c>
      <c r="D738" s="644">
        <v>621</v>
      </c>
      <c r="E738" s="659">
        <v>556.35</v>
      </c>
    </row>
    <row r="739" spans="1:5">
      <c r="A739" s="33">
        <v>41995</v>
      </c>
      <c r="B739" s="644" t="s">
        <v>562</v>
      </c>
      <c r="C739" s="644" t="s">
        <v>11332</v>
      </c>
      <c r="D739" s="644">
        <v>619</v>
      </c>
      <c r="E739" s="659">
        <v>444.06</v>
      </c>
    </row>
    <row r="740" spans="1:5">
      <c r="A740" s="33">
        <v>41995</v>
      </c>
      <c r="B740" s="644" t="s">
        <v>3924</v>
      </c>
      <c r="C740" s="644" t="s">
        <v>11273</v>
      </c>
      <c r="D740" s="644">
        <v>661</v>
      </c>
      <c r="E740" s="659">
        <v>278.02999999999997</v>
      </c>
    </row>
    <row r="741" spans="1:5">
      <c r="A741" s="33">
        <v>41995</v>
      </c>
      <c r="B741" s="644" t="s">
        <v>11373</v>
      </c>
      <c r="C741" s="644" t="s">
        <v>11346</v>
      </c>
      <c r="D741" s="644">
        <v>633</v>
      </c>
      <c r="E741" s="659">
        <v>90.28</v>
      </c>
    </row>
    <row r="742" spans="1:5">
      <c r="A742" s="33">
        <v>41995</v>
      </c>
      <c r="B742" s="644" t="s">
        <v>791</v>
      </c>
      <c r="C742" s="644" t="s">
        <v>11315</v>
      </c>
      <c r="D742" s="644">
        <v>602</v>
      </c>
      <c r="E742" s="659">
        <v>607.5</v>
      </c>
    </row>
    <row r="743" spans="1:5">
      <c r="A743" s="33">
        <v>41995</v>
      </c>
      <c r="B743" s="644" t="s">
        <v>10829</v>
      </c>
      <c r="C743" s="644" t="s">
        <v>11293</v>
      </c>
      <c r="D743" s="644">
        <v>684</v>
      </c>
      <c r="E743" s="659">
        <v>197.2</v>
      </c>
    </row>
    <row r="744" spans="1:5">
      <c r="A744" s="33">
        <v>41995</v>
      </c>
      <c r="B744" s="644" t="s">
        <v>1727</v>
      </c>
      <c r="C744" s="644" t="s">
        <v>11331</v>
      </c>
      <c r="D744" s="644">
        <v>618</v>
      </c>
      <c r="E744" s="659">
        <v>393.02</v>
      </c>
    </row>
    <row r="745" spans="1:5">
      <c r="A745" s="33">
        <v>41996</v>
      </c>
      <c r="B745" s="644" t="s">
        <v>2482</v>
      </c>
      <c r="C745" s="644" t="s">
        <v>11391</v>
      </c>
      <c r="D745" s="644">
        <v>695</v>
      </c>
      <c r="E745" s="659">
        <v>300</v>
      </c>
    </row>
    <row r="746" spans="1:5">
      <c r="A746" s="33">
        <v>41995</v>
      </c>
      <c r="B746" s="644" t="s">
        <v>4696</v>
      </c>
      <c r="C746" s="644" t="s">
        <v>11359</v>
      </c>
      <c r="D746" s="644">
        <v>646</v>
      </c>
      <c r="E746" s="659">
        <v>1016.67</v>
      </c>
    </row>
    <row r="747" spans="1:5">
      <c r="A747" s="33">
        <v>41995</v>
      </c>
      <c r="B747" s="644" t="s">
        <v>5296</v>
      </c>
      <c r="C747" s="644" t="s">
        <v>11318</v>
      </c>
      <c r="D747" s="644">
        <v>605</v>
      </c>
      <c r="E747" s="659">
        <v>333.33</v>
      </c>
    </row>
    <row r="748" spans="1:5">
      <c r="A748" s="33">
        <v>41995</v>
      </c>
      <c r="B748" s="644" t="s">
        <v>10150</v>
      </c>
      <c r="C748" s="644" t="s">
        <v>11354</v>
      </c>
      <c r="D748" s="644">
        <v>641</v>
      </c>
      <c r="E748" s="659">
        <v>377.78</v>
      </c>
    </row>
    <row r="749" spans="1:5">
      <c r="A749" s="33">
        <v>41995</v>
      </c>
      <c r="B749" s="644" t="s">
        <v>3529</v>
      </c>
      <c r="C749" s="644" t="s">
        <v>11358</v>
      </c>
      <c r="D749" s="644">
        <v>645</v>
      </c>
      <c r="E749" s="659">
        <v>1016.67</v>
      </c>
    </row>
    <row r="750" spans="1:5">
      <c r="A750" s="33">
        <v>41995</v>
      </c>
      <c r="B750" s="644" t="s">
        <v>10823</v>
      </c>
      <c r="C750" s="644" t="s">
        <v>11328</v>
      </c>
      <c r="D750" s="644">
        <v>615</v>
      </c>
      <c r="E750" s="659">
        <v>37.5</v>
      </c>
    </row>
    <row r="751" spans="1:5">
      <c r="A751" s="33">
        <v>41995</v>
      </c>
      <c r="B751" s="644" t="s">
        <v>10823</v>
      </c>
      <c r="C751" s="644" t="s">
        <v>11275</v>
      </c>
      <c r="D751" s="644">
        <v>663</v>
      </c>
      <c r="E751" s="659">
        <v>231.18</v>
      </c>
    </row>
    <row r="752" spans="1:5">
      <c r="A752" s="33">
        <v>41995</v>
      </c>
      <c r="B752" s="644" t="s">
        <v>10146</v>
      </c>
      <c r="C752" s="644" t="s">
        <v>11285</v>
      </c>
      <c r="D752" s="644">
        <v>676</v>
      </c>
      <c r="E752" s="659">
        <v>232</v>
      </c>
    </row>
    <row r="753" spans="1:5">
      <c r="A753" s="33">
        <v>41995</v>
      </c>
      <c r="B753" s="644" t="s">
        <v>519</v>
      </c>
      <c r="C753" s="644" t="s">
        <v>11316</v>
      </c>
      <c r="D753" s="644">
        <v>603</v>
      </c>
      <c r="E753" s="659">
        <v>921.99</v>
      </c>
    </row>
    <row r="754" spans="1:5">
      <c r="A754" s="33">
        <v>41995</v>
      </c>
      <c r="B754" s="644" t="s">
        <v>5297</v>
      </c>
      <c r="C754" s="644" t="s">
        <v>11364</v>
      </c>
      <c r="D754" s="644">
        <v>651</v>
      </c>
      <c r="E754" s="659">
        <v>309.60000000000002</v>
      </c>
    </row>
    <row r="755" spans="1:5">
      <c r="A755" s="33">
        <v>41995</v>
      </c>
      <c r="B755" s="644" t="s">
        <v>1703</v>
      </c>
      <c r="C755" s="644" t="s">
        <v>11317</v>
      </c>
      <c r="D755" s="644">
        <v>604</v>
      </c>
      <c r="E755" s="659">
        <v>648.63</v>
      </c>
    </row>
    <row r="756" spans="1:5">
      <c r="A756" s="33">
        <v>41995</v>
      </c>
      <c r="B756" s="644" t="s">
        <v>11379</v>
      </c>
      <c r="C756" s="644" t="s">
        <v>11280</v>
      </c>
      <c r="D756" s="644">
        <v>669</v>
      </c>
      <c r="E756" s="659">
        <v>177.87</v>
      </c>
    </row>
    <row r="757" spans="1:5">
      <c r="A757" s="33">
        <v>41995</v>
      </c>
      <c r="B757" s="644" t="s">
        <v>530</v>
      </c>
      <c r="C757" s="644" t="s">
        <v>11336</v>
      </c>
      <c r="D757" s="644">
        <v>623</v>
      </c>
      <c r="E757" s="659">
        <v>1204.17</v>
      </c>
    </row>
    <row r="758" spans="1:5">
      <c r="A758" s="33">
        <v>41995</v>
      </c>
      <c r="B758" s="644" t="s">
        <v>11376</v>
      </c>
      <c r="C758" s="644" t="s">
        <v>11360</v>
      </c>
      <c r="D758" s="644">
        <v>647</v>
      </c>
      <c r="E758" s="659">
        <v>696.67</v>
      </c>
    </row>
    <row r="759" spans="1:5">
      <c r="A759" s="33">
        <v>41995</v>
      </c>
      <c r="B759" s="644" t="s">
        <v>8926</v>
      </c>
      <c r="C759" s="644" t="s">
        <v>11324</v>
      </c>
      <c r="D759" s="644">
        <v>611</v>
      </c>
      <c r="E759" s="659">
        <v>166.67</v>
      </c>
    </row>
    <row r="760" spans="1:5">
      <c r="A760" s="33">
        <v>41995</v>
      </c>
      <c r="B760" s="644" t="s">
        <v>265</v>
      </c>
      <c r="C760" s="644" t="s">
        <v>11333</v>
      </c>
      <c r="D760" s="644">
        <v>620</v>
      </c>
      <c r="E760" s="659">
        <v>412.08</v>
      </c>
    </row>
    <row r="761" spans="1:5">
      <c r="A761" s="33">
        <v>41995</v>
      </c>
      <c r="B761" s="644" t="s">
        <v>528</v>
      </c>
      <c r="C761" s="644" t="s">
        <v>11329</v>
      </c>
      <c r="D761" s="644">
        <v>616</v>
      </c>
      <c r="E761" s="659">
        <v>561.46</v>
      </c>
    </row>
    <row r="762" spans="1:5">
      <c r="A762" s="33">
        <v>41995</v>
      </c>
      <c r="B762" s="644" t="s">
        <v>2013</v>
      </c>
      <c r="C762" s="644" t="s">
        <v>11341</v>
      </c>
      <c r="D762" s="644">
        <v>628</v>
      </c>
      <c r="E762" s="659">
        <v>1007.28</v>
      </c>
    </row>
    <row r="763" spans="1:5">
      <c r="A763" s="33">
        <v>41995</v>
      </c>
      <c r="B763" s="644" t="s">
        <v>559</v>
      </c>
      <c r="C763" s="644" t="s">
        <v>11321</v>
      </c>
      <c r="D763" s="644">
        <v>608</v>
      </c>
      <c r="E763" s="659">
        <v>497.5</v>
      </c>
    </row>
    <row r="764" spans="1:5">
      <c r="A764" s="33">
        <v>41995</v>
      </c>
      <c r="B764" s="644" t="s">
        <v>538</v>
      </c>
      <c r="C764" s="644" t="s">
        <v>11352</v>
      </c>
      <c r="D764" s="644">
        <v>639</v>
      </c>
      <c r="E764" s="659">
        <v>1057.33</v>
      </c>
    </row>
    <row r="765" spans="1:5">
      <c r="A765" s="33">
        <v>41995</v>
      </c>
      <c r="B765" s="644" t="s">
        <v>233</v>
      </c>
      <c r="C765" s="644" t="s">
        <v>11342</v>
      </c>
      <c r="D765" s="644">
        <v>629</v>
      </c>
      <c r="E765" s="659">
        <v>852.42</v>
      </c>
    </row>
    <row r="766" spans="1:5">
      <c r="A766" s="33">
        <v>41996</v>
      </c>
      <c r="B766" s="644" t="s">
        <v>10100</v>
      </c>
      <c r="C766" s="644" t="s">
        <v>11389</v>
      </c>
      <c r="D766" s="644">
        <v>692</v>
      </c>
      <c r="E766" s="659">
        <v>92.12</v>
      </c>
    </row>
    <row r="769" spans="1:5">
      <c r="A769" s="239">
        <v>41997</v>
      </c>
    </row>
    <row r="770" spans="1:5">
      <c r="A770" s="33">
        <v>41995</v>
      </c>
      <c r="B770" s="644" t="s">
        <v>1640</v>
      </c>
      <c r="C770" s="644" t="s">
        <v>11367</v>
      </c>
      <c r="D770" s="644">
        <v>654</v>
      </c>
      <c r="E770" s="659">
        <v>276</v>
      </c>
    </row>
    <row r="771" spans="1:5">
      <c r="A771" s="33">
        <v>41995</v>
      </c>
      <c r="B771" s="644" t="s">
        <v>5617</v>
      </c>
      <c r="C771" s="644" t="s">
        <v>11363</v>
      </c>
      <c r="D771" s="644">
        <v>650</v>
      </c>
      <c r="E771" s="659">
        <v>717.6</v>
      </c>
    </row>
    <row r="772" spans="1:5">
      <c r="A772" s="33">
        <v>41995</v>
      </c>
      <c r="B772" s="644" t="s">
        <v>3138</v>
      </c>
      <c r="C772" s="644" t="s">
        <v>11325</v>
      </c>
      <c r="D772" s="644">
        <v>612</v>
      </c>
      <c r="E772" s="659">
        <v>405</v>
      </c>
    </row>
    <row r="773" spans="1:5" ht="15.75" customHeight="1">
      <c r="A773" s="33">
        <v>41995</v>
      </c>
      <c r="B773" s="644" t="s">
        <v>523</v>
      </c>
      <c r="C773" s="644" t="s">
        <v>11322</v>
      </c>
      <c r="D773" s="644">
        <v>609</v>
      </c>
      <c r="E773" s="659">
        <v>1000.42</v>
      </c>
    </row>
    <row r="774" spans="1:5">
      <c r="A774" s="33">
        <v>41995</v>
      </c>
      <c r="B774" s="644" t="s">
        <v>7850</v>
      </c>
      <c r="C774" s="644" t="s">
        <v>11353</v>
      </c>
      <c r="D774" s="644">
        <v>640</v>
      </c>
      <c r="E774" s="659">
        <v>360</v>
      </c>
    </row>
    <row r="775" spans="1:5">
      <c r="A775" s="33">
        <v>41995</v>
      </c>
      <c r="B775" s="644" t="s">
        <v>11372</v>
      </c>
      <c r="C775" s="644" t="s">
        <v>11339</v>
      </c>
      <c r="D775" s="644">
        <v>626</v>
      </c>
      <c r="E775" s="659">
        <v>450</v>
      </c>
    </row>
    <row r="776" spans="1:5">
      <c r="A776" s="33">
        <v>41995</v>
      </c>
      <c r="B776" s="644" t="s">
        <v>6376</v>
      </c>
      <c r="C776" s="644" t="s">
        <v>11348</v>
      </c>
      <c r="D776" s="644">
        <v>635</v>
      </c>
      <c r="E776" s="659">
        <v>963.89</v>
      </c>
    </row>
    <row r="777" spans="1:5">
      <c r="A777" s="33">
        <v>41995</v>
      </c>
      <c r="B777" s="644" t="s">
        <v>9054</v>
      </c>
      <c r="C777" s="644" t="s">
        <v>11330</v>
      </c>
      <c r="D777" s="644">
        <v>617</v>
      </c>
      <c r="E777" s="659">
        <v>75</v>
      </c>
    </row>
    <row r="778" spans="1:5">
      <c r="A778" s="33">
        <v>41995</v>
      </c>
      <c r="B778" s="644" t="s">
        <v>11377</v>
      </c>
      <c r="C778" s="644" t="s">
        <v>11276</v>
      </c>
      <c r="D778" s="644">
        <v>665</v>
      </c>
      <c r="E778" s="659">
        <v>277.48</v>
      </c>
    </row>
    <row r="781" spans="1:5">
      <c r="A781" s="239">
        <v>42002</v>
      </c>
    </row>
    <row r="782" spans="1:5">
      <c r="A782" s="33">
        <v>41996</v>
      </c>
      <c r="B782" s="644" t="s">
        <v>130</v>
      </c>
      <c r="C782" s="644" t="s">
        <v>11390</v>
      </c>
      <c r="D782" s="644">
        <v>693</v>
      </c>
      <c r="E782" s="659">
        <v>975</v>
      </c>
    </row>
    <row r="783" spans="1:5">
      <c r="A783" s="33">
        <v>41995</v>
      </c>
      <c r="B783" s="644" t="s">
        <v>11375</v>
      </c>
      <c r="C783" s="644" t="s">
        <v>11351</v>
      </c>
      <c r="D783" s="644">
        <v>638</v>
      </c>
      <c r="E783" s="659">
        <v>100</v>
      </c>
    </row>
    <row r="784" spans="1:5">
      <c r="A784" s="33">
        <v>41995</v>
      </c>
      <c r="B784" s="644" t="s">
        <v>9501</v>
      </c>
      <c r="C784" s="644" t="s">
        <v>11274</v>
      </c>
      <c r="D784" s="644">
        <v>662</v>
      </c>
      <c r="E784" s="659">
        <v>303.3</v>
      </c>
    </row>
    <row r="785" spans="1:5">
      <c r="A785" s="33">
        <v>41995</v>
      </c>
      <c r="B785" s="644" t="s">
        <v>75</v>
      </c>
      <c r="C785" s="644" t="s">
        <v>11369</v>
      </c>
      <c r="D785" s="644">
        <v>656</v>
      </c>
      <c r="E785" s="659">
        <v>276</v>
      </c>
    </row>
    <row r="786" spans="1:5">
      <c r="A786" s="33">
        <v>41995</v>
      </c>
      <c r="B786" s="644" t="s">
        <v>6377</v>
      </c>
      <c r="C786" s="644" t="s">
        <v>11350</v>
      </c>
      <c r="D786" s="644">
        <v>637</v>
      </c>
      <c r="E786" s="659">
        <v>733.33</v>
      </c>
    </row>
    <row r="787" spans="1:5">
      <c r="A787" s="33">
        <v>41995</v>
      </c>
      <c r="B787" s="644" t="s">
        <v>10359</v>
      </c>
      <c r="C787" s="644" t="s">
        <v>11335</v>
      </c>
      <c r="D787" s="644">
        <v>622</v>
      </c>
      <c r="E787" s="659">
        <v>458.33</v>
      </c>
    </row>
    <row r="788" spans="1:5">
      <c r="A788" s="33">
        <v>41995</v>
      </c>
      <c r="B788" s="644" t="s">
        <v>9045</v>
      </c>
      <c r="C788" s="644" t="s">
        <v>11283</v>
      </c>
      <c r="D788" s="644">
        <v>672</v>
      </c>
      <c r="E788" s="659">
        <v>204</v>
      </c>
    </row>
    <row r="789" spans="1:5">
      <c r="A789" s="33">
        <v>41996</v>
      </c>
      <c r="B789" s="644" t="s">
        <v>166</v>
      </c>
      <c r="C789" s="644" t="s">
        <v>11393</v>
      </c>
      <c r="D789" s="644">
        <v>697</v>
      </c>
      <c r="E789" s="659">
        <v>132.08000000000001</v>
      </c>
    </row>
    <row r="790" spans="1:5">
      <c r="A790" s="33">
        <v>41995</v>
      </c>
      <c r="B790" s="644" t="s">
        <v>761</v>
      </c>
      <c r="C790" s="644" t="s">
        <v>11253</v>
      </c>
      <c r="D790" s="644">
        <v>660</v>
      </c>
      <c r="E790" s="659">
        <v>352.01</v>
      </c>
    </row>
    <row r="791" spans="1:5">
      <c r="A791" s="33">
        <v>41995</v>
      </c>
      <c r="B791" s="644" t="s">
        <v>761</v>
      </c>
      <c r="C791" s="644" t="s">
        <v>11253</v>
      </c>
      <c r="D791" s="644">
        <v>660</v>
      </c>
      <c r="E791" s="659">
        <v>352.01</v>
      </c>
    </row>
    <row r="792" spans="1:5">
      <c r="A792" s="33">
        <v>41996</v>
      </c>
      <c r="B792" s="644" t="s">
        <v>11131</v>
      </c>
      <c r="C792" s="644" t="s">
        <v>11394</v>
      </c>
      <c r="D792" s="644">
        <v>699</v>
      </c>
      <c r="E792" s="659">
        <v>620</v>
      </c>
    </row>
    <row r="793" spans="1:5">
      <c r="A793" s="33">
        <v>41995</v>
      </c>
      <c r="B793" s="644" t="s">
        <v>563</v>
      </c>
      <c r="C793" s="644" t="s">
        <v>11361</v>
      </c>
      <c r="D793" s="644">
        <v>648</v>
      </c>
      <c r="E793" s="659">
        <v>1279.17</v>
      </c>
    </row>
    <row r="794" spans="1:5">
      <c r="A794" s="33">
        <v>41996</v>
      </c>
      <c r="B794" s="644" t="s">
        <v>5708</v>
      </c>
      <c r="C794" s="644" t="s">
        <v>11386</v>
      </c>
      <c r="D794" s="644">
        <v>689</v>
      </c>
      <c r="E794" s="659">
        <v>130.05000000000001</v>
      </c>
    </row>
    <row r="796" spans="1:5">
      <c r="A796" s="239">
        <v>42003</v>
      </c>
    </row>
    <row r="797" spans="1:5">
      <c r="A797" s="33">
        <v>41995</v>
      </c>
      <c r="B797" s="644" t="s">
        <v>525</v>
      </c>
      <c r="C797" s="644" t="s">
        <v>11327</v>
      </c>
      <c r="D797" s="644">
        <v>614</v>
      </c>
      <c r="E797" s="659">
        <v>591.66999999999996</v>
      </c>
    </row>
    <row r="798" spans="1:5">
      <c r="A798" s="33">
        <v>41995</v>
      </c>
      <c r="B798" s="644" t="s">
        <v>7169</v>
      </c>
      <c r="C798" s="644" t="s">
        <v>11284</v>
      </c>
      <c r="D798" s="644">
        <v>674</v>
      </c>
      <c r="E798" s="659">
        <v>312</v>
      </c>
    </row>
    <row r="799" spans="1:5">
      <c r="A799" s="33">
        <v>41995</v>
      </c>
      <c r="B799" s="644" t="s">
        <v>9368</v>
      </c>
      <c r="C799" s="644" t="s">
        <v>11357</v>
      </c>
      <c r="D799" s="644">
        <v>644</v>
      </c>
      <c r="E799" s="659">
        <v>256.19</v>
      </c>
    </row>
    <row r="800" spans="1:5">
      <c r="A800" s="33">
        <v>41995</v>
      </c>
      <c r="B800" s="644" t="s">
        <v>681</v>
      </c>
      <c r="C800" s="644" t="s">
        <v>11303</v>
      </c>
      <c r="D800" s="644">
        <v>700</v>
      </c>
      <c r="E800" s="659">
        <v>521.38</v>
      </c>
    </row>
    <row r="802" spans="1:5">
      <c r="A802" s="239" t="s">
        <v>11398</v>
      </c>
    </row>
    <row r="803" spans="1:5">
      <c r="A803" s="33">
        <v>41995</v>
      </c>
      <c r="B803" s="644" t="s">
        <v>11378</v>
      </c>
      <c r="C803" s="644" t="s">
        <v>11277</v>
      </c>
      <c r="D803" s="644">
        <v>666</v>
      </c>
      <c r="E803" s="659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2015-04-06T15:21:05Z</cp:lastPrinted>
  <dcterms:created xsi:type="dcterms:W3CDTF">2012-02-08T23:49:53Z</dcterms:created>
  <dcterms:modified xsi:type="dcterms:W3CDTF">2015-04-06T17:11:51Z</dcterms:modified>
</cp:coreProperties>
</file>