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F44" i="26"/>
  <c r="G44"/>
  <c r="G18" i="1"/>
  <c r="H45" i="28"/>
  <c r="H58"/>
  <c r="F12" i="26" l="1"/>
  <c r="G63" i="8" l="1"/>
  <c r="F10" i="20" l="1"/>
  <c r="F8" i="26" l="1"/>
  <c r="F63" i="8" l="1"/>
  <c r="F10" i="10" l="1"/>
  <c r="E10"/>
  <c r="D8" i="26" l="1"/>
  <c r="L33" i="28" l="1"/>
  <c r="E16" i="2" l="1"/>
  <c r="F16"/>
  <c r="F27" i="29"/>
  <c r="E27"/>
  <c r="F18" i="1"/>
  <c r="E10" i="20"/>
  <c r="D10" i="26" l="1"/>
  <c r="G11" i="2" l="1"/>
  <c r="G10" i="11"/>
  <c r="F10"/>
  <c r="G28" i="3"/>
  <c r="G10" i="2" s="1"/>
  <c r="F28" i="3"/>
  <c r="H10" i="2"/>
  <c r="E11"/>
  <c r="F10"/>
  <c r="E10"/>
  <c r="I17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J10"/>
  <c r="F17"/>
  <c r="E17"/>
  <c r="J11"/>
  <c r="K52" i="28" l="1"/>
  <c r="D81" l="1"/>
  <c r="D82" l="1"/>
  <c r="J35" l="1"/>
  <c r="F9607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J13" s="1"/>
  <c r="H13" l="1"/>
  <c r="G9" l="1"/>
  <c r="J9" s="1"/>
  <c r="H9"/>
  <c r="G16"/>
  <c r="J16" s="1"/>
  <c r="J17" s="1"/>
  <c r="G17" l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<sst xmlns="http://schemas.openxmlformats.org/spreadsheetml/2006/main" count="25903" uniqueCount="12117">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</sst>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7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8" t="str">
        <f ca="1">UPPER(TEXT(TODAY(),"dddd, dd \d\e mmmm \d\e\l aaaa"))</f>
        <v>VIERNES, 27 DE FEBRERO DEL 2015</v>
      </c>
      <c r="E4" s="819"/>
      <c r="F4" s="819"/>
      <c r="G4" s="819"/>
      <c r="H4" s="819"/>
      <c r="I4" s="819"/>
      <c r="J4" s="819"/>
      <c r="K4" s="820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8743.9</v>
      </c>
      <c r="F8" s="270">
        <f>+'BOL-UTEG'!I2</f>
        <v>8473.9</v>
      </c>
      <c r="G8" s="374">
        <f>+'BOL-UTEG'!G18</f>
        <v>0</v>
      </c>
      <c r="H8" s="374">
        <f>+'BOL-UTEG'!F18</f>
        <v>0</v>
      </c>
      <c r="I8" s="374">
        <v>0</v>
      </c>
      <c r="J8" s="374">
        <f t="shared" ref="J8:J15" si="0">+F8-G8-I8</f>
        <v>8473.9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349.24</v>
      </c>
      <c r="F9" s="374">
        <f>+'BOL-CITTE'!K2</f>
        <v>349.24</v>
      </c>
      <c r="G9" s="375">
        <f>+'BOL-CITTE'!G63</f>
        <v>0</v>
      </c>
      <c r="H9" s="374">
        <f>+'BOL-CITTE'!F63</f>
        <v>0</v>
      </c>
      <c r="I9" s="374">
        <v>0</v>
      </c>
      <c r="J9" s="374">
        <f t="shared" si="0"/>
        <v>349.24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280</v>
      </c>
      <c r="F13" s="376">
        <f>+MACHALA!J2</f>
        <v>280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280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9535.66</v>
      </c>
      <c r="F16" s="374">
        <f>+PATRONATO!C9</f>
        <v>9535.66</v>
      </c>
      <c r="G16" s="374">
        <f>+PATRONATO!G44</f>
        <v>9311.9499999999989</v>
      </c>
      <c r="H16" s="374">
        <f>+PATRONATO!F44</f>
        <v>0</v>
      </c>
      <c r="I16" s="377">
        <v>0</v>
      </c>
      <c r="J16" s="374">
        <f>+F16-G16-I16</f>
        <v>223.71000000000095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18908.8</v>
      </c>
      <c r="F17" s="786">
        <f>SUM(F8:F16)</f>
        <v>18638.8</v>
      </c>
      <c r="G17" s="786">
        <f>SUM(G8:G16)</f>
        <v>9311.9499999999989</v>
      </c>
      <c r="H17" s="786">
        <f>SUM(H8:H16)</f>
        <v>0</v>
      </c>
      <c r="I17" s="786">
        <f>SUM(I8:I16)</f>
        <v>0</v>
      </c>
      <c r="J17" s="787">
        <f>+J8+J9+J11+J12+J13+J14+J15+J16</f>
        <v>9326.85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/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412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42062.764801157406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9535.66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9"/>
      <c r="K8" s="46"/>
    </row>
    <row r="9" spans="1:11" ht="15.75">
      <c r="B9" s="41" t="s">
        <v>96</v>
      </c>
      <c r="C9" s="50">
        <v>9535.66</v>
      </c>
      <c r="D9" s="721">
        <v>34562.769999999997</v>
      </c>
      <c r="F9" s="46"/>
      <c r="G9" s="47"/>
      <c r="H9" s="50">
        <v>10572.5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50">
        <f>16421.5+250</f>
        <v>16671.5</v>
      </c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9535.66</v>
      </c>
    </row>
    <row r="20" spans="1:9" ht="15.75" thickBot="1">
      <c r="B20" s="40" t="s">
        <v>96</v>
      </c>
      <c r="C20" s="53">
        <f>C9</f>
        <v>9535.66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H26" s="178">
        <v>708.87</v>
      </c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11888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11901</v>
      </c>
      <c r="B28" s="610">
        <v>42068</v>
      </c>
      <c r="C28" s="611" t="s">
        <v>133</v>
      </c>
      <c r="D28" s="611" t="s">
        <v>11899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11920</v>
      </c>
      <c r="D29" s="611" t="s">
        <v>11921</v>
      </c>
      <c r="E29" s="612">
        <v>314</v>
      </c>
      <c r="F29" s="793"/>
      <c r="G29" s="761">
        <v>639.94000000000005</v>
      </c>
      <c r="I29" s="445"/>
    </row>
    <row r="30" spans="1:9">
      <c r="A30" s="381">
        <v>42045</v>
      </c>
      <c r="B30" s="4">
        <v>42062</v>
      </c>
      <c r="C30" s="7" t="s">
        <v>10536</v>
      </c>
      <c r="D30" s="7" t="s">
        <v>11927</v>
      </c>
      <c r="E30" s="520">
        <v>323</v>
      </c>
      <c r="F30" s="177"/>
      <c r="G30" s="139">
        <v>6415.55</v>
      </c>
    </row>
    <row r="31" spans="1:9">
      <c r="A31" s="381">
        <v>42046</v>
      </c>
      <c r="B31" s="4"/>
      <c r="C31" s="7" t="s">
        <v>10089</v>
      </c>
      <c r="D31" s="7" t="s">
        <v>11936</v>
      </c>
      <c r="E31" s="520">
        <v>329</v>
      </c>
      <c r="F31" s="177"/>
      <c r="G31" s="178">
        <v>10</v>
      </c>
      <c r="H31" s="139"/>
    </row>
    <row r="32" spans="1:9">
      <c r="A32" s="381">
        <v>42047</v>
      </c>
      <c r="B32" s="4">
        <v>42075</v>
      </c>
      <c r="C32" s="7" t="s">
        <v>133</v>
      </c>
      <c r="D32" s="7" t="s">
        <v>11941</v>
      </c>
      <c r="E32" s="520">
        <v>332</v>
      </c>
      <c r="F32" s="177"/>
      <c r="G32" s="178"/>
      <c r="H32" s="139">
        <v>1538.95</v>
      </c>
    </row>
    <row r="33" spans="1:9">
      <c r="A33" s="381">
        <v>42055</v>
      </c>
      <c r="B33" s="4">
        <v>42081</v>
      </c>
      <c r="C33" s="7" t="s">
        <v>158</v>
      </c>
      <c r="D33" s="7" t="s">
        <v>11996</v>
      </c>
      <c r="E33" s="520">
        <v>422</v>
      </c>
      <c r="F33" s="177"/>
      <c r="G33" s="178"/>
      <c r="H33" s="139">
        <v>4729.57</v>
      </c>
    </row>
    <row r="34" spans="1:9">
      <c r="A34" s="381">
        <v>42055</v>
      </c>
      <c r="B34" s="4"/>
      <c r="C34" s="7" t="s">
        <v>1871</v>
      </c>
      <c r="D34" s="7" t="s">
        <v>12001</v>
      </c>
      <c r="E34" s="520">
        <v>438</v>
      </c>
      <c r="F34" s="177"/>
      <c r="G34" s="178">
        <v>54.86</v>
      </c>
      <c r="H34" s="139"/>
    </row>
    <row r="35" spans="1:9">
      <c r="A35" s="381">
        <v>42055</v>
      </c>
      <c r="B35" s="4">
        <v>42062</v>
      </c>
      <c r="C35" s="7" t="s">
        <v>662</v>
      </c>
      <c r="D35" s="7" t="s">
        <v>12003</v>
      </c>
      <c r="E35" s="520">
        <v>440</v>
      </c>
      <c r="F35" s="177"/>
      <c r="G35" s="178"/>
      <c r="H35" s="139">
        <v>250</v>
      </c>
    </row>
    <row r="36" spans="1:9">
      <c r="A36" s="381">
        <v>42058</v>
      </c>
      <c r="B36" s="4"/>
      <c r="C36" s="7" t="s">
        <v>5614</v>
      </c>
      <c r="D36" s="7" t="s">
        <v>12056</v>
      </c>
      <c r="E36" s="520">
        <v>430</v>
      </c>
      <c r="F36" s="177"/>
      <c r="G36" s="178">
        <v>360</v>
      </c>
      <c r="H36" s="139"/>
    </row>
    <row r="37" spans="1:9">
      <c r="A37" s="381">
        <v>42059</v>
      </c>
      <c r="B37" s="4"/>
      <c r="C37" s="7" t="s">
        <v>12084</v>
      </c>
      <c r="D37" s="7" t="s">
        <v>12089</v>
      </c>
      <c r="E37" s="520">
        <v>467</v>
      </c>
      <c r="F37" s="177"/>
      <c r="G37" s="178">
        <v>300</v>
      </c>
      <c r="H37" s="139"/>
    </row>
    <row r="38" spans="1:9">
      <c r="A38" s="381">
        <v>42061</v>
      </c>
      <c r="B38" s="4"/>
      <c r="C38" s="7" t="s">
        <v>12085</v>
      </c>
      <c r="D38" s="7" t="s">
        <v>12100</v>
      </c>
      <c r="E38" s="520">
        <v>475</v>
      </c>
      <c r="F38" s="177"/>
      <c r="G38" s="178">
        <v>319.63</v>
      </c>
      <c r="H38" s="139"/>
    </row>
    <row r="39" spans="1:9">
      <c r="A39" s="381">
        <v>42061</v>
      </c>
      <c r="B39" s="4"/>
      <c r="C39" s="7" t="s">
        <v>10297</v>
      </c>
      <c r="D39" s="7" t="s">
        <v>12104</v>
      </c>
      <c r="E39" s="520">
        <v>479</v>
      </c>
      <c r="F39" s="177"/>
      <c r="G39" s="178">
        <v>256</v>
      </c>
      <c r="H39" s="139"/>
    </row>
    <row r="40" spans="1:9">
      <c r="A40" s="381">
        <v>42061</v>
      </c>
      <c r="B40" s="4"/>
      <c r="C40" s="7" t="s">
        <v>12099</v>
      </c>
      <c r="D40" s="7" t="s">
        <v>12105</v>
      </c>
      <c r="E40" s="520">
        <v>480</v>
      </c>
      <c r="F40" s="177"/>
      <c r="G40" s="178">
        <v>364.32</v>
      </c>
      <c r="H40" s="139"/>
    </row>
    <row r="41" spans="1:9">
      <c r="A41" s="381">
        <v>42182</v>
      </c>
      <c r="B41" s="4"/>
      <c r="C41" s="7" t="s">
        <v>130</v>
      </c>
      <c r="D41" s="7" t="s">
        <v>12111</v>
      </c>
      <c r="E41" s="520">
        <v>482</v>
      </c>
      <c r="F41" s="177"/>
      <c r="G41" s="445"/>
      <c r="H41" s="178">
        <v>975</v>
      </c>
    </row>
    <row r="42" spans="1:9">
      <c r="A42" s="381">
        <v>42182</v>
      </c>
      <c r="B42" s="4"/>
      <c r="C42" s="7" t="s">
        <v>761</v>
      </c>
      <c r="D42" s="7" t="s">
        <v>12112</v>
      </c>
      <c r="E42" s="520">
        <v>483</v>
      </c>
      <c r="F42" s="177"/>
      <c r="G42" s="178">
        <v>91.65</v>
      </c>
      <c r="H42" s="139"/>
    </row>
    <row r="43" spans="1:9">
      <c r="A43" s="381">
        <v>42182</v>
      </c>
      <c r="B43" s="4"/>
      <c r="C43" s="7" t="s">
        <v>100</v>
      </c>
      <c r="D43" s="7" t="s">
        <v>12113</v>
      </c>
      <c r="E43" s="520">
        <v>484</v>
      </c>
      <c r="F43" s="177"/>
      <c r="G43" s="178">
        <v>500</v>
      </c>
      <c r="H43" s="139"/>
    </row>
    <row r="44" spans="1:9" ht="15.75" thickBot="1">
      <c r="C44" s="445"/>
      <c r="D44" s="445"/>
      <c r="F44" s="675">
        <f>SUM(F26:F43)</f>
        <v>0</v>
      </c>
      <c r="G44" s="675">
        <f>SUM(G26:G43)</f>
        <v>9311.9499999999989</v>
      </c>
      <c r="I44" s="445"/>
    </row>
    <row r="45" spans="1:9" ht="15.75" thickTop="1">
      <c r="C45" s="445"/>
      <c r="D45" s="445"/>
      <c r="I45" s="445"/>
    </row>
    <row r="46" spans="1:9">
      <c r="C46" s="445"/>
      <c r="D46" s="445"/>
      <c r="I46" s="445"/>
    </row>
    <row r="47" spans="1:9">
      <c r="A47" s="445" t="s">
        <v>70</v>
      </c>
      <c r="C47" s="445"/>
      <c r="I47" s="445"/>
    </row>
    <row r="48" spans="1:9">
      <c r="C48" s="445"/>
    </row>
    <row r="49" spans="1:9">
      <c r="A49" s="785">
        <v>42032</v>
      </c>
      <c r="C49" s="445"/>
      <c r="I49" s="445"/>
    </row>
    <row r="50" spans="1:9">
      <c r="A50" s="381">
        <v>42032</v>
      </c>
      <c r="B50" s="4"/>
      <c r="C50" s="7" t="s">
        <v>2206</v>
      </c>
      <c r="D50" s="7" t="s">
        <v>11746</v>
      </c>
      <c r="E50" s="520">
        <v>145</v>
      </c>
      <c r="F50" s="103">
        <v>513.03</v>
      </c>
      <c r="G50" s="792"/>
      <c r="I50" s="445"/>
    </row>
    <row r="51" spans="1:9">
      <c r="G51" s="685"/>
      <c r="I51" s="445"/>
    </row>
    <row r="52" spans="1:9">
      <c r="G52" s="685"/>
      <c r="I52" s="445"/>
    </row>
    <row r="53" spans="1:9">
      <c r="A53" s="785">
        <v>42033</v>
      </c>
      <c r="G53" s="685"/>
      <c r="I53" s="445"/>
    </row>
    <row r="54" spans="1:9">
      <c r="A54" s="381">
        <v>42032</v>
      </c>
      <c r="B54" s="4"/>
      <c r="C54" s="7" t="s">
        <v>3502</v>
      </c>
      <c r="D54" s="7" t="s">
        <v>11742</v>
      </c>
      <c r="E54" s="520">
        <v>141</v>
      </c>
      <c r="F54" s="103">
        <v>350</v>
      </c>
      <c r="G54" s="792"/>
      <c r="I54" s="445"/>
    </row>
    <row r="55" spans="1:9">
      <c r="A55" s="381">
        <v>42033</v>
      </c>
      <c r="B55" s="4"/>
      <c r="C55" s="7" t="s">
        <v>1727</v>
      </c>
      <c r="D55" s="7" t="s">
        <v>11748</v>
      </c>
      <c r="E55" s="520">
        <v>147</v>
      </c>
      <c r="F55" s="103">
        <v>30</v>
      </c>
      <c r="G55" s="792"/>
      <c r="I55" s="445"/>
    </row>
    <row r="56" spans="1:9">
      <c r="G56" s="685"/>
      <c r="I56" s="445"/>
    </row>
    <row r="57" spans="1:9">
      <c r="A57" s="785">
        <v>42034</v>
      </c>
      <c r="G57" s="685"/>
      <c r="I57" s="445"/>
    </row>
    <row r="58" spans="1:9">
      <c r="A58" s="381">
        <v>42032</v>
      </c>
      <c r="B58" s="4"/>
      <c r="C58" s="7" t="s">
        <v>4197</v>
      </c>
      <c r="D58" s="7" t="s">
        <v>11747</v>
      </c>
      <c r="E58" s="520">
        <v>146</v>
      </c>
      <c r="F58" s="103">
        <v>377.4</v>
      </c>
      <c r="G58" s="792"/>
      <c r="I58" s="445"/>
    </row>
    <row r="59" spans="1:9">
      <c r="A59" s="381">
        <v>42034</v>
      </c>
      <c r="B59" s="4"/>
      <c r="C59" s="7" t="s">
        <v>9</v>
      </c>
      <c r="D59" s="7" t="s">
        <v>11749</v>
      </c>
      <c r="E59" s="520">
        <v>180</v>
      </c>
      <c r="F59" s="103">
        <v>5000</v>
      </c>
      <c r="G59" s="696"/>
      <c r="I59" s="445"/>
    </row>
    <row r="60" spans="1:9">
      <c r="A60" s="381">
        <v>42034</v>
      </c>
      <c r="B60" s="4"/>
      <c r="C60" s="7" t="s">
        <v>145</v>
      </c>
      <c r="D60" s="7" t="s">
        <v>11750</v>
      </c>
      <c r="E60" s="520">
        <v>181</v>
      </c>
      <c r="F60" s="103">
        <v>500</v>
      </c>
      <c r="G60" s="792"/>
      <c r="I60" s="445"/>
    </row>
    <row r="61" spans="1:9">
      <c r="A61" s="381">
        <v>42034</v>
      </c>
      <c r="B61" s="4"/>
      <c r="C61" s="7" t="s">
        <v>145</v>
      </c>
      <c r="D61" s="7" t="s">
        <v>11751</v>
      </c>
      <c r="E61" s="520">
        <v>182</v>
      </c>
      <c r="F61" s="103">
        <v>238</v>
      </c>
      <c r="G61" s="696"/>
      <c r="I61" s="445"/>
    </row>
    <row r="62" spans="1:9">
      <c r="A62" s="381">
        <v>42034</v>
      </c>
      <c r="B62" s="4"/>
      <c r="C62" s="7" t="s">
        <v>226</v>
      </c>
      <c r="D62" s="7" t="s">
        <v>11753</v>
      </c>
      <c r="E62" s="520">
        <v>184</v>
      </c>
      <c r="F62" s="103">
        <v>381.98</v>
      </c>
      <c r="G62" s="792"/>
      <c r="I62" s="445"/>
    </row>
    <row r="63" spans="1:9">
      <c r="G63" s="685"/>
      <c r="I63" s="445"/>
    </row>
    <row r="64" spans="1:9">
      <c r="A64" s="785">
        <v>42037</v>
      </c>
      <c r="G64" s="685"/>
      <c r="I64" s="445"/>
    </row>
    <row r="65" spans="1:9">
      <c r="A65" s="381">
        <v>42034</v>
      </c>
      <c r="B65" s="4"/>
      <c r="C65" s="7" t="s">
        <v>389</v>
      </c>
      <c r="D65" s="7" t="s">
        <v>11752</v>
      </c>
      <c r="E65" s="520">
        <v>183</v>
      </c>
      <c r="F65" s="103">
        <v>641</v>
      </c>
      <c r="G65" s="792"/>
      <c r="I65" s="445"/>
    </row>
    <row r="66" spans="1:9">
      <c r="A66" s="381">
        <v>42034</v>
      </c>
      <c r="B66" s="4"/>
      <c r="C66" s="7" t="s">
        <v>166</v>
      </c>
      <c r="D66" s="7" t="s">
        <v>11754</v>
      </c>
      <c r="E66" s="520">
        <v>185</v>
      </c>
      <c r="F66" s="103">
        <v>713.23</v>
      </c>
      <c r="G66" s="792"/>
      <c r="I66" s="445"/>
    </row>
    <row r="67" spans="1:9">
      <c r="A67" s="381">
        <v>42034</v>
      </c>
      <c r="B67" s="4"/>
      <c r="C67" s="7" t="s">
        <v>9460</v>
      </c>
      <c r="D67" s="7" t="s">
        <v>11876</v>
      </c>
      <c r="E67" s="520">
        <v>274</v>
      </c>
      <c r="F67" s="103">
        <v>208</v>
      </c>
      <c r="G67" s="792"/>
      <c r="I67" s="445"/>
    </row>
    <row r="68" spans="1:9">
      <c r="A68" s="381">
        <v>42034</v>
      </c>
      <c r="B68" s="4"/>
      <c r="C68" s="7" t="s">
        <v>519</v>
      </c>
      <c r="D68" s="7" t="s">
        <v>11795</v>
      </c>
      <c r="E68" s="520">
        <v>176</v>
      </c>
      <c r="F68" s="103">
        <v>593.63</v>
      </c>
      <c r="G68" s="792"/>
      <c r="I68" s="445"/>
    </row>
    <row r="69" spans="1:9">
      <c r="A69" s="381">
        <v>42034</v>
      </c>
      <c r="B69" s="4"/>
      <c r="C69" s="7" t="s">
        <v>11759</v>
      </c>
      <c r="D69" s="7" t="s">
        <v>11792</v>
      </c>
      <c r="E69" s="520">
        <v>171</v>
      </c>
      <c r="F69" s="103">
        <v>138.77000000000001</v>
      </c>
      <c r="G69" s="792"/>
      <c r="I69" s="445"/>
    </row>
    <row r="70" spans="1:9">
      <c r="A70" s="381">
        <v>42034</v>
      </c>
      <c r="B70" s="4"/>
      <c r="C70" s="7" t="s">
        <v>629</v>
      </c>
      <c r="D70" s="7" t="s">
        <v>11772</v>
      </c>
      <c r="E70" s="520">
        <v>151</v>
      </c>
      <c r="F70" s="103">
        <v>153.78</v>
      </c>
      <c r="G70" s="792"/>
      <c r="I70" s="445"/>
    </row>
    <row r="71" spans="1:9">
      <c r="A71" s="381">
        <v>42034</v>
      </c>
      <c r="B71" s="4"/>
      <c r="C71" s="7" t="s">
        <v>10358</v>
      </c>
      <c r="D71" s="7" t="s">
        <v>11785</v>
      </c>
      <c r="E71" s="520">
        <v>164</v>
      </c>
      <c r="F71" s="103">
        <v>264.95999999999998</v>
      </c>
      <c r="G71" s="792"/>
      <c r="I71" s="445"/>
    </row>
    <row r="72" spans="1:9">
      <c r="A72" s="381">
        <v>42034</v>
      </c>
      <c r="B72" s="4"/>
      <c r="C72" s="7" t="s">
        <v>678</v>
      </c>
      <c r="D72" s="7" t="s">
        <v>11771</v>
      </c>
      <c r="E72" s="520">
        <v>150</v>
      </c>
      <c r="F72" s="103">
        <v>341.5</v>
      </c>
      <c r="G72" s="792"/>
      <c r="I72" s="445"/>
    </row>
    <row r="73" spans="1:9">
      <c r="A73" s="381">
        <v>42034</v>
      </c>
      <c r="B73" s="4"/>
      <c r="C73" s="7" t="s">
        <v>636</v>
      </c>
      <c r="D73" s="7" t="s">
        <v>11788</v>
      </c>
      <c r="E73" s="520">
        <v>167</v>
      </c>
      <c r="F73" s="103">
        <v>217.89</v>
      </c>
      <c r="G73" s="792"/>
      <c r="I73" s="445"/>
    </row>
    <row r="74" spans="1:9">
      <c r="A74" s="381">
        <v>42034</v>
      </c>
      <c r="B74" s="4"/>
      <c r="C74" s="7" t="s">
        <v>2397</v>
      </c>
      <c r="D74" s="7" t="s">
        <v>11782</v>
      </c>
      <c r="E74" s="520">
        <v>161</v>
      </c>
      <c r="F74" s="103">
        <v>217.86</v>
      </c>
      <c r="G74" s="792"/>
      <c r="I74" s="445"/>
    </row>
    <row r="75" spans="1:9">
      <c r="A75" s="381">
        <v>42034</v>
      </c>
      <c r="B75" s="4"/>
      <c r="C75" s="7" t="s">
        <v>492</v>
      </c>
      <c r="D75" s="7" t="s">
        <v>11770</v>
      </c>
      <c r="E75" s="520">
        <v>149</v>
      </c>
      <c r="F75" s="103">
        <v>254.34</v>
      </c>
      <c r="G75" s="792"/>
      <c r="I75" s="445"/>
    </row>
    <row r="76" spans="1:9">
      <c r="A76" s="381">
        <v>42034</v>
      </c>
      <c r="B76" s="4"/>
      <c r="C76" s="7" t="s">
        <v>559</v>
      </c>
      <c r="D76" s="7" t="s">
        <v>11803</v>
      </c>
      <c r="E76" s="520">
        <v>191</v>
      </c>
      <c r="F76" s="103">
        <v>278.02999999999997</v>
      </c>
      <c r="G76" s="792"/>
      <c r="I76" s="445"/>
    </row>
    <row r="77" spans="1:9">
      <c r="A77" s="381">
        <v>42034</v>
      </c>
      <c r="B77" s="4"/>
      <c r="C77" s="7" t="s">
        <v>1703</v>
      </c>
      <c r="D77" s="7" t="s">
        <v>11796</v>
      </c>
      <c r="E77" s="520">
        <v>177</v>
      </c>
      <c r="F77" s="103">
        <v>424.52</v>
      </c>
      <c r="G77" s="792"/>
      <c r="I77" s="445"/>
    </row>
    <row r="78" spans="1:9">
      <c r="A78" s="381">
        <v>42034</v>
      </c>
      <c r="B78" s="4"/>
      <c r="C78" s="7" t="s">
        <v>11758</v>
      </c>
      <c r="D78" s="7" t="s">
        <v>11786</v>
      </c>
      <c r="E78" s="520">
        <v>165</v>
      </c>
      <c r="F78" s="103">
        <v>394.5</v>
      </c>
      <c r="G78" s="792"/>
      <c r="I78" s="445"/>
    </row>
    <row r="79" spans="1:9">
      <c r="A79" s="381">
        <v>42034</v>
      </c>
      <c r="B79" s="4"/>
      <c r="C79" s="7" t="s">
        <v>1032</v>
      </c>
      <c r="D79" s="7" t="s">
        <v>11791</v>
      </c>
      <c r="E79" s="520">
        <v>170</v>
      </c>
      <c r="F79" s="103">
        <v>230.65</v>
      </c>
      <c r="G79" s="792"/>
      <c r="I79" s="445"/>
    </row>
    <row r="80" spans="1:9">
      <c r="A80" s="381">
        <v>42034</v>
      </c>
      <c r="B80" s="4"/>
      <c r="C80" s="7" t="s">
        <v>200</v>
      </c>
      <c r="D80" s="7" t="s">
        <v>11781</v>
      </c>
      <c r="E80" s="520">
        <v>160</v>
      </c>
      <c r="F80" s="103">
        <v>250.47</v>
      </c>
      <c r="G80" s="792"/>
      <c r="I80" s="445"/>
    </row>
    <row r="81" spans="1:9">
      <c r="A81" s="381">
        <v>42034</v>
      </c>
      <c r="B81" s="4"/>
      <c r="C81" s="7" t="s">
        <v>11756</v>
      </c>
      <c r="D81" s="7" t="s">
        <v>11773</v>
      </c>
      <c r="E81" s="520">
        <v>152</v>
      </c>
      <c r="F81" s="103">
        <v>195.46</v>
      </c>
      <c r="G81" s="792"/>
      <c r="I81" s="445"/>
    </row>
    <row r="82" spans="1:9">
      <c r="A82" s="381">
        <v>42034</v>
      </c>
      <c r="B82" s="4"/>
      <c r="C82" s="7" t="s">
        <v>529</v>
      </c>
      <c r="D82" s="7" t="s">
        <v>11817</v>
      </c>
      <c r="E82" s="520">
        <v>205</v>
      </c>
      <c r="F82" s="103">
        <v>286.94</v>
      </c>
      <c r="G82" s="792"/>
      <c r="I82" s="445"/>
    </row>
    <row r="83" spans="1:9">
      <c r="A83" s="381">
        <v>42034</v>
      </c>
      <c r="B83" s="4"/>
      <c r="C83" s="7" t="s">
        <v>11768</v>
      </c>
      <c r="D83" s="7" t="s">
        <v>11862</v>
      </c>
      <c r="E83" s="525">
        <v>252</v>
      </c>
      <c r="F83" s="103">
        <v>195.46</v>
      </c>
      <c r="G83" s="792"/>
      <c r="I83" s="445"/>
    </row>
    <row r="84" spans="1:9">
      <c r="A84" s="381">
        <v>42032</v>
      </c>
      <c r="B84" s="4"/>
      <c r="C84" s="7" t="s">
        <v>11236</v>
      </c>
      <c r="D84" s="7" t="s">
        <v>11743</v>
      </c>
      <c r="E84" s="520">
        <v>142</v>
      </c>
      <c r="F84" s="103">
        <v>182.88</v>
      </c>
      <c r="G84" s="792"/>
      <c r="I84" s="445"/>
    </row>
    <row r="85" spans="1:9">
      <c r="A85" s="381">
        <v>42034</v>
      </c>
      <c r="B85" s="4"/>
      <c r="C85" s="7" t="s">
        <v>635</v>
      </c>
      <c r="D85" s="7" t="s">
        <v>11787</v>
      </c>
      <c r="E85" s="520">
        <v>166</v>
      </c>
      <c r="F85" s="103">
        <v>213.73</v>
      </c>
      <c r="G85" s="792"/>
      <c r="I85" s="445"/>
    </row>
    <row r="86" spans="1:9">
      <c r="A86" s="381">
        <v>42034</v>
      </c>
      <c r="B86" s="4"/>
      <c r="C86" s="7" t="s">
        <v>192</v>
      </c>
      <c r="D86" s="7" t="s">
        <v>11776</v>
      </c>
      <c r="E86" s="520">
        <v>155</v>
      </c>
      <c r="F86" s="103">
        <v>250.47</v>
      </c>
      <c r="G86" s="792"/>
      <c r="I86" s="445"/>
    </row>
    <row r="87" spans="1:9">
      <c r="A87" s="381">
        <v>42034</v>
      </c>
      <c r="B87" s="4"/>
      <c r="C87" s="7" t="s">
        <v>6866</v>
      </c>
      <c r="D87" s="7" t="s">
        <v>11789</v>
      </c>
      <c r="E87" s="520">
        <v>168</v>
      </c>
      <c r="F87" s="103">
        <v>193.74</v>
      </c>
      <c r="G87" s="792"/>
      <c r="I87" s="445"/>
    </row>
    <row r="88" spans="1:9">
      <c r="A88" s="381">
        <v>42034</v>
      </c>
      <c r="B88" s="4"/>
      <c r="C88" s="7" t="s">
        <v>2147</v>
      </c>
      <c r="D88" s="7" t="s">
        <v>11805</v>
      </c>
      <c r="E88" s="520">
        <v>193</v>
      </c>
      <c r="F88" s="103">
        <v>353.28</v>
      </c>
      <c r="G88" s="792"/>
      <c r="I88" s="445"/>
    </row>
    <row r="89" spans="1:9">
      <c r="A89" s="381">
        <v>42034</v>
      </c>
      <c r="B89" s="4"/>
      <c r="C89" s="7" t="s">
        <v>2557</v>
      </c>
      <c r="D89" s="7" t="s">
        <v>11808</v>
      </c>
      <c r="E89" s="520">
        <v>196</v>
      </c>
      <c r="F89" s="103">
        <v>353.28</v>
      </c>
      <c r="G89" s="792"/>
      <c r="I89" s="445"/>
    </row>
    <row r="90" spans="1:9">
      <c r="A90" s="381">
        <v>42034</v>
      </c>
      <c r="B90" s="4"/>
      <c r="C90" s="7" t="s">
        <v>9897</v>
      </c>
      <c r="D90" s="7" t="s">
        <v>11801</v>
      </c>
      <c r="E90" s="520">
        <v>189</v>
      </c>
      <c r="F90" s="103">
        <v>195.46</v>
      </c>
      <c r="G90" s="792"/>
      <c r="I90" s="445"/>
    </row>
    <row r="91" spans="1:9">
      <c r="A91" s="381">
        <v>42034</v>
      </c>
      <c r="B91" s="4"/>
      <c r="C91" s="7" t="s">
        <v>10366</v>
      </c>
      <c r="D91" s="7" t="s">
        <v>11790</v>
      </c>
      <c r="E91" s="520">
        <v>169</v>
      </c>
      <c r="F91" s="103">
        <v>172.98</v>
      </c>
      <c r="G91" s="792"/>
      <c r="I91" s="445"/>
    </row>
    <row r="92" spans="1:9">
      <c r="A92" s="381">
        <v>42034</v>
      </c>
      <c r="B92" s="4"/>
      <c r="C92" s="7" t="s">
        <v>7851</v>
      </c>
      <c r="D92" s="7" t="s">
        <v>11774</v>
      </c>
      <c r="E92" s="520">
        <v>153</v>
      </c>
      <c r="F92" s="103">
        <v>172.98</v>
      </c>
      <c r="G92" s="792"/>
      <c r="I92" s="445"/>
    </row>
    <row r="93" spans="1:9">
      <c r="A93" s="381">
        <v>42034</v>
      </c>
      <c r="B93" s="4"/>
      <c r="C93" s="7" t="s">
        <v>11560</v>
      </c>
      <c r="D93" s="7" t="s">
        <v>11818</v>
      </c>
      <c r="E93" s="520">
        <v>206</v>
      </c>
      <c r="F93" s="103">
        <v>175.91</v>
      </c>
      <c r="G93" s="792"/>
      <c r="I93" s="445"/>
    </row>
    <row r="94" spans="1:9">
      <c r="A94" s="381">
        <v>42034</v>
      </c>
      <c r="B94" s="4"/>
      <c r="C94" s="7" t="s">
        <v>11764</v>
      </c>
      <c r="D94" s="7" t="s">
        <v>11814</v>
      </c>
      <c r="E94" s="520">
        <v>202</v>
      </c>
      <c r="F94" s="103">
        <v>172.98</v>
      </c>
      <c r="G94" s="792"/>
      <c r="I94" s="445"/>
    </row>
    <row r="95" spans="1:9">
      <c r="A95" s="381">
        <v>42034</v>
      </c>
      <c r="B95" s="4"/>
      <c r="C95" s="7" t="s">
        <v>3778</v>
      </c>
      <c r="D95" s="7" t="s">
        <v>11807</v>
      </c>
      <c r="E95" s="520">
        <v>195</v>
      </c>
      <c r="F95" s="103">
        <v>242.59</v>
      </c>
      <c r="G95" s="792"/>
      <c r="I95" s="445"/>
    </row>
    <row r="96" spans="1:9">
      <c r="A96" s="381">
        <v>42034</v>
      </c>
      <c r="B96" s="4"/>
      <c r="C96" s="7" t="s">
        <v>518</v>
      </c>
      <c r="D96" s="7" t="s">
        <v>11864</v>
      </c>
      <c r="E96" s="520">
        <v>255</v>
      </c>
      <c r="F96" s="103">
        <v>263.88</v>
      </c>
      <c r="G96" s="792"/>
      <c r="I96" s="445"/>
    </row>
    <row r="97" spans="1:9">
      <c r="A97" s="381">
        <v>42034</v>
      </c>
      <c r="B97" s="4"/>
      <c r="C97" s="7" t="s">
        <v>6119</v>
      </c>
      <c r="D97" s="7" t="s">
        <v>11784</v>
      </c>
      <c r="E97" s="520">
        <v>163</v>
      </c>
      <c r="F97" s="103">
        <v>235.52</v>
      </c>
      <c r="G97" s="792"/>
      <c r="I97" s="445"/>
    </row>
    <row r="98" spans="1:9">
      <c r="A98" s="381">
        <v>42034</v>
      </c>
      <c r="B98" s="4"/>
      <c r="C98" s="7" t="s">
        <v>503</v>
      </c>
      <c r="D98" s="7" t="s">
        <v>11783</v>
      </c>
      <c r="E98" s="520">
        <v>162</v>
      </c>
      <c r="F98" s="103">
        <v>235.52</v>
      </c>
      <c r="G98" s="792"/>
      <c r="I98" s="445"/>
    </row>
    <row r="99" spans="1:9">
      <c r="A99" s="381">
        <v>42034</v>
      </c>
      <c r="B99" s="4">
        <v>42040</v>
      </c>
      <c r="C99" s="7" t="s">
        <v>9238</v>
      </c>
      <c r="D99" s="7" t="s">
        <v>11863</v>
      </c>
      <c r="E99" s="520">
        <v>254</v>
      </c>
      <c r="F99" s="103">
        <v>700</v>
      </c>
      <c r="G99" s="792"/>
      <c r="I99" s="445"/>
    </row>
    <row r="100" spans="1:9">
      <c r="G100" s="685"/>
      <c r="I100" s="445"/>
    </row>
    <row r="101" spans="1:9">
      <c r="A101" s="785">
        <v>42038</v>
      </c>
      <c r="G101" s="685"/>
      <c r="I101" s="445"/>
    </row>
    <row r="102" spans="1:9">
      <c r="G102" s="685"/>
      <c r="I102" s="445"/>
    </row>
    <row r="103" spans="1:9">
      <c r="A103" s="381">
        <v>42034</v>
      </c>
      <c r="B103" s="4"/>
      <c r="C103" s="7" t="s">
        <v>626</v>
      </c>
      <c r="D103" s="7" t="s">
        <v>11779</v>
      </c>
      <c r="E103" s="520">
        <v>158</v>
      </c>
      <c r="F103" s="103">
        <v>213.73</v>
      </c>
      <c r="G103" s="792"/>
      <c r="I103" s="445"/>
    </row>
    <row r="104" spans="1:9">
      <c r="A104" s="381">
        <v>42034</v>
      </c>
      <c r="B104" s="4"/>
      <c r="C104" s="7" t="s">
        <v>562</v>
      </c>
      <c r="D104" s="7" t="s">
        <v>11815</v>
      </c>
      <c r="E104" s="520">
        <v>203</v>
      </c>
      <c r="F104" s="103">
        <v>268.93</v>
      </c>
      <c r="G104" s="792"/>
      <c r="I104" s="445"/>
    </row>
    <row r="105" spans="1:9">
      <c r="A105" s="381">
        <v>42034</v>
      </c>
      <c r="B105" s="4"/>
      <c r="C105" s="7" t="s">
        <v>5296</v>
      </c>
      <c r="D105" s="7" t="s">
        <v>11798</v>
      </c>
      <c r="E105" s="520">
        <v>179</v>
      </c>
      <c r="F105" s="103">
        <v>294.39999999999998</v>
      </c>
      <c r="G105" s="792"/>
      <c r="I105" s="445"/>
    </row>
    <row r="106" spans="1:9">
      <c r="A106" s="381">
        <v>42034</v>
      </c>
      <c r="B106" s="4"/>
      <c r="C106" s="7" t="s">
        <v>10360</v>
      </c>
      <c r="D106" s="7" t="s">
        <v>11825</v>
      </c>
      <c r="E106" s="520">
        <v>213</v>
      </c>
      <c r="F106" s="103">
        <v>460.5</v>
      </c>
      <c r="G106" s="792"/>
      <c r="I106" s="445"/>
    </row>
    <row r="107" spans="1:9">
      <c r="A107" s="381">
        <v>42034</v>
      </c>
      <c r="B107" s="4"/>
      <c r="C107" s="7" t="s">
        <v>10605</v>
      </c>
      <c r="D107" s="7" t="s">
        <v>11800</v>
      </c>
      <c r="E107" s="520">
        <v>187</v>
      </c>
      <c r="F107" s="103">
        <v>175.91</v>
      </c>
      <c r="G107" s="792"/>
      <c r="I107" s="445"/>
    </row>
    <row r="108" spans="1:9">
      <c r="A108" s="381">
        <v>42034</v>
      </c>
      <c r="B108" s="4"/>
      <c r="C108" s="7" t="s">
        <v>8242</v>
      </c>
      <c r="D108" s="7" t="s">
        <v>11830</v>
      </c>
      <c r="E108" s="520">
        <v>218</v>
      </c>
      <c r="F108" s="103">
        <v>724.76</v>
      </c>
      <c r="G108" s="792"/>
      <c r="I108" s="445"/>
    </row>
    <row r="109" spans="1:9">
      <c r="A109" s="381">
        <v>42034</v>
      </c>
      <c r="B109" s="4"/>
      <c r="C109" s="7" t="s">
        <v>1727</v>
      </c>
      <c r="D109" s="7" t="s">
        <v>11813</v>
      </c>
      <c r="E109" s="520">
        <v>201</v>
      </c>
      <c r="F109" s="103">
        <v>238.02</v>
      </c>
      <c r="G109" s="792"/>
      <c r="I109" s="445"/>
    </row>
    <row r="110" spans="1:9">
      <c r="A110" s="381">
        <v>42034</v>
      </c>
      <c r="B110" s="4"/>
      <c r="C110" s="7" t="s">
        <v>5615</v>
      </c>
      <c r="D110" s="7" t="s">
        <v>11841</v>
      </c>
      <c r="E110" s="520">
        <v>229</v>
      </c>
      <c r="F110" s="103">
        <v>293.19</v>
      </c>
      <c r="G110" s="792"/>
      <c r="I110" s="445"/>
    </row>
    <row r="111" spans="1:9">
      <c r="A111" s="381">
        <v>42034</v>
      </c>
      <c r="B111" s="4"/>
      <c r="C111" s="7" t="s">
        <v>731</v>
      </c>
      <c r="D111" s="7" t="s">
        <v>11823</v>
      </c>
      <c r="E111" s="520">
        <v>211</v>
      </c>
      <c r="F111" s="103">
        <v>857.57</v>
      </c>
      <c r="G111" s="792"/>
      <c r="I111" s="445"/>
    </row>
    <row r="112" spans="1:9">
      <c r="A112" s="381">
        <v>42034</v>
      </c>
      <c r="B112" s="4"/>
      <c r="C112" s="7" t="s">
        <v>531</v>
      </c>
      <c r="D112" s="7" t="s">
        <v>11822</v>
      </c>
      <c r="E112" s="520">
        <v>210</v>
      </c>
      <c r="F112" s="103">
        <v>799.88</v>
      </c>
      <c r="G112" s="792"/>
      <c r="I112" s="445"/>
    </row>
    <row r="113" spans="1:9">
      <c r="A113" s="381">
        <v>42034</v>
      </c>
      <c r="B113" s="4"/>
      <c r="C113" s="7" t="s">
        <v>11438</v>
      </c>
      <c r="D113" s="7" t="s">
        <v>11835</v>
      </c>
      <c r="E113" s="520">
        <v>223</v>
      </c>
      <c r="F113" s="103">
        <v>1314.4</v>
      </c>
      <c r="G113" s="792"/>
      <c r="I113" s="445"/>
    </row>
    <row r="114" spans="1:9">
      <c r="A114" s="381">
        <v>42034</v>
      </c>
      <c r="B114" s="4"/>
      <c r="C114" s="7" t="s">
        <v>11760</v>
      </c>
      <c r="D114" s="7" t="s">
        <v>11793</v>
      </c>
      <c r="E114" s="520">
        <v>172</v>
      </c>
      <c r="F114" s="103">
        <v>104.08</v>
      </c>
      <c r="G114" s="792"/>
      <c r="I114" s="445"/>
    </row>
    <row r="115" spans="1:9">
      <c r="A115" s="381">
        <v>42034</v>
      </c>
      <c r="B115" s="4"/>
      <c r="C115" s="7" t="s">
        <v>2011</v>
      </c>
      <c r="D115" s="7" t="s">
        <v>11816</v>
      </c>
      <c r="E115" s="520">
        <v>204</v>
      </c>
      <c r="F115" s="103">
        <v>264.95999999999998</v>
      </c>
      <c r="G115" s="792"/>
      <c r="I115" s="445"/>
    </row>
    <row r="116" spans="1:9">
      <c r="A116" s="381">
        <v>42034</v>
      </c>
      <c r="B116" s="4"/>
      <c r="C116" s="7" t="s">
        <v>528</v>
      </c>
      <c r="D116" s="7" t="s">
        <v>11811</v>
      </c>
      <c r="E116" s="520">
        <v>199</v>
      </c>
      <c r="F116" s="103">
        <v>340.03</v>
      </c>
      <c r="G116" s="792"/>
      <c r="I116" s="445"/>
    </row>
    <row r="117" spans="1:9">
      <c r="A117" s="381">
        <v>42034</v>
      </c>
      <c r="B117" s="4"/>
      <c r="C117" s="7" t="s">
        <v>11757</v>
      </c>
      <c r="D117" s="7" t="s">
        <v>11780</v>
      </c>
      <c r="E117" s="520">
        <v>159</v>
      </c>
      <c r="F117" s="103">
        <v>341.5</v>
      </c>
      <c r="G117" s="792"/>
      <c r="I117" s="445"/>
    </row>
    <row r="118" spans="1:9">
      <c r="A118" s="381">
        <v>42034</v>
      </c>
      <c r="B118" s="4"/>
      <c r="C118" s="7" t="s">
        <v>8926</v>
      </c>
      <c r="D118" s="7" t="s">
        <v>11806</v>
      </c>
      <c r="E118" s="520">
        <v>194</v>
      </c>
      <c r="F118" s="103">
        <v>202.2</v>
      </c>
      <c r="G118" s="792"/>
      <c r="I118" s="445"/>
    </row>
    <row r="119" spans="1:9">
      <c r="A119" s="381">
        <v>42034</v>
      </c>
      <c r="B119" s="4"/>
      <c r="C119" s="7" t="s">
        <v>9503</v>
      </c>
      <c r="D119" s="7" t="s">
        <v>11775</v>
      </c>
      <c r="E119" s="520">
        <v>154</v>
      </c>
      <c r="F119" s="103">
        <v>172.98</v>
      </c>
      <c r="G119" s="792"/>
      <c r="I119" s="445"/>
    </row>
    <row r="120" spans="1:9">
      <c r="A120" s="381">
        <v>42034</v>
      </c>
      <c r="B120" s="4"/>
      <c r="C120" s="7" t="s">
        <v>11762</v>
      </c>
      <c r="D120" s="7" t="s">
        <v>11797</v>
      </c>
      <c r="E120" s="520">
        <v>178</v>
      </c>
      <c r="F120" s="103">
        <v>172.98</v>
      </c>
      <c r="G120" s="792"/>
      <c r="I120" s="445"/>
    </row>
    <row r="121" spans="1:9">
      <c r="A121" s="381">
        <v>42034</v>
      </c>
      <c r="B121" s="4"/>
      <c r="C121" s="7" t="s">
        <v>10823</v>
      </c>
      <c r="D121" s="7" t="s">
        <v>11810</v>
      </c>
      <c r="E121" s="520">
        <v>198</v>
      </c>
      <c r="F121" s="103">
        <v>231.18</v>
      </c>
      <c r="G121" s="792"/>
      <c r="I121" s="445"/>
    </row>
    <row r="122" spans="1:9">
      <c r="A122" s="381">
        <v>42034</v>
      </c>
      <c r="B122" s="4"/>
      <c r="C122" s="7" t="s">
        <v>497</v>
      </c>
      <c r="D122" s="7" t="s">
        <v>11777</v>
      </c>
      <c r="E122" s="520">
        <v>156</v>
      </c>
      <c r="F122" s="103">
        <v>235.52</v>
      </c>
      <c r="G122" s="792"/>
      <c r="I122" s="445"/>
    </row>
    <row r="123" spans="1:9">
      <c r="A123" s="381">
        <v>42034</v>
      </c>
      <c r="B123" s="4"/>
      <c r="C123" s="7" t="s">
        <v>11761</v>
      </c>
      <c r="D123" s="7" t="s">
        <v>11794</v>
      </c>
      <c r="E123" s="520">
        <v>173</v>
      </c>
      <c r="F123" s="103">
        <v>104.08</v>
      </c>
      <c r="G123" s="792"/>
      <c r="I123" s="445"/>
    </row>
    <row r="124" spans="1:9">
      <c r="A124" s="381">
        <v>42034</v>
      </c>
      <c r="B124" s="4"/>
      <c r="C124" s="7" t="s">
        <v>9045</v>
      </c>
      <c r="D124" s="7" t="s">
        <v>11778</v>
      </c>
      <c r="E124" s="520">
        <v>157</v>
      </c>
      <c r="F124" s="103">
        <v>172.98</v>
      </c>
      <c r="G124" s="792"/>
      <c r="I124" s="445"/>
    </row>
    <row r="125" spans="1:9">
      <c r="A125" s="381">
        <v>42034</v>
      </c>
      <c r="B125" s="4"/>
      <c r="C125" s="7" t="s">
        <v>2013</v>
      </c>
      <c r="D125" s="7" t="s">
        <v>11827</v>
      </c>
      <c r="E125" s="520">
        <v>215</v>
      </c>
      <c r="F125" s="103">
        <v>376.7</v>
      </c>
      <c r="G125" s="792"/>
      <c r="I125" s="445"/>
    </row>
    <row r="126" spans="1:9">
      <c r="A126" s="381">
        <v>42034</v>
      </c>
      <c r="B126" s="4"/>
      <c r="C126" s="7" t="s">
        <v>5113</v>
      </c>
      <c r="D126" s="7" t="s">
        <v>11802</v>
      </c>
      <c r="E126" s="520">
        <v>190</v>
      </c>
      <c r="F126" s="103">
        <v>178.95</v>
      </c>
      <c r="G126" s="792"/>
      <c r="I126" s="445"/>
    </row>
    <row r="127" spans="1:9">
      <c r="A127" s="381">
        <v>42034</v>
      </c>
      <c r="B127" s="4"/>
      <c r="C127" s="7" t="s">
        <v>2671</v>
      </c>
      <c r="D127" s="7" t="s">
        <v>11843</v>
      </c>
      <c r="E127" s="520">
        <v>232</v>
      </c>
      <c r="F127" s="103">
        <v>199.1</v>
      </c>
      <c r="G127" s="792"/>
      <c r="I127" s="445"/>
    </row>
    <row r="128" spans="1:9">
      <c r="A128" s="381">
        <v>42034</v>
      </c>
      <c r="B128" s="4"/>
      <c r="C128" s="7" t="s">
        <v>11763</v>
      </c>
      <c r="D128" s="7" t="s">
        <v>11804</v>
      </c>
      <c r="E128" s="520">
        <v>192</v>
      </c>
      <c r="F128" s="103">
        <v>605.88</v>
      </c>
      <c r="G128" s="792"/>
      <c r="I128" s="445"/>
    </row>
    <row r="130" spans="1:9">
      <c r="A130" s="785">
        <v>42039</v>
      </c>
    </row>
    <row r="131" spans="1:9">
      <c r="A131" s="381">
        <v>42034</v>
      </c>
      <c r="B131" s="4"/>
      <c r="C131" s="7" t="s">
        <v>11766</v>
      </c>
      <c r="D131" s="7" t="s">
        <v>11834</v>
      </c>
      <c r="E131" s="520">
        <v>222</v>
      </c>
      <c r="F131" s="103">
        <v>303.3</v>
      </c>
      <c r="G131" s="792"/>
      <c r="I131" s="445"/>
    </row>
    <row r="132" spans="1:9">
      <c r="A132" s="381">
        <v>42034</v>
      </c>
      <c r="B132" s="4"/>
      <c r="C132" s="7" t="s">
        <v>233</v>
      </c>
      <c r="D132" s="7" t="s">
        <v>11828</v>
      </c>
      <c r="E132" s="520">
        <v>216</v>
      </c>
      <c r="F132" s="103">
        <v>588.79999999999995</v>
      </c>
      <c r="G132" s="792"/>
      <c r="I132" s="445"/>
    </row>
    <row r="133" spans="1:9">
      <c r="A133" s="381">
        <v>42034</v>
      </c>
      <c r="B133" s="4"/>
      <c r="C133" s="7" t="s">
        <v>7850</v>
      </c>
      <c r="D133" s="7" t="s">
        <v>11837</v>
      </c>
      <c r="E133" s="520">
        <v>225</v>
      </c>
      <c r="F133" s="103">
        <v>699.86</v>
      </c>
      <c r="G133" s="792"/>
      <c r="I133" s="445"/>
    </row>
    <row r="134" spans="1:9">
      <c r="A134" s="381">
        <v>42032</v>
      </c>
      <c r="B134" s="4"/>
      <c r="C134" s="7" t="s">
        <v>130</v>
      </c>
      <c r="D134" s="7" t="s">
        <v>11744</v>
      </c>
      <c r="E134" s="520">
        <v>143</v>
      </c>
      <c r="F134" s="103">
        <v>975</v>
      </c>
      <c r="G134" s="792"/>
      <c r="I134" s="445"/>
    </row>
    <row r="135" spans="1:9">
      <c r="A135" s="381">
        <v>42034</v>
      </c>
      <c r="B135" s="4"/>
      <c r="C135" s="7" t="s">
        <v>11377</v>
      </c>
      <c r="D135" s="7" t="s">
        <v>11812</v>
      </c>
      <c r="E135" s="520">
        <v>200</v>
      </c>
      <c r="F135" s="103">
        <v>227.48</v>
      </c>
      <c r="G135" s="792"/>
      <c r="I135" s="445"/>
    </row>
    <row r="136" spans="1:9">
      <c r="A136" s="381">
        <v>42034</v>
      </c>
      <c r="B136" s="4"/>
      <c r="C136" s="7" t="s">
        <v>3924</v>
      </c>
      <c r="D136" s="7" t="s">
        <v>11799</v>
      </c>
      <c r="E136" s="520">
        <v>186</v>
      </c>
      <c r="F136" s="103">
        <v>278.02999999999997</v>
      </c>
      <c r="G136" s="792"/>
      <c r="I136" s="445"/>
    </row>
    <row r="137" spans="1:9">
      <c r="A137" s="381">
        <v>42034</v>
      </c>
      <c r="B137" s="4"/>
      <c r="C137" s="7" t="s">
        <v>9715</v>
      </c>
      <c r="D137" s="7" t="s">
        <v>11829</v>
      </c>
      <c r="E137" s="520">
        <v>217</v>
      </c>
      <c r="F137" s="103">
        <v>444.08</v>
      </c>
      <c r="G137" s="792"/>
      <c r="I137" s="445"/>
    </row>
    <row r="138" spans="1:9">
      <c r="A138" s="381">
        <v>42034</v>
      </c>
      <c r="B138" s="4"/>
      <c r="C138" s="7" t="s">
        <v>120</v>
      </c>
      <c r="D138" s="7" t="s">
        <v>11857</v>
      </c>
      <c r="E138" s="520">
        <v>247</v>
      </c>
      <c r="F138" s="103">
        <v>676</v>
      </c>
      <c r="G138" s="685"/>
      <c r="I138" s="445"/>
    </row>
    <row r="139" spans="1:9">
      <c r="A139" s="381">
        <v>42034</v>
      </c>
      <c r="B139" s="4"/>
      <c r="C139" s="7" t="s">
        <v>354</v>
      </c>
      <c r="D139" s="7" t="s">
        <v>11866</v>
      </c>
      <c r="E139" s="520">
        <v>257</v>
      </c>
      <c r="F139" s="103">
        <v>2242.59</v>
      </c>
      <c r="G139" s="685"/>
      <c r="I139" s="445"/>
    </row>
    <row r="140" spans="1:9">
      <c r="A140" s="381">
        <v>42034</v>
      </c>
      <c r="B140" s="4"/>
      <c r="C140" s="7" t="s">
        <v>468</v>
      </c>
      <c r="D140" s="7" t="s">
        <v>11865</v>
      </c>
      <c r="E140" s="520">
        <v>256</v>
      </c>
      <c r="F140" s="103">
        <v>357.18</v>
      </c>
      <c r="G140" s="792"/>
      <c r="I140" s="445"/>
    </row>
    <row r="141" spans="1:9">
      <c r="A141" s="381">
        <v>42039</v>
      </c>
      <c r="B141" s="4"/>
      <c r="C141" s="7" t="s">
        <v>2897</v>
      </c>
      <c r="D141" s="7" t="s">
        <v>11885</v>
      </c>
      <c r="E141" s="520">
        <v>275</v>
      </c>
      <c r="F141" s="103">
        <v>2000</v>
      </c>
      <c r="G141" s="792"/>
      <c r="I141" s="445"/>
    </row>
    <row r="142" spans="1:9">
      <c r="A142" s="381">
        <v>42039</v>
      </c>
      <c r="B142" s="4"/>
      <c r="C142" s="7" t="s">
        <v>835</v>
      </c>
      <c r="D142" s="7" t="s">
        <v>7991</v>
      </c>
      <c r="E142" s="520">
        <v>280</v>
      </c>
      <c r="F142" s="103">
        <v>1501.36</v>
      </c>
      <c r="G142" s="792"/>
      <c r="I142" s="445"/>
    </row>
    <row r="143" spans="1:9">
      <c r="A143" s="381">
        <v>42039</v>
      </c>
      <c r="B143" s="4"/>
      <c r="C143" s="7" t="s">
        <v>835</v>
      </c>
      <c r="D143" s="7" t="s">
        <v>7991</v>
      </c>
      <c r="E143" s="520">
        <v>283</v>
      </c>
      <c r="F143" s="103">
        <v>380.8</v>
      </c>
      <c r="G143" s="792"/>
      <c r="I143" s="445"/>
    </row>
    <row r="144" spans="1:9">
      <c r="A144" s="381">
        <v>42039</v>
      </c>
      <c r="B144" s="4"/>
      <c r="C144" s="7" t="s">
        <v>468</v>
      </c>
      <c r="D144" s="7" t="s">
        <v>11887</v>
      </c>
      <c r="E144" s="520">
        <v>282</v>
      </c>
      <c r="F144" s="103">
        <v>160</v>
      </c>
      <c r="G144" s="792"/>
      <c r="I144" s="445"/>
    </row>
    <row r="145" spans="1:9">
      <c r="A145" s="381">
        <v>42034</v>
      </c>
      <c r="B145" s="4"/>
      <c r="C145" s="7" t="s">
        <v>10359</v>
      </c>
      <c r="D145" s="7" t="s">
        <v>11819</v>
      </c>
      <c r="E145" s="520">
        <v>207</v>
      </c>
      <c r="F145" s="103">
        <v>556.04999999999995</v>
      </c>
      <c r="G145" s="792"/>
      <c r="I145" s="445"/>
    </row>
    <row r="146" spans="1:9">
      <c r="A146" s="381">
        <v>42034</v>
      </c>
      <c r="B146" s="4"/>
      <c r="C146" s="7" t="s">
        <v>1707</v>
      </c>
      <c r="D146" s="7" t="s">
        <v>11833</v>
      </c>
      <c r="E146" s="520">
        <v>221</v>
      </c>
      <c r="F146" s="103">
        <v>463.88</v>
      </c>
      <c r="G146" s="792"/>
      <c r="I146" s="445"/>
    </row>
    <row r="147" spans="1:9">
      <c r="A147" s="381">
        <v>42034</v>
      </c>
      <c r="B147" s="4"/>
      <c r="C147" s="7" t="s">
        <v>5613</v>
      </c>
      <c r="D147" s="7" t="s">
        <v>11831</v>
      </c>
      <c r="E147" s="520">
        <v>219</v>
      </c>
      <c r="F147" s="103">
        <v>1564.61</v>
      </c>
      <c r="G147" s="792"/>
    </row>
    <row r="148" spans="1:9">
      <c r="A148" s="381">
        <v>42034</v>
      </c>
      <c r="B148" s="4"/>
      <c r="C148" s="7" t="s">
        <v>3529</v>
      </c>
      <c r="D148" s="7" t="s">
        <v>11847</v>
      </c>
      <c r="E148" s="520">
        <v>236</v>
      </c>
      <c r="F148" s="103">
        <v>647.67999999999995</v>
      </c>
      <c r="G148" s="792"/>
      <c r="I148" s="445"/>
    </row>
    <row r="149" spans="1:9">
      <c r="A149" s="381">
        <v>42034</v>
      </c>
      <c r="B149" s="4"/>
      <c r="C149" s="7" t="s">
        <v>4367</v>
      </c>
      <c r="D149" s="7" t="s">
        <v>11853</v>
      </c>
      <c r="E149" s="520">
        <v>243</v>
      </c>
      <c r="F149" s="103">
        <v>312</v>
      </c>
      <c r="G149" s="792"/>
      <c r="I149" s="445"/>
    </row>
    <row r="150" spans="1:9">
      <c r="A150" s="381">
        <v>42039</v>
      </c>
      <c r="B150" s="4"/>
      <c r="C150" s="7" t="s">
        <v>100</v>
      </c>
      <c r="D150" s="7" t="s">
        <v>11891</v>
      </c>
      <c r="E150" s="520">
        <v>288</v>
      </c>
      <c r="F150" s="103">
        <v>500</v>
      </c>
      <c r="G150" s="792"/>
      <c r="I150" s="445"/>
    </row>
    <row r="151" spans="1:9">
      <c r="A151" s="381">
        <v>42034</v>
      </c>
      <c r="B151" s="4"/>
      <c r="C151" s="7" t="s">
        <v>5298</v>
      </c>
      <c r="D151" s="7" t="s">
        <v>11858</v>
      </c>
      <c r="E151" s="520">
        <v>248</v>
      </c>
      <c r="F151" s="103">
        <v>156</v>
      </c>
      <c r="G151" s="792"/>
      <c r="I151" s="445"/>
    </row>
    <row r="152" spans="1:9">
      <c r="A152" s="381">
        <v>42034</v>
      </c>
      <c r="B152" s="4"/>
      <c r="C152" s="7" t="s">
        <v>563</v>
      </c>
      <c r="D152" s="7" t="s">
        <v>11850</v>
      </c>
      <c r="E152" s="520">
        <v>240</v>
      </c>
      <c r="F152" s="103">
        <v>824.32</v>
      </c>
      <c r="G152" s="792"/>
      <c r="I152" s="445"/>
    </row>
    <row r="153" spans="1:9">
      <c r="A153" s="381">
        <v>42034</v>
      </c>
      <c r="B153" s="4"/>
      <c r="C153" s="7" t="s">
        <v>525</v>
      </c>
      <c r="D153" s="7" t="s">
        <v>11809</v>
      </c>
      <c r="E153" s="520">
        <v>197</v>
      </c>
      <c r="F153" s="103">
        <v>432.16</v>
      </c>
      <c r="G153" s="792"/>
    </row>
    <row r="154" spans="1:9">
      <c r="A154" s="381">
        <v>42034</v>
      </c>
      <c r="B154" s="4"/>
      <c r="C154" s="7" t="s">
        <v>5297</v>
      </c>
      <c r="D154" s="7" t="s">
        <v>11856</v>
      </c>
      <c r="E154" s="520">
        <v>246</v>
      </c>
      <c r="F154" s="103">
        <v>457.6</v>
      </c>
      <c r="G154" s="792"/>
      <c r="I154" s="445"/>
    </row>
    <row r="155" spans="1:9">
      <c r="A155" s="381">
        <v>42034</v>
      </c>
      <c r="B155" s="4"/>
      <c r="C155" s="7" t="s">
        <v>558</v>
      </c>
      <c r="D155" s="7" t="s">
        <v>11868</v>
      </c>
      <c r="E155" s="520">
        <v>259</v>
      </c>
      <c r="F155" s="103">
        <v>449.21</v>
      </c>
      <c r="G155" s="792"/>
      <c r="I155" s="445"/>
    </row>
    <row r="156" spans="1:9">
      <c r="A156" s="624">
        <v>42034</v>
      </c>
      <c r="B156" s="610"/>
      <c r="C156" s="611" t="s">
        <v>8678</v>
      </c>
      <c r="D156" s="611" t="s">
        <v>11849</v>
      </c>
      <c r="E156" s="520">
        <v>239</v>
      </c>
      <c r="F156" s="103">
        <v>606.6</v>
      </c>
      <c r="G156" s="792"/>
      <c r="I156" s="445"/>
    </row>
    <row r="157" spans="1:9">
      <c r="A157" s="381">
        <v>42034</v>
      </c>
      <c r="B157" s="4"/>
      <c r="C157" s="7" t="s">
        <v>1633</v>
      </c>
      <c r="D157" s="7" t="s">
        <v>11838</v>
      </c>
      <c r="E157" s="520">
        <v>226</v>
      </c>
      <c r="F157" s="103">
        <v>775.85</v>
      </c>
      <c r="G157" s="792"/>
      <c r="I157" s="445"/>
    </row>
    <row r="158" spans="1:9">
      <c r="A158" s="381">
        <v>42034</v>
      </c>
      <c r="B158" s="4">
        <v>42040</v>
      </c>
      <c r="C158" s="7" t="s">
        <v>11131</v>
      </c>
      <c r="D158" s="7" t="s">
        <v>11880</v>
      </c>
      <c r="E158" s="520">
        <v>279</v>
      </c>
      <c r="F158" s="103">
        <v>800</v>
      </c>
      <c r="G158" s="792"/>
      <c r="I158" s="445"/>
    </row>
    <row r="159" spans="1:9">
      <c r="A159" s="381">
        <v>42034</v>
      </c>
      <c r="B159" s="4"/>
      <c r="C159" s="7" t="s">
        <v>538</v>
      </c>
      <c r="D159" s="7" t="s">
        <v>11836</v>
      </c>
      <c r="E159" s="520">
        <v>224</v>
      </c>
      <c r="F159" s="103">
        <v>941.72</v>
      </c>
      <c r="G159" s="792"/>
      <c r="I159" s="445"/>
    </row>
    <row r="160" spans="1:9">
      <c r="A160" s="624">
        <v>42039</v>
      </c>
      <c r="B160" s="610"/>
      <c r="C160" s="611" t="s">
        <v>120</v>
      </c>
      <c r="D160" s="611" t="s">
        <v>11884</v>
      </c>
      <c r="E160" s="520">
        <v>265</v>
      </c>
      <c r="F160" s="103">
        <v>5410</v>
      </c>
      <c r="G160" s="792"/>
      <c r="I160" s="445"/>
    </row>
    <row r="161" spans="1:9">
      <c r="A161" s="624">
        <v>42039</v>
      </c>
      <c r="B161" s="610"/>
      <c r="C161" s="611" t="s">
        <v>10742</v>
      </c>
      <c r="D161" s="611" t="s">
        <v>11886</v>
      </c>
      <c r="E161" s="520">
        <v>281</v>
      </c>
      <c r="F161" s="103">
        <v>7000</v>
      </c>
      <c r="G161" s="792"/>
      <c r="I161" s="445"/>
    </row>
    <row r="162" spans="1:9">
      <c r="A162" s="626"/>
      <c r="B162" s="108"/>
      <c r="C162" s="109"/>
      <c r="D162" s="109"/>
      <c r="E162" s="532"/>
      <c r="F162" s="125"/>
      <c r="G162" s="792"/>
      <c r="I162" s="445"/>
    </row>
    <row r="163" spans="1:9">
      <c r="A163" s="785">
        <v>42040</v>
      </c>
    </row>
    <row r="164" spans="1:9">
      <c r="A164" s="381">
        <v>42034</v>
      </c>
      <c r="B164" s="4"/>
      <c r="C164" s="7" t="s">
        <v>8661</v>
      </c>
      <c r="D164" s="7" t="s">
        <v>11826</v>
      </c>
      <c r="E164" s="520">
        <v>214</v>
      </c>
      <c r="F164" s="103">
        <v>1321.79</v>
      </c>
      <c r="G164" s="792"/>
    </row>
    <row r="165" spans="1:9">
      <c r="A165" s="381">
        <v>42034</v>
      </c>
      <c r="B165" s="4"/>
      <c r="C165" s="7" t="s">
        <v>8662</v>
      </c>
      <c r="D165" s="7" t="s">
        <v>11840</v>
      </c>
      <c r="E165" s="520">
        <v>228</v>
      </c>
      <c r="F165" s="103">
        <v>1321.79</v>
      </c>
      <c r="G165" s="792"/>
      <c r="I165" s="445"/>
    </row>
    <row r="166" spans="1:9">
      <c r="A166" s="381">
        <v>42034</v>
      </c>
      <c r="B166" s="4"/>
      <c r="C166" s="7" t="s">
        <v>10826</v>
      </c>
      <c r="D166" s="7" t="s">
        <v>11844</v>
      </c>
      <c r="E166" s="520">
        <v>233</v>
      </c>
      <c r="F166" s="103">
        <v>1360.07</v>
      </c>
      <c r="G166" s="792"/>
      <c r="I166" s="445"/>
    </row>
    <row r="167" spans="1:9">
      <c r="A167" s="381">
        <v>42034</v>
      </c>
      <c r="B167" s="4"/>
      <c r="C167" s="7" t="s">
        <v>10824</v>
      </c>
      <c r="D167" s="7" t="s">
        <v>11832</v>
      </c>
      <c r="E167" s="520">
        <v>220</v>
      </c>
      <c r="F167" s="103">
        <v>922.06</v>
      </c>
      <c r="G167" s="792"/>
      <c r="I167" s="445"/>
    </row>
    <row r="168" spans="1:9">
      <c r="A168" s="381">
        <v>42039</v>
      </c>
      <c r="B168" s="4"/>
      <c r="C168" s="7" t="s">
        <v>11895</v>
      </c>
      <c r="D168" s="7" t="s">
        <v>11897</v>
      </c>
      <c r="E168" s="520">
        <v>290</v>
      </c>
      <c r="F168" s="103">
        <v>60</v>
      </c>
      <c r="G168" s="792"/>
      <c r="I168" s="445"/>
    </row>
    <row r="169" spans="1:9">
      <c r="A169" s="381">
        <v>42034</v>
      </c>
      <c r="B169" s="4"/>
      <c r="C169" s="7" t="s">
        <v>11767</v>
      </c>
      <c r="D169" s="7" t="s">
        <v>11852</v>
      </c>
      <c r="E169" s="520">
        <v>242</v>
      </c>
      <c r="F169" s="103">
        <v>156</v>
      </c>
      <c r="G169" s="792"/>
      <c r="I169" s="445"/>
    </row>
    <row r="174" spans="1:9">
      <c r="A174" s="381">
        <v>42034</v>
      </c>
      <c r="B174" s="4"/>
      <c r="C174" s="7" t="s">
        <v>75</v>
      </c>
      <c r="D174" s="7" t="s">
        <v>11861</v>
      </c>
      <c r="E174" s="520">
        <v>251</v>
      </c>
      <c r="F174" s="103">
        <v>156</v>
      </c>
      <c r="G174" s="792"/>
      <c r="I174" s="445"/>
    </row>
    <row r="175" spans="1:9">
      <c r="A175" s="381">
        <v>42034</v>
      </c>
      <c r="B175" s="4"/>
      <c r="C175" s="7" t="s">
        <v>457</v>
      </c>
      <c r="D175" s="7" t="s">
        <v>11872</v>
      </c>
      <c r="E175" s="520">
        <v>268</v>
      </c>
      <c r="F175" s="103">
        <v>1460.06</v>
      </c>
      <c r="G175" s="792"/>
      <c r="I175" s="445"/>
    </row>
    <row r="176" spans="1:9">
      <c r="A176" s="381">
        <v>42034</v>
      </c>
      <c r="B176" s="4"/>
      <c r="C176" s="7" t="s">
        <v>4500</v>
      </c>
      <c r="D176" s="7" t="s">
        <v>11854</v>
      </c>
      <c r="E176" s="520">
        <v>244</v>
      </c>
      <c r="F176" s="103">
        <v>460</v>
      </c>
      <c r="G176" s="792"/>
      <c r="I176" s="445"/>
    </row>
    <row r="181" spans="1:9">
      <c r="A181" s="381">
        <v>42034</v>
      </c>
      <c r="B181" s="4"/>
      <c r="C181" s="7" t="s">
        <v>9368</v>
      </c>
      <c r="D181" s="7" t="s">
        <v>11846</v>
      </c>
      <c r="E181" s="520">
        <v>235</v>
      </c>
      <c r="F181" s="103">
        <v>129.35</v>
      </c>
      <c r="G181" s="792"/>
      <c r="I181" s="445"/>
    </row>
    <row r="183" spans="1:9">
      <c r="A183" s="381">
        <v>42034</v>
      </c>
      <c r="B183" s="4"/>
      <c r="C183" s="7" t="s">
        <v>5617</v>
      </c>
      <c r="D183" s="7" t="s">
        <v>11855</v>
      </c>
      <c r="E183" s="520">
        <v>245</v>
      </c>
      <c r="F183" s="103">
        <v>405.6</v>
      </c>
      <c r="G183" s="792"/>
      <c r="I183" s="445"/>
    </row>
    <row r="185" spans="1:9">
      <c r="A185" s="381">
        <v>42034</v>
      </c>
      <c r="B185" s="4"/>
      <c r="C185" s="7" t="s">
        <v>6376</v>
      </c>
      <c r="D185" s="7" t="s">
        <v>11867</v>
      </c>
      <c r="E185" s="520">
        <v>258</v>
      </c>
      <c r="F185" s="103">
        <v>407.51</v>
      </c>
      <c r="G185" s="792"/>
      <c r="I185" s="445"/>
    </row>
    <row r="187" spans="1:9">
      <c r="A187" s="381">
        <v>42034</v>
      </c>
      <c r="B187" s="4">
        <v>42040</v>
      </c>
      <c r="C187" s="7" t="s">
        <v>896</v>
      </c>
      <c r="D187" s="7" t="s">
        <v>11875</v>
      </c>
      <c r="E187" s="520">
        <v>271</v>
      </c>
      <c r="F187" s="103">
        <v>500</v>
      </c>
      <c r="G187" s="792"/>
      <c r="I187" s="445"/>
    </row>
    <row r="190" spans="1:9">
      <c r="A190" s="381">
        <v>42034</v>
      </c>
      <c r="B190" s="4"/>
      <c r="C190" s="7" t="s">
        <v>369</v>
      </c>
      <c r="D190" s="7" t="s">
        <v>11873</v>
      </c>
      <c r="E190" s="520">
        <v>269</v>
      </c>
      <c r="F190" s="103">
        <v>1471.99</v>
      </c>
      <c r="G190" s="792"/>
      <c r="I190" s="445"/>
    </row>
    <row r="191" spans="1:9">
      <c r="A191" s="381">
        <v>42039</v>
      </c>
      <c r="B191" s="4"/>
      <c r="C191" s="7" t="s">
        <v>10742</v>
      </c>
      <c r="D191" s="7" t="s">
        <v>11886</v>
      </c>
      <c r="E191" s="520">
        <v>281</v>
      </c>
      <c r="F191" s="103">
        <v>7000</v>
      </c>
      <c r="G191" s="792"/>
      <c r="I191" s="445"/>
    </row>
    <row r="192" spans="1:9">
      <c r="A192" s="381">
        <v>42039</v>
      </c>
      <c r="B192" s="4"/>
      <c r="C192" s="7" t="s">
        <v>120</v>
      </c>
      <c r="D192" s="7" t="s">
        <v>11884</v>
      </c>
      <c r="E192" s="520">
        <v>265</v>
      </c>
      <c r="F192" s="103">
        <v>5410</v>
      </c>
      <c r="G192" s="792"/>
      <c r="I192" s="445"/>
    </row>
    <row r="193" spans="1:9">
      <c r="A193" s="381">
        <v>42034</v>
      </c>
      <c r="B193" s="4"/>
      <c r="C193" s="7" t="s">
        <v>456</v>
      </c>
      <c r="D193" s="7" t="s">
        <v>11842</v>
      </c>
      <c r="E193" s="520">
        <v>230</v>
      </c>
      <c r="F193" s="103">
        <v>706.56</v>
      </c>
      <c r="G193" s="792"/>
      <c r="I193" s="445"/>
    </row>
    <row r="195" spans="1:9">
      <c r="A195" s="381">
        <v>42034</v>
      </c>
      <c r="B195" s="4">
        <v>42040</v>
      </c>
      <c r="C195" s="7" t="s">
        <v>662</v>
      </c>
      <c r="D195" s="7" t="s">
        <v>11879</v>
      </c>
      <c r="E195" s="520">
        <v>278</v>
      </c>
      <c r="F195" s="103">
        <v>224.09</v>
      </c>
      <c r="G195" s="792"/>
      <c r="I195" s="445"/>
    </row>
    <row r="196" spans="1:9">
      <c r="A196" s="381">
        <v>42034</v>
      </c>
      <c r="B196" s="4"/>
      <c r="C196" s="7" t="s">
        <v>367</v>
      </c>
      <c r="D196" s="7" t="s">
        <v>11869</v>
      </c>
      <c r="E196" s="520">
        <v>260</v>
      </c>
      <c r="F196" s="103">
        <v>949.21</v>
      </c>
      <c r="G196" s="792"/>
      <c r="I196" s="445"/>
    </row>
    <row r="197" spans="1:9">
      <c r="A197" s="381">
        <v>42039</v>
      </c>
      <c r="B197" s="4"/>
      <c r="C197" s="7" t="s">
        <v>10364</v>
      </c>
      <c r="D197" s="7" t="s">
        <v>11889</v>
      </c>
      <c r="E197" s="520">
        <v>286</v>
      </c>
      <c r="F197" s="103">
        <v>210.04</v>
      </c>
      <c r="G197" s="792"/>
      <c r="I197" s="445"/>
    </row>
    <row r="198" spans="1:9">
      <c r="A198" s="381">
        <v>42034</v>
      </c>
      <c r="B198" s="4"/>
      <c r="C198" s="7" t="s">
        <v>1043</v>
      </c>
      <c r="D198" s="7" t="s">
        <v>11860</v>
      </c>
      <c r="E198" s="520">
        <v>250</v>
      </c>
      <c r="F198" s="103">
        <v>104</v>
      </c>
      <c r="G198" s="792"/>
      <c r="I198" s="445"/>
    </row>
    <row r="199" spans="1:9">
      <c r="A199" s="381">
        <v>42034</v>
      </c>
      <c r="B199" s="4"/>
      <c r="C199" s="7" t="s">
        <v>10150</v>
      </c>
      <c r="D199" s="7" t="s">
        <v>11839</v>
      </c>
      <c r="E199" s="520">
        <v>227</v>
      </c>
      <c r="F199" s="103">
        <v>922.06</v>
      </c>
      <c r="G199" s="792"/>
      <c r="I199" s="445"/>
    </row>
    <row r="200" spans="1:9">
      <c r="A200" s="381">
        <v>42034</v>
      </c>
      <c r="B200" s="4"/>
      <c r="C200" s="7" t="s">
        <v>10604</v>
      </c>
      <c r="D200" s="7" t="s">
        <v>11851</v>
      </c>
      <c r="E200" s="520">
        <v>241</v>
      </c>
      <c r="F200" s="103">
        <v>156</v>
      </c>
      <c r="G200" s="792"/>
      <c r="H200" s="445" t="s">
        <v>853</v>
      </c>
      <c r="I200" s="445"/>
    </row>
    <row r="201" spans="1:9">
      <c r="A201" s="381">
        <v>42041</v>
      </c>
      <c r="B201" s="4"/>
      <c r="C201" s="7" t="s">
        <v>226</v>
      </c>
      <c r="D201" s="7" t="s">
        <v>11905</v>
      </c>
      <c r="E201" s="520">
        <v>297</v>
      </c>
      <c r="F201" s="103">
        <v>398.97</v>
      </c>
      <c r="G201" s="792"/>
      <c r="I201" s="445"/>
    </row>
    <row r="202" spans="1:9">
      <c r="A202" s="381">
        <v>42040</v>
      </c>
      <c r="B202" s="4"/>
      <c r="C202" s="7" t="s">
        <v>3101</v>
      </c>
      <c r="D202" s="7" t="s">
        <v>11904</v>
      </c>
      <c r="E202" s="520">
        <v>296</v>
      </c>
      <c r="F202" s="103">
        <v>185</v>
      </c>
      <c r="G202" s="792"/>
      <c r="I202" s="445"/>
    </row>
    <row r="203" spans="1:9">
      <c r="A203" s="381">
        <v>42040</v>
      </c>
      <c r="B203" s="4"/>
      <c r="C203" s="7" t="s">
        <v>1727</v>
      </c>
      <c r="D203" s="7" t="s">
        <v>11903</v>
      </c>
      <c r="E203" s="520">
        <v>295</v>
      </c>
      <c r="F203" s="103">
        <v>60</v>
      </c>
      <c r="G203" s="792"/>
      <c r="I203" s="445"/>
    </row>
    <row r="204" spans="1:9">
      <c r="A204" s="381">
        <v>42039</v>
      </c>
      <c r="B204" s="4"/>
      <c r="C204" s="7" t="s">
        <v>11896</v>
      </c>
      <c r="D204" s="7" t="s">
        <v>11898</v>
      </c>
      <c r="E204" s="520">
        <v>291</v>
      </c>
      <c r="F204" s="103">
        <v>30</v>
      </c>
      <c r="G204" s="792"/>
      <c r="I204" s="445"/>
    </row>
    <row r="205" spans="1:9">
      <c r="A205" s="381">
        <v>42034</v>
      </c>
      <c r="B205" s="4">
        <v>42040</v>
      </c>
      <c r="C205" s="7" t="s">
        <v>4430</v>
      </c>
      <c r="D205" s="7" t="s">
        <v>11878</v>
      </c>
      <c r="E205" s="520">
        <v>277</v>
      </c>
      <c r="F205" s="103">
        <v>101.6</v>
      </c>
      <c r="G205" s="792"/>
      <c r="I205" s="445"/>
    </row>
    <row r="206" spans="1:9">
      <c r="A206" s="381">
        <v>42041</v>
      </c>
      <c r="B206" s="4"/>
      <c r="C206" s="7" t="s">
        <v>166</v>
      </c>
      <c r="D206" s="7" t="s">
        <v>11910</v>
      </c>
      <c r="E206" s="520">
        <v>304</v>
      </c>
      <c r="F206" s="103">
        <v>325.12</v>
      </c>
      <c r="G206" s="792"/>
      <c r="I206" s="445"/>
    </row>
    <row r="207" spans="1:9">
      <c r="A207" s="381">
        <v>42034</v>
      </c>
      <c r="B207" s="4"/>
      <c r="C207" s="7" t="s">
        <v>5945</v>
      </c>
      <c r="D207" s="7" t="s">
        <v>11848</v>
      </c>
      <c r="E207" s="520">
        <v>238</v>
      </c>
      <c r="F207" s="103">
        <v>647.67999999999995</v>
      </c>
      <c r="G207" s="792"/>
      <c r="I207" s="445"/>
    </row>
    <row r="208" spans="1:9">
      <c r="A208" s="381">
        <v>42041</v>
      </c>
      <c r="B208" s="4">
        <v>42048</v>
      </c>
      <c r="C208" s="7" t="s">
        <v>9195</v>
      </c>
      <c r="D208" s="7" t="s">
        <v>11906</v>
      </c>
      <c r="E208" s="520">
        <v>299</v>
      </c>
      <c r="F208" s="103">
        <v>743.7</v>
      </c>
      <c r="G208" s="792"/>
      <c r="I208" s="445"/>
    </row>
    <row r="209" spans="1:9">
      <c r="A209" s="381">
        <v>42041</v>
      </c>
      <c r="B209" s="4"/>
      <c r="C209" s="7" t="s">
        <v>10536</v>
      </c>
      <c r="D209" s="7" t="s">
        <v>11908</v>
      </c>
      <c r="E209" s="520">
        <v>302</v>
      </c>
      <c r="F209" s="103">
        <v>1792</v>
      </c>
      <c r="G209" s="792"/>
      <c r="I209" s="445"/>
    </row>
    <row r="210" spans="1:9">
      <c r="A210" s="381">
        <v>42041</v>
      </c>
      <c r="B210" s="4"/>
      <c r="C210" s="7" t="s">
        <v>10536</v>
      </c>
      <c r="D210" s="7" t="s">
        <v>11909</v>
      </c>
      <c r="E210" s="520">
        <v>300</v>
      </c>
      <c r="F210" s="103">
        <v>10000</v>
      </c>
      <c r="G210" s="792"/>
      <c r="I210" s="445"/>
    </row>
    <row r="211" spans="1:9">
      <c r="A211" s="381">
        <v>42041</v>
      </c>
      <c r="B211" s="4"/>
      <c r="C211" s="7" t="s">
        <v>10988</v>
      </c>
      <c r="D211" s="7" t="s">
        <v>11919</v>
      </c>
      <c r="E211" s="520">
        <v>311</v>
      </c>
      <c r="F211" s="103">
        <v>500</v>
      </c>
      <c r="G211" s="792"/>
      <c r="I211" s="445"/>
    </row>
    <row r="212" spans="1:9">
      <c r="A212" s="381">
        <v>42041</v>
      </c>
      <c r="B212" s="4"/>
      <c r="C212" s="7" t="s">
        <v>145</v>
      </c>
      <c r="D212" s="7" t="s">
        <v>11915</v>
      </c>
      <c r="E212" s="520">
        <v>307</v>
      </c>
      <c r="F212" s="103">
        <v>506</v>
      </c>
      <c r="G212" s="792"/>
      <c r="I212" s="445"/>
    </row>
    <row r="213" spans="1:9">
      <c r="A213" s="381">
        <v>42034</v>
      </c>
      <c r="B213" s="4"/>
      <c r="C213" s="7" t="s">
        <v>800</v>
      </c>
      <c r="D213" s="7" t="s">
        <v>11821</v>
      </c>
      <c r="E213" s="520">
        <v>209</v>
      </c>
      <c r="F213" s="103">
        <v>1040.8499999999999</v>
      </c>
      <c r="G213" s="792"/>
    </row>
    <row r="214" spans="1:9">
      <c r="A214" s="381">
        <v>42034</v>
      </c>
      <c r="B214" s="4"/>
      <c r="C214" s="7" t="s">
        <v>9499</v>
      </c>
      <c r="D214" s="7" t="s">
        <v>11845</v>
      </c>
      <c r="E214" s="520">
        <v>234</v>
      </c>
      <c r="F214" s="103">
        <v>739.93</v>
      </c>
      <c r="G214" s="792"/>
      <c r="I214" s="445"/>
    </row>
    <row r="215" spans="1:9">
      <c r="A215" s="381">
        <v>42034</v>
      </c>
      <c r="B215" s="4"/>
      <c r="C215" s="7" t="s">
        <v>11769</v>
      </c>
      <c r="D215" s="7" t="s">
        <v>11870</v>
      </c>
      <c r="E215" s="520">
        <v>263</v>
      </c>
      <c r="F215" s="103">
        <v>2500</v>
      </c>
      <c r="G215" s="792"/>
      <c r="I215" s="445"/>
    </row>
    <row r="216" spans="1:9">
      <c r="A216" s="381">
        <v>42044</v>
      </c>
      <c r="B216" s="4"/>
      <c r="C216" s="7" t="s">
        <v>120</v>
      </c>
      <c r="D216" s="7" t="s">
        <v>10772</v>
      </c>
      <c r="E216" s="520">
        <v>315</v>
      </c>
      <c r="F216" s="103">
        <v>2000</v>
      </c>
      <c r="G216" s="792"/>
      <c r="I216" s="445"/>
    </row>
    <row r="217" spans="1:9">
      <c r="A217" s="381">
        <v>42044</v>
      </c>
      <c r="B217" s="4"/>
      <c r="C217" s="7" t="s">
        <v>2897</v>
      </c>
      <c r="D217" s="7" t="s">
        <v>11922</v>
      </c>
      <c r="E217" s="520">
        <v>316</v>
      </c>
      <c r="F217" s="103">
        <v>2500</v>
      </c>
      <c r="G217" s="792"/>
      <c r="I217" s="445"/>
    </row>
    <row r="218" spans="1:9">
      <c r="A218" s="381">
        <v>42044</v>
      </c>
      <c r="B218" s="4"/>
      <c r="C218" s="7" t="s">
        <v>2897</v>
      </c>
      <c r="D218" s="7" t="s">
        <v>4994</v>
      </c>
      <c r="E218" s="520">
        <v>317</v>
      </c>
      <c r="F218" s="103">
        <v>2000</v>
      </c>
      <c r="G218" s="792"/>
      <c r="I218" s="445"/>
    </row>
    <row r="219" spans="1:9">
      <c r="A219" s="381">
        <v>42034</v>
      </c>
      <c r="B219" s="4"/>
      <c r="C219" s="7" t="s">
        <v>11765</v>
      </c>
      <c r="D219" s="7" t="s">
        <v>11824</v>
      </c>
      <c r="E219" s="520">
        <v>212</v>
      </c>
      <c r="F219" s="103">
        <v>1266.18</v>
      </c>
      <c r="G219" s="792"/>
    </row>
    <row r="220" spans="1:9">
      <c r="A220" s="381">
        <v>42034</v>
      </c>
      <c r="B220" s="4"/>
      <c r="C220" s="7" t="s">
        <v>11378</v>
      </c>
      <c r="D220" s="7" t="s">
        <v>11820</v>
      </c>
      <c r="E220" s="520">
        <v>208</v>
      </c>
      <c r="F220" s="103">
        <v>252.75</v>
      </c>
      <c r="G220" s="792"/>
    </row>
    <row r="221" spans="1:9">
      <c r="A221" s="381">
        <v>42041</v>
      </c>
      <c r="B221" s="4"/>
      <c r="C221" s="7" t="s">
        <v>166</v>
      </c>
      <c r="D221" s="7" t="s">
        <v>11910</v>
      </c>
      <c r="E221" s="520">
        <v>304</v>
      </c>
      <c r="F221" s="103">
        <v>325.12</v>
      </c>
      <c r="G221" s="792"/>
      <c r="I221" s="445"/>
    </row>
    <row r="222" spans="1:9">
      <c r="A222" s="381">
        <v>42034</v>
      </c>
      <c r="B222" s="4"/>
      <c r="C222" s="7" t="s">
        <v>1640</v>
      </c>
      <c r="D222" s="7" t="s">
        <v>11859</v>
      </c>
      <c r="E222" s="520">
        <v>249</v>
      </c>
      <c r="F222" s="103">
        <v>156</v>
      </c>
      <c r="G222" s="792"/>
      <c r="I222" s="445"/>
    </row>
    <row r="223" spans="1:9">
      <c r="A223" s="381">
        <v>42041</v>
      </c>
      <c r="B223" s="4">
        <v>42046</v>
      </c>
      <c r="C223" s="7" t="s">
        <v>9238</v>
      </c>
      <c r="D223" s="7" t="s">
        <v>11914</v>
      </c>
      <c r="E223" s="520">
        <v>306</v>
      </c>
      <c r="F223" s="103">
        <v>400</v>
      </c>
      <c r="G223" s="792"/>
      <c r="I223" s="445"/>
    </row>
    <row r="224" spans="1:9">
      <c r="A224" s="381">
        <v>42041</v>
      </c>
      <c r="B224" s="4"/>
      <c r="C224" s="7" t="s">
        <v>941</v>
      </c>
      <c r="D224" s="7" t="s">
        <v>11907</v>
      </c>
      <c r="E224" s="520">
        <v>301</v>
      </c>
      <c r="F224" s="103">
        <v>2502</v>
      </c>
      <c r="G224" s="792"/>
      <c r="I224" s="445"/>
    </row>
    <row r="225" spans="1:9">
      <c r="C225" s="796"/>
      <c r="D225" s="796"/>
      <c r="I225" s="445"/>
    </row>
    <row r="226" spans="1:9">
      <c r="C226" s="796"/>
      <c r="D226" s="796"/>
      <c r="I226" s="445"/>
    </row>
    <row r="227" spans="1:9">
      <c r="A227" s="785">
        <v>42046</v>
      </c>
      <c r="C227" s="796"/>
      <c r="D227" s="796"/>
      <c r="I227" s="445"/>
    </row>
    <row r="228" spans="1:9">
      <c r="A228" s="381">
        <v>42044</v>
      </c>
      <c r="B228" s="4"/>
      <c r="C228" s="7" t="s">
        <v>11893</v>
      </c>
      <c r="D228" s="7" t="s">
        <v>11926</v>
      </c>
      <c r="E228" s="520">
        <v>321</v>
      </c>
      <c r="F228" s="103">
        <v>29.76</v>
      </c>
      <c r="G228" s="792"/>
    </row>
    <row r="229" spans="1:9">
      <c r="A229" s="381">
        <v>42044</v>
      </c>
      <c r="B229" s="4"/>
      <c r="C229" s="7" t="s">
        <v>11893</v>
      </c>
      <c r="D229" s="7" t="s">
        <v>11925</v>
      </c>
      <c r="E229" s="520">
        <v>320</v>
      </c>
      <c r="F229" s="103">
        <v>198.16</v>
      </c>
      <c r="G229" s="792"/>
    </row>
    <row r="230" spans="1:9">
      <c r="A230" s="381">
        <v>42044</v>
      </c>
      <c r="B230" s="4"/>
      <c r="C230" s="7" t="s">
        <v>3751</v>
      </c>
      <c r="D230" s="7" t="s">
        <v>11924</v>
      </c>
      <c r="E230" s="520">
        <v>319</v>
      </c>
      <c r="F230" s="103">
        <v>244.14</v>
      </c>
      <c r="G230" s="792"/>
    </row>
    <row r="231" spans="1:9">
      <c r="A231" s="381">
        <v>42034</v>
      </c>
      <c r="B231" s="4">
        <v>42040</v>
      </c>
      <c r="C231" s="7" t="s">
        <v>7007</v>
      </c>
      <c r="D231" s="7" t="s">
        <v>11871</v>
      </c>
      <c r="E231" s="520">
        <v>266</v>
      </c>
      <c r="F231" s="103">
        <v>500</v>
      </c>
      <c r="G231" s="792"/>
      <c r="I231" s="445"/>
    </row>
    <row r="232" spans="1:9">
      <c r="A232" s="381">
        <v>42041</v>
      </c>
      <c r="B232" s="4">
        <v>42046</v>
      </c>
      <c r="C232" s="7" t="s">
        <v>11131</v>
      </c>
      <c r="D232" s="7" t="s">
        <v>11916</v>
      </c>
      <c r="E232" s="520">
        <v>308</v>
      </c>
      <c r="F232" s="103">
        <v>800</v>
      </c>
      <c r="G232" s="792"/>
      <c r="I232" s="445"/>
    </row>
    <row r="233" spans="1:9">
      <c r="A233" s="381">
        <v>42040</v>
      </c>
      <c r="B233" s="4"/>
      <c r="C233" s="7" t="s">
        <v>11221</v>
      </c>
      <c r="D233" s="7" t="s">
        <v>11900</v>
      </c>
      <c r="E233" s="520">
        <v>293</v>
      </c>
      <c r="F233" s="103">
        <v>1665</v>
      </c>
      <c r="G233" s="792"/>
      <c r="I233" s="445"/>
    </row>
    <row r="234" spans="1:9">
      <c r="A234" s="381">
        <v>42044</v>
      </c>
      <c r="B234" s="4"/>
      <c r="C234" s="7" t="s">
        <v>10742</v>
      </c>
      <c r="D234" s="7" t="s">
        <v>11923</v>
      </c>
      <c r="E234" s="520">
        <v>318</v>
      </c>
      <c r="F234" s="103">
        <v>7575.41</v>
      </c>
      <c r="G234" s="792"/>
    </row>
    <row r="235" spans="1:9">
      <c r="A235" s="381">
        <v>42046</v>
      </c>
      <c r="B235" s="4"/>
      <c r="C235" s="7" t="s">
        <v>970</v>
      </c>
      <c r="D235" s="7" t="s">
        <v>11934</v>
      </c>
      <c r="E235" s="520">
        <v>327</v>
      </c>
      <c r="F235" s="103">
        <v>24994.639999999999</v>
      </c>
      <c r="G235" s="792"/>
    </row>
    <row r="236" spans="1:9">
      <c r="A236" s="381">
        <v>42045</v>
      </c>
      <c r="B236" s="4"/>
      <c r="C236" s="7" t="s">
        <v>11928</v>
      </c>
      <c r="D236" s="7" t="s">
        <v>11932</v>
      </c>
      <c r="E236" s="520">
        <v>325</v>
      </c>
      <c r="F236" s="103">
        <v>100</v>
      </c>
      <c r="G236" s="792"/>
    </row>
    <row r="237" spans="1:9">
      <c r="A237" s="381">
        <v>42045</v>
      </c>
      <c r="B237" s="4"/>
      <c r="C237" s="7" t="s">
        <v>11929</v>
      </c>
      <c r="D237" s="7" t="s">
        <v>11931</v>
      </c>
      <c r="E237" s="520">
        <v>324</v>
      </c>
      <c r="F237" s="103">
        <v>180</v>
      </c>
      <c r="G237" s="792"/>
    </row>
    <row r="238" spans="1:9">
      <c r="A238" s="381">
        <v>42046</v>
      </c>
      <c r="B238" s="4"/>
      <c r="C238" s="7" t="s">
        <v>11937</v>
      </c>
      <c r="D238" s="7" t="s">
        <v>11935</v>
      </c>
      <c r="E238" s="520">
        <v>328</v>
      </c>
      <c r="F238" s="103">
        <v>201.6</v>
      </c>
      <c r="G238" s="792"/>
    </row>
    <row r="239" spans="1:9">
      <c r="A239" s="381">
        <v>42041</v>
      </c>
      <c r="B239" s="4">
        <v>42046</v>
      </c>
      <c r="C239" s="7" t="s">
        <v>1409</v>
      </c>
      <c r="D239" s="7" t="s">
        <v>11917</v>
      </c>
      <c r="E239" s="520">
        <v>309</v>
      </c>
      <c r="F239" s="103">
        <v>200</v>
      </c>
      <c r="G239" s="792"/>
      <c r="I239" s="445"/>
    </row>
    <row r="240" spans="1:9">
      <c r="A240" s="381">
        <v>42034</v>
      </c>
      <c r="B240" s="4"/>
      <c r="C240" s="7" t="s">
        <v>5614</v>
      </c>
      <c r="D240" s="7" t="s">
        <v>11874</v>
      </c>
      <c r="E240" s="520">
        <v>270</v>
      </c>
      <c r="F240" s="103">
        <v>529.91999999999996</v>
      </c>
      <c r="G240" s="792"/>
      <c r="I240" s="445"/>
    </row>
    <row r="241" spans="1:9">
      <c r="A241" s="381">
        <v>42047</v>
      </c>
      <c r="B241" s="4"/>
      <c r="C241" s="7" t="s">
        <v>2897</v>
      </c>
      <c r="D241" s="7" t="s">
        <v>2190</v>
      </c>
      <c r="E241" s="520">
        <v>334</v>
      </c>
      <c r="F241" s="103">
        <v>2000</v>
      </c>
      <c r="G241" s="792"/>
    </row>
    <row r="244" spans="1:9">
      <c r="A244" s="381">
        <v>42047</v>
      </c>
      <c r="B244" s="4"/>
      <c r="C244" s="7" t="s">
        <v>226</v>
      </c>
      <c r="D244" s="7" t="s">
        <v>11943</v>
      </c>
      <c r="E244" s="520">
        <v>336</v>
      </c>
      <c r="F244" s="103">
        <v>300</v>
      </c>
      <c r="G244" s="792"/>
    </row>
    <row r="245" spans="1:9">
      <c r="A245" s="381">
        <v>42047</v>
      </c>
      <c r="B245" s="4"/>
      <c r="C245" s="7" t="s">
        <v>226</v>
      </c>
      <c r="D245" s="7" t="s">
        <v>11946</v>
      </c>
      <c r="E245" s="520">
        <v>338</v>
      </c>
      <c r="F245" s="103">
        <v>403.25</v>
      </c>
      <c r="G245" s="792"/>
    </row>
    <row r="246" spans="1:9">
      <c r="A246" s="381">
        <v>42047</v>
      </c>
      <c r="B246" s="4"/>
      <c r="C246" s="7" t="s">
        <v>10766</v>
      </c>
      <c r="D246" s="7" t="s">
        <v>11947</v>
      </c>
      <c r="E246" s="520">
        <v>339</v>
      </c>
      <c r="F246" s="103">
        <v>652.72</v>
      </c>
      <c r="G246" s="792"/>
    </row>
    <row r="247" spans="1:9">
      <c r="A247" s="381">
        <v>42041</v>
      </c>
      <c r="B247" s="4"/>
      <c r="C247" s="7" t="s">
        <v>1871</v>
      </c>
      <c r="D247" s="7" t="s">
        <v>11911</v>
      </c>
      <c r="E247" s="520">
        <v>305</v>
      </c>
      <c r="F247" s="103">
        <v>115.82</v>
      </c>
      <c r="G247" s="792"/>
      <c r="I247" s="445"/>
    </row>
    <row r="248" spans="1:9">
      <c r="A248" s="381">
        <v>42047</v>
      </c>
      <c r="B248" s="4"/>
      <c r="C248" s="7" t="s">
        <v>100</v>
      </c>
      <c r="D248" s="7" t="s">
        <v>11944</v>
      </c>
      <c r="E248" s="520">
        <v>331</v>
      </c>
      <c r="F248" s="103">
        <v>70</v>
      </c>
      <c r="G248" s="792"/>
    </row>
    <row r="249" spans="1:9">
      <c r="A249" s="381">
        <v>42048</v>
      </c>
      <c r="B249" s="4"/>
      <c r="C249" s="7" t="s">
        <v>2482</v>
      </c>
      <c r="D249" s="7" t="s">
        <v>11953</v>
      </c>
      <c r="E249" s="520">
        <v>343</v>
      </c>
      <c r="F249" s="103">
        <v>500</v>
      </c>
      <c r="G249" s="792"/>
    </row>
    <row r="250" spans="1:9">
      <c r="A250" s="381">
        <v>42041</v>
      </c>
      <c r="B250" s="4">
        <v>42046</v>
      </c>
      <c r="C250" s="7" t="s">
        <v>1288</v>
      </c>
      <c r="D250" s="7" t="s">
        <v>11918</v>
      </c>
      <c r="E250" s="520">
        <v>310</v>
      </c>
      <c r="F250" s="103">
        <v>400</v>
      </c>
      <c r="G250" s="792"/>
      <c r="I250" s="445"/>
    </row>
    <row r="251" spans="1:9">
      <c r="A251" s="381">
        <v>42039</v>
      </c>
      <c r="B251" s="4">
        <v>42046</v>
      </c>
      <c r="C251" s="7" t="s">
        <v>11893</v>
      </c>
      <c r="D251" s="7" t="s">
        <v>11892</v>
      </c>
      <c r="E251" s="520">
        <v>289</v>
      </c>
      <c r="F251" s="103">
        <v>1210.8</v>
      </c>
      <c r="G251" s="792"/>
      <c r="I251" s="445"/>
    </row>
    <row r="252" spans="1:9">
      <c r="A252" s="381">
        <v>42048</v>
      </c>
      <c r="B252" s="4"/>
      <c r="C252" s="7" t="s">
        <v>100</v>
      </c>
      <c r="D252" s="7" t="s">
        <v>11952</v>
      </c>
      <c r="E252" s="520">
        <v>342</v>
      </c>
      <c r="F252" s="103">
        <v>300</v>
      </c>
      <c r="G252" s="792"/>
    </row>
    <row r="253" spans="1:9">
      <c r="A253" s="381">
        <v>42048</v>
      </c>
      <c r="B253" s="4"/>
      <c r="C253" s="7" t="s">
        <v>11131</v>
      </c>
      <c r="D253" s="7" t="s">
        <v>11954</v>
      </c>
      <c r="E253" s="520">
        <v>344</v>
      </c>
      <c r="F253" s="103">
        <v>342.2</v>
      </c>
      <c r="G253" s="792"/>
    </row>
    <row r="256" spans="1:9">
      <c r="A256" s="381">
        <v>42054</v>
      </c>
      <c r="B256" s="4"/>
      <c r="C256" s="7" t="s">
        <v>11989</v>
      </c>
      <c r="D256" s="7" t="s">
        <v>11990</v>
      </c>
      <c r="E256" s="520">
        <v>372</v>
      </c>
      <c r="F256" s="103">
        <v>1709.47</v>
      </c>
      <c r="G256" s="792"/>
    </row>
    <row r="257" spans="1:9">
      <c r="A257" s="381">
        <v>42054</v>
      </c>
      <c r="B257" s="4"/>
      <c r="C257" s="7" t="s">
        <v>635</v>
      </c>
      <c r="D257" s="7" t="s">
        <v>11980</v>
      </c>
      <c r="E257" s="520">
        <v>363</v>
      </c>
      <c r="F257" s="103">
        <v>145.19999999999999</v>
      </c>
      <c r="G257" s="792"/>
    </row>
    <row r="258" spans="1:9">
      <c r="A258" s="381">
        <v>42054</v>
      </c>
      <c r="B258" s="4"/>
      <c r="C258" s="7" t="s">
        <v>3775</v>
      </c>
      <c r="D258" s="7" t="s">
        <v>11977</v>
      </c>
      <c r="E258" s="520">
        <v>360</v>
      </c>
      <c r="F258" s="103">
        <v>160</v>
      </c>
      <c r="G258" s="792"/>
    </row>
    <row r="259" spans="1:9">
      <c r="A259" s="381">
        <v>42054</v>
      </c>
      <c r="B259" s="4"/>
      <c r="C259" s="7" t="s">
        <v>632</v>
      </c>
      <c r="D259" s="7" t="s">
        <v>11976</v>
      </c>
      <c r="E259" s="520">
        <v>359</v>
      </c>
      <c r="F259" s="103">
        <v>160</v>
      </c>
      <c r="G259" s="792"/>
    </row>
    <row r="260" spans="1:9">
      <c r="A260" s="381">
        <v>42054</v>
      </c>
      <c r="B260" s="4"/>
      <c r="C260" s="7" t="s">
        <v>192</v>
      </c>
      <c r="D260" s="7" t="s">
        <v>11969</v>
      </c>
      <c r="E260" s="520">
        <v>352</v>
      </c>
      <c r="F260" s="103">
        <v>170.16</v>
      </c>
      <c r="G260" s="792"/>
    </row>
    <row r="261" spans="1:9">
      <c r="A261" s="381">
        <v>42054</v>
      </c>
      <c r="B261" s="4"/>
      <c r="C261" s="7" t="s">
        <v>636</v>
      </c>
      <c r="D261" s="7" t="s">
        <v>11981</v>
      </c>
      <c r="E261" s="520">
        <v>364</v>
      </c>
      <c r="F261" s="103">
        <v>148.02000000000001</v>
      </c>
      <c r="G261" s="792"/>
    </row>
    <row r="262" spans="1:9">
      <c r="A262" s="381">
        <v>42054</v>
      </c>
      <c r="B262" s="4"/>
      <c r="C262" s="7" t="s">
        <v>200</v>
      </c>
      <c r="D262" s="7" t="s">
        <v>11974</v>
      </c>
      <c r="E262" s="520">
        <v>357</v>
      </c>
      <c r="F262" s="103">
        <v>170.16</v>
      </c>
      <c r="G262" s="792"/>
    </row>
    <row r="263" spans="1:9">
      <c r="A263" s="381">
        <v>42054</v>
      </c>
      <c r="B263" s="4"/>
      <c r="C263" s="7" t="s">
        <v>629</v>
      </c>
      <c r="D263" s="7" t="s">
        <v>11965</v>
      </c>
      <c r="E263" s="520">
        <v>348</v>
      </c>
      <c r="F263" s="103">
        <v>141.6</v>
      </c>
      <c r="G263" s="792"/>
    </row>
    <row r="264" spans="1:9">
      <c r="A264" s="381">
        <v>42054</v>
      </c>
      <c r="B264" s="4"/>
      <c r="C264" s="7" t="s">
        <v>11959</v>
      </c>
      <c r="D264" s="7" t="s">
        <v>11963</v>
      </c>
      <c r="E264" s="520">
        <v>346</v>
      </c>
      <c r="F264" s="103">
        <v>117.33</v>
      </c>
      <c r="G264" s="792"/>
    </row>
    <row r="265" spans="1:9">
      <c r="A265" s="381">
        <v>42039</v>
      </c>
      <c r="B265" s="4"/>
      <c r="C265" s="7" t="s">
        <v>761</v>
      </c>
      <c r="D265" s="7" t="s">
        <v>11890</v>
      </c>
      <c r="E265" s="520">
        <v>287</v>
      </c>
      <c r="F265" s="103">
        <v>352.01</v>
      </c>
      <c r="G265" s="792"/>
      <c r="I265" s="445"/>
    </row>
    <row r="266" spans="1:9">
      <c r="A266" s="381">
        <v>42054</v>
      </c>
      <c r="B266" s="4"/>
      <c r="C266" s="7" t="s">
        <v>492</v>
      </c>
      <c r="D266" s="7" t="s">
        <v>11962</v>
      </c>
      <c r="E266" s="520">
        <v>345</v>
      </c>
      <c r="F266" s="103">
        <v>201.26</v>
      </c>
      <c r="G266" s="792"/>
    </row>
    <row r="267" spans="1:9">
      <c r="A267" s="381">
        <v>42054</v>
      </c>
      <c r="B267" s="4"/>
      <c r="C267" s="7" t="s">
        <v>10358</v>
      </c>
      <c r="D267" s="7" t="s">
        <v>11978</v>
      </c>
      <c r="E267" s="520">
        <v>361</v>
      </c>
      <c r="F267" s="103">
        <v>180</v>
      </c>
      <c r="G267" s="792"/>
    </row>
    <row r="268" spans="1:9">
      <c r="A268" s="381">
        <v>42054</v>
      </c>
      <c r="B268" s="4"/>
      <c r="C268" s="7" t="s">
        <v>11756</v>
      </c>
      <c r="D268" s="7" t="s">
        <v>11966</v>
      </c>
      <c r="E268" s="520">
        <v>349</v>
      </c>
      <c r="F268" s="103">
        <v>160</v>
      </c>
      <c r="G268" s="792"/>
    </row>
    <row r="269" spans="1:9">
      <c r="A269" s="381">
        <v>42054</v>
      </c>
      <c r="B269" s="4"/>
      <c r="C269" s="7" t="s">
        <v>2397</v>
      </c>
      <c r="D269" s="7" t="s">
        <v>11975</v>
      </c>
      <c r="E269" s="520">
        <v>358</v>
      </c>
      <c r="F269" s="103">
        <v>148</v>
      </c>
      <c r="G269" s="792"/>
    </row>
    <row r="270" spans="1:9">
      <c r="A270" s="381">
        <v>42054</v>
      </c>
      <c r="B270" s="4"/>
      <c r="C270" s="7" t="s">
        <v>9503</v>
      </c>
      <c r="D270" s="7" t="s">
        <v>11968</v>
      </c>
      <c r="E270" s="520">
        <v>351</v>
      </c>
      <c r="F270" s="103">
        <v>141.6</v>
      </c>
      <c r="G270" s="792"/>
    </row>
    <row r="271" spans="1:9">
      <c r="A271" s="381">
        <v>42054</v>
      </c>
      <c r="B271" s="4"/>
      <c r="C271" s="7" t="s">
        <v>11961</v>
      </c>
      <c r="D271" s="7" t="s">
        <v>11987</v>
      </c>
      <c r="E271" s="520">
        <v>370</v>
      </c>
      <c r="F271" s="103">
        <v>141.6</v>
      </c>
      <c r="G271" s="792"/>
    </row>
    <row r="272" spans="1:9">
      <c r="A272" s="381">
        <v>42054</v>
      </c>
      <c r="B272" s="4"/>
      <c r="C272" s="7" t="s">
        <v>11759</v>
      </c>
      <c r="D272" s="7" t="s">
        <v>11985</v>
      </c>
      <c r="E272" s="520">
        <v>368</v>
      </c>
      <c r="F272" s="103">
        <v>141.6</v>
      </c>
      <c r="G272" s="792"/>
    </row>
    <row r="273" spans="1:7">
      <c r="A273" s="381">
        <v>42054</v>
      </c>
      <c r="B273" s="4"/>
      <c r="C273" s="7" t="s">
        <v>9689</v>
      </c>
      <c r="D273" s="7" t="s">
        <v>11988</v>
      </c>
      <c r="E273" s="520">
        <v>371</v>
      </c>
      <c r="F273" s="103">
        <v>250</v>
      </c>
      <c r="G273" s="792"/>
    </row>
    <row r="274" spans="1:7">
      <c r="A274" s="381">
        <v>42054</v>
      </c>
      <c r="B274" s="4"/>
      <c r="C274" s="7" t="s">
        <v>678</v>
      </c>
      <c r="D274" s="7" t="s">
        <v>11964</v>
      </c>
      <c r="E274" s="520">
        <v>347</v>
      </c>
      <c r="F274" s="103">
        <v>232</v>
      </c>
      <c r="G274" s="792"/>
    </row>
    <row r="275" spans="1:7">
      <c r="A275" s="381">
        <v>42054</v>
      </c>
      <c r="B275" s="4"/>
      <c r="C275" s="7" t="s">
        <v>6866</v>
      </c>
      <c r="D275" s="7" t="s">
        <v>11982</v>
      </c>
      <c r="E275" s="520">
        <v>365</v>
      </c>
      <c r="F275" s="103">
        <v>152</v>
      </c>
      <c r="G275" s="792"/>
    </row>
    <row r="279" spans="1:7">
      <c r="A279" s="381">
        <v>42047</v>
      </c>
      <c r="B279" s="4"/>
      <c r="C279" s="7" t="s">
        <v>11948</v>
      </c>
      <c r="D279" s="7" t="s">
        <v>11945</v>
      </c>
      <c r="E279" s="520">
        <v>337</v>
      </c>
      <c r="F279" s="103">
        <v>125.4</v>
      </c>
      <c r="G279" s="792"/>
    </row>
    <row r="280" spans="1:7">
      <c r="A280" s="381">
        <v>42046</v>
      </c>
      <c r="B280" s="4"/>
      <c r="C280" s="7" t="s">
        <v>11938</v>
      </c>
      <c r="D280" s="7" t="s">
        <v>11939</v>
      </c>
      <c r="E280" s="520">
        <v>330</v>
      </c>
      <c r="F280" s="103">
        <v>1380</v>
      </c>
      <c r="G280" s="792"/>
    </row>
    <row r="281" spans="1:7">
      <c r="A281" s="381">
        <v>42054</v>
      </c>
      <c r="B281" s="4"/>
      <c r="C281" s="7" t="s">
        <v>497</v>
      </c>
      <c r="D281" s="7" t="s">
        <v>11970</v>
      </c>
      <c r="E281" s="520">
        <v>353</v>
      </c>
      <c r="F281" s="103">
        <v>160</v>
      </c>
      <c r="G281" s="792"/>
    </row>
    <row r="282" spans="1:7">
      <c r="A282" s="381">
        <v>42054</v>
      </c>
      <c r="B282" s="4"/>
      <c r="C282" s="7" t="s">
        <v>10366</v>
      </c>
      <c r="D282" s="7" t="s">
        <v>11983</v>
      </c>
      <c r="E282" s="520">
        <v>366</v>
      </c>
      <c r="F282" s="103">
        <v>141.6</v>
      </c>
      <c r="G282" s="792"/>
    </row>
    <row r="283" spans="1:7">
      <c r="A283" s="381">
        <v>42054</v>
      </c>
      <c r="B283" s="4"/>
      <c r="C283" s="7" t="s">
        <v>9045</v>
      </c>
      <c r="D283" s="7" t="s">
        <v>11971</v>
      </c>
      <c r="E283" s="520">
        <v>354</v>
      </c>
      <c r="F283" s="103">
        <v>141.6</v>
      </c>
      <c r="G283" s="792"/>
    </row>
    <row r="284" spans="1:7">
      <c r="A284" s="381">
        <v>42054</v>
      </c>
      <c r="B284" s="4"/>
      <c r="C284" s="7" t="s">
        <v>1032</v>
      </c>
      <c r="D284" s="7" t="s">
        <v>11984</v>
      </c>
      <c r="E284" s="520">
        <v>367</v>
      </c>
      <c r="F284" s="103">
        <v>182.51</v>
      </c>
      <c r="G284" s="792"/>
    </row>
    <row r="285" spans="1:7">
      <c r="A285" s="381">
        <v>42054</v>
      </c>
      <c r="B285" s="4"/>
      <c r="C285" s="7" t="s">
        <v>173</v>
      </c>
      <c r="D285" s="7" t="s">
        <v>11979</v>
      </c>
      <c r="E285" s="520">
        <v>362</v>
      </c>
      <c r="F285" s="103">
        <v>268</v>
      </c>
      <c r="G285" s="792"/>
    </row>
    <row r="286" spans="1:7">
      <c r="A286" s="381">
        <v>42054</v>
      </c>
      <c r="B286" s="4"/>
      <c r="C286" s="7" t="s">
        <v>7851</v>
      </c>
      <c r="D286" s="7" t="s">
        <v>11967</v>
      </c>
      <c r="E286" s="520">
        <v>350</v>
      </c>
      <c r="F286" s="103">
        <v>141.6</v>
      </c>
      <c r="G286" s="792"/>
    </row>
    <row r="287" spans="1:7">
      <c r="A287" s="381">
        <v>42054</v>
      </c>
      <c r="B287" s="4"/>
      <c r="C287" s="7" t="s">
        <v>681</v>
      </c>
      <c r="D287" s="7" t="s">
        <v>11973</v>
      </c>
      <c r="E287" s="520">
        <v>356</v>
      </c>
      <c r="F287" s="103">
        <v>232</v>
      </c>
      <c r="G287" s="792"/>
    </row>
    <row r="288" spans="1:7">
      <c r="A288" s="381">
        <v>42044</v>
      </c>
      <c r="B288" s="4"/>
      <c r="C288" s="7" t="s">
        <v>11893</v>
      </c>
      <c r="D288" s="7" t="s">
        <v>11925</v>
      </c>
      <c r="E288" s="520">
        <v>320</v>
      </c>
      <c r="F288" s="103">
        <v>198.16</v>
      </c>
      <c r="G288" s="792"/>
    </row>
    <row r="298" spans="1:7">
      <c r="A298" s="381">
        <v>42055</v>
      </c>
      <c r="B298" s="4"/>
      <c r="C298" s="7" t="s">
        <v>410</v>
      </c>
      <c r="D298" s="7" t="s">
        <v>11994</v>
      </c>
      <c r="E298" s="520">
        <v>420</v>
      </c>
      <c r="F298" s="103">
        <v>900</v>
      </c>
      <c r="G298" s="792"/>
    </row>
    <row r="299" spans="1:7">
      <c r="A299" s="381">
        <v>42055</v>
      </c>
      <c r="B299" s="4"/>
      <c r="C299" s="7" t="s">
        <v>100</v>
      </c>
      <c r="D299" s="7" t="s">
        <v>11999</v>
      </c>
      <c r="E299" s="520">
        <v>436</v>
      </c>
      <c r="F299" s="103">
        <v>70</v>
      </c>
      <c r="G299" s="792"/>
    </row>
    <row r="300" spans="1:7">
      <c r="A300" s="381">
        <v>42055</v>
      </c>
      <c r="B300" s="4"/>
      <c r="C300" s="7" t="s">
        <v>226</v>
      </c>
      <c r="D300" s="7" t="s">
        <v>11997</v>
      </c>
      <c r="E300" s="520">
        <v>434</v>
      </c>
      <c r="F300" s="103">
        <v>389.62</v>
      </c>
      <c r="G300" s="792"/>
    </row>
    <row r="301" spans="1:7">
      <c r="A301" s="381">
        <v>42055</v>
      </c>
      <c r="B301" s="4"/>
      <c r="C301" s="7" t="s">
        <v>145</v>
      </c>
      <c r="D301" s="7" t="s">
        <v>11998</v>
      </c>
      <c r="E301" s="520">
        <v>435</v>
      </c>
      <c r="F301" s="103">
        <v>256</v>
      </c>
      <c r="G301" s="792"/>
    </row>
    <row r="302" spans="1:7">
      <c r="A302" s="381">
        <v>42054</v>
      </c>
      <c r="B302" s="4"/>
      <c r="C302" s="7" t="s">
        <v>11960</v>
      </c>
      <c r="D302" s="7" t="s">
        <v>11986</v>
      </c>
      <c r="E302" s="520">
        <v>369</v>
      </c>
      <c r="F302" s="103">
        <v>141.6</v>
      </c>
      <c r="G302" s="792"/>
    </row>
    <row r="303" spans="1:7">
      <c r="A303" s="381">
        <v>42054</v>
      </c>
      <c r="B303" s="4"/>
      <c r="C303" s="7" t="s">
        <v>626</v>
      </c>
      <c r="D303" s="7" t="s">
        <v>11972</v>
      </c>
      <c r="E303" s="520">
        <v>355</v>
      </c>
      <c r="F303" s="103">
        <v>145.19999999999999</v>
      </c>
      <c r="G303" s="792"/>
    </row>
    <row r="304" spans="1:7">
      <c r="A304" s="785">
        <v>42058</v>
      </c>
    </row>
    <row r="305" spans="1:8">
      <c r="A305" s="381">
        <v>42047</v>
      </c>
      <c r="B305" s="4"/>
      <c r="C305" s="7" t="s">
        <v>11940</v>
      </c>
      <c r="D305" s="7" t="s">
        <v>11942</v>
      </c>
      <c r="E305" s="520">
        <v>335</v>
      </c>
      <c r="F305" s="103">
        <v>132</v>
      </c>
      <c r="G305" s="792"/>
    </row>
    <row r="306" spans="1:8">
      <c r="A306" s="381">
        <v>42048</v>
      </c>
      <c r="B306" s="4"/>
      <c r="C306" s="7" t="s">
        <v>10824</v>
      </c>
      <c r="D306" s="7" t="s">
        <v>11950</v>
      </c>
      <c r="E306" s="520">
        <v>340</v>
      </c>
      <c r="F306" s="103">
        <v>150</v>
      </c>
      <c r="G306" s="792"/>
    </row>
    <row r="307" spans="1:8">
      <c r="A307" s="381">
        <v>42055</v>
      </c>
      <c r="B307" s="4"/>
      <c r="C307" s="7" t="s">
        <v>166</v>
      </c>
      <c r="D307" s="7" t="s">
        <v>12000</v>
      </c>
      <c r="E307" s="520">
        <v>437</v>
      </c>
      <c r="F307" s="103">
        <v>471.42</v>
      </c>
      <c r="G307" s="792"/>
    </row>
    <row r="308" spans="1:8">
      <c r="A308" s="381">
        <v>42055</v>
      </c>
      <c r="B308" s="4"/>
      <c r="C308" s="7" t="s">
        <v>11992</v>
      </c>
      <c r="D308" s="7" t="s">
        <v>11995</v>
      </c>
      <c r="E308" s="520">
        <v>421</v>
      </c>
      <c r="F308" s="177"/>
      <c r="G308" s="178">
        <v>250</v>
      </c>
      <c r="H308" s="139"/>
    </row>
    <row r="309" spans="1:8">
      <c r="A309" s="381">
        <v>42058</v>
      </c>
      <c r="B309" s="4"/>
      <c r="C309" s="7" t="s">
        <v>10359</v>
      </c>
      <c r="D309" s="7" t="s">
        <v>12034</v>
      </c>
      <c r="E309" s="520">
        <v>398</v>
      </c>
      <c r="F309" s="177"/>
      <c r="G309" s="178">
        <v>440</v>
      </c>
      <c r="H309" s="139"/>
    </row>
    <row r="310" spans="1:8">
      <c r="A310" s="381">
        <v>42058</v>
      </c>
      <c r="B310" s="4"/>
      <c r="C310" s="7" t="s">
        <v>1703</v>
      </c>
      <c r="D310" s="7" t="s">
        <v>12012</v>
      </c>
      <c r="E310" s="520">
        <v>376</v>
      </c>
      <c r="F310" s="177"/>
      <c r="G310" s="178">
        <v>288.39999999999998</v>
      </c>
      <c r="H310" s="139"/>
    </row>
    <row r="311" spans="1:8">
      <c r="A311" s="381">
        <v>42058</v>
      </c>
      <c r="B311" s="4"/>
      <c r="C311" s="7" t="s">
        <v>519</v>
      </c>
      <c r="D311" s="7" t="s">
        <v>12011</v>
      </c>
      <c r="E311" s="520">
        <v>375</v>
      </c>
      <c r="F311" s="103">
        <v>403.76</v>
      </c>
      <c r="G311" s="445"/>
      <c r="H311" s="694"/>
    </row>
    <row r="312" spans="1:8">
      <c r="A312" s="381">
        <v>42058</v>
      </c>
      <c r="B312" s="4"/>
      <c r="C312" s="7" t="s">
        <v>1727</v>
      </c>
      <c r="D312" s="7" t="s">
        <v>12028</v>
      </c>
      <c r="E312" s="520">
        <v>392</v>
      </c>
      <c r="F312" s="103">
        <v>161.69999999999999</v>
      </c>
      <c r="G312" s="445"/>
      <c r="H312" s="694"/>
    </row>
    <row r="313" spans="1:8">
      <c r="A313" s="381">
        <v>42058</v>
      </c>
      <c r="B313" s="4"/>
      <c r="C313" s="7" t="s">
        <v>12008</v>
      </c>
      <c r="D313" s="7" t="s">
        <v>12045</v>
      </c>
      <c r="E313" s="520">
        <v>413</v>
      </c>
      <c r="F313" s="103">
        <v>1000</v>
      </c>
      <c r="G313" s="445"/>
      <c r="H313" s="694"/>
    </row>
    <row r="314" spans="1:8">
      <c r="A314" s="381">
        <v>42058</v>
      </c>
      <c r="B314" s="4"/>
      <c r="C314" s="7" t="s">
        <v>32</v>
      </c>
      <c r="D314" s="7" t="s">
        <v>12039</v>
      </c>
      <c r="E314" s="520">
        <v>403</v>
      </c>
      <c r="F314" s="103">
        <v>640</v>
      </c>
      <c r="G314" s="445"/>
      <c r="H314" s="694"/>
    </row>
    <row r="315" spans="1:8">
      <c r="A315" s="381">
        <v>42058</v>
      </c>
      <c r="B315" s="4"/>
      <c r="C315" s="7" t="s">
        <v>7852</v>
      </c>
      <c r="D315" s="7" t="s">
        <v>12013</v>
      </c>
      <c r="E315" s="520">
        <v>377</v>
      </c>
      <c r="F315" s="103">
        <v>141.6</v>
      </c>
      <c r="G315" s="445"/>
      <c r="H315" s="694"/>
    </row>
    <row r="316" spans="1:8">
      <c r="A316" s="381">
        <v>42058</v>
      </c>
      <c r="B316" s="4"/>
      <c r="C316" s="7" t="s">
        <v>5113</v>
      </c>
      <c r="D316" s="7" t="s">
        <v>12018</v>
      </c>
      <c r="E316" s="520">
        <v>382</v>
      </c>
      <c r="F316" s="177"/>
      <c r="G316" s="178">
        <v>141.6</v>
      </c>
      <c r="H316" s="139"/>
    </row>
    <row r="317" spans="1:8">
      <c r="A317" s="381">
        <v>42058</v>
      </c>
      <c r="B317" s="4"/>
      <c r="C317" s="7" t="s">
        <v>265</v>
      </c>
      <c r="D317" s="7" t="s">
        <v>12031</v>
      </c>
      <c r="E317" s="520">
        <v>395</v>
      </c>
      <c r="F317" s="177"/>
      <c r="G317" s="178">
        <v>180</v>
      </c>
      <c r="H317" s="139"/>
    </row>
    <row r="318" spans="1:8">
      <c r="A318" s="381">
        <v>42058</v>
      </c>
      <c r="B318" s="4"/>
      <c r="C318" s="7" t="s">
        <v>5297</v>
      </c>
      <c r="D318" s="7" t="s">
        <v>12065</v>
      </c>
      <c r="E318" s="520">
        <v>447</v>
      </c>
      <c r="F318" s="177"/>
      <c r="G318" s="178">
        <v>352</v>
      </c>
      <c r="H318" s="139"/>
    </row>
    <row r="319" spans="1:8">
      <c r="A319" s="381">
        <v>42058</v>
      </c>
      <c r="B319" s="4"/>
      <c r="C319" s="7" t="s">
        <v>558</v>
      </c>
      <c r="D319" s="7" t="s">
        <v>12075</v>
      </c>
      <c r="E319" s="520">
        <v>458</v>
      </c>
      <c r="F319" s="177"/>
      <c r="G319" s="178">
        <v>208</v>
      </c>
      <c r="H319" s="139"/>
    </row>
    <row r="320" spans="1:8">
      <c r="A320" s="381">
        <v>42058</v>
      </c>
      <c r="B320" s="4"/>
      <c r="C320" s="7" t="s">
        <v>354</v>
      </c>
      <c r="D320" s="7" t="s">
        <v>12072</v>
      </c>
      <c r="E320" s="520">
        <v>455</v>
      </c>
      <c r="F320" s="177"/>
      <c r="G320" s="178">
        <v>1364</v>
      </c>
      <c r="H320" s="139"/>
    </row>
    <row r="321" spans="1:8">
      <c r="A321" s="381">
        <v>42058</v>
      </c>
      <c r="B321" s="4"/>
      <c r="C321" s="7" t="s">
        <v>11560</v>
      </c>
      <c r="D321" s="7" t="s">
        <v>12033</v>
      </c>
      <c r="E321" s="520">
        <v>397</v>
      </c>
      <c r="F321" s="103">
        <v>144</v>
      </c>
      <c r="G321" s="445"/>
      <c r="H321" s="694"/>
    </row>
    <row r="322" spans="1:8">
      <c r="A322" s="381">
        <v>42058</v>
      </c>
      <c r="B322" s="4"/>
      <c r="C322" s="7" t="s">
        <v>354</v>
      </c>
      <c r="D322" s="7" t="s">
        <v>12070</v>
      </c>
      <c r="E322" s="520">
        <v>453</v>
      </c>
      <c r="F322" s="103">
        <v>520</v>
      </c>
      <c r="G322" s="445"/>
      <c r="H322" s="694"/>
    </row>
    <row r="323" spans="1:8">
      <c r="A323" s="381">
        <v>42058</v>
      </c>
      <c r="B323" s="4"/>
      <c r="C323" s="7" t="s">
        <v>8247</v>
      </c>
      <c r="D323" s="7" t="s">
        <v>12029</v>
      </c>
      <c r="E323" s="520">
        <v>393</v>
      </c>
      <c r="F323" s="103">
        <v>141.6</v>
      </c>
      <c r="G323" s="445"/>
      <c r="H323" s="694"/>
    </row>
    <row r="324" spans="1:8">
      <c r="A324" s="381">
        <v>42058</v>
      </c>
      <c r="B324" s="4"/>
      <c r="C324" s="7" t="s">
        <v>468</v>
      </c>
      <c r="D324" s="7" t="s">
        <v>12071</v>
      </c>
      <c r="E324" s="520">
        <v>454</v>
      </c>
      <c r="F324" s="103">
        <v>464</v>
      </c>
      <c r="G324" s="445"/>
      <c r="H324" s="694"/>
    </row>
    <row r="325" spans="1:8">
      <c r="A325" s="381">
        <v>42058</v>
      </c>
      <c r="B325" s="4"/>
      <c r="C325" s="7" t="s">
        <v>2013</v>
      </c>
      <c r="D325" s="7" t="s">
        <v>12040</v>
      </c>
      <c r="E325" s="520">
        <v>406</v>
      </c>
      <c r="F325" s="103">
        <v>640</v>
      </c>
      <c r="G325" s="445"/>
      <c r="H325" s="694"/>
    </row>
    <row r="326" spans="1:8">
      <c r="A326" s="381">
        <v>42058</v>
      </c>
      <c r="B326" s="4"/>
      <c r="C326" s="7" t="s">
        <v>5615</v>
      </c>
      <c r="D326" s="7" t="s">
        <v>12051</v>
      </c>
      <c r="E326" s="520">
        <v>423</v>
      </c>
      <c r="F326" s="103">
        <v>240</v>
      </c>
      <c r="G326" s="445"/>
      <c r="H326" s="694"/>
    </row>
    <row r="327" spans="1:8">
      <c r="A327" s="381">
        <v>42058</v>
      </c>
      <c r="B327" s="4"/>
      <c r="C327" s="7" t="s">
        <v>10604</v>
      </c>
      <c r="D327" s="7" t="s">
        <v>12060</v>
      </c>
      <c r="E327" s="520">
        <v>442</v>
      </c>
      <c r="F327" s="103">
        <v>120</v>
      </c>
      <c r="G327" s="445"/>
      <c r="H327" s="694"/>
    </row>
    <row r="328" spans="1:8">
      <c r="A328" s="381">
        <v>42058</v>
      </c>
      <c r="B328" s="4"/>
      <c r="C328" s="7" t="s">
        <v>10825</v>
      </c>
      <c r="D328" s="7" t="s">
        <v>12049</v>
      </c>
      <c r="E328" s="520">
        <v>417</v>
      </c>
      <c r="F328" s="103">
        <v>800</v>
      </c>
      <c r="G328" s="445"/>
      <c r="H328" s="694"/>
    </row>
    <row r="329" spans="1:8">
      <c r="A329" s="381">
        <v>42058</v>
      </c>
      <c r="B329" s="4"/>
      <c r="C329" s="7" t="s">
        <v>3529</v>
      </c>
      <c r="D329" s="7" t="s">
        <v>12055</v>
      </c>
      <c r="E329" s="520">
        <v>429</v>
      </c>
      <c r="F329" s="103">
        <v>440</v>
      </c>
      <c r="G329" s="445"/>
      <c r="H329" s="694"/>
    </row>
    <row r="330" spans="1:8">
      <c r="A330" s="381">
        <v>42058</v>
      </c>
      <c r="B330" s="4"/>
      <c r="C330" s="7" t="s">
        <v>835</v>
      </c>
      <c r="D330" s="7" t="s">
        <v>12079</v>
      </c>
      <c r="E330" s="520">
        <v>462</v>
      </c>
      <c r="F330" s="103">
        <v>2500</v>
      </c>
      <c r="G330" s="445"/>
      <c r="H330" s="694"/>
    </row>
    <row r="331" spans="1:8">
      <c r="A331" s="381">
        <v>42058</v>
      </c>
      <c r="B331" s="4"/>
      <c r="C331" s="7" t="s">
        <v>562</v>
      </c>
      <c r="D331" s="7" t="s">
        <v>12030</v>
      </c>
      <c r="E331" s="520">
        <v>394</v>
      </c>
      <c r="F331" s="103">
        <v>182.7</v>
      </c>
      <c r="G331" s="445"/>
      <c r="H331" s="694"/>
    </row>
    <row r="332" spans="1:8">
      <c r="A332" s="381">
        <v>42058</v>
      </c>
      <c r="B332" s="4"/>
      <c r="C332" s="7" t="s">
        <v>531</v>
      </c>
      <c r="D332" s="7" t="s">
        <v>12038</v>
      </c>
      <c r="E332" s="520">
        <v>402</v>
      </c>
      <c r="F332" s="103">
        <v>560</v>
      </c>
      <c r="G332" s="445"/>
      <c r="H332" s="694"/>
    </row>
    <row r="333" spans="1:8">
      <c r="A333" s="381">
        <v>42058</v>
      </c>
      <c r="B333" s="4"/>
      <c r="C333" s="7" t="s">
        <v>11578</v>
      </c>
      <c r="D333" s="7" t="s">
        <v>12010</v>
      </c>
      <c r="E333" s="520">
        <v>374</v>
      </c>
      <c r="F333" s="103">
        <v>160</v>
      </c>
      <c r="G333" s="445"/>
      <c r="H333" s="694"/>
    </row>
    <row r="334" spans="1:8">
      <c r="A334" s="381">
        <v>42058</v>
      </c>
      <c r="B334" s="4"/>
      <c r="C334" s="7" t="s">
        <v>529</v>
      </c>
      <c r="D334" s="7" t="s">
        <v>12032</v>
      </c>
      <c r="E334" s="520">
        <v>396</v>
      </c>
      <c r="F334" s="103">
        <v>228.9</v>
      </c>
      <c r="G334" s="445"/>
      <c r="H334" s="694"/>
    </row>
    <row r="335" spans="1:8">
      <c r="A335" s="381">
        <v>42058</v>
      </c>
      <c r="B335" s="4"/>
      <c r="C335" s="7" t="s">
        <v>523</v>
      </c>
      <c r="D335" s="7" t="s">
        <v>12020</v>
      </c>
      <c r="E335" s="520">
        <v>384</v>
      </c>
      <c r="F335" s="103">
        <v>411.6</v>
      </c>
      <c r="G335" s="445"/>
      <c r="H335" s="694"/>
    </row>
    <row r="336" spans="1:8">
      <c r="A336" s="381">
        <v>42058</v>
      </c>
      <c r="B336" s="4"/>
      <c r="C336" s="7" t="s">
        <v>559</v>
      </c>
      <c r="D336" s="7" t="s">
        <v>12019</v>
      </c>
      <c r="E336" s="520">
        <v>383</v>
      </c>
      <c r="F336" s="103">
        <v>220</v>
      </c>
      <c r="G336" s="445"/>
      <c r="H336" s="694"/>
    </row>
    <row r="337" spans="1:8">
      <c r="A337" s="381">
        <v>42058</v>
      </c>
      <c r="B337" s="4"/>
      <c r="C337" s="7" t="s">
        <v>12005</v>
      </c>
      <c r="D337" s="7" t="s">
        <v>12023</v>
      </c>
      <c r="E337" s="520">
        <v>387</v>
      </c>
      <c r="F337" s="103">
        <v>164.8</v>
      </c>
      <c r="G337" s="445"/>
      <c r="H337" s="694"/>
    </row>
    <row r="338" spans="1:8">
      <c r="A338" s="381">
        <v>42058</v>
      </c>
      <c r="B338" s="4"/>
      <c r="C338" s="7" t="s">
        <v>518</v>
      </c>
      <c r="D338" s="7" t="s">
        <v>12009</v>
      </c>
      <c r="E338" s="520">
        <v>373</v>
      </c>
      <c r="F338" s="103">
        <v>247.2</v>
      </c>
      <c r="G338" s="445"/>
      <c r="H338" s="694"/>
    </row>
    <row r="339" spans="1:8">
      <c r="A339" s="381">
        <v>42058</v>
      </c>
      <c r="B339" s="4"/>
      <c r="C339" s="7" t="s">
        <v>8926</v>
      </c>
      <c r="D339" s="7" t="s">
        <v>12022</v>
      </c>
      <c r="E339" s="520">
        <v>386</v>
      </c>
      <c r="F339" s="103">
        <v>160</v>
      </c>
      <c r="G339" s="445"/>
      <c r="H339" s="694"/>
    </row>
    <row r="340" spans="1:8">
      <c r="A340" s="381">
        <v>42058</v>
      </c>
      <c r="B340" s="4"/>
      <c r="C340" s="7" t="s">
        <v>9054</v>
      </c>
      <c r="D340" s="7" t="s">
        <v>12027</v>
      </c>
      <c r="E340" s="520">
        <v>391</v>
      </c>
      <c r="F340" s="103">
        <v>180</v>
      </c>
      <c r="G340" s="445"/>
      <c r="H340" s="694"/>
    </row>
    <row r="341" spans="1:8">
      <c r="A341" s="381">
        <v>42058</v>
      </c>
      <c r="B341" s="4"/>
      <c r="C341" s="7" t="s">
        <v>1734</v>
      </c>
      <c r="D341" s="7" t="s">
        <v>12024</v>
      </c>
      <c r="E341" s="520">
        <v>388</v>
      </c>
      <c r="F341" s="103">
        <v>240</v>
      </c>
      <c r="G341" s="445"/>
      <c r="H341" s="694"/>
    </row>
    <row r="342" spans="1:8">
      <c r="A342" s="381">
        <v>42058</v>
      </c>
      <c r="B342" s="4"/>
      <c r="C342" s="7" t="s">
        <v>2147</v>
      </c>
      <c r="D342" s="7" t="s">
        <v>12021</v>
      </c>
      <c r="E342" s="520">
        <v>385</v>
      </c>
      <c r="F342" s="103">
        <v>240</v>
      </c>
      <c r="G342" s="445"/>
      <c r="H342" s="694"/>
    </row>
    <row r="343" spans="1:8">
      <c r="A343" s="381">
        <v>42058</v>
      </c>
      <c r="B343" s="4"/>
      <c r="C343" s="7" t="s">
        <v>9368</v>
      </c>
      <c r="D343" s="7" t="s">
        <v>12054</v>
      </c>
      <c r="E343" s="520">
        <v>428</v>
      </c>
      <c r="F343" s="103">
        <v>750.97</v>
      </c>
      <c r="G343" s="445"/>
      <c r="H343" s="694"/>
    </row>
    <row r="344" spans="1:8">
      <c r="A344" s="381">
        <v>42058</v>
      </c>
      <c r="B344" s="4"/>
      <c r="C344" s="7" t="s">
        <v>7850</v>
      </c>
      <c r="D344" s="7" t="s">
        <v>12047</v>
      </c>
      <c r="E344" s="520">
        <v>415</v>
      </c>
      <c r="F344" s="103">
        <v>576</v>
      </c>
      <c r="G344" s="445"/>
      <c r="H344" s="694"/>
    </row>
    <row r="345" spans="1:8">
      <c r="A345" s="381">
        <v>42055</v>
      </c>
      <c r="B345" s="4"/>
      <c r="C345" s="7" t="s">
        <v>388</v>
      </c>
      <c r="D345" s="7" t="s">
        <v>11993</v>
      </c>
      <c r="E345" s="520">
        <v>419</v>
      </c>
      <c r="F345" s="103">
        <v>500</v>
      </c>
      <c r="G345" s="445"/>
      <c r="H345" s="694"/>
    </row>
    <row r="346" spans="1:8">
      <c r="A346" s="381">
        <v>42055</v>
      </c>
      <c r="B346" s="4">
        <v>42062</v>
      </c>
      <c r="C346" s="7" t="s">
        <v>9238</v>
      </c>
      <c r="D346" s="7" t="s">
        <v>12002</v>
      </c>
      <c r="E346" s="520">
        <v>439</v>
      </c>
      <c r="F346" s="103">
        <v>300</v>
      </c>
      <c r="G346" s="445"/>
      <c r="H346" s="694"/>
    </row>
    <row r="347" spans="1:8">
      <c r="A347" s="381">
        <v>42058</v>
      </c>
      <c r="B347" s="4"/>
      <c r="C347" s="7" t="s">
        <v>9501</v>
      </c>
      <c r="D347" s="7" t="s">
        <v>12044</v>
      </c>
      <c r="E347" s="520">
        <v>412</v>
      </c>
      <c r="F347" s="103">
        <v>240</v>
      </c>
      <c r="G347" s="445"/>
      <c r="H347" s="694"/>
    </row>
    <row r="348" spans="1:8">
      <c r="A348" s="381">
        <v>42058</v>
      </c>
      <c r="B348" s="4"/>
      <c r="C348" s="7" t="s">
        <v>457</v>
      </c>
      <c r="D348" s="7" t="s">
        <v>12078</v>
      </c>
      <c r="E348" s="520">
        <v>461</v>
      </c>
      <c r="F348" s="103">
        <v>1000</v>
      </c>
      <c r="G348" s="445"/>
      <c r="H348" s="694"/>
    </row>
    <row r="349" spans="1:8">
      <c r="A349" s="381">
        <v>42058</v>
      </c>
      <c r="B349" s="4"/>
      <c r="C349" s="7" t="s">
        <v>4500</v>
      </c>
      <c r="D349" s="7" t="s">
        <v>12063</v>
      </c>
      <c r="E349" s="520">
        <v>445</v>
      </c>
      <c r="F349" s="103">
        <v>460</v>
      </c>
      <c r="G349" s="445"/>
      <c r="H349" s="694"/>
    </row>
    <row r="350" spans="1:8">
      <c r="A350" s="381">
        <v>42058</v>
      </c>
      <c r="C350" s="816" t="s">
        <v>8929</v>
      </c>
      <c r="D350" s="7" t="s">
        <v>12093</v>
      </c>
      <c r="E350" s="594">
        <v>405</v>
      </c>
      <c r="F350" s="103">
        <v>1000</v>
      </c>
      <c r="G350" s="445"/>
      <c r="H350" s="694"/>
    </row>
    <row r="351" spans="1:8">
      <c r="A351" s="381">
        <v>42058</v>
      </c>
      <c r="B351" s="4"/>
      <c r="C351" s="7" t="s">
        <v>8662</v>
      </c>
      <c r="D351" s="7" t="s">
        <v>12050</v>
      </c>
      <c r="E351" s="520">
        <v>418</v>
      </c>
      <c r="F351" s="103">
        <v>1000</v>
      </c>
      <c r="G351" s="445"/>
      <c r="H351" s="694"/>
    </row>
    <row r="352" spans="1:8">
      <c r="A352" s="381">
        <v>42058</v>
      </c>
      <c r="B352" s="4"/>
      <c r="C352" s="7" t="s">
        <v>233</v>
      </c>
      <c r="D352" s="7" t="s">
        <v>12041</v>
      </c>
      <c r="E352" s="520">
        <v>407</v>
      </c>
      <c r="F352" s="103">
        <v>400</v>
      </c>
      <c r="G352" s="445"/>
      <c r="H352" s="694"/>
    </row>
    <row r="353" spans="1:8">
      <c r="A353" s="381">
        <v>42058</v>
      </c>
      <c r="B353" s="4"/>
      <c r="C353" s="7" t="s">
        <v>4367</v>
      </c>
      <c r="D353" s="7" t="s">
        <v>12062</v>
      </c>
      <c r="E353" s="520">
        <v>444</v>
      </c>
      <c r="F353" s="103">
        <v>240</v>
      </c>
      <c r="G353" s="445"/>
      <c r="H353" s="694"/>
    </row>
    <row r="354" spans="1:8">
      <c r="A354" s="381">
        <v>42058</v>
      </c>
      <c r="B354" s="4"/>
      <c r="C354" s="7" t="s">
        <v>75</v>
      </c>
      <c r="D354" s="7" t="s">
        <v>12069</v>
      </c>
      <c r="E354" s="520">
        <v>452</v>
      </c>
      <c r="F354" s="103">
        <v>120</v>
      </c>
      <c r="G354" s="445"/>
      <c r="H354" s="694"/>
    </row>
    <row r="355" spans="1:8">
      <c r="A355" s="381">
        <v>42058</v>
      </c>
      <c r="C355" s="7" t="s">
        <v>75</v>
      </c>
      <c r="D355" s="7" t="s">
        <v>12094</v>
      </c>
      <c r="E355" s="594">
        <v>425</v>
      </c>
      <c r="F355" s="103">
        <v>310.8</v>
      </c>
      <c r="G355" s="445"/>
      <c r="H355" s="694"/>
    </row>
    <row r="356" spans="1:8">
      <c r="A356" s="381">
        <v>42058</v>
      </c>
      <c r="B356" s="4"/>
      <c r="C356" s="7" t="s">
        <v>525</v>
      </c>
      <c r="D356" s="7" t="s">
        <v>12025</v>
      </c>
      <c r="E356" s="520">
        <v>389</v>
      </c>
      <c r="F356" s="103">
        <v>260</v>
      </c>
      <c r="G356" s="445"/>
      <c r="H356" s="694"/>
    </row>
    <row r="357" spans="1:8">
      <c r="A357" s="381">
        <v>42058</v>
      </c>
      <c r="B357" s="4"/>
      <c r="C357" s="7" t="s">
        <v>563</v>
      </c>
      <c r="D357" s="7" t="s">
        <v>12059</v>
      </c>
      <c r="E357" s="520">
        <v>433</v>
      </c>
      <c r="F357" s="103">
        <v>560</v>
      </c>
      <c r="G357" s="445"/>
      <c r="H357" s="694"/>
    </row>
    <row r="358" spans="1:8">
      <c r="A358" s="381">
        <v>42058</v>
      </c>
      <c r="B358" s="4"/>
      <c r="C358" s="7" t="s">
        <v>5298</v>
      </c>
      <c r="D358" s="7" t="s">
        <v>12066</v>
      </c>
      <c r="E358" s="520">
        <v>449</v>
      </c>
      <c r="F358" s="103">
        <v>120</v>
      </c>
      <c r="G358" s="445"/>
      <c r="H358" s="694"/>
    </row>
    <row r="359" spans="1:8">
      <c r="A359" s="381">
        <v>42058</v>
      </c>
      <c r="B359" s="4"/>
      <c r="C359" s="7" t="s">
        <v>369</v>
      </c>
      <c r="D359" s="7" t="s">
        <v>12077</v>
      </c>
      <c r="E359" s="520">
        <v>460</v>
      </c>
      <c r="F359" s="103">
        <v>780</v>
      </c>
      <c r="G359" s="445"/>
      <c r="H359" s="694"/>
    </row>
    <row r="360" spans="1:8">
      <c r="A360" s="381">
        <v>42058</v>
      </c>
      <c r="B360" s="4"/>
      <c r="C360" s="7" t="s">
        <v>10824</v>
      </c>
      <c r="D360" s="7" t="s">
        <v>12098</v>
      </c>
      <c r="E360" s="520">
        <v>410</v>
      </c>
      <c r="F360" s="103">
        <v>800</v>
      </c>
      <c r="G360" s="445"/>
      <c r="H360" s="694"/>
    </row>
    <row r="361" spans="1:8">
      <c r="A361" s="381">
        <v>42058</v>
      </c>
      <c r="B361" s="4"/>
      <c r="C361" s="7" t="s">
        <v>10826</v>
      </c>
      <c r="D361" s="7" t="s">
        <v>12053</v>
      </c>
      <c r="E361" s="520">
        <v>426</v>
      </c>
      <c r="F361" s="103">
        <v>1000</v>
      </c>
      <c r="G361" s="445"/>
      <c r="H361" s="694"/>
    </row>
    <row r="362" spans="1:8">
      <c r="A362" s="381">
        <v>42058</v>
      </c>
      <c r="B362" s="4"/>
      <c r="C362" s="7" t="s">
        <v>5458</v>
      </c>
      <c r="D362" s="7" t="s">
        <v>12074</v>
      </c>
      <c r="E362" s="520">
        <v>457</v>
      </c>
      <c r="F362" s="103">
        <v>1280</v>
      </c>
      <c r="G362" s="445"/>
      <c r="H362" s="694"/>
    </row>
    <row r="363" spans="1:8">
      <c r="A363" s="381">
        <v>42058</v>
      </c>
      <c r="B363" s="4"/>
      <c r="C363" s="7" t="s">
        <v>11378</v>
      </c>
      <c r="D363" s="7" t="s">
        <v>12035</v>
      </c>
      <c r="E363" s="520">
        <v>399</v>
      </c>
      <c r="F363" s="103">
        <v>200</v>
      </c>
      <c r="G363" s="445"/>
      <c r="H363" s="694"/>
    </row>
    <row r="364" spans="1:8">
      <c r="A364" s="381">
        <v>42058</v>
      </c>
      <c r="B364" s="4"/>
      <c r="C364" s="7" t="s">
        <v>9897</v>
      </c>
      <c r="D364" s="7" t="s">
        <v>12017</v>
      </c>
      <c r="E364" s="520">
        <v>381</v>
      </c>
      <c r="F364" s="103">
        <v>160</v>
      </c>
      <c r="G364" s="445"/>
      <c r="H364" s="694"/>
    </row>
    <row r="365" spans="1:8">
      <c r="A365" s="381">
        <v>42058</v>
      </c>
      <c r="B365" s="4"/>
      <c r="C365" s="7" t="s">
        <v>1707</v>
      </c>
      <c r="D365" s="7" t="s">
        <v>12043</v>
      </c>
      <c r="E365" s="520">
        <v>411</v>
      </c>
      <c r="F365" s="103">
        <v>315</v>
      </c>
      <c r="G365" s="445"/>
      <c r="H365" s="694"/>
    </row>
    <row r="366" spans="1:8">
      <c r="A366" s="381">
        <v>42058</v>
      </c>
      <c r="C366" s="7" t="s">
        <v>9499</v>
      </c>
      <c r="D366" s="7" t="s">
        <v>12092</v>
      </c>
      <c r="E366" s="520">
        <v>427</v>
      </c>
      <c r="F366" s="103">
        <v>800</v>
      </c>
      <c r="G366" s="445"/>
      <c r="H366" s="694"/>
    </row>
    <row r="367" spans="1:8">
      <c r="A367" s="381">
        <v>42058</v>
      </c>
      <c r="B367" s="4"/>
      <c r="C367" s="7" t="s">
        <v>9499</v>
      </c>
      <c r="D367" s="7" t="s">
        <v>12061</v>
      </c>
      <c r="E367" s="520">
        <v>443</v>
      </c>
      <c r="F367" s="103">
        <v>120</v>
      </c>
      <c r="G367" s="445"/>
      <c r="H367" s="694"/>
    </row>
    <row r="368" spans="1:8">
      <c r="A368" s="381">
        <v>42058</v>
      </c>
      <c r="B368" s="4"/>
      <c r="C368" s="7" t="s">
        <v>8242</v>
      </c>
      <c r="D368" s="7" t="s">
        <v>12042</v>
      </c>
      <c r="E368" s="520">
        <v>409</v>
      </c>
      <c r="F368" s="103">
        <v>600</v>
      </c>
      <c r="G368" s="445"/>
      <c r="H368" s="694"/>
    </row>
    <row r="369" spans="1:8">
      <c r="A369" s="381">
        <v>42058</v>
      </c>
      <c r="B369" s="4"/>
      <c r="C369" s="7" t="s">
        <v>3924</v>
      </c>
      <c r="D369" s="7" t="s">
        <v>12015</v>
      </c>
      <c r="E369" s="520">
        <v>379</v>
      </c>
      <c r="F369" s="103">
        <v>220</v>
      </c>
      <c r="G369" s="445"/>
      <c r="H369" s="694"/>
    </row>
    <row r="370" spans="1:8">
      <c r="A370" s="381">
        <v>42034</v>
      </c>
      <c r="B370" s="4">
        <v>42040</v>
      </c>
      <c r="C370" s="7" t="s">
        <v>7007</v>
      </c>
      <c r="D370" s="7" t="s">
        <v>11871</v>
      </c>
      <c r="E370" s="520">
        <v>266</v>
      </c>
      <c r="F370" s="103">
        <v>500</v>
      </c>
      <c r="G370" s="445"/>
      <c r="H370" s="694"/>
    </row>
    <row r="371" spans="1:8">
      <c r="A371" s="381">
        <v>42058</v>
      </c>
      <c r="B371" s="4"/>
      <c r="C371" s="7" t="s">
        <v>9715</v>
      </c>
      <c r="D371" s="7" t="s">
        <v>12097</v>
      </c>
      <c r="E371" s="520">
        <v>408</v>
      </c>
      <c r="F371" s="103">
        <v>400</v>
      </c>
      <c r="G371" s="445"/>
      <c r="H371" s="694"/>
    </row>
    <row r="372" spans="1:8">
      <c r="A372" s="381">
        <v>42058</v>
      </c>
      <c r="B372" s="4"/>
      <c r="C372" s="7" t="s">
        <v>1043</v>
      </c>
      <c r="D372" s="7" t="s">
        <v>12068</v>
      </c>
      <c r="E372" s="520">
        <v>451</v>
      </c>
      <c r="F372" s="103">
        <v>80</v>
      </c>
      <c r="G372" s="445"/>
      <c r="H372" s="694"/>
    </row>
    <row r="373" spans="1:8">
      <c r="A373" s="381">
        <v>42058</v>
      </c>
      <c r="B373" s="4"/>
      <c r="C373" s="7" t="s">
        <v>456</v>
      </c>
      <c r="D373" s="7" t="s">
        <v>12080</v>
      </c>
      <c r="E373" s="520">
        <v>463</v>
      </c>
      <c r="F373" s="103">
        <v>480</v>
      </c>
      <c r="G373" s="445"/>
      <c r="H373" s="694"/>
    </row>
    <row r="374" spans="1:8">
      <c r="A374" s="381">
        <v>42058</v>
      </c>
      <c r="B374" s="4"/>
      <c r="C374" s="7" t="s">
        <v>530</v>
      </c>
      <c r="D374" s="7" t="s">
        <v>12036</v>
      </c>
      <c r="E374" s="520">
        <v>400</v>
      </c>
      <c r="F374" s="103">
        <v>720</v>
      </c>
      <c r="G374" s="445"/>
      <c r="H374" s="694"/>
    </row>
    <row r="375" spans="1:8">
      <c r="A375" s="381">
        <v>42059</v>
      </c>
      <c r="B375" s="4"/>
      <c r="C375" s="7" t="s">
        <v>1727</v>
      </c>
      <c r="D375" s="7" t="s">
        <v>12088</v>
      </c>
      <c r="E375" s="520">
        <v>466</v>
      </c>
      <c r="F375" s="103">
        <v>100</v>
      </c>
      <c r="G375" s="445"/>
      <c r="H375" s="694"/>
    </row>
    <row r="377" spans="1:8">
      <c r="A377" s="785">
        <v>42060</v>
      </c>
    </row>
    <row r="378" spans="1:8">
      <c r="A378" s="381">
        <v>42058</v>
      </c>
      <c r="B378" s="4"/>
      <c r="C378" s="7" t="s">
        <v>367</v>
      </c>
      <c r="D378" s="7" t="s">
        <v>12076</v>
      </c>
      <c r="E378" s="520">
        <v>459</v>
      </c>
      <c r="F378" s="103">
        <v>708</v>
      </c>
      <c r="G378" s="445"/>
      <c r="H378" s="694"/>
    </row>
    <row r="379" spans="1:8">
      <c r="A379" s="381">
        <v>42058</v>
      </c>
      <c r="B379" s="4"/>
      <c r="C379" s="7" t="s">
        <v>538</v>
      </c>
      <c r="D379" s="7" t="s">
        <v>12046</v>
      </c>
      <c r="E379" s="520">
        <v>414</v>
      </c>
      <c r="F379" s="103">
        <v>640</v>
      </c>
      <c r="G379" s="445"/>
      <c r="H379" s="694"/>
    </row>
    <row r="380" spans="1:8">
      <c r="A380" s="381">
        <v>42058</v>
      </c>
      <c r="B380" s="4"/>
      <c r="C380" s="7" t="s">
        <v>5617</v>
      </c>
      <c r="D380" s="7" t="s">
        <v>12064</v>
      </c>
      <c r="E380" s="520">
        <v>446</v>
      </c>
      <c r="F380" s="103">
        <v>312</v>
      </c>
      <c r="G380" s="445"/>
      <c r="H380" s="694"/>
    </row>
    <row r="381" spans="1:8">
      <c r="A381" s="381">
        <v>42058</v>
      </c>
      <c r="B381" s="4"/>
      <c r="C381" s="7" t="s">
        <v>5296</v>
      </c>
      <c r="D381" s="7" t="s">
        <v>12014</v>
      </c>
      <c r="E381" s="520">
        <v>378</v>
      </c>
      <c r="F381" s="103">
        <v>200</v>
      </c>
      <c r="G381" s="445"/>
      <c r="H381" s="694"/>
    </row>
    <row r="382" spans="1:8">
      <c r="A382" s="381">
        <v>42058</v>
      </c>
      <c r="B382" s="4"/>
      <c r="C382" s="7" t="s">
        <v>10605</v>
      </c>
      <c r="D382" s="7" t="s">
        <v>12016</v>
      </c>
      <c r="E382" s="520">
        <v>380</v>
      </c>
      <c r="F382" s="103">
        <v>144</v>
      </c>
      <c r="G382" s="445"/>
      <c r="H382" s="694"/>
    </row>
    <row r="383" spans="1:8">
      <c r="A383" s="381">
        <v>42058</v>
      </c>
      <c r="B383" s="4"/>
      <c r="C383" s="7" t="s">
        <v>12006</v>
      </c>
      <c r="D383" s="7" t="s">
        <v>12026</v>
      </c>
      <c r="E383" s="520">
        <v>390</v>
      </c>
      <c r="F383" s="103">
        <v>200</v>
      </c>
      <c r="G383" s="445"/>
      <c r="H383" s="694"/>
    </row>
    <row r="384" spans="1:8">
      <c r="A384" s="381">
        <v>42058</v>
      </c>
      <c r="B384" s="4"/>
      <c r="C384" s="7" t="s">
        <v>12007</v>
      </c>
      <c r="D384" s="7" t="s">
        <v>12037</v>
      </c>
      <c r="E384" s="520">
        <v>401</v>
      </c>
      <c r="F384" s="103">
        <v>346.67</v>
      </c>
      <c r="G384" s="445"/>
      <c r="H384" s="694"/>
    </row>
    <row r="385" spans="1:8">
      <c r="A385" s="381">
        <v>42059</v>
      </c>
      <c r="B385" s="4"/>
      <c r="C385" s="7" t="s">
        <v>226</v>
      </c>
      <c r="D385" s="7" t="s">
        <v>12087</v>
      </c>
      <c r="E385" s="520">
        <v>465</v>
      </c>
      <c r="F385" s="103">
        <v>400</v>
      </c>
      <c r="G385" s="445"/>
      <c r="H385" s="694"/>
    </row>
    <row r="386" spans="1:8">
      <c r="A386" s="381">
        <v>42058</v>
      </c>
      <c r="B386" s="4"/>
      <c r="C386" s="7" t="s">
        <v>12096</v>
      </c>
      <c r="D386" s="7" t="s">
        <v>12095</v>
      </c>
      <c r="E386" s="520">
        <v>404</v>
      </c>
      <c r="F386" s="103">
        <v>400</v>
      </c>
      <c r="G386" s="445"/>
      <c r="H386" s="694"/>
    </row>
    <row r="387" spans="1:8">
      <c r="A387" s="381">
        <v>42058</v>
      </c>
      <c r="B387" s="4"/>
      <c r="C387" s="7" t="s">
        <v>6376</v>
      </c>
      <c r="D387" s="7" t="s">
        <v>12073</v>
      </c>
      <c r="E387" s="520">
        <v>456</v>
      </c>
      <c r="F387" s="103">
        <v>700</v>
      </c>
      <c r="G387" s="445"/>
      <c r="H387" s="694"/>
    </row>
    <row r="388" spans="1:8">
      <c r="A388" s="381">
        <v>42058</v>
      </c>
      <c r="B388" s="4"/>
      <c r="C388" s="7" t="s">
        <v>8678</v>
      </c>
      <c r="D388" s="7" t="s">
        <v>12058</v>
      </c>
      <c r="E388" s="520">
        <v>432</v>
      </c>
      <c r="F388" s="103">
        <v>480</v>
      </c>
      <c r="G388" s="445"/>
      <c r="H388" s="694"/>
    </row>
    <row r="389" spans="1:8">
      <c r="A389" s="381">
        <v>42058</v>
      </c>
      <c r="B389" s="4"/>
      <c r="C389" s="7" t="s">
        <v>1633</v>
      </c>
      <c r="D389" s="7" t="s">
        <v>12048</v>
      </c>
      <c r="E389" s="520">
        <v>416</v>
      </c>
      <c r="F389" s="103">
        <v>247.44</v>
      </c>
      <c r="G389" s="445"/>
      <c r="H389" s="694"/>
    </row>
    <row r="390" spans="1:8">
      <c r="A390" s="381">
        <v>42058</v>
      </c>
      <c r="B390" s="4"/>
      <c r="C390" s="7" t="s">
        <v>1640</v>
      </c>
      <c r="D390" s="7" t="s">
        <v>12067</v>
      </c>
      <c r="E390" s="520">
        <v>450</v>
      </c>
      <c r="F390" s="103">
        <v>120</v>
      </c>
      <c r="G390" s="445"/>
      <c r="H390" s="694"/>
    </row>
    <row r="392" spans="1:8">
      <c r="A392" s="785">
        <v>42061</v>
      </c>
    </row>
    <row r="393" spans="1:8">
      <c r="A393" s="381">
        <v>42059</v>
      </c>
      <c r="B393" s="4"/>
      <c r="C393" s="7" t="s">
        <v>1595</v>
      </c>
      <c r="D393" s="7" t="s">
        <v>12090</v>
      </c>
      <c r="E393" s="520">
        <v>468</v>
      </c>
      <c r="F393" s="103">
        <v>203.2</v>
      </c>
      <c r="G393" s="445"/>
      <c r="H393" s="694"/>
    </row>
    <row r="394" spans="1:8">
      <c r="A394" s="381">
        <v>42048</v>
      </c>
      <c r="B394" s="4"/>
      <c r="C394" s="7" t="s">
        <v>11949</v>
      </c>
      <c r="D394" s="7" t="s">
        <v>11951</v>
      </c>
      <c r="E394" s="520">
        <v>341</v>
      </c>
      <c r="F394" s="103">
        <v>288.66000000000003</v>
      </c>
      <c r="G394" s="445"/>
      <c r="H394" s="694"/>
    </row>
    <row r="395" spans="1:8">
      <c r="A395" s="381">
        <v>42060</v>
      </c>
      <c r="B395" s="4"/>
      <c r="C395" s="7" t="s">
        <v>12107</v>
      </c>
      <c r="D395" s="7" t="s">
        <v>12106</v>
      </c>
      <c r="E395" s="520">
        <v>473</v>
      </c>
      <c r="F395" s="103">
        <v>100.66</v>
      </c>
      <c r="G395" s="445"/>
      <c r="H395" s="694"/>
    </row>
    <row r="396" spans="1:8">
      <c r="A396" s="381">
        <v>42061</v>
      </c>
      <c r="B396" s="4"/>
      <c r="C396" s="7" t="s">
        <v>2897</v>
      </c>
      <c r="D396" s="7" t="s">
        <v>2190</v>
      </c>
      <c r="E396" s="520">
        <v>474</v>
      </c>
      <c r="F396" s="103">
        <v>1200</v>
      </c>
      <c r="G396" s="445"/>
      <c r="H396" s="694"/>
    </row>
    <row r="397" spans="1:8">
      <c r="A397" s="381">
        <v>42059</v>
      </c>
      <c r="B397" s="4"/>
      <c r="C397" s="7" t="s">
        <v>12085</v>
      </c>
      <c r="D397" s="7" t="s">
        <v>12091</v>
      </c>
      <c r="E397" s="520">
        <v>469</v>
      </c>
      <c r="F397" s="103">
        <v>319.63</v>
      </c>
      <c r="G397" s="445"/>
      <c r="H397" s="694"/>
    </row>
    <row r="398" spans="1:8">
      <c r="A398" s="381">
        <v>42061</v>
      </c>
      <c r="B398" s="4"/>
      <c r="C398" s="7" t="s">
        <v>12109</v>
      </c>
      <c r="D398" s="7" t="s">
        <v>12108</v>
      </c>
      <c r="E398" s="520">
        <v>481</v>
      </c>
      <c r="F398" s="103">
        <v>110</v>
      </c>
      <c r="G398" s="445"/>
      <c r="H398" s="694"/>
    </row>
    <row r="401" spans="1:8">
      <c r="A401" s="381">
        <v>42055</v>
      </c>
      <c r="B401" s="4">
        <v>42062</v>
      </c>
      <c r="C401" s="7" t="s">
        <v>11131</v>
      </c>
      <c r="D401" s="7" t="s">
        <v>12004</v>
      </c>
      <c r="E401" s="520">
        <v>441</v>
      </c>
      <c r="F401" s="103">
        <v>800</v>
      </c>
      <c r="G401" s="445"/>
      <c r="H401" s="694"/>
    </row>
    <row r="402" spans="1:8">
      <c r="A402" s="381">
        <v>42061</v>
      </c>
      <c r="B402" s="4"/>
      <c r="C402" s="7" t="s">
        <v>896</v>
      </c>
      <c r="D402" s="7" t="s">
        <v>12102</v>
      </c>
      <c r="E402" s="520">
        <v>477</v>
      </c>
      <c r="F402" s="103">
        <v>500</v>
      </c>
      <c r="G402" s="445"/>
      <c r="H402" s="694"/>
    </row>
    <row r="403" spans="1:8">
      <c r="A403" s="381">
        <v>42058</v>
      </c>
      <c r="B403" s="4"/>
      <c r="C403" s="7" t="s">
        <v>4696</v>
      </c>
      <c r="D403" s="7" t="s">
        <v>12057</v>
      </c>
      <c r="E403" s="520">
        <v>431</v>
      </c>
      <c r="F403" s="103">
        <v>440</v>
      </c>
      <c r="G403" s="445"/>
      <c r="H403" s="694"/>
    </row>
    <row r="404" spans="1:8">
      <c r="A404" s="381">
        <v>42061</v>
      </c>
      <c r="B404" s="4"/>
      <c r="C404" s="7" t="s">
        <v>1288</v>
      </c>
      <c r="D404" s="7" t="s">
        <v>12101</v>
      </c>
      <c r="E404" s="520">
        <v>476</v>
      </c>
      <c r="F404" s="103">
        <v>400</v>
      </c>
      <c r="G404" s="445"/>
      <c r="H404" s="694"/>
    </row>
    <row r="405" spans="1:8">
      <c r="A405" s="381">
        <v>42048</v>
      </c>
      <c r="B405" s="4"/>
      <c r="C405" s="7" t="s">
        <v>11930</v>
      </c>
      <c r="D405" s="7" t="s">
        <v>11933</v>
      </c>
      <c r="E405" s="520">
        <v>326</v>
      </c>
      <c r="F405" s="103">
        <v>288.66000000000003</v>
      </c>
      <c r="G405" s="445"/>
      <c r="H405" s="694"/>
    </row>
    <row r="406" spans="1:8">
      <c r="A406" s="381">
        <v>42062</v>
      </c>
      <c r="B406" s="4"/>
      <c r="C406" s="7" t="s">
        <v>761</v>
      </c>
      <c r="D406" s="7" t="s">
        <v>12110</v>
      </c>
      <c r="E406" s="520">
        <v>483</v>
      </c>
      <c r="F406" s="103">
        <v>91.65</v>
      </c>
    </row>
    <row r="407" spans="1:8">
      <c r="A407" s="381">
        <v>42061</v>
      </c>
      <c r="B407" s="4"/>
      <c r="C407" s="7" t="s">
        <v>2439</v>
      </c>
      <c r="D407" s="7" t="s">
        <v>12103</v>
      </c>
      <c r="E407" s="520">
        <v>478</v>
      </c>
      <c r="F407" s="103">
        <v>380</v>
      </c>
      <c r="G407" s="445"/>
      <c r="H407" s="694"/>
    </row>
    <row r="408" spans="1:8">
      <c r="A408" s="381">
        <v>42059</v>
      </c>
      <c r="B408" s="4"/>
      <c r="C408" s="7" t="s">
        <v>2897</v>
      </c>
      <c r="D408" s="7" t="s">
        <v>12086</v>
      </c>
      <c r="E408" s="520">
        <v>464</v>
      </c>
      <c r="F408" s="103">
        <v>800</v>
      </c>
      <c r="G408" s="445"/>
      <c r="H408" s="694"/>
    </row>
    <row r="409" spans="1:8">
      <c r="A409" s="381">
        <v>42058</v>
      </c>
      <c r="B409" s="4"/>
      <c r="C409" s="7" t="s">
        <v>11769</v>
      </c>
      <c r="D409" s="7" t="s">
        <v>12052</v>
      </c>
      <c r="E409" s="520">
        <v>424</v>
      </c>
      <c r="F409" s="103">
        <v>1104.3599999999999</v>
      </c>
    </row>
    <row r="410" spans="1:8">
      <c r="A410" s="381">
        <v>42182</v>
      </c>
      <c r="B410" s="4"/>
      <c r="C410" s="7" t="s">
        <v>145</v>
      </c>
      <c r="D410" s="7" t="s">
        <v>12116</v>
      </c>
      <c r="E410" s="520">
        <v>487</v>
      </c>
      <c r="F410" s="103">
        <v>74</v>
      </c>
    </row>
    <row r="411" spans="1:8">
      <c r="A411" s="381">
        <v>42182</v>
      </c>
      <c r="B411" s="4"/>
      <c r="C411" s="7" t="s">
        <v>226</v>
      </c>
      <c r="D411" s="7" t="s">
        <v>12115</v>
      </c>
      <c r="E411" s="520">
        <v>486</v>
      </c>
      <c r="F411" s="103">
        <v>432.13</v>
      </c>
      <c r="G411" s="445"/>
      <c r="H411" s="694"/>
    </row>
    <row r="412" spans="1:8">
      <c r="A412" s="381">
        <v>42182</v>
      </c>
      <c r="B412" s="4"/>
      <c r="C412" s="7" t="s">
        <v>145</v>
      </c>
      <c r="D412" s="7" t="s">
        <v>12114</v>
      </c>
      <c r="E412" s="520">
        <v>485</v>
      </c>
      <c r="F412" s="103">
        <v>311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0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1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1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1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1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1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1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1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1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1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1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1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1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1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1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2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7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8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8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8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8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8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8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9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4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5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5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5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5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5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5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5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6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3" t="s">
        <v>5257</v>
      </c>
      <c r="B36" s="833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4" t="s">
        <v>3092</v>
      </c>
      <c r="K99" s="834"/>
      <c r="L99" s="834"/>
    </row>
    <row r="100" spans="10:13" ht="20.25" customHeight="1" thickBot="1">
      <c r="J100" s="835" t="s">
        <v>3093</v>
      </c>
      <c r="K100" s="835"/>
      <c r="L100" s="835"/>
      <c r="M100" s="835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7" t="s">
        <v>3495</v>
      </c>
      <c r="T238" s="837"/>
      <c r="U238" s="837"/>
      <c r="V238" s="445"/>
    </row>
    <row r="239" spans="19:22">
      <c r="S239" s="836" t="s">
        <v>3483</v>
      </c>
      <c r="T239" s="836"/>
      <c r="U239" s="836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8" t="s">
        <v>3322</v>
      </c>
      <c r="B20" s="839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0" t="s">
        <v>2618</v>
      </c>
      <c r="E3" s="841"/>
      <c r="F3" s="841"/>
      <c r="G3" s="842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3" t="s">
        <v>6109</v>
      </c>
      <c r="AF105" s="843"/>
      <c r="AG105" s="843"/>
    </row>
    <row r="106" spans="31:47">
      <c r="AE106" s="843"/>
      <c r="AF106" s="843"/>
      <c r="AG106" s="843"/>
    </row>
    <row r="107" spans="31:47">
      <c r="AE107" s="843"/>
      <c r="AF107" s="843"/>
      <c r="AG107" s="843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4" t="s">
        <v>7348</v>
      </c>
      <c r="B1" s="844"/>
      <c r="C1" s="844"/>
      <c r="D1" s="844"/>
      <c r="E1" s="844"/>
      <c r="F1" s="844"/>
      <c r="J1" s="310"/>
    </row>
    <row r="2" spans="1:10" s="445" customFormat="1" ht="13.5" customHeight="1">
      <c r="A2" s="845"/>
      <c r="B2" s="845"/>
      <c r="C2" s="845"/>
      <c r="D2" s="845"/>
      <c r="E2" s="845"/>
      <c r="F2" s="845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0" t="s">
        <v>2902</v>
      </c>
      <c r="B11" s="841"/>
      <c r="C11" s="841"/>
      <c r="D11" s="841"/>
      <c r="E11" s="842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1" workbookViewId="0">
      <selection activeCell="H30" sqref="H30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9" t="s">
        <v>10790</v>
      </c>
      <c r="C5" s="850"/>
      <c r="D5" s="850"/>
      <c r="E5" s="851"/>
    </row>
    <row r="6" spans="2:12">
      <c r="B6" s="852"/>
      <c r="C6" s="853"/>
      <c r="D6" s="853"/>
      <c r="E6" s="854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20</v>
      </c>
      <c r="I11" s="310">
        <v>10</v>
      </c>
      <c r="J11" s="310">
        <v>10</v>
      </c>
      <c r="K11" s="409">
        <v>2</v>
      </c>
      <c r="L11" s="310">
        <v>27.99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22.22</v>
      </c>
      <c r="I12" s="310">
        <v>4.25</v>
      </c>
      <c r="J12" s="310">
        <v>3.65</v>
      </c>
      <c r="K12" s="409">
        <v>2</v>
      </c>
      <c r="L12" s="310">
        <v>1.25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5.31</v>
      </c>
      <c r="I13" s="310">
        <v>10</v>
      </c>
      <c r="J13" s="310">
        <v>4</v>
      </c>
      <c r="K13" s="409">
        <v>2</v>
      </c>
      <c r="L13" s="310">
        <v>2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24.3</v>
      </c>
      <c r="I14" s="310">
        <v>6</v>
      </c>
      <c r="J14" s="310">
        <v>5</v>
      </c>
      <c r="K14" s="409">
        <v>0.6</v>
      </c>
      <c r="L14" s="310">
        <v>10</v>
      </c>
    </row>
    <row r="15" spans="2:12" ht="15.75" thickBot="1">
      <c r="B15" s="846" t="s">
        <v>10796</v>
      </c>
      <c r="C15" s="847"/>
      <c r="D15" s="848"/>
      <c r="E15" s="681">
        <f>SUM(E11:E14)</f>
        <v>682</v>
      </c>
      <c r="H15" s="310">
        <v>19.98</v>
      </c>
      <c r="I15" s="310">
        <v>5</v>
      </c>
      <c r="J15" s="310">
        <v>24.37</v>
      </c>
      <c r="K15" s="409">
        <v>3</v>
      </c>
      <c r="L15" s="310">
        <v>20</v>
      </c>
    </row>
    <row r="16" spans="2:12" ht="15.75" thickTop="1">
      <c r="B16" s="711"/>
      <c r="C16" s="711"/>
      <c r="D16" s="711"/>
      <c r="E16" s="406"/>
      <c r="H16" s="310">
        <v>28.66</v>
      </c>
      <c r="I16" s="310">
        <v>9</v>
      </c>
      <c r="J16" s="310">
        <v>20</v>
      </c>
      <c r="K16" s="409">
        <v>2.5</v>
      </c>
      <c r="L16" s="310">
        <v>20</v>
      </c>
    </row>
    <row r="17" spans="2:12" ht="18.75">
      <c r="B17" s="710" t="s">
        <v>10798</v>
      </c>
      <c r="C17" s="711"/>
      <c r="D17" s="711"/>
      <c r="E17" s="406"/>
      <c r="H17" s="310">
        <v>2.6</v>
      </c>
      <c r="I17" s="310">
        <v>5.0199999999999996</v>
      </c>
      <c r="J17" s="310">
        <v>26.73</v>
      </c>
      <c r="K17" s="409">
        <v>2.65</v>
      </c>
      <c r="L17" s="310">
        <v>10</v>
      </c>
    </row>
    <row r="18" spans="2:12">
      <c r="B18" s="707" t="s">
        <v>0</v>
      </c>
      <c r="C18" s="846" t="s">
        <v>1</v>
      </c>
      <c r="D18" s="848"/>
      <c r="E18" s="707" t="s">
        <v>2902</v>
      </c>
      <c r="H18" s="310">
        <v>19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3.65</v>
      </c>
      <c r="I19" s="310">
        <v>2</v>
      </c>
      <c r="J19" s="310">
        <v>3.5</v>
      </c>
      <c r="K19" s="409">
        <v>13.44</v>
      </c>
      <c r="L19" s="310">
        <v>9.5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10</v>
      </c>
      <c r="I20" s="310">
        <v>2</v>
      </c>
      <c r="J20" s="310">
        <v>27.79</v>
      </c>
      <c r="K20" s="409">
        <v>6.8</v>
      </c>
      <c r="L20" s="310">
        <v>20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1</v>
      </c>
      <c r="I21" s="310">
        <v>20</v>
      </c>
      <c r="J21" s="310">
        <v>30</v>
      </c>
      <c r="K21" s="409">
        <v>17.809999999999999</v>
      </c>
      <c r="L21" s="310">
        <v>15</v>
      </c>
    </row>
    <row r="22" spans="2:12" ht="15.75" thickBot="1">
      <c r="B22" s="846" t="s">
        <v>10795</v>
      </c>
      <c r="C22" s="847"/>
      <c r="D22" s="848"/>
      <c r="E22" s="681">
        <f>SUM(E19:E21)</f>
        <v>98.75</v>
      </c>
      <c r="H22" s="310">
        <v>10</v>
      </c>
      <c r="I22" s="310">
        <v>10</v>
      </c>
      <c r="J22" s="310">
        <v>20</v>
      </c>
      <c r="K22" s="409">
        <v>39</v>
      </c>
      <c r="L22" s="310">
        <v>30</v>
      </c>
    </row>
    <row r="23" spans="2:12" ht="15.75" thickTop="1">
      <c r="H23" s="310">
        <v>10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10</v>
      </c>
      <c r="I24" s="310">
        <v>5</v>
      </c>
      <c r="J24" s="310">
        <v>60</v>
      </c>
      <c r="K24" s="409">
        <v>30.04</v>
      </c>
      <c r="L24" s="310">
        <v>40</v>
      </c>
    </row>
    <row r="25" spans="2:12" ht="15.75" thickBot="1">
      <c r="B25" s="855" t="s">
        <v>10797</v>
      </c>
      <c r="C25" s="856"/>
      <c r="D25" s="856"/>
      <c r="E25" s="681">
        <f>+E15+E22</f>
        <v>780.75</v>
      </c>
      <c r="H25" s="310">
        <v>10</v>
      </c>
      <c r="I25" s="310">
        <v>15</v>
      </c>
      <c r="J25" s="310">
        <v>6</v>
      </c>
      <c r="K25" s="409">
        <v>27.6</v>
      </c>
      <c r="L25" s="310">
        <v>64</v>
      </c>
    </row>
    <row r="26" spans="2:12" ht="15.75" thickTop="1">
      <c r="H26" s="310">
        <v>32.51</v>
      </c>
      <c r="I26" s="310">
        <v>12.1</v>
      </c>
      <c r="J26" s="310">
        <v>28</v>
      </c>
      <c r="K26" s="409">
        <v>2.5</v>
      </c>
      <c r="L26" s="310">
        <v>4</v>
      </c>
    </row>
    <row r="27" spans="2:12">
      <c r="H27" s="310">
        <v>5</v>
      </c>
      <c r="I27" s="310">
        <v>0.5</v>
      </c>
      <c r="J27" s="310">
        <v>28</v>
      </c>
      <c r="K27" s="409">
        <v>9.5</v>
      </c>
      <c r="L27" s="310">
        <v>20</v>
      </c>
    </row>
    <row r="28" spans="2:12">
      <c r="H28" s="310">
        <v>10</v>
      </c>
      <c r="I28" s="310">
        <v>10</v>
      </c>
      <c r="J28" s="310">
        <v>6</v>
      </c>
      <c r="K28" s="409">
        <v>50.4</v>
      </c>
      <c r="L28" s="310">
        <v>15</v>
      </c>
    </row>
    <row r="29" spans="2:12">
      <c r="H29" s="310">
        <v>5.69</v>
      </c>
      <c r="I29" s="310">
        <v>18</v>
      </c>
      <c r="J29" s="310">
        <v>16</v>
      </c>
      <c r="K29" s="409">
        <v>30.34</v>
      </c>
      <c r="L29" s="310">
        <v>10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5.88</v>
      </c>
    </row>
    <row r="31" spans="2:12">
      <c r="H31" s="310">
        <v>2.91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2.8</v>
      </c>
      <c r="I32" s="310">
        <v>5</v>
      </c>
      <c r="J32" s="310">
        <v>20</v>
      </c>
      <c r="K32" s="409">
        <v>7</v>
      </c>
      <c r="L32" s="310">
        <v>5</v>
      </c>
    </row>
    <row r="33" spans="8:12">
      <c r="H33" s="310">
        <v>15</v>
      </c>
      <c r="I33" s="310">
        <v>27</v>
      </c>
      <c r="J33" s="310">
        <v>17.399999999999999</v>
      </c>
      <c r="K33" s="409">
        <v>3.65</v>
      </c>
      <c r="L33" s="310">
        <f>SUM(L11:L32)</f>
        <v>389.62</v>
      </c>
    </row>
    <row r="34" spans="8:12">
      <c r="H34" s="310">
        <v>20</v>
      </c>
      <c r="I34" s="310">
        <v>8</v>
      </c>
      <c r="J34" s="310">
        <v>10</v>
      </c>
      <c r="K34" s="409">
        <v>1.1200000000000001</v>
      </c>
    </row>
    <row r="35" spans="8:12">
      <c r="H35" s="310">
        <v>9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20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30</v>
      </c>
      <c r="I38" s="310">
        <v>15</v>
      </c>
      <c r="K38" s="409">
        <v>7</v>
      </c>
    </row>
    <row r="39" spans="8:12">
      <c r="H39" s="310">
        <v>30</v>
      </c>
      <c r="I39" s="310">
        <v>21</v>
      </c>
      <c r="K39" s="409">
        <v>20</v>
      </c>
    </row>
    <row r="40" spans="8:12">
      <c r="H40" s="310">
        <v>5</v>
      </c>
      <c r="I40" s="310">
        <v>21</v>
      </c>
      <c r="K40" s="409">
        <v>1</v>
      </c>
    </row>
    <row r="41" spans="8:12">
      <c r="H41" s="310">
        <v>6.5</v>
      </c>
      <c r="I41" s="310">
        <v>15</v>
      </c>
      <c r="K41" s="409">
        <v>8</v>
      </c>
    </row>
    <row r="42" spans="8:12">
      <c r="H42" s="310">
        <v>4</v>
      </c>
      <c r="I42" s="310">
        <v>21</v>
      </c>
      <c r="K42" s="409">
        <v>2</v>
      </c>
    </row>
    <row r="43" spans="8:12">
      <c r="H43" s="310">
        <v>1</v>
      </c>
      <c r="I43" s="310">
        <v>40</v>
      </c>
      <c r="K43" s="409">
        <v>12</v>
      </c>
    </row>
    <row r="44" spans="8:12">
      <c r="H44" s="310">
        <v>6</v>
      </c>
      <c r="I44" s="310">
        <v>28</v>
      </c>
      <c r="K44" s="409">
        <v>15</v>
      </c>
    </row>
    <row r="45" spans="8:12">
      <c r="H45" s="310">
        <f>SUM(H11:H44)</f>
        <v>432.13</v>
      </c>
      <c r="I45" s="310">
        <v>8</v>
      </c>
      <c r="K45" s="409">
        <v>3</v>
      </c>
    </row>
    <row r="46" spans="8:12">
      <c r="I46" s="310">
        <f>SUM(I11:I45)</f>
        <v>426.06999999999994</v>
      </c>
      <c r="K46" s="409">
        <v>5</v>
      </c>
    </row>
    <row r="47" spans="8:12">
      <c r="K47" s="409">
        <v>15</v>
      </c>
    </row>
    <row r="48" spans="8:12">
      <c r="K48" s="409">
        <v>10</v>
      </c>
    </row>
    <row r="49" spans="8:11">
      <c r="K49" s="409">
        <v>38</v>
      </c>
    </row>
    <row r="50" spans="8:11">
      <c r="K50" s="409">
        <v>3.6</v>
      </c>
    </row>
    <row r="51" spans="8:11">
      <c r="K51" s="409"/>
    </row>
    <row r="52" spans="8:11">
      <c r="K52" s="310">
        <f>SUM(K11:K51)</f>
        <v>515</v>
      </c>
    </row>
    <row r="58" spans="8:11">
      <c r="H58" s="310">
        <f>+H56-H57</f>
        <v>0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0" t="s">
        <v>10722</v>
      </c>
      <c r="E5" s="841"/>
      <c r="F5" s="841"/>
      <c r="G5" s="842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9" sqref="G19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8743.9</v>
      </c>
      <c r="I2" s="169">
        <v>8473.9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1"/>
      <c r="L5" s="821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SUM(G17:G17)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22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22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21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349.24</v>
      </c>
      <c r="K2" s="9">
        <v>349.24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11717</v>
      </c>
      <c r="E52" s="526">
        <v>20453</v>
      </c>
      <c r="F52" s="503"/>
      <c r="G52" s="800"/>
      <c r="H52" s="139">
        <v>800</v>
      </c>
    </row>
    <row r="53" spans="1:11">
      <c r="A53" s="203">
        <v>42031</v>
      </c>
      <c r="B53" s="383"/>
      <c r="C53" s="75" t="s">
        <v>1982</v>
      </c>
      <c r="D53" s="75" t="s">
        <v>11718</v>
      </c>
      <c r="E53" s="526">
        <v>20454</v>
      </c>
      <c r="F53" s="503"/>
      <c r="G53" s="800"/>
      <c r="H53" s="139">
        <v>800</v>
      </c>
    </row>
    <row r="54" spans="1:11" s="445" customFormat="1">
      <c r="A54" s="203">
        <v>42031</v>
      </c>
      <c r="B54" s="383"/>
      <c r="C54" s="75" t="s">
        <v>1982</v>
      </c>
      <c r="D54" s="75" t="s">
        <v>11719</v>
      </c>
      <c r="E54" s="526">
        <v>20455</v>
      </c>
      <c r="F54" s="503"/>
      <c r="G54" s="800"/>
      <c r="H54" s="139">
        <v>800</v>
      </c>
      <c r="I54" s="24"/>
      <c r="J54" s="2"/>
    </row>
    <row r="55" spans="1:11">
      <c r="A55" s="203">
        <v>42031</v>
      </c>
      <c r="B55" s="383"/>
      <c r="C55" s="75" t="s">
        <v>1982</v>
      </c>
      <c r="D55" s="75" t="s">
        <v>11720</v>
      </c>
      <c r="E55" s="526">
        <v>20456</v>
      </c>
      <c r="F55" s="503"/>
      <c r="G55" s="800"/>
      <c r="H55" s="139">
        <v>10000</v>
      </c>
    </row>
    <row r="56" spans="1:11">
      <c r="A56" s="203">
        <v>42031</v>
      </c>
      <c r="B56" s="383"/>
      <c r="C56" s="75" t="s">
        <v>1982</v>
      </c>
      <c r="D56" s="75" t="s">
        <v>11721</v>
      </c>
      <c r="E56" s="526">
        <v>20457</v>
      </c>
      <c r="F56" s="503"/>
      <c r="G56" s="800"/>
      <c r="H56" s="139">
        <v>10000</v>
      </c>
    </row>
    <row r="57" spans="1:11">
      <c r="A57" s="203">
        <v>42053</v>
      </c>
      <c r="B57" s="383">
        <v>42083</v>
      </c>
      <c r="C57" s="75" t="s">
        <v>469</v>
      </c>
      <c r="D57" s="75" t="s">
        <v>11958</v>
      </c>
      <c r="E57" s="526">
        <v>20481</v>
      </c>
      <c r="F57" s="503"/>
      <c r="G57" s="800"/>
      <c r="H57" s="139">
        <v>4892.16</v>
      </c>
    </row>
    <row r="63" spans="1:11" ht="15" customHeight="1" thickBot="1">
      <c r="A63" s="626"/>
      <c r="B63" s="96"/>
      <c r="F63" s="403">
        <f>SUM(F12:F62)</f>
        <v>0</v>
      </c>
      <c r="G63" s="803">
        <f>+SUM(G12:G62)</f>
        <v>0</v>
      </c>
      <c r="H63" s="694"/>
      <c r="I63"/>
      <c r="J63"/>
      <c r="K63" s="445"/>
    </row>
    <row r="64" spans="1:11" ht="15.75" thickTop="1"/>
    <row r="67" spans="5:5">
      <c r="E67" s="577"/>
    </row>
    <row r="95" spans="1:7">
      <c r="G95" s="696" t="s">
        <v>853</v>
      </c>
    </row>
    <row r="96" spans="1:7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04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04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05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04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05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04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06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23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23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23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07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08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09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09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10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11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10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12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12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13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13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12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14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15"/>
    </row>
    <row r="5980" spans="1:10">
      <c r="A5980" s="394"/>
      <c r="B5980" s="384"/>
      <c r="C5980" s="385"/>
      <c r="D5980" s="385"/>
      <c r="E5980" s="544"/>
      <c r="F5980" s="510"/>
      <c r="G5980" s="815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15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15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15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15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15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15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15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15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15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14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11687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11652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11641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11640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11639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11644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11648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11650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11645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11637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11646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11643</v>
      </c>
      <c r="D9981" s="75" t="s">
        <v>11651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11654</v>
      </c>
      <c r="D9983" s="75" t="s">
        <v>11653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11674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11668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11680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11663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11635</v>
      </c>
      <c r="D9988" s="75" t="s">
        <v>11638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11681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11658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11672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11659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11664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11655</v>
      </c>
      <c r="D9997" s="75" t="s">
        <v>11656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11673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11678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11679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11671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11666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11670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11684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11685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11677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11665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11662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11667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11660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11682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11649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11669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11705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11657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11689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11692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11698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11703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11702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11699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11708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11691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11707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11706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11690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11700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11676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11647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11712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11723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11724</v>
      </c>
      <c r="D10042" s="75" t="s">
        <v>11725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11704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11716</v>
      </c>
      <c r="D10044" s="75" t="s">
        <v>11722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11697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11715</v>
      </c>
      <c r="D10046" s="75" t="s">
        <v>11714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11701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11693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11694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11711</v>
      </c>
      <c r="D10053" s="75" t="s">
        <v>11710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11688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11745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11709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11636</v>
      </c>
      <c r="D10062" s="75" t="s">
        <v>11642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11695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11882</v>
      </c>
      <c r="D10071" s="75" t="s">
        <v>11883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11883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11882</v>
      </c>
      <c r="D10074" s="75" t="s">
        <v>11883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11661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11696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11882</v>
      </c>
      <c r="D10080" s="75" t="s">
        <v>11883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11902</v>
      </c>
      <c r="D10081" s="75" t="s">
        <v>11883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11675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11882</v>
      </c>
      <c r="D10083" s="364" t="s">
        <v>11883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11912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11882</v>
      </c>
      <c r="D10085" s="75" t="s">
        <v>11913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11955</v>
      </c>
      <c r="E10096" s="526">
        <v>20479</v>
      </c>
      <c r="F10096" s="139">
        <v>536</v>
      </c>
      <c r="H10096" s="445"/>
      <c r="I10096"/>
      <c r="J10096"/>
    </row>
    <row r="10099" spans="1:10">
      <c r="A10099" s="580">
        <v>42053</v>
      </c>
    </row>
    <row r="10100" spans="1:10">
      <c r="A10100" s="203">
        <v>42027</v>
      </c>
      <c r="B10100" s="383">
        <v>42048</v>
      </c>
      <c r="C10100" s="75" t="s">
        <v>8407</v>
      </c>
      <c r="D10100" s="75" t="s">
        <v>11686</v>
      </c>
      <c r="E10100" s="526">
        <v>20442</v>
      </c>
      <c r="F10100" s="139">
        <v>870</v>
      </c>
    </row>
    <row r="10101" spans="1:10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  <row r="10102" spans="1:10">
      <c r="A10102" s="381">
        <v>41939</v>
      </c>
      <c r="B10102" s="4">
        <v>42050</v>
      </c>
      <c r="C10102" s="7" t="s">
        <v>895</v>
      </c>
      <c r="D10102" s="7" t="s">
        <v>10584</v>
      </c>
      <c r="E10102" s="520">
        <v>19877</v>
      </c>
      <c r="F10102" s="139">
        <v>1794.8</v>
      </c>
    </row>
    <row r="10105" spans="1:10">
      <c r="A10105" s="580">
        <v>42054</v>
      </c>
      <c r="B10105" s="445"/>
      <c r="C10105" s="445"/>
      <c r="D10105" s="445"/>
      <c r="F10105" s="445"/>
    </row>
    <row r="10106" spans="1:10">
      <c r="A10106" s="203">
        <v>42054</v>
      </c>
      <c r="B10106" s="383"/>
      <c r="C10106" s="75" t="s">
        <v>4627</v>
      </c>
      <c r="D10106" s="75" t="s">
        <v>2441</v>
      </c>
      <c r="E10106" s="526">
        <v>20482</v>
      </c>
      <c r="F10106" s="139">
        <v>2652.93</v>
      </c>
    </row>
    <row r="10107" spans="1:10" s="445" customFormat="1">
      <c r="A10107" s="381">
        <v>41963</v>
      </c>
      <c r="B10107" s="4">
        <v>42054</v>
      </c>
      <c r="C10107" s="7" t="s">
        <v>761</v>
      </c>
      <c r="D10107" s="7" t="s">
        <v>11193</v>
      </c>
      <c r="E10107" s="520">
        <v>19998</v>
      </c>
      <c r="F10107" s="139">
        <v>2380.79</v>
      </c>
      <c r="G10107" s="310"/>
      <c r="H10107" s="310"/>
      <c r="I10107" s="24"/>
      <c r="J10107" s="2"/>
    </row>
    <row r="10108" spans="1:10" ht="15.75" customHeight="1">
      <c r="A10108" s="203">
        <v>42053</v>
      </c>
      <c r="B10108" s="383"/>
      <c r="C10108" s="75" t="s">
        <v>11957</v>
      </c>
      <c r="D10108" s="75" t="s">
        <v>11956</v>
      </c>
      <c r="E10108" s="526">
        <v>20480</v>
      </c>
      <c r="F10108" s="139">
        <v>1500</v>
      </c>
      <c r="I10108"/>
      <c r="J10108"/>
    </row>
    <row r="10110" spans="1:10">
      <c r="A10110" s="580">
        <v>42055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20484</v>
      </c>
      <c r="F10111" s="139">
        <v>2396.87</v>
      </c>
    </row>
    <row r="10112" spans="1:10">
      <c r="A10112" s="203">
        <v>42055</v>
      </c>
      <c r="B10112" s="383"/>
      <c r="C10112" s="75" t="s">
        <v>4627</v>
      </c>
      <c r="D10112" s="75" t="s">
        <v>11991</v>
      </c>
      <c r="E10112" s="526">
        <v>20485</v>
      </c>
      <c r="F10112" s="139">
        <v>2396.87</v>
      </c>
    </row>
    <row r="10113" spans="1:6">
      <c r="A10113" s="381">
        <v>42024</v>
      </c>
      <c r="B10113" s="4">
        <v>42055</v>
      </c>
      <c r="C10113" s="7" t="s">
        <v>133</v>
      </c>
      <c r="D10113" s="7" t="s">
        <v>11632</v>
      </c>
      <c r="E10113" s="520">
        <v>20426</v>
      </c>
      <c r="F10113" s="139">
        <v>1346</v>
      </c>
    </row>
    <row r="10116" spans="1:6">
      <c r="A10116" s="580">
        <v>42058</v>
      </c>
      <c r="B10116" s="445"/>
      <c r="C10116" s="445"/>
      <c r="D10116" s="445"/>
      <c r="F10116" s="445"/>
    </row>
    <row r="10117" spans="1:6">
      <c r="A10117" s="203">
        <v>42055</v>
      </c>
      <c r="B10117" s="383"/>
      <c r="C10117" s="75" t="s">
        <v>4627</v>
      </c>
      <c r="D10117" s="75" t="s">
        <v>11991</v>
      </c>
      <c r="E10117" s="526">
        <v>20487</v>
      </c>
      <c r="F10117" s="139">
        <v>3500</v>
      </c>
    </row>
    <row r="10118" spans="1:6">
      <c r="A10118" s="203">
        <v>42055</v>
      </c>
      <c r="B10118" s="383"/>
      <c r="C10118" s="75" t="s">
        <v>4627</v>
      </c>
      <c r="D10118" s="75" t="s">
        <v>11991</v>
      </c>
      <c r="E10118" s="526">
        <v>20486</v>
      </c>
      <c r="F10118" s="139">
        <v>3500</v>
      </c>
    </row>
    <row r="10119" spans="1:6">
      <c r="A10119" s="203">
        <v>42058</v>
      </c>
      <c r="B10119" s="383"/>
      <c r="C10119" s="75" t="s">
        <v>2502</v>
      </c>
      <c r="D10119" s="75" t="s">
        <v>12082</v>
      </c>
      <c r="E10119" s="526">
        <v>20488</v>
      </c>
      <c r="F10119" s="139">
        <v>2675</v>
      </c>
    </row>
    <row r="10120" spans="1:6">
      <c r="A10120" s="203">
        <v>42058</v>
      </c>
      <c r="B10120" s="383"/>
      <c r="C10120" s="75" t="s">
        <v>4627</v>
      </c>
      <c r="D10120" s="75" t="s">
        <v>2441</v>
      </c>
      <c r="E10120" s="526">
        <v>20490</v>
      </c>
      <c r="F10120" s="139">
        <v>906.61</v>
      </c>
    </row>
    <row r="10121" spans="1:6">
      <c r="A10121" s="203">
        <v>42027</v>
      </c>
      <c r="B10121" s="383">
        <v>42058</v>
      </c>
      <c r="C10121" s="75" t="s">
        <v>133</v>
      </c>
      <c r="D10121" s="75" t="s">
        <v>11683</v>
      </c>
      <c r="E10121" s="526">
        <v>20438</v>
      </c>
      <c r="F10121" s="139">
        <v>973.47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1"/>
      <c r="K6" s="821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4" sqref="J4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1"/>
      <c r="J6" s="821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1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280</v>
      </c>
      <c r="J2" s="9">
        <v>280</v>
      </c>
    </row>
    <row r="3" spans="1:10">
      <c r="F3" s="10"/>
    </row>
    <row r="6" spans="1:10">
      <c r="I6" s="821"/>
      <c r="J6" s="821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  <row r="297" spans="1:9">
      <c r="A297" s="97">
        <v>42060</v>
      </c>
      <c r="B297" s="445"/>
      <c r="C297" s="445"/>
      <c r="E297" s="445"/>
    </row>
    <row r="298" spans="1:9">
      <c r="A298" s="4">
        <v>42060</v>
      </c>
      <c r="B298" s="4" t="s">
        <v>4627</v>
      </c>
      <c r="C298" s="7" t="s">
        <v>11894</v>
      </c>
      <c r="D298" s="575">
        <v>1269</v>
      </c>
      <c r="E298" s="311">
        <v>2983.06</v>
      </c>
    </row>
    <row r="300" spans="1:9">
      <c r="A300" s="97">
        <v>42061</v>
      </c>
      <c r="B300" s="445"/>
      <c r="C300" s="445"/>
      <c r="E300" s="445"/>
    </row>
    <row r="301" spans="1:9">
      <c r="A301" s="4">
        <v>42061</v>
      </c>
      <c r="B301" s="4" t="s">
        <v>4627</v>
      </c>
      <c r="C301" s="7" t="s">
        <v>11894</v>
      </c>
      <c r="D301" s="575">
        <v>1270</v>
      </c>
      <c r="E301" s="311">
        <v>3555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I24" sqref="I24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42062.764801157406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42062.764801157406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2015-02-27T16:13:20Z</cp:lastPrinted>
  <dcterms:created xsi:type="dcterms:W3CDTF">2012-02-08T23:49:53Z</dcterms:created>
  <dcterms:modified xsi:type="dcterms:W3CDTF">2015-02-27T23:21:21Z</dcterms:modified>
</cp:coreProperties>
</file>