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o\Documents\PhD\Experiments\Inositol_metabolism\Cole\"/>
    </mc:Choice>
  </mc:AlternateContent>
  <xr:revisionPtr revIDLastSave="0" documentId="13_ncr:1_{B3AA4971-1D65-4451-A4B0-1F1E17266899}" xr6:coauthVersionLast="47" xr6:coauthVersionMax="47" xr10:uidLastSave="{00000000-0000-0000-0000-000000000000}"/>
  <bookViews>
    <workbookView xWindow="-98" yWindow="-98" windowWidth="19396" windowHeight="10395" xr2:uid="{1F80013E-6CED-4FA4-B7FE-B9135AAAA1A8}"/>
  </bookViews>
  <sheets>
    <sheet name="i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<sst xmlns="http://schemas.openxmlformats.org/spreadsheetml/2006/main" count="113" uniqueCount="90">
  <si>
    <t>sysName</t>
  </si>
  <si>
    <t>Gene.Product.Name</t>
  </si>
  <si>
    <t>Gene.Symbol</t>
  </si>
  <si>
    <t>sig.RPL 0.05</t>
  </si>
  <si>
    <t>sig.RPL</t>
  </si>
  <si>
    <t>sig.NRF</t>
  </si>
  <si>
    <t>sig.RPL.NRF</t>
  </si>
  <si>
    <t>Start.Coord</t>
  </si>
  <si>
    <t>End.Coord</t>
  </si>
  <si>
    <t>Strand</t>
  </si>
  <si>
    <t>DNA.Sequence.Length..bp.</t>
  </si>
  <si>
    <t>COG</t>
  </si>
  <si>
    <t>COG.Description</t>
  </si>
  <si>
    <t>COG.Category</t>
  </si>
  <si>
    <t>COG.Category.Number</t>
  </si>
  <si>
    <t>RPL.mean</t>
  </si>
  <si>
    <t>NRF.mean</t>
  </si>
  <si>
    <t>RPL.NRF.mean</t>
  </si>
  <si>
    <t>RPL.p</t>
  </si>
  <si>
    <t>NRF.p</t>
  </si>
  <si>
    <t>RPL.NRF.p</t>
  </si>
  <si>
    <t>PS417_11845</t>
  </si>
  <si>
    <t>transcriptional regulator, RpiR family</t>
  </si>
  <si>
    <t>iolR</t>
  </si>
  <si>
    <t>-</t>
  </si>
  <si>
    <t>COG1737</t>
  </si>
  <si>
    <t>DNA-binding transcriptional regulator, MurR/RpiR family, contains HTH and SIS domains</t>
  </si>
  <si>
    <t>Transcription</t>
  </si>
  <si>
    <t>PS417_11850</t>
  </si>
  <si>
    <t>5-dehydro-2-deoxygluconokinase</t>
  </si>
  <si>
    <t>iolC</t>
  </si>
  <si>
    <t>+</t>
  </si>
  <si>
    <t>COG3892</t>
  </si>
  <si>
    <t>Myo-inositol catabolism protein IolC</t>
  </si>
  <si>
    <t>Carbohydrate transport and metabolism</t>
  </si>
  <si>
    <t>PS417_11855</t>
  </si>
  <si>
    <t>inosose dehydratase</t>
  </si>
  <si>
    <t>iolE</t>
  </si>
  <si>
    <t>COG1082</t>
  </si>
  <si>
    <t>Sugar phosphate isomerase/epimerase</t>
  </si>
  <si>
    <t>PS417_11860</t>
  </si>
  <si>
    <t>5-deoxy-glucuronate isomerase</t>
  </si>
  <si>
    <t>iolB</t>
  </si>
  <si>
    <t>COG3718</t>
  </si>
  <si>
    <t>5-deoxy-D-glucuronate isomerase</t>
  </si>
  <si>
    <t>PS417_11865</t>
  </si>
  <si>
    <t>2-keto-myo-inositol isomerase</t>
  </si>
  <si>
    <t>iolI</t>
  </si>
  <si>
    <t>COG4130</t>
  </si>
  <si>
    <t>Predicted sugar epimerase, xylose isomerase-like family</t>
  </si>
  <si>
    <t>PS417_11870</t>
  </si>
  <si>
    <t>3D-(3,5/4)-trihydroxycyclohexane-1,2-dione acylhydrolase (decyclizing)</t>
  </si>
  <si>
    <t>iolD</t>
  </si>
  <si>
    <t>COG3962</t>
  </si>
  <si>
    <t>TPP-dependent trihydroxycyclohexane-1,2-dione (THcHDO) dehydratase, myo-inositol metabolism</t>
  </si>
  <si>
    <t>PS417_11875</t>
  </si>
  <si>
    <t>myo-inositol 2-dehydrogenase / D-chiro-inositol 1-dehydrogenase</t>
  </si>
  <si>
    <t>iolG</t>
  </si>
  <si>
    <t>COG0673</t>
  </si>
  <si>
    <t>Predicted dehydrogenase</t>
  </si>
  <si>
    <t>General function prediction only</t>
  </si>
  <si>
    <t>PS417_11880</t>
  </si>
  <si>
    <t>mocA</t>
  </si>
  <si>
    <t>PS417_11885</t>
  </si>
  <si>
    <t>inositol transport system substrate-binding protein</t>
  </si>
  <si>
    <t>iatA</t>
  </si>
  <si>
    <t>COG1879</t>
  </si>
  <si>
    <t>ABC-type sugar transport system, periplasmic component, contains N-terminal xre family HTH domain</t>
  </si>
  <si>
    <t>PS417_11890</t>
  </si>
  <si>
    <t>inositol transport system ATP-binding protein</t>
  </si>
  <si>
    <t>iatC</t>
  </si>
  <si>
    <t>COG1129</t>
  </si>
  <si>
    <t>ABC-type sugar transport system, ATPase component</t>
  </si>
  <si>
    <t>PS417_11895</t>
  </si>
  <si>
    <t>monosaccharide ABC transporter membrane protein, CUT2 family</t>
  </si>
  <si>
    <t>iatB</t>
  </si>
  <si>
    <t>COG1172</t>
  </si>
  <si>
    <t>Ribose/xylose/arabinose/galactoside ABC-type transport system, permease component</t>
  </si>
  <si>
    <t>PS417_11900</t>
  </si>
  <si>
    <t>transcriptional regulator, TraR/DksA family</t>
  </si>
  <si>
    <t>dksA</t>
  </si>
  <si>
    <t>COG1734</t>
  </si>
  <si>
    <t>RNA polymerase-binding transcription factor DksA</t>
  </si>
  <si>
    <t>Translation, ribosomal structure and biogenesis</t>
  </si>
  <si>
    <t>PS417_11905</t>
  </si>
  <si>
    <t>methyl-accepting chemotaxis protein</t>
  </si>
  <si>
    <t>mcp</t>
  </si>
  <si>
    <t>NA</t>
  </si>
  <si>
    <t>No COG Annotation</t>
  </si>
  <si>
    <t>RPL.t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</si>
</sst>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E04F-2DFC-4178-8BBF-1DF99C545AEF}">
  <dimension ref="A1:V14"/>
  <sheetViews>
    <sheetView tabSelected="1" workbookViewId="0">
      <selection activeCell="A2" sqref="A2:A13"/>
    </sheetView>
  </sheetViews>
  <sheetFormatPr defaultRowHeight="14.25" x14ac:dyDescent="0.45"/>
  <cols>
    <col min="8" max="15" width="0" hidden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89</v>
      </c>
    </row>
    <row r="2" spans="1:22" x14ac:dyDescent="0.45">
      <c r="A2" s="1" t="s">
        <v>21</v>
      </c>
      <c r="B2" s="1" t="s">
        <v>22</v>
      </c>
      <c r="C2" s="1" t="s">
        <v>23</v>
      </c>
      <c r="D2" s="2" t="b">
        <f t="shared" ref="D2:D14" si="0">S2&lt;0.05</f>
        <v>1</v>
      </c>
      <c r="E2" s="2" t="b">
        <v>1</v>
      </c>
      <c r="F2" s="2" t="b">
        <v>1</v>
      </c>
      <c r="G2" s="2" t="b">
        <v>1</v>
      </c>
      <c r="H2" s="2">
        <v>2577774</v>
      </c>
      <c r="I2" s="2">
        <v>2578682</v>
      </c>
      <c r="J2" s="2" t="s">
        <v>24</v>
      </c>
      <c r="K2" s="2">
        <v>909</v>
      </c>
      <c r="L2" s="2" t="s">
        <v>25</v>
      </c>
      <c r="M2" s="2" t="s">
        <v>26</v>
      </c>
      <c r="N2" s="2" t="s">
        <v>27</v>
      </c>
      <c r="O2" s="2">
        <v>2</v>
      </c>
      <c r="P2" s="2">
        <v>-0.76852461064173105</v>
      </c>
      <c r="Q2" s="2">
        <v>-1.64319690398897</v>
      </c>
      <c r="R2" s="2">
        <v>0.87467229334723495</v>
      </c>
      <c r="S2" s="2">
        <v>4.07342759672098E-4</v>
      </c>
      <c r="T2" s="2">
        <v>1.39875636897985E-16</v>
      </c>
      <c r="U2" s="2">
        <v>1.1873536561822901E-4</v>
      </c>
      <c r="V2" s="2">
        <v>-9.1325633993503104</v>
      </c>
    </row>
    <row r="3" spans="1:22" x14ac:dyDescent="0.45">
      <c r="A3" s="1" t="s">
        <v>28</v>
      </c>
      <c r="B3" s="1" t="s">
        <v>29</v>
      </c>
      <c r="C3" s="1" t="s">
        <v>30</v>
      </c>
      <c r="D3" s="2" t="b">
        <f t="shared" si="0"/>
        <v>0</v>
      </c>
      <c r="E3" s="2" t="b">
        <v>0</v>
      </c>
      <c r="F3" s="2" t="b">
        <v>0</v>
      </c>
      <c r="G3" s="2" t="b">
        <v>0</v>
      </c>
      <c r="H3" s="2">
        <v>2578967</v>
      </c>
      <c r="I3" s="2">
        <v>2580904</v>
      </c>
      <c r="J3" s="2" t="s">
        <v>31</v>
      </c>
      <c r="K3" s="2">
        <v>1938</v>
      </c>
      <c r="L3" s="2" t="s">
        <v>32</v>
      </c>
      <c r="M3" s="2" t="s">
        <v>33</v>
      </c>
      <c r="N3" s="2" t="s">
        <v>34</v>
      </c>
      <c r="O3" s="2">
        <v>5</v>
      </c>
      <c r="P3" s="2">
        <v>-1.4319653770798401E-2</v>
      </c>
      <c r="Q3" s="2">
        <v>-9.31229437191681E-2</v>
      </c>
      <c r="R3" s="2">
        <v>7.8803289948369798E-2</v>
      </c>
      <c r="S3" s="2">
        <v>0.90862372542652703</v>
      </c>
      <c r="T3" s="2">
        <v>0.21150654864263799</v>
      </c>
      <c r="U3" s="2">
        <v>0.52846216669519697</v>
      </c>
      <c r="V3" s="2">
        <v>-0.591679592912568</v>
      </c>
    </row>
    <row r="4" spans="1:22" x14ac:dyDescent="0.45">
      <c r="A4" s="1" t="s">
        <v>35</v>
      </c>
      <c r="B4" s="1" t="s">
        <v>36</v>
      </c>
      <c r="C4" s="1" t="s">
        <v>37</v>
      </c>
      <c r="D4" s="2" t="b">
        <f t="shared" si="0"/>
        <v>0</v>
      </c>
      <c r="E4" s="2" t="b">
        <v>0</v>
      </c>
      <c r="F4" s="2" t="b">
        <v>0</v>
      </c>
      <c r="G4" s="2" t="b">
        <v>0</v>
      </c>
      <c r="H4" s="2">
        <v>2581055</v>
      </c>
      <c r="I4" s="2">
        <v>2581942</v>
      </c>
      <c r="J4" s="2" t="s">
        <v>31</v>
      </c>
      <c r="K4" s="2">
        <v>888</v>
      </c>
      <c r="L4" s="2" t="s">
        <v>38</v>
      </c>
      <c r="M4" s="2" t="s">
        <v>39</v>
      </c>
      <c r="N4" s="2" t="s">
        <v>34</v>
      </c>
      <c r="O4" s="2">
        <v>5</v>
      </c>
      <c r="P4" s="2">
        <v>-0.22298254881541399</v>
      </c>
      <c r="Q4" s="2">
        <v>-0.300307391221806</v>
      </c>
      <c r="R4" s="2">
        <v>7.7324842406392105E-2</v>
      </c>
      <c r="S4" s="2">
        <v>6.5220938099433495E-2</v>
      </c>
      <c r="T4" s="2">
        <v>1.17762733378652E-3</v>
      </c>
      <c r="U4" s="2">
        <v>0.53517188159645501</v>
      </c>
      <c r="V4" s="2">
        <v>-2.46457641582538</v>
      </c>
    </row>
    <row r="5" spans="1:22" x14ac:dyDescent="0.45">
      <c r="A5" s="1" t="s">
        <v>40</v>
      </c>
      <c r="B5" s="1" t="s">
        <v>41</v>
      </c>
      <c r="C5" s="1" t="s">
        <v>42</v>
      </c>
      <c r="D5" s="2" t="b">
        <f t="shared" si="0"/>
        <v>0</v>
      </c>
      <c r="E5" s="2" t="b">
        <v>0</v>
      </c>
      <c r="F5" s="2" t="b">
        <v>0</v>
      </c>
      <c r="G5" s="2" t="b">
        <v>0</v>
      </c>
      <c r="H5" s="2">
        <v>2581946</v>
      </c>
      <c r="I5" s="2">
        <v>2582734</v>
      </c>
      <c r="J5" s="2" t="s">
        <v>31</v>
      </c>
      <c r="K5" s="2">
        <v>789</v>
      </c>
      <c r="L5" s="2" t="s">
        <v>43</v>
      </c>
      <c r="M5" s="2" t="s">
        <v>44</v>
      </c>
      <c r="N5" s="2" t="s">
        <v>34</v>
      </c>
      <c r="O5" s="2">
        <v>5</v>
      </c>
      <c r="P5" s="2">
        <v>-7.7293081550022194E-2</v>
      </c>
      <c r="Q5" s="2">
        <v>2.1117553964657899E-2</v>
      </c>
      <c r="R5" s="2">
        <v>-9.84106355146801E-2</v>
      </c>
      <c r="S5" s="2">
        <v>0.50237137812220101</v>
      </c>
      <c r="T5" s="2">
        <v>0.83044681479456495</v>
      </c>
      <c r="U5" s="2">
        <v>0.377043477643144</v>
      </c>
      <c r="V5" s="2">
        <v>-1.0279232919071299</v>
      </c>
    </row>
    <row r="6" spans="1:22" x14ac:dyDescent="0.45">
      <c r="A6" s="1" t="s">
        <v>45</v>
      </c>
      <c r="B6" s="1" t="s">
        <v>46</v>
      </c>
      <c r="C6" s="1" t="s">
        <v>47</v>
      </c>
      <c r="D6" s="2" t="b">
        <f t="shared" si="0"/>
        <v>0</v>
      </c>
      <c r="E6" s="2" t="b">
        <v>0</v>
      </c>
      <c r="F6" s="2" t="b">
        <v>0</v>
      </c>
      <c r="G6" s="2" t="b">
        <v>0</v>
      </c>
      <c r="H6" s="2">
        <v>2582763</v>
      </c>
      <c r="I6" s="2">
        <v>2583584</v>
      </c>
      <c r="J6" s="2" t="s">
        <v>31</v>
      </c>
      <c r="K6" s="2">
        <v>822</v>
      </c>
      <c r="L6" s="2" t="s">
        <v>48</v>
      </c>
      <c r="M6" s="2" t="s">
        <v>49</v>
      </c>
      <c r="N6" s="2" t="s">
        <v>34</v>
      </c>
      <c r="O6" s="2">
        <v>5</v>
      </c>
      <c r="P6" s="2">
        <v>0.10756085869944</v>
      </c>
      <c r="Q6" s="2">
        <v>0.119239043400168</v>
      </c>
      <c r="R6" s="2">
        <v>-1.16781847007279E-2</v>
      </c>
      <c r="S6" s="2">
        <v>0.65986812438516296</v>
      </c>
      <c r="T6" s="2">
        <v>0.53219751935984005</v>
      </c>
      <c r="U6" s="2">
        <v>0.95555103434823696</v>
      </c>
      <c r="V6" s="2">
        <v>0.46576356468521701</v>
      </c>
    </row>
    <row r="7" spans="1:22" x14ac:dyDescent="0.45">
      <c r="A7" s="1" t="s">
        <v>50</v>
      </c>
      <c r="B7" s="1" t="s">
        <v>51</v>
      </c>
      <c r="C7" s="1" t="s">
        <v>52</v>
      </c>
      <c r="D7" s="2" t="b">
        <f t="shared" si="0"/>
        <v>1</v>
      </c>
      <c r="E7" s="2" t="b">
        <v>0</v>
      </c>
      <c r="F7" s="2" t="b">
        <v>0</v>
      </c>
      <c r="G7" s="2" t="b">
        <v>0</v>
      </c>
      <c r="H7" s="2">
        <v>2583734</v>
      </c>
      <c r="I7" s="2">
        <v>2585665</v>
      </c>
      <c r="J7" s="2" t="s">
        <v>31</v>
      </c>
      <c r="K7" s="2">
        <v>1932</v>
      </c>
      <c r="L7" s="2" t="s">
        <v>53</v>
      </c>
      <c r="M7" s="2" t="s">
        <v>54</v>
      </c>
      <c r="N7" s="2" t="s">
        <v>34</v>
      </c>
      <c r="O7" s="2">
        <v>5</v>
      </c>
      <c r="P7" s="2">
        <v>-0.38345465772276599</v>
      </c>
      <c r="Q7" s="2">
        <v>-0.431722706331164</v>
      </c>
      <c r="R7" s="2">
        <v>4.8268048608397202E-2</v>
      </c>
      <c r="S7" s="2">
        <v>9.9943157815183398E-4</v>
      </c>
      <c r="T7" s="2">
        <v>3.1336678145763E-5</v>
      </c>
      <c r="U7" s="2">
        <v>0.67261545833570602</v>
      </c>
      <c r="V7" s="2">
        <v>-6.13964538448952</v>
      </c>
    </row>
    <row r="8" spans="1:22" x14ac:dyDescent="0.45">
      <c r="A8" s="1" t="s">
        <v>55</v>
      </c>
      <c r="B8" s="1" t="s">
        <v>56</v>
      </c>
      <c r="C8" s="1" t="s">
        <v>57</v>
      </c>
      <c r="D8" s="2" t="b">
        <f t="shared" si="0"/>
        <v>0</v>
      </c>
      <c r="E8" s="2" t="b">
        <v>0</v>
      </c>
      <c r="F8" s="2" t="b">
        <v>1</v>
      </c>
      <c r="G8" s="2" t="b">
        <v>1</v>
      </c>
      <c r="H8" s="2">
        <v>2585685</v>
      </c>
      <c r="I8" s="2">
        <v>2586695</v>
      </c>
      <c r="J8" s="2" t="s">
        <v>31</v>
      </c>
      <c r="K8" s="2">
        <v>1011</v>
      </c>
      <c r="L8" s="2" t="s">
        <v>58</v>
      </c>
      <c r="M8" s="2" t="s">
        <v>59</v>
      </c>
      <c r="N8" s="2" t="s">
        <v>60</v>
      </c>
      <c r="O8" s="2">
        <v>6</v>
      </c>
      <c r="P8" s="2">
        <v>-0.25997528377802198</v>
      </c>
      <c r="Q8" s="2">
        <v>-0.79271707874994601</v>
      </c>
      <c r="R8" s="2">
        <v>0.53274179497192398</v>
      </c>
      <c r="S8" s="2">
        <v>9.5141612232649303E-2</v>
      </c>
      <c r="T8" s="2">
        <v>9.9670972582013493E-7</v>
      </c>
      <c r="U8" s="2">
        <v>5.06047280337642E-3</v>
      </c>
      <c r="V8" s="2">
        <v>-2.7644227064990599</v>
      </c>
    </row>
    <row r="9" spans="1:22" x14ac:dyDescent="0.45">
      <c r="A9" s="1" t="s">
        <v>61</v>
      </c>
      <c r="B9" s="1" t="s">
        <v>59</v>
      </c>
      <c r="C9" s="1" t="s">
        <v>62</v>
      </c>
      <c r="D9" s="2" t="b">
        <f t="shared" si="0"/>
        <v>1</v>
      </c>
      <c r="E9" s="2" t="b">
        <v>1</v>
      </c>
      <c r="F9" s="2" t="b">
        <v>1</v>
      </c>
      <c r="G9" s="2" t="b">
        <v>0</v>
      </c>
      <c r="H9" s="2">
        <v>2586851</v>
      </c>
      <c r="I9" s="2">
        <v>2587879</v>
      </c>
      <c r="J9" s="2" t="s">
        <v>31</v>
      </c>
      <c r="K9" s="2">
        <v>1029</v>
      </c>
      <c r="L9" s="2" t="s">
        <v>58</v>
      </c>
      <c r="M9" s="2" t="s">
        <v>59</v>
      </c>
      <c r="N9" s="2" t="s">
        <v>60</v>
      </c>
      <c r="O9" s="2">
        <v>6</v>
      </c>
      <c r="P9" s="2">
        <v>-0.97790915098123399</v>
      </c>
      <c r="Q9" s="2">
        <v>-0.71280486336216498</v>
      </c>
      <c r="R9" s="2">
        <v>-0.26510428761906901</v>
      </c>
      <c r="S9" s="2">
        <v>8.2093191752986904E-5</v>
      </c>
      <c r="T9" s="2">
        <v>1.2398496141348E-5</v>
      </c>
      <c r="U9" s="2">
        <v>0.22031414824975001</v>
      </c>
      <c r="V9" s="2">
        <v>-7.87950700192797</v>
      </c>
    </row>
    <row r="10" spans="1:22" x14ac:dyDescent="0.45">
      <c r="A10" s="1" t="s">
        <v>63</v>
      </c>
      <c r="B10" s="1" t="s">
        <v>64</v>
      </c>
      <c r="C10" s="1" t="s">
        <v>65</v>
      </c>
      <c r="D10" s="2" t="b">
        <f t="shared" si="0"/>
        <v>1</v>
      </c>
      <c r="E10" s="2" t="b">
        <v>1</v>
      </c>
      <c r="F10" s="2" t="b">
        <v>0</v>
      </c>
      <c r="G10" s="2" t="b">
        <v>0</v>
      </c>
      <c r="H10" s="2">
        <v>2588230</v>
      </c>
      <c r="I10" s="2">
        <v>2589159</v>
      </c>
      <c r="J10" s="2" t="s">
        <v>31</v>
      </c>
      <c r="K10" s="2">
        <v>930</v>
      </c>
      <c r="L10" s="2" t="s">
        <v>66</v>
      </c>
      <c r="M10" s="2" t="s">
        <v>67</v>
      </c>
      <c r="N10" s="2" t="s">
        <v>34</v>
      </c>
      <c r="O10" s="2">
        <v>5</v>
      </c>
      <c r="P10" s="2">
        <v>-0.70602802802105102</v>
      </c>
      <c r="Q10" s="2">
        <v>-0.21595420674736701</v>
      </c>
      <c r="R10" s="2">
        <v>-0.49007382127368398</v>
      </c>
      <c r="S10" s="2">
        <v>9.8133396076855606E-3</v>
      </c>
      <c r="T10" s="2">
        <v>0.109867861374292</v>
      </c>
      <c r="U10" s="2">
        <v>5.8337484825074698E-2</v>
      </c>
      <c r="V10" s="2">
        <v>-3.3202235365880002</v>
      </c>
    </row>
    <row r="11" spans="1:22" x14ac:dyDescent="0.45">
      <c r="A11" s="1" t="s">
        <v>68</v>
      </c>
      <c r="B11" s="1" t="s">
        <v>69</v>
      </c>
      <c r="C11" s="1" t="s">
        <v>70</v>
      </c>
      <c r="D11" s="2" t="b">
        <f t="shared" si="0"/>
        <v>1</v>
      </c>
      <c r="E11" s="2" t="b">
        <v>1</v>
      </c>
      <c r="F11" s="2" t="b">
        <v>1</v>
      </c>
      <c r="G11" s="2" t="b">
        <v>0</v>
      </c>
      <c r="H11" s="2">
        <v>2589225</v>
      </c>
      <c r="I11" s="2">
        <v>2590778</v>
      </c>
      <c r="J11" s="2" t="s">
        <v>31</v>
      </c>
      <c r="K11" s="2">
        <v>1554</v>
      </c>
      <c r="L11" s="2" t="s">
        <v>71</v>
      </c>
      <c r="M11" s="2" t="s">
        <v>72</v>
      </c>
      <c r="N11" s="2" t="s">
        <v>34</v>
      </c>
      <c r="O11" s="2">
        <v>5</v>
      </c>
      <c r="P11" s="2">
        <v>-0.79966335802929001</v>
      </c>
      <c r="Q11" s="2">
        <v>-0.94676255079037197</v>
      </c>
      <c r="R11" s="2">
        <v>0.14709919276108199</v>
      </c>
      <c r="S11" s="2">
        <v>2.51763064346451E-6</v>
      </c>
      <c r="T11" s="2">
        <v>5.81893868524339E-9</v>
      </c>
      <c r="U11" s="2">
        <v>0.29768740389675902</v>
      </c>
      <c r="V11" s="2">
        <v>-11.094422282762601</v>
      </c>
    </row>
    <row r="12" spans="1:22" x14ac:dyDescent="0.45">
      <c r="A12" s="1" t="s">
        <v>73</v>
      </c>
      <c r="B12" s="1" t="s">
        <v>74</v>
      </c>
      <c r="C12" s="1" t="s">
        <v>75</v>
      </c>
      <c r="D12" s="2" t="b">
        <f t="shared" si="0"/>
        <v>1</v>
      </c>
      <c r="E12" s="2" t="b">
        <v>0</v>
      </c>
      <c r="F12" s="2" t="b">
        <v>0</v>
      </c>
      <c r="G12" s="2" t="b">
        <v>0</v>
      </c>
      <c r="H12" s="2">
        <v>2590805</v>
      </c>
      <c r="I12" s="2">
        <v>2591827</v>
      </c>
      <c r="J12" s="2" t="s">
        <v>31</v>
      </c>
      <c r="K12" s="2">
        <v>1023</v>
      </c>
      <c r="L12" s="2" t="s">
        <v>76</v>
      </c>
      <c r="M12" s="2" t="s">
        <v>77</v>
      </c>
      <c r="N12" s="2" t="s">
        <v>34</v>
      </c>
      <c r="O12" s="2">
        <v>5</v>
      </c>
      <c r="P12" s="2">
        <v>-0.36218362221284001</v>
      </c>
      <c r="Q12" s="2">
        <v>-0.43802052519130102</v>
      </c>
      <c r="R12" s="2">
        <v>7.5836902978461296E-2</v>
      </c>
      <c r="S12" s="2">
        <v>2.37144112705242E-3</v>
      </c>
      <c r="T12" s="2">
        <v>6.803609329232E-9</v>
      </c>
      <c r="U12" s="2">
        <v>0.481110827850108</v>
      </c>
      <c r="V12" s="2">
        <v>-5.5236594738245897</v>
      </c>
    </row>
    <row r="13" spans="1:22" x14ac:dyDescent="0.45">
      <c r="A13" s="1" t="s">
        <v>78</v>
      </c>
      <c r="B13" s="1" t="s">
        <v>79</v>
      </c>
      <c r="C13" s="1" t="s">
        <v>80</v>
      </c>
      <c r="D13" t="b">
        <f t="shared" si="0"/>
        <v>1</v>
      </c>
      <c r="E13" t="b">
        <v>1</v>
      </c>
      <c r="F13" t="b">
        <v>1</v>
      </c>
      <c r="G13" t="b">
        <v>0</v>
      </c>
      <c r="H13">
        <v>2592251</v>
      </c>
      <c r="I13">
        <v>2592655</v>
      </c>
      <c r="J13" t="s">
        <v>31</v>
      </c>
      <c r="K13">
        <v>405</v>
      </c>
      <c r="L13" t="s">
        <v>81</v>
      </c>
      <c r="M13" t="s">
        <v>82</v>
      </c>
      <c r="N13" t="s">
        <v>83</v>
      </c>
      <c r="O13">
        <v>14</v>
      </c>
      <c r="P13">
        <v>-1.8237841260107399</v>
      </c>
      <c r="Q13">
        <v>-2.6716413874514799</v>
      </c>
      <c r="R13">
        <v>0.84785726144074203</v>
      </c>
      <c r="S13" s="2">
        <v>3.5111857244437297E-5</v>
      </c>
      <c r="T13" s="2">
        <v>3.4601634538994298E-10</v>
      </c>
      <c r="U13" s="2">
        <v>2.93980291585282E-2</v>
      </c>
      <c r="V13" s="2">
        <v>-27.459803895077901</v>
      </c>
    </row>
    <row r="14" spans="1:22" x14ac:dyDescent="0.45">
      <c r="A14" s="1" t="s">
        <v>84</v>
      </c>
      <c r="B14" s="1" t="s">
        <v>85</v>
      </c>
      <c r="C14" s="1" t="s">
        <v>86</v>
      </c>
      <c r="D14" t="b">
        <f t="shared" si="0"/>
        <v>1</v>
      </c>
      <c r="E14" t="b">
        <v>0</v>
      </c>
      <c r="F14" t="b">
        <v>1</v>
      </c>
      <c r="G14" t="b">
        <v>0</v>
      </c>
      <c r="H14">
        <v>2592836</v>
      </c>
      <c r="I14">
        <v>2594431</v>
      </c>
      <c r="J14" t="s">
        <v>31</v>
      </c>
      <c r="K14">
        <v>1596</v>
      </c>
      <c r="L14" t="s">
        <v>87</v>
      </c>
      <c r="M14" t="s">
        <v>88</v>
      </c>
      <c r="N14" t="s">
        <v>88</v>
      </c>
      <c r="O14">
        <v>25</v>
      </c>
      <c r="P14">
        <v>-0.33008743737396001</v>
      </c>
      <c r="Q14">
        <v>-0.55539044965015705</v>
      </c>
      <c r="R14">
        <v>0.22530301227619701</v>
      </c>
      <c r="S14" s="2">
        <v>3.0057319048480899E-3</v>
      </c>
      <c r="T14" s="2">
        <v>2.9243306652482398E-7</v>
      </c>
      <c r="U14" s="2">
        <v>4.52713966826623E-2</v>
      </c>
      <c r="V14" s="2">
        <v>-5.1448401686678302</v>
      </c>
    </row>
  </sheetData>
  <conditionalFormatting sqref="E2:E14">
    <cfRule type="cellIs" dxfId="7" priority="16" operator="equal">
      <formula>TRUE</formula>
    </cfRule>
  </conditionalFormatting>
  <conditionalFormatting sqref="D2:D14">
    <cfRule type="cellIs" dxfId="6" priority="15" operator="equal">
      <formula>TRUE</formula>
    </cfRule>
  </conditionalFormatting>
  <conditionalFormatting sqref="F2:F14">
    <cfRule type="cellIs" dxfId="5" priority="14" operator="equal">
      <formula>TRUE</formula>
    </cfRule>
  </conditionalFormatting>
  <conditionalFormatting sqref="G2:G14">
    <cfRule type="cellIs" dxfId="4" priority="13" operator="equal">
      <formula>TRUE</formula>
    </cfRule>
  </conditionalFormatting>
  <conditionalFormatting sqref="P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ellIs" dxfId="3" priority="9" operator="equal">
      <formula>TRUE</formula>
    </cfRule>
  </conditionalFormatting>
  <conditionalFormatting sqref="D1">
    <cfRule type="cellIs" dxfId="2" priority="8" operator="equal">
      <formula>TRUE</formula>
    </cfRule>
  </conditionalFormatting>
  <conditionalFormatting sqref="F1">
    <cfRule type="cellIs" dxfId="1" priority="7" operator="equal">
      <formula>TRUE</formula>
    </cfRule>
  </conditionalFormatting>
  <conditionalFormatting sqref="G1">
    <cfRule type="cellIs" dxfId="0" priority="6" operator="equal">
      <formula>TRUE</formula>
    </cfRule>
  </conditionalFormatting>
  <conditionalFormatting sqref="Q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14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1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1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1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14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U14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Juanjo</cp:lastModifiedBy>
  <dcterms:created xsi:type="dcterms:W3CDTF">2023-03-21T08:33:45Z</dcterms:created>
  <dcterms:modified xsi:type="dcterms:W3CDTF">2023-03-23T07:03:33Z</dcterms:modified>
</cp:coreProperties>
</file>