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w/Desktop/"/>
    </mc:Choice>
  </mc:AlternateContent>
  <xr:revisionPtr revIDLastSave="0" documentId="8_{C2DCB8AC-8642-8C44-AF57-C8098063A5EF}" xr6:coauthVersionLast="47" xr6:coauthVersionMax="47" xr10:uidLastSave="{00000000-0000-0000-0000-000000000000}"/>
  <bookViews>
    <workbookView xWindow="380" yWindow="500" windowWidth="28040" windowHeight="16800" activeTab="3" xr2:uid="{0C2FCFDC-5B9C-0447-9A03-2809AA654598}"/>
  </bookViews>
  <sheets>
    <sheet name="novice1" sheetId="1" r:id="rId1"/>
    <sheet name="novice2" sheetId="2" r:id="rId2"/>
    <sheet name="novice2_modified" sheetId="3" r:id="rId3"/>
    <sheet name="novice1_modified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4" l="1"/>
  <c r="K10" i="4"/>
  <c r="K11" i="4"/>
  <c r="K12" i="4"/>
  <c r="K13" i="4"/>
  <c r="K14" i="4"/>
  <c r="K15" i="4"/>
  <c r="K16" i="4"/>
  <c r="K17" i="4"/>
  <c r="K18" i="4"/>
  <c r="K19" i="4"/>
  <c r="A19" i="4"/>
  <c r="B18" i="4"/>
  <c r="A18" i="4" s="1"/>
  <c r="K19" i="3"/>
  <c r="A19" i="3"/>
  <c r="K18" i="3"/>
  <c r="B18" i="3"/>
  <c r="A18" i="3" s="1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B17" i="2"/>
  <c r="B16" i="2" s="1"/>
  <c r="A18" i="2"/>
  <c r="B18" i="2"/>
  <c r="A1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B17" i="4" l="1"/>
  <c r="B17" i="3"/>
  <c r="B15" i="2"/>
  <c r="A16" i="2"/>
  <c r="A17" i="2"/>
  <c r="A17" i="4" l="1"/>
  <c r="B16" i="4"/>
  <c r="B16" i="3"/>
  <c r="A17" i="3"/>
  <c r="B14" i="2"/>
  <c r="A15" i="2"/>
  <c r="A16" i="4" l="1"/>
  <c r="B15" i="4"/>
  <c r="B15" i="3"/>
  <c r="A16" i="3"/>
  <c r="A14" i="2"/>
  <c r="B13" i="2"/>
  <c r="A15" i="4" l="1"/>
  <c r="B14" i="4"/>
  <c r="A15" i="3"/>
  <c r="B14" i="3"/>
  <c r="B12" i="2"/>
  <c r="A13" i="2"/>
  <c r="B13" i="4" l="1"/>
  <c r="A14" i="4"/>
  <c r="A14" i="3"/>
  <c r="B13" i="3"/>
  <c r="B11" i="2"/>
  <c r="A12" i="2"/>
  <c r="A13" i="4" l="1"/>
  <c r="B12" i="4"/>
  <c r="A13" i="3"/>
  <c r="B12" i="3"/>
  <c r="B10" i="2"/>
  <c r="A11" i="2"/>
  <c r="A12" i="4" l="1"/>
  <c r="B11" i="4"/>
  <c r="B11" i="3"/>
  <c r="A12" i="3"/>
  <c r="A10" i="2"/>
  <c r="B9" i="2"/>
  <c r="A11" i="4" l="1"/>
  <c r="B10" i="4"/>
  <c r="A11" i="3"/>
  <c r="B10" i="3"/>
  <c r="B8" i="2"/>
  <c r="A9" i="2"/>
  <c r="B9" i="4" l="1"/>
  <c r="A10" i="4"/>
  <c r="B9" i="3"/>
  <c r="A10" i="3"/>
  <c r="B7" i="2"/>
  <c r="A8" i="2"/>
  <c r="B8" i="4" l="1"/>
  <c r="A9" i="4"/>
  <c r="A9" i="3"/>
  <c r="B8" i="3"/>
  <c r="B6" i="2"/>
  <c r="A7" i="2"/>
  <c r="B7" i="4" l="1"/>
  <c r="A8" i="4"/>
  <c r="A8" i="3"/>
  <c r="B7" i="3"/>
  <c r="A6" i="2"/>
  <c r="B5" i="2"/>
  <c r="A7" i="4" l="1"/>
  <c r="B6" i="4"/>
  <c r="A7" i="3"/>
  <c r="B6" i="3"/>
  <c r="B4" i="2"/>
  <c r="A5" i="2"/>
  <c r="B5" i="4" l="1"/>
  <c r="A6" i="4"/>
  <c r="A6" i="3"/>
  <c r="B5" i="3"/>
  <c r="B3" i="2"/>
  <c r="A4" i="2"/>
  <c r="A5" i="4" l="1"/>
  <c r="B4" i="4"/>
  <c r="A5" i="3"/>
  <c r="B4" i="3"/>
  <c r="B2" i="2"/>
  <c r="A2" i="2" s="1"/>
  <c r="A3" i="2"/>
  <c r="A4" i="4" l="1"/>
  <c r="B3" i="4"/>
  <c r="B3" i="3"/>
  <c r="A4" i="3"/>
  <c r="A3" i="4" l="1"/>
  <c r="B2" i="4"/>
  <c r="A2" i="4" s="1"/>
  <c r="B2" i="3"/>
  <c r="A2" i="3" s="1"/>
  <c r="A3" i="3"/>
  <c r="K8" i="4"/>
  <c r="K6" i="4"/>
  <c r="K3" i="4"/>
  <c r="K4" i="4"/>
  <c r="K7" i="4"/>
  <c r="K2" i="4"/>
  <c r="K5" i="4"/>
</calcChain>
</file>

<file path=xl/sharedStrings.xml><?xml version="1.0" encoding="utf-8"?>
<sst xmlns="http://schemas.openxmlformats.org/spreadsheetml/2006/main" count="266" uniqueCount="19">
  <si>
    <t>Week</t>
  </si>
  <si>
    <t>Mon</t>
  </si>
  <si>
    <t>Tue</t>
  </si>
  <si>
    <t>Wed</t>
  </si>
  <si>
    <t>Thu</t>
  </si>
  <si>
    <t>Fri</t>
  </si>
  <si>
    <t>Sat</t>
  </si>
  <si>
    <t>Sun</t>
  </si>
  <si>
    <t>Rest</t>
  </si>
  <si>
    <t>Cross</t>
  </si>
  <si>
    <t>Total</t>
  </si>
  <si>
    <t>Wed (pace)</t>
  </si>
  <si>
    <t>Total Novice2</t>
  </si>
  <si>
    <t>Total Novice1</t>
  </si>
  <si>
    <t>Strenght</t>
  </si>
  <si>
    <t>4h -&gt; 5:38'/km</t>
  </si>
  <si>
    <t>5h -&gt; 7:06'/km</t>
  </si>
  <si>
    <t>4,5h -&gt; 6:23'/km</t>
  </si>
  <si>
    <t>inverted 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</si>
</sst>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8"/>
      <color rgb="FF454545"/>
      <name val="Arial"/>
      <family val="2"/>
    </font>
    <font>
      <b/>
      <sz val="18"/>
      <color rgb="FF454545"/>
      <name val="Arial"/>
      <family val="2"/>
    </font>
    <font>
      <b/>
      <sz val="20"/>
      <name val="Arial"/>
      <family val="2"/>
    </font>
    <font>
      <sz val="12"/>
      <name val="Calibri"/>
      <family val="2"/>
      <scheme val="minor"/>
    </font>
    <font>
      <sz val="18"/>
      <name val="Arial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454545"/>
      <name val="Calibri"/>
      <family val="2"/>
    </font>
    <font>
      <sz val="12"/>
      <color rgb="FF454545"/>
      <name val="Calibri"/>
      <family val="2"/>
    </font>
    <font>
      <sz val="12"/>
      <color rgb="FFFFFF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16" fontId="6" fillId="2" borderId="0" xfId="0" applyNumberFormat="1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3" borderId="0" xfId="0" applyNumberFormat="1" applyFill="1" applyAlignment="1">
      <alignment horizontal="center" vertical="center"/>
    </xf>
    <xf numFmtId="16" fontId="6" fillId="3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6" fontId="6" fillId="0" borderId="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" fontId="6" fillId="0" borderId="2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0D83-7408-4645-B03D-CA77A849592C}">
  <dimension ref="A1:I19"/>
  <sheetViews>
    <sheetView workbookViewId="0">
      <selection activeCell="A4" sqref="A4:I4"/>
    </sheetView>
  </sheetViews>
  <sheetFormatPr baseColWidth="10" defaultRowHeight="16" x14ac:dyDescent="0.2"/>
  <cols>
    <col min="1" max="16384" width="10.83203125" style="4"/>
  </cols>
  <sheetData>
    <row r="1" spans="1:9" s="2" customFormat="1" ht="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10</v>
      </c>
    </row>
    <row r="2" spans="1:9" ht="23" x14ac:dyDescent="0.25">
      <c r="A2" s="3">
        <v>1</v>
      </c>
      <c r="B2" s="3" t="s">
        <v>8</v>
      </c>
      <c r="C2" s="3">
        <v>4.8</v>
      </c>
      <c r="D2" s="3">
        <v>4.8</v>
      </c>
      <c r="E2" s="3">
        <v>4.8</v>
      </c>
      <c r="F2" s="3" t="s">
        <v>8</v>
      </c>
      <c r="G2" s="3">
        <v>9.6999999999999993</v>
      </c>
      <c r="H2" s="3" t="s">
        <v>9</v>
      </c>
      <c r="I2" s="4">
        <f>SUM(B2:H2)</f>
        <v>24.099999999999998</v>
      </c>
    </row>
    <row r="3" spans="1:9" ht="23" x14ac:dyDescent="0.25">
      <c r="A3" s="3">
        <v>2</v>
      </c>
      <c r="B3" s="3" t="s">
        <v>8</v>
      </c>
      <c r="C3" s="3">
        <v>4.8</v>
      </c>
      <c r="D3" s="3">
        <v>4.8</v>
      </c>
      <c r="E3" s="3">
        <v>4.8</v>
      </c>
      <c r="F3" s="3" t="s">
        <v>8</v>
      </c>
      <c r="G3" s="3">
        <v>11.3</v>
      </c>
      <c r="H3" s="3" t="s">
        <v>9</v>
      </c>
      <c r="I3" s="4">
        <f t="shared" ref="I3:I19" si="0">SUM(B3:H3)</f>
        <v>25.7</v>
      </c>
    </row>
    <row r="4" spans="1:9" ht="23" x14ac:dyDescent="0.25">
      <c r="A4" s="3">
        <v>3</v>
      </c>
      <c r="B4" s="3" t="s">
        <v>8</v>
      </c>
      <c r="C4" s="3">
        <v>4.8</v>
      </c>
      <c r="D4" s="3">
        <v>6.4</v>
      </c>
      <c r="E4" s="3">
        <v>4.8</v>
      </c>
      <c r="F4" s="3" t="s">
        <v>8</v>
      </c>
      <c r="G4" s="3">
        <v>8.1</v>
      </c>
      <c r="H4" s="3" t="s">
        <v>9</v>
      </c>
      <c r="I4" s="4">
        <f t="shared" si="0"/>
        <v>24.1</v>
      </c>
    </row>
    <row r="5" spans="1:9" ht="23" x14ac:dyDescent="0.25">
      <c r="A5" s="3">
        <v>4</v>
      </c>
      <c r="B5" s="3" t="s">
        <v>8</v>
      </c>
      <c r="C5" s="3">
        <v>4.8</v>
      </c>
      <c r="D5" s="3">
        <v>6.4</v>
      </c>
      <c r="E5" s="3">
        <v>4.8</v>
      </c>
      <c r="F5" s="3" t="s">
        <v>8</v>
      </c>
      <c r="G5" s="3">
        <v>14.5</v>
      </c>
      <c r="H5" s="3" t="s">
        <v>9</v>
      </c>
      <c r="I5" s="4">
        <f t="shared" si="0"/>
        <v>30.5</v>
      </c>
    </row>
    <row r="6" spans="1:9" ht="23" x14ac:dyDescent="0.25">
      <c r="A6" s="3">
        <v>5</v>
      </c>
      <c r="B6" s="3" t="s">
        <v>8</v>
      </c>
      <c r="C6" s="3">
        <v>4.8</v>
      </c>
      <c r="D6" s="3">
        <v>8.1</v>
      </c>
      <c r="E6" s="3">
        <v>4.8</v>
      </c>
      <c r="F6" s="3" t="s">
        <v>8</v>
      </c>
      <c r="G6" s="3">
        <v>16.100000000000001</v>
      </c>
      <c r="H6" s="3" t="s">
        <v>9</v>
      </c>
      <c r="I6" s="4">
        <f t="shared" si="0"/>
        <v>33.799999999999997</v>
      </c>
    </row>
    <row r="7" spans="1:9" ht="23" x14ac:dyDescent="0.25">
      <c r="A7" s="3">
        <v>6</v>
      </c>
      <c r="B7" s="3" t="s">
        <v>8</v>
      </c>
      <c r="C7" s="3">
        <v>4.8</v>
      </c>
      <c r="D7" s="3">
        <v>8.1</v>
      </c>
      <c r="E7" s="3">
        <v>4.8</v>
      </c>
      <c r="F7" s="3" t="s">
        <v>8</v>
      </c>
      <c r="G7" s="3">
        <v>11.3</v>
      </c>
      <c r="H7" s="3" t="s">
        <v>9</v>
      </c>
      <c r="I7" s="4">
        <f t="shared" si="0"/>
        <v>29</v>
      </c>
    </row>
    <row r="8" spans="1:9" ht="23" x14ac:dyDescent="0.25">
      <c r="A8" s="3">
        <v>7</v>
      </c>
      <c r="B8" s="3" t="s">
        <v>8</v>
      </c>
      <c r="C8" s="3">
        <v>4.8</v>
      </c>
      <c r="D8" s="3">
        <v>9.6999999999999993</v>
      </c>
      <c r="E8" s="3">
        <v>4.8</v>
      </c>
      <c r="F8" s="3" t="s">
        <v>8</v>
      </c>
      <c r="G8" s="3">
        <v>19.3</v>
      </c>
      <c r="H8" s="3" t="s">
        <v>9</v>
      </c>
      <c r="I8" s="4">
        <f t="shared" si="0"/>
        <v>38.6</v>
      </c>
    </row>
    <row r="9" spans="1:9" ht="23" x14ac:dyDescent="0.25">
      <c r="A9" s="3">
        <v>8</v>
      </c>
      <c r="B9" s="3" t="s">
        <v>8</v>
      </c>
      <c r="C9" s="3">
        <v>4.8</v>
      </c>
      <c r="D9" s="3">
        <v>9.6999999999999993</v>
      </c>
      <c r="E9" s="3">
        <v>4.8</v>
      </c>
      <c r="F9" s="3" t="s">
        <v>8</v>
      </c>
      <c r="G9" s="3" t="s">
        <v>8</v>
      </c>
      <c r="H9" s="5">
        <v>21.0975</v>
      </c>
      <c r="I9" s="4">
        <f t="shared" si="0"/>
        <v>40.397500000000001</v>
      </c>
    </row>
    <row r="10" spans="1:9" ht="23" x14ac:dyDescent="0.25">
      <c r="A10" s="3">
        <v>9</v>
      </c>
      <c r="B10" s="3" t="s">
        <v>8</v>
      </c>
      <c r="C10" s="3">
        <v>4.8</v>
      </c>
      <c r="D10" s="3">
        <v>11.3</v>
      </c>
      <c r="E10" s="3">
        <v>6.4</v>
      </c>
      <c r="F10" s="3" t="s">
        <v>8</v>
      </c>
      <c r="G10" s="3">
        <v>16.100000000000001</v>
      </c>
      <c r="H10" s="3" t="s">
        <v>9</v>
      </c>
      <c r="I10" s="4">
        <f t="shared" si="0"/>
        <v>38.6</v>
      </c>
    </row>
    <row r="11" spans="1:9" ht="23" x14ac:dyDescent="0.25">
      <c r="A11" s="3">
        <v>10</v>
      </c>
      <c r="B11" s="3" t="s">
        <v>8</v>
      </c>
      <c r="C11" s="3">
        <v>4.8</v>
      </c>
      <c r="D11" s="3">
        <v>11.3</v>
      </c>
      <c r="E11" s="3">
        <v>6.4</v>
      </c>
      <c r="F11" s="3" t="s">
        <v>8</v>
      </c>
      <c r="G11" s="3">
        <v>24.1</v>
      </c>
      <c r="H11" s="3" t="s">
        <v>9</v>
      </c>
      <c r="I11" s="4">
        <f t="shared" si="0"/>
        <v>46.6</v>
      </c>
    </row>
    <row r="12" spans="1:9" ht="23" x14ac:dyDescent="0.25">
      <c r="A12" s="3">
        <v>11</v>
      </c>
      <c r="B12" s="3" t="s">
        <v>8</v>
      </c>
      <c r="C12" s="3">
        <v>6.4</v>
      </c>
      <c r="D12" s="3">
        <v>12.9</v>
      </c>
      <c r="E12" s="3">
        <v>6.4</v>
      </c>
      <c r="F12" s="3" t="s">
        <v>8</v>
      </c>
      <c r="G12" s="3">
        <v>25.7</v>
      </c>
      <c r="H12" s="3" t="s">
        <v>9</v>
      </c>
      <c r="I12" s="4">
        <f t="shared" si="0"/>
        <v>51.400000000000006</v>
      </c>
    </row>
    <row r="13" spans="1:9" ht="23" x14ac:dyDescent="0.25">
      <c r="A13" s="3">
        <v>12</v>
      </c>
      <c r="B13" s="3" t="s">
        <v>8</v>
      </c>
      <c r="C13" s="3">
        <v>6.4</v>
      </c>
      <c r="D13" s="3">
        <v>12.9</v>
      </c>
      <c r="E13" s="3">
        <v>8.1</v>
      </c>
      <c r="F13" s="3" t="s">
        <v>8</v>
      </c>
      <c r="G13" s="3">
        <v>19.3</v>
      </c>
      <c r="H13" s="3" t="s">
        <v>9</v>
      </c>
      <c r="I13" s="4">
        <f t="shared" si="0"/>
        <v>46.7</v>
      </c>
    </row>
    <row r="14" spans="1:9" ht="23" x14ac:dyDescent="0.25">
      <c r="A14" s="3">
        <v>13</v>
      </c>
      <c r="B14" s="3" t="s">
        <v>8</v>
      </c>
      <c r="C14" s="3">
        <v>6.4</v>
      </c>
      <c r="D14" s="3">
        <v>14.5</v>
      </c>
      <c r="E14" s="3">
        <v>8.1</v>
      </c>
      <c r="F14" s="3" t="s">
        <v>8</v>
      </c>
      <c r="G14" s="3">
        <v>29</v>
      </c>
      <c r="H14" s="3" t="s">
        <v>9</v>
      </c>
      <c r="I14" s="4">
        <f t="shared" si="0"/>
        <v>58</v>
      </c>
    </row>
    <row r="15" spans="1:9" ht="23" x14ac:dyDescent="0.25">
      <c r="A15" s="3">
        <v>14</v>
      </c>
      <c r="B15" s="3" t="s">
        <v>8</v>
      </c>
      <c r="C15" s="3">
        <v>8.1</v>
      </c>
      <c r="D15" s="3">
        <v>14.5</v>
      </c>
      <c r="E15" s="3">
        <v>8.1</v>
      </c>
      <c r="F15" s="3" t="s">
        <v>8</v>
      </c>
      <c r="G15" s="3">
        <v>22.5</v>
      </c>
      <c r="H15" s="3" t="s">
        <v>9</v>
      </c>
      <c r="I15" s="4">
        <f t="shared" si="0"/>
        <v>53.2</v>
      </c>
    </row>
    <row r="16" spans="1:9" ht="23" x14ac:dyDescent="0.25">
      <c r="A16" s="3">
        <v>15</v>
      </c>
      <c r="B16" s="3" t="s">
        <v>8</v>
      </c>
      <c r="C16" s="3">
        <v>8.1</v>
      </c>
      <c r="D16" s="3">
        <v>16.100000000000001</v>
      </c>
      <c r="E16" s="3">
        <v>8.1</v>
      </c>
      <c r="F16" s="3" t="s">
        <v>8</v>
      </c>
      <c r="G16" s="3">
        <v>32.200000000000003</v>
      </c>
      <c r="H16" s="3" t="s">
        <v>9</v>
      </c>
      <c r="I16" s="4">
        <f t="shared" si="0"/>
        <v>64.5</v>
      </c>
    </row>
    <row r="17" spans="1:9" ht="23" x14ac:dyDescent="0.25">
      <c r="A17" s="3">
        <v>1</v>
      </c>
      <c r="B17" s="3" t="s">
        <v>8</v>
      </c>
      <c r="C17" s="3">
        <v>8.1</v>
      </c>
      <c r="D17" s="3">
        <v>12.9</v>
      </c>
      <c r="E17" s="3">
        <v>6.4</v>
      </c>
      <c r="F17" s="3" t="s">
        <v>8</v>
      </c>
      <c r="G17" s="3">
        <v>19.3</v>
      </c>
      <c r="H17" s="3" t="s">
        <v>9</v>
      </c>
      <c r="I17" s="4">
        <f t="shared" si="0"/>
        <v>46.7</v>
      </c>
    </row>
    <row r="18" spans="1:9" ht="23" x14ac:dyDescent="0.25">
      <c r="A18" s="3">
        <v>17</v>
      </c>
      <c r="B18" s="3" t="s">
        <v>8</v>
      </c>
      <c r="C18" s="3">
        <v>6.4</v>
      </c>
      <c r="D18" s="3">
        <v>9.6999999999999993</v>
      </c>
      <c r="E18" s="3">
        <v>4.8</v>
      </c>
      <c r="F18" s="3" t="s">
        <v>8</v>
      </c>
      <c r="G18" s="3">
        <v>12.9</v>
      </c>
      <c r="H18" s="3" t="s">
        <v>9</v>
      </c>
      <c r="I18" s="4">
        <f t="shared" si="0"/>
        <v>33.800000000000004</v>
      </c>
    </row>
    <row r="19" spans="1:9" ht="23" x14ac:dyDescent="0.25">
      <c r="A19" s="3">
        <v>18</v>
      </c>
      <c r="B19" s="3" t="s">
        <v>8</v>
      </c>
      <c r="C19" s="3">
        <v>4.8</v>
      </c>
      <c r="D19" s="3">
        <v>6.4</v>
      </c>
      <c r="E19" s="3">
        <v>3.2</v>
      </c>
      <c r="F19" s="3" t="s">
        <v>8</v>
      </c>
      <c r="G19" s="3" t="s">
        <v>8</v>
      </c>
      <c r="H19" s="6">
        <v>42.195</v>
      </c>
      <c r="I19" s="4">
        <f t="shared" si="0"/>
        <v>56.594999999999999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2C00-E015-7B43-8358-F98C70581501}">
  <dimension ref="A1:L19"/>
  <sheetViews>
    <sheetView workbookViewId="0">
      <selection activeCell="A4" sqref="A4:B4"/>
    </sheetView>
  </sheetViews>
  <sheetFormatPr baseColWidth="10" defaultRowHeight="16" x14ac:dyDescent="0.2"/>
  <cols>
    <col min="1" max="2" width="7.5" style="9" bestFit="1" customWidth="1"/>
    <col min="3" max="3" width="10.1640625" style="9" bestFit="1" customWidth="1"/>
    <col min="4" max="4" width="8.33203125" style="9" bestFit="1" customWidth="1"/>
    <col min="5" max="5" width="7.33203125" style="9" bestFit="1" customWidth="1"/>
    <col min="6" max="6" width="11.6640625" style="9" customWidth="1"/>
    <col min="7" max="8" width="7.6640625" style="9" bestFit="1" customWidth="1"/>
    <col min="9" max="9" width="8.1640625" style="9" bestFit="1" customWidth="1"/>
    <col min="10" max="10" width="9.5" style="9" customWidth="1"/>
    <col min="11" max="11" width="14.6640625" style="9" customWidth="1"/>
    <col min="12" max="12" width="16.83203125" style="9" customWidth="1"/>
    <col min="13" max="16384" width="10.83203125" style="9"/>
  </cols>
  <sheetData>
    <row r="1" spans="1:12" ht="78" x14ac:dyDescent="0.2">
      <c r="A1" s="9" t="s">
        <v>1</v>
      </c>
      <c r="B1" s="9" t="s">
        <v>7</v>
      </c>
      <c r="C1" s="7" t="s">
        <v>0</v>
      </c>
      <c r="D1" s="13" t="s">
        <v>1</v>
      </c>
      <c r="E1" s="14" t="s">
        <v>2</v>
      </c>
      <c r="F1" s="15" t="s">
        <v>11</v>
      </c>
      <c r="G1" s="14" t="s">
        <v>4</v>
      </c>
      <c r="H1" s="13" t="s">
        <v>5</v>
      </c>
      <c r="I1" s="14" t="s">
        <v>6</v>
      </c>
      <c r="J1" s="14" t="s">
        <v>7</v>
      </c>
      <c r="K1" s="8" t="s">
        <v>12</v>
      </c>
      <c r="L1" s="8" t="s">
        <v>13</v>
      </c>
    </row>
    <row r="2" spans="1:12" ht="23" x14ac:dyDescent="0.2">
      <c r="A2" s="12">
        <f t="shared" ref="A2:A17" si="0">B2-6</f>
        <v>44340</v>
      </c>
      <c r="B2" s="12">
        <f t="shared" ref="B2:B17" si="1">B3-7</f>
        <v>44346</v>
      </c>
      <c r="C2" s="10">
        <v>1</v>
      </c>
      <c r="D2" s="16" t="s">
        <v>8</v>
      </c>
      <c r="E2" s="16">
        <v>4.8</v>
      </c>
      <c r="F2" s="16">
        <v>8.1</v>
      </c>
      <c r="G2" s="16">
        <v>4.8</v>
      </c>
      <c r="H2" s="16" t="s">
        <v>8</v>
      </c>
      <c r="I2" s="16">
        <v>12.9</v>
      </c>
      <c r="J2" s="16" t="s">
        <v>9</v>
      </c>
      <c r="K2" s="9">
        <f>SUM(D2:J2)</f>
        <v>30.6</v>
      </c>
      <c r="L2" s="9">
        <v>24.099999999999998</v>
      </c>
    </row>
    <row r="3" spans="1:12" ht="23" x14ac:dyDescent="0.2">
      <c r="A3" s="12">
        <f t="shared" si="0"/>
        <v>44347</v>
      </c>
      <c r="B3" s="12">
        <f t="shared" si="1"/>
        <v>44353</v>
      </c>
      <c r="C3" s="10">
        <v>2</v>
      </c>
      <c r="D3" s="16" t="s">
        <v>8</v>
      </c>
      <c r="E3" s="16">
        <v>4.8</v>
      </c>
      <c r="F3" s="16">
        <v>8.1</v>
      </c>
      <c r="G3" s="16">
        <v>4.8</v>
      </c>
      <c r="H3" s="16" t="s">
        <v>8</v>
      </c>
      <c r="I3" s="16">
        <v>14.5</v>
      </c>
      <c r="J3" s="16" t="s">
        <v>9</v>
      </c>
      <c r="K3" s="9">
        <f t="shared" ref="K3:K19" si="2">SUM(D3:J3)</f>
        <v>32.200000000000003</v>
      </c>
      <c r="L3" s="9">
        <v>25.7</v>
      </c>
    </row>
    <row r="4" spans="1:12" ht="23" x14ac:dyDescent="0.2">
      <c r="A4" s="31">
        <f t="shared" si="0"/>
        <v>44354</v>
      </c>
      <c r="B4" s="31">
        <f t="shared" si="1"/>
        <v>44360</v>
      </c>
      <c r="C4" s="10">
        <v>3</v>
      </c>
      <c r="D4" s="16" t="s">
        <v>8</v>
      </c>
      <c r="E4" s="16">
        <v>4.8</v>
      </c>
      <c r="F4" s="16">
        <v>8.1</v>
      </c>
      <c r="G4" s="16">
        <v>4.8</v>
      </c>
      <c r="H4" s="16" t="s">
        <v>8</v>
      </c>
      <c r="I4" s="16">
        <v>9.6999999999999993</v>
      </c>
      <c r="J4" s="16" t="s">
        <v>9</v>
      </c>
      <c r="K4" s="9">
        <f t="shared" si="2"/>
        <v>27.4</v>
      </c>
      <c r="L4" s="9">
        <v>24.1</v>
      </c>
    </row>
    <row r="5" spans="1:12" ht="23" x14ac:dyDescent="0.2">
      <c r="A5" s="12">
        <f t="shared" si="0"/>
        <v>44361</v>
      </c>
      <c r="B5" s="12">
        <f t="shared" si="1"/>
        <v>44367</v>
      </c>
      <c r="C5" s="10">
        <v>4</v>
      </c>
      <c r="D5" s="16" t="s">
        <v>8</v>
      </c>
      <c r="E5" s="16">
        <v>4.8</v>
      </c>
      <c r="F5" s="16">
        <v>9.6999999999999993</v>
      </c>
      <c r="G5" s="16">
        <v>4.8</v>
      </c>
      <c r="H5" s="16" t="s">
        <v>8</v>
      </c>
      <c r="I5" s="16">
        <v>17.7</v>
      </c>
      <c r="J5" s="16" t="s">
        <v>9</v>
      </c>
      <c r="K5" s="9">
        <f t="shared" si="2"/>
        <v>37</v>
      </c>
      <c r="L5" s="9">
        <v>30.5</v>
      </c>
    </row>
    <row r="6" spans="1:12" ht="23" x14ac:dyDescent="0.2">
      <c r="A6" s="12">
        <f t="shared" si="0"/>
        <v>44368</v>
      </c>
      <c r="B6" s="12">
        <f t="shared" si="1"/>
        <v>44374</v>
      </c>
      <c r="C6" s="10">
        <v>5</v>
      </c>
      <c r="D6" s="16" t="s">
        <v>8</v>
      </c>
      <c r="E6" s="16">
        <v>4.8</v>
      </c>
      <c r="F6" s="16">
        <v>9.6999999999999993</v>
      </c>
      <c r="G6" s="16">
        <v>4.8</v>
      </c>
      <c r="H6" s="16" t="s">
        <v>8</v>
      </c>
      <c r="I6" s="16">
        <v>19.3</v>
      </c>
      <c r="J6" s="16" t="s">
        <v>9</v>
      </c>
      <c r="K6" s="9">
        <f t="shared" si="2"/>
        <v>38.6</v>
      </c>
      <c r="L6" s="9">
        <v>33.799999999999997</v>
      </c>
    </row>
    <row r="7" spans="1:12" ht="23" x14ac:dyDescent="0.2">
      <c r="A7" s="12">
        <f t="shared" si="0"/>
        <v>44375</v>
      </c>
      <c r="B7" s="12">
        <f t="shared" si="1"/>
        <v>44381</v>
      </c>
      <c r="C7" s="10">
        <v>6</v>
      </c>
      <c r="D7" s="16" t="s">
        <v>8</v>
      </c>
      <c r="E7" s="16">
        <v>4.8</v>
      </c>
      <c r="F7" s="16">
        <v>9.6999999999999993</v>
      </c>
      <c r="G7" s="16">
        <v>4.8</v>
      </c>
      <c r="H7" s="16" t="s">
        <v>8</v>
      </c>
      <c r="I7" s="16">
        <v>14.5</v>
      </c>
      <c r="J7" s="16" t="s">
        <v>9</v>
      </c>
      <c r="K7" s="9">
        <f t="shared" si="2"/>
        <v>33.799999999999997</v>
      </c>
      <c r="L7" s="9">
        <v>29</v>
      </c>
    </row>
    <row r="8" spans="1:12" ht="23" x14ac:dyDescent="0.2">
      <c r="A8" s="12">
        <f t="shared" si="0"/>
        <v>44382</v>
      </c>
      <c r="B8" s="12">
        <f t="shared" si="1"/>
        <v>44388</v>
      </c>
      <c r="C8" s="10">
        <v>7</v>
      </c>
      <c r="D8" s="16" t="s">
        <v>8</v>
      </c>
      <c r="E8" s="16">
        <v>6.4</v>
      </c>
      <c r="F8" s="16">
        <v>11.3</v>
      </c>
      <c r="G8" s="16">
        <v>6.4</v>
      </c>
      <c r="H8" s="16" t="s">
        <v>8</v>
      </c>
      <c r="I8" s="16">
        <v>22.5</v>
      </c>
      <c r="J8" s="16" t="s">
        <v>9</v>
      </c>
      <c r="K8" s="9">
        <f t="shared" si="2"/>
        <v>46.6</v>
      </c>
      <c r="L8" s="9">
        <v>38.6</v>
      </c>
    </row>
    <row r="9" spans="1:12" ht="23" x14ac:dyDescent="0.2">
      <c r="A9" s="12">
        <f t="shared" si="0"/>
        <v>44389</v>
      </c>
      <c r="B9" s="12">
        <f t="shared" si="1"/>
        <v>44395</v>
      </c>
      <c r="C9" s="10">
        <v>8</v>
      </c>
      <c r="D9" s="16" t="s">
        <v>8</v>
      </c>
      <c r="E9" s="16">
        <v>6.4</v>
      </c>
      <c r="F9" s="16">
        <v>11.3</v>
      </c>
      <c r="G9" s="16">
        <v>6.4</v>
      </c>
      <c r="H9" s="16" t="s">
        <v>8</v>
      </c>
      <c r="I9" s="16">
        <v>24.1</v>
      </c>
      <c r="J9" s="16" t="s">
        <v>9</v>
      </c>
      <c r="K9" s="9">
        <f t="shared" si="2"/>
        <v>48.2</v>
      </c>
      <c r="L9" s="9">
        <v>40.397500000000001</v>
      </c>
    </row>
    <row r="10" spans="1:12" ht="23" x14ac:dyDescent="0.2">
      <c r="A10" s="12">
        <f t="shared" si="0"/>
        <v>44396</v>
      </c>
      <c r="B10" s="12">
        <f t="shared" si="1"/>
        <v>44402</v>
      </c>
      <c r="C10" s="10">
        <v>9</v>
      </c>
      <c r="D10" s="16" t="s">
        <v>8</v>
      </c>
      <c r="E10" s="16">
        <v>6.4</v>
      </c>
      <c r="F10" s="16">
        <v>11.3</v>
      </c>
      <c r="G10" s="16">
        <v>6.4</v>
      </c>
      <c r="H10" s="16" t="s">
        <v>8</v>
      </c>
      <c r="I10" s="16" t="s">
        <v>8</v>
      </c>
      <c r="J10" s="17">
        <v>21.0975</v>
      </c>
      <c r="K10" s="9">
        <f t="shared" si="2"/>
        <v>45.197500000000005</v>
      </c>
      <c r="L10" s="9">
        <v>38.6</v>
      </c>
    </row>
    <row r="11" spans="1:12" ht="23" x14ac:dyDescent="0.2">
      <c r="A11" s="12">
        <f t="shared" si="0"/>
        <v>44403</v>
      </c>
      <c r="B11" s="12">
        <f t="shared" si="1"/>
        <v>44409</v>
      </c>
      <c r="C11" s="10">
        <v>10</v>
      </c>
      <c r="D11" s="16" t="s">
        <v>8</v>
      </c>
      <c r="E11" s="16">
        <v>6.4</v>
      </c>
      <c r="F11" s="16">
        <v>12.9</v>
      </c>
      <c r="G11" s="16">
        <v>6.4</v>
      </c>
      <c r="H11" s="16" t="s">
        <v>8</v>
      </c>
      <c r="I11" s="16">
        <v>27.4</v>
      </c>
      <c r="J11" s="16" t="s">
        <v>9</v>
      </c>
      <c r="K11" s="9">
        <f t="shared" si="2"/>
        <v>53.1</v>
      </c>
      <c r="L11" s="9">
        <v>46.6</v>
      </c>
    </row>
    <row r="12" spans="1:12" ht="23" x14ac:dyDescent="0.2">
      <c r="A12" s="12">
        <f t="shared" si="0"/>
        <v>44410</v>
      </c>
      <c r="B12" s="12">
        <f t="shared" si="1"/>
        <v>44416</v>
      </c>
      <c r="C12" s="10">
        <v>11</v>
      </c>
      <c r="D12" s="16" t="s">
        <v>8</v>
      </c>
      <c r="E12" s="16">
        <v>8.1</v>
      </c>
      <c r="F12" s="16">
        <v>12.9</v>
      </c>
      <c r="G12" s="16">
        <v>8.1</v>
      </c>
      <c r="H12" s="16" t="s">
        <v>8</v>
      </c>
      <c r="I12" s="16">
        <v>29</v>
      </c>
      <c r="J12" s="16" t="s">
        <v>9</v>
      </c>
      <c r="K12" s="9">
        <f t="shared" si="2"/>
        <v>58.1</v>
      </c>
      <c r="L12" s="9">
        <v>51.400000000000006</v>
      </c>
    </row>
    <row r="13" spans="1:12" ht="23" x14ac:dyDescent="0.2">
      <c r="A13" s="12">
        <f t="shared" si="0"/>
        <v>44417</v>
      </c>
      <c r="B13" s="12">
        <f t="shared" si="1"/>
        <v>44423</v>
      </c>
      <c r="C13" s="10">
        <v>12</v>
      </c>
      <c r="D13" s="16" t="s">
        <v>8</v>
      </c>
      <c r="E13" s="16">
        <v>8.1</v>
      </c>
      <c r="F13" s="16">
        <v>12.9</v>
      </c>
      <c r="G13" s="16">
        <v>8.1</v>
      </c>
      <c r="H13" s="16" t="s">
        <v>8</v>
      </c>
      <c r="I13" s="16">
        <v>21</v>
      </c>
      <c r="J13" s="16" t="s">
        <v>9</v>
      </c>
      <c r="K13" s="9">
        <f t="shared" si="2"/>
        <v>50.1</v>
      </c>
      <c r="L13" s="9">
        <v>46.7</v>
      </c>
    </row>
    <row r="14" spans="1:12" ht="23" x14ac:dyDescent="0.2">
      <c r="A14" s="12">
        <f t="shared" si="0"/>
        <v>44424</v>
      </c>
      <c r="B14" s="12">
        <f t="shared" si="1"/>
        <v>44430</v>
      </c>
      <c r="C14" s="10">
        <v>13</v>
      </c>
      <c r="D14" s="16" t="s">
        <v>8</v>
      </c>
      <c r="E14" s="16">
        <v>8.1</v>
      </c>
      <c r="F14" s="16">
        <v>8.1</v>
      </c>
      <c r="G14" s="16">
        <v>8.1</v>
      </c>
      <c r="H14" s="16" t="s">
        <v>8</v>
      </c>
      <c r="I14" s="16">
        <v>30.6</v>
      </c>
      <c r="J14" s="16" t="s">
        <v>9</v>
      </c>
      <c r="K14" s="9">
        <f t="shared" si="2"/>
        <v>54.9</v>
      </c>
      <c r="L14" s="9">
        <v>58</v>
      </c>
    </row>
    <row r="15" spans="1:12" ht="23" x14ac:dyDescent="0.2">
      <c r="A15" s="12">
        <f t="shared" si="0"/>
        <v>44431</v>
      </c>
      <c r="B15" s="12">
        <f t="shared" si="1"/>
        <v>44437</v>
      </c>
      <c r="C15" s="10">
        <v>14</v>
      </c>
      <c r="D15" s="16" t="s">
        <v>8</v>
      </c>
      <c r="E15" s="16">
        <v>8.1</v>
      </c>
      <c r="F15" s="16">
        <v>12.9</v>
      </c>
      <c r="G15" s="16">
        <v>8.1</v>
      </c>
      <c r="H15" s="16" t="s">
        <v>8</v>
      </c>
      <c r="I15" s="16">
        <v>19.3</v>
      </c>
      <c r="J15" s="16" t="s">
        <v>9</v>
      </c>
      <c r="K15" s="9">
        <f t="shared" si="2"/>
        <v>48.400000000000006</v>
      </c>
      <c r="L15" s="9">
        <v>53.2</v>
      </c>
    </row>
    <row r="16" spans="1:12" ht="23" x14ac:dyDescent="0.2">
      <c r="A16" s="12">
        <f t="shared" si="0"/>
        <v>44438</v>
      </c>
      <c r="B16" s="12">
        <f t="shared" si="1"/>
        <v>44444</v>
      </c>
      <c r="C16" s="10">
        <v>15</v>
      </c>
      <c r="D16" s="16" t="s">
        <v>8</v>
      </c>
      <c r="E16" s="16">
        <v>8.1</v>
      </c>
      <c r="F16" s="16">
        <v>8.1</v>
      </c>
      <c r="G16" s="16">
        <v>8.1</v>
      </c>
      <c r="H16" s="16" t="s">
        <v>8</v>
      </c>
      <c r="I16" s="16">
        <v>32.200000000000003</v>
      </c>
      <c r="J16" s="16" t="s">
        <v>9</v>
      </c>
      <c r="K16" s="9">
        <f t="shared" si="2"/>
        <v>56.5</v>
      </c>
      <c r="L16" s="9">
        <v>64.5</v>
      </c>
    </row>
    <row r="17" spans="1:12" ht="23" x14ac:dyDescent="0.2">
      <c r="A17" s="12">
        <f t="shared" si="0"/>
        <v>44445</v>
      </c>
      <c r="B17" s="12">
        <f t="shared" si="1"/>
        <v>44451</v>
      </c>
      <c r="C17" s="10">
        <v>1</v>
      </c>
      <c r="D17" s="16" t="s">
        <v>8</v>
      </c>
      <c r="E17" s="16">
        <v>8.1</v>
      </c>
      <c r="F17" s="16">
        <v>6.4</v>
      </c>
      <c r="G17" s="16">
        <v>8.1</v>
      </c>
      <c r="H17" s="16" t="s">
        <v>8</v>
      </c>
      <c r="I17" s="16">
        <v>19.3</v>
      </c>
      <c r="J17" s="16" t="s">
        <v>9</v>
      </c>
      <c r="K17" s="9">
        <f t="shared" si="2"/>
        <v>41.900000000000006</v>
      </c>
      <c r="L17" s="9">
        <v>46.7</v>
      </c>
    </row>
    <row r="18" spans="1:12" ht="23" x14ac:dyDescent="0.2">
      <c r="A18" s="12">
        <f>B18-6</f>
        <v>44452</v>
      </c>
      <c r="B18" s="12">
        <f>B19-7</f>
        <v>44458</v>
      </c>
      <c r="C18" s="10">
        <v>17</v>
      </c>
      <c r="D18" s="16" t="s">
        <v>8</v>
      </c>
      <c r="E18" s="16">
        <v>6.4</v>
      </c>
      <c r="F18" s="16">
        <v>4.8</v>
      </c>
      <c r="G18" s="16">
        <v>6.4</v>
      </c>
      <c r="H18" s="16" t="s">
        <v>8</v>
      </c>
      <c r="I18" s="16">
        <v>12.9</v>
      </c>
      <c r="J18" s="16" t="s">
        <v>9</v>
      </c>
      <c r="K18" s="9">
        <f t="shared" si="2"/>
        <v>30.5</v>
      </c>
      <c r="L18" s="9">
        <v>33.800000000000004</v>
      </c>
    </row>
    <row r="19" spans="1:12" ht="23" x14ac:dyDescent="0.2">
      <c r="A19" s="12">
        <f>B19-6</f>
        <v>44459</v>
      </c>
      <c r="B19" s="11">
        <v>44465</v>
      </c>
      <c r="C19" s="10">
        <v>18</v>
      </c>
      <c r="D19" s="16" t="s">
        <v>8</v>
      </c>
      <c r="E19" s="16">
        <v>4.8</v>
      </c>
      <c r="F19" s="16">
        <v>3.2</v>
      </c>
      <c r="G19" s="16" t="s">
        <v>8</v>
      </c>
      <c r="H19" s="16" t="s">
        <v>8</v>
      </c>
      <c r="I19" s="16">
        <v>3.2</v>
      </c>
      <c r="J19" s="18">
        <v>42.195</v>
      </c>
      <c r="K19" s="9">
        <f t="shared" si="2"/>
        <v>53.394999999999996</v>
      </c>
      <c r="L19" s="9">
        <v>56.594999999999999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DAEF-DF90-1E4E-90B7-A3E32AAAD238}">
  <dimension ref="A1:L25"/>
  <sheetViews>
    <sheetView workbookViewId="0">
      <selection sqref="A1:B19"/>
    </sheetView>
  </sheetViews>
  <sheetFormatPr baseColWidth="10" defaultRowHeight="16" x14ac:dyDescent="0.2"/>
  <cols>
    <col min="1" max="2" width="7.5" style="9" bestFit="1" customWidth="1"/>
    <col min="3" max="3" width="6" style="9" bestFit="1" customWidth="1"/>
    <col min="4" max="4" width="5.5" style="9" bestFit="1" customWidth="1"/>
    <col min="5" max="5" width="4.83203125" style="9" bestFit="1" customWidth="1"/>
    <col min="6" max="6" width="8.1640625" style="9" bestFit="1" customWidth="1"/>
    <col min="7" max="7" width="5.1640625" style="9" bestFit="1" customWidth="1"/>
    <col min="8" max="8" width="8.1640625" style="9" bestFit="1" customWidth="1"/>
    <col min="9" max="9" width="4.83203125" style="9" bestFit="1" customWidth="1"/>
    <col min="10" max="10" width="8.1640625" style="9" bestFit="1" customWidth="1"/>
    <col min="11" max="12" width="12.5" style="9" bestFit="1" customWidth="1"/>
    <col min="13" max="16384" width="10.83203125" style="9"/>
  </cols>
  <sheetData>
    <row r="1" spans="1:12" ht="17" x14ac:dyDescent="0.2">
      <c r="A1" s="19" t="s">
        <v>1</v>
      </c>
      <c r="B1" s="19" t="s">
        <v>7</v>
      </c>
      <c r="C1" s="23" t="s">
        <v>0</v>
      </c>
      <c r="D1" s="22" t="s">
        <v>1</v>
      </c>
      <c r="E1" s="23" t="s">
        <v>2</v>
      </c>
      <c r="F1" s="24" t="s">
        <v>3</v>
      </c>
      <c r="G1" s="23" t="s">
        <v>4</v>
      </c>
      <c r="H1" s="22" t="s">
        <v>5</v>
      </c>
      <c r="I1" s="23" t="s">
        <v>6</v>
      </c>
      <c r="J1" s="23" t="s">
        <v>7</v>
      </c>
      <c r="K1" s="25" t="s">
        <v>12</v>
      </c>
      <c r="L1" s="25" t="s">
        <v>13</v>
      </c>
    </row>
    <row r="2" spans="1:12" x14ac:dyDescent="0.2">
      <c r="A2" s="20">
        <f t="shared" ref="A2:A17" si="0">B2-6</f>
        <v>44340</v>
      </c>
      <c r="B2" s="20">
        <f t="shared" ref="B2:B17" si="1">B3-7</f>
        <v>44346</v>
      </c>
      <c r="C2" s="26">
        <v>1</v>
      </c>
      <c r="D2" s="26" t="s">
        <v>9</v>
      </c>
      <c r="E2" s="26" t="s">
        <v>8</v>
      </c>
      <c r="F2" s="26">
        <v>4.8</v>
      </c>
      <c r="G2" s="26">
        <v>8.1</v>
      </c>
      <c r="H2" s="26">
        <v>4.8</v>
      </c>
      <c r="I2" s="26" t="s">
        <v>8</v>
      </c>
      <c r="J2" s="26">
        <v>12.9</v>
      </c>
      <c r="K2" s="19">
        <f>SUM(D2:J2)</f>
        <v>30.6</v>
      </c>
      <c r="L2" s="19">
        <v>24.099999999999998</v>
      </c>
    </row>
    <row r="3" spans="1:12" x14ac:dyDescent="0.2">
      <c r="A3" s="20">
        <f t="shared" si="0"/>
        <v>44347</v>
      </c>
      <c r="B3" s="20">
        <f t="shared" si="1"/>
        <v>44353</v>
      </c>
      <c r="C3" s="26">
        <v>2</v>
      </c>
      <c r="D3" s="26" t="s">
        <v>9</v>
      </c>
      <c r="E3" s="26" t="s">
        <v>8</v>
      </c>
      <c r="F3" s="26">
        <v>4.8</v>
      </c>
      <c r="G3" s="26">
        <v>8.1</v>
      </c>
      <c r="H3" s="26">
        <v>4.8</v>
      </c>
      <c r="I3" s="26" t="s">
        <v>8</v>
      </c>
      <c r="J3" s="26">
        <v>14.5</v>
      </c>
      <c r="K3" s="19">
        <f>SUM(D3:J3)</f>
        <v>32.200000000000003</v>
      </c>
      <c r="L3" s="19">
        <v>25.7</v>
      </c>
    </row>
    <row r="4" spans="1:12" x14ac:dyDescent="0.2">
      <c r="A4" s="32">
        <f t="shared" si="0"/>
        <v>44354</v>
      </c>
      <c r="B4" s="32">
        <f t="shared" si="1"/>
        <v>44360</v>
      </c>
      <c r="C4" s="26">
        <v>3</v>
      </c>
      <c r="D4" s="26" t="s">
        <v>9</v>
      </c>
      <c r="E4" s="26" t="s">
        <v>8</v>
      </c>
      <c r="F4" s="26">
        <v>4.8</v>
      </c>
      <c r="G4" s="26">
        <v>8.1</v>
      </c>
      <c r="H4" s="26">
        <v>4.8</v>
      </c>
      <c r="I4" s="26" t="s">
        <v>8</v>
      </c>
      <c r="J4" s="26">
        <v>9.6999999999999993</v>
      </c>
      <c r="K4" s="19">
        <f>SUM(D4:J4)</f>
        <v>27.4</v>
      </c>
      <c r="L4" s="19">
        <v>24.1</v>
      </c>
    </row>
    <row r="5" spans="1:12" x14ac:dyDescent="0.2">
      <c r="A5" s="20">
        <f t="shared" si="0"/>
        <v>44361</v>
      </c>
      <c r="B5" s="20">
        <f t="shared" si="1"/>
        <v>44367</v>
      </c>
      <c r="C5" s="26">
        <v>4</v>
      </c>
      <c r="D5" s="26" t="s">
        <v>9</v>
      </c>
      <c r="E5" s="26" t="s">
        <v>8</v>
      </c>
      <c r="F5" s="26">
        <v>4.8</v>
      </c>
      <c r="G5" s="26">
        <v>9.6999999999999993</v>
      </c>
      <c r="H5" s="26">
        <v>4.8</v>
      </c>
      <c r="I5" s="26" t="s">
        <v>8</v>
      </c>
      <c r="J5" s="26">
        <v>17.7</v>
      </c>
      <c r="K5" s="19">
        <f>SUM(D5:J5)</f>
        <v>37</v>
      </c>
      <c r="L5" s="19">
        <v>30.5</v>
      </c>
    </row>
    <row r="6" spans="1:12" x14ac:dyDescent="0.2">
      <c r="A6" s="20">
        <f t="shared" si="0"/>
        <v>44368</v>
      </c>
      <c r="B6" s="20">
        <f t="shared" si="1"/>
        <v>44374</v>
      </c>
      <c r="C6" s="26">
        <v>5</v>
      </c>
      <c r="D6" s="26" t="s">
        <v>9</v>
      </c>
      <c r="E6" s="26" t="s">
        <v>8</v>
      </c>
      <c r="F6" s="26">
        <v>4.8</v>
      </c>
      <c r="G6" s="26">
        <v>9.6999999999999993</v>
      </c>
      <c r="H6" s="26">
        <v>4.8</v>
      </c>
      <c r="I6" s="26" t="s">
        <v>8</v>
      </c>
      <c r="J6" s="26">
        <v>19.3</v>
      </c>
      <c r="K6" s="19">
        <f>SUM(D6:J6)</f>
        <v>38.6</v>
      </c>
      <c r="L6" s="19">
        <v>33.799999999999997</v>
      </c>
    </row>
    <row r="7" spans="1:12" x14ac:dyDescent="0.2">
      <c r="A7" s="20">
        <f t="shared" si="0"/>
        <v>44375</v>
      </c>
      <c r="B7" s="20">
        <f t="shared" si="1"/>
        <v>44381</v>
      </c>
      <c r="C7" s="26">
        <v>6</v>
      </c>
      <c r="D7" s="26" t="s">
        <v>9</v>
      </c>
      <c r="E7" s="26" t="s">
        <v>8</v>
      </c>
      <c r="F7" s="26">
        <v>4.8</v>
      </c>
      <c r="G7" s="26">
        <v>9.6999999999999993</v>
      </c>
      <c r="H7" s="26">
        <v>4.8</v>
      </c>
      <c r="I7" s="26" t="s">
        <v>8</v>
      </c>
      <c r="J7" s="26">
        <v>14.5</v>
      </c>
      <c r="K7" s="19">
        <f>SUM(D7:J7)</f>
        <v>33.799999999999997</v>
      </c>
      <c r="L7" s="19">
        <v>29</v>
      </c>
    </row>
    <row r="8" spans="1:12" x14ac:dyDescent="0.2">
      <c r="A8" s="20">
        <f t="shared" si="0"/>
        <v>44382</v>
      </c>
      <c r="B8" s="20">
        <f t="shared" si="1"/>
        <v>44388</v>
      </c>
      <c r="C8" s="26">
        <v>7</v>
      </c>
      <c r="D8" s="26" t="s">
        <v>9</v>
      </c>
      <c r="E8" s="26" t="s">
        <v>8</v>
      </c>
      <c r="F8" s="26">
        <v>6.4</v>
      </c>
      <c r="G8" s="26">
        <v>11.3</v>
      </c>
      <c r="H8" s="26">
        <v>6.4</v>
      </c>
      <c r="I8" s="26" t="s">
        <v>8</v>
      </c>
      <c r="J8" s="26">
        <v>22.5</v>
      </c>
      <c r="K8" s="19">
        <f>SUM(D8:J8)</f>
        <v>46.6</v>
      </c>
      <c r="L8" s="19">
        <v>38.6</v>
      </c>
    </row>
    <row r="9" spans="1:12" x14ac:dyDescent="0.2">
      <c r="A9" s="20">
        <f t="shared" si="0"/>
        <v>44389</v>
      </c>
      <c r="B9" s="20">
        <f t="shared" si="1"/>
        <v>44395</v>
      </c>
      <c r="C9" s="26">
        <v>8</v>
      </c>
      <c r="D9" s="26" t="s">
        <v>9</v>
      </c>
      <c r="E9" s="26" t="s">
        <v>8</v>
      </c>
      <c r="F9" s="26">
        <v>6.4</v>
      </c>
      <c r="G9" s="26">
        <v>11.3</v>
      </c>
      <c r="H9" s="26">
        <v>6.4</v>
      </c>
      <c r="I9" s="26" t="s">
        <v>8</v>
      </c>
      <c r="J9" s="26">
        <v>24.1</v>
      </c>
      <c r="K9" s="19">
        <f>SUM(D9:J9)</f>
        <v>48.2</v>
      </c>
      <c r="L9" s="19">
        <v>40.397500000000001</v>
      </c>
    </row>
    <row r="10" spans="1:12" x14ac:dyDescent="0.2">
      <c r="A10" s="20">
        <f t="shared" si="0"/>
        <v>44396</v>
      </c>
      <c r="B10" s="20">
        <f t="shared" si="1"/>
        <v>44402</v>
      </c>
      <c r="C10" s="26">
        <v>9</v>
      </c>
      <c r="D10" s="26" t="s">
        <v>9</v>
      </c>
      <c r="E10" s="26" t="s">
        <v>8</v>
      </c>
      <c r="F10" s="26">
        <v>6.4</v>
      </c>
      <c r="G10" s="26">
        <v>11.3</v>
      </c>
      <c r="H10" s="26">
        <v>6.4</v>
      </c>
      <c r="I10" s="26" t="s">
        <v>8</v>
      </c>
      <c r="J10" s="27">
        <v>21.0975</v>
      </c>
      <c r="K10" s="19">
        <f>SUM(E10:J10)</f>
        <v>45.197500000000005</v>
      </c>
      <c r="L10" s="19">
        <v>38.6</v>
      </c>
    </row>
    <row r="11" spans="1:12" x14ac:dyDescent="0.2">
      <c r="A11" s="20">
        <f t="shared" si="0"/>
        <v>44403</v>
      </c>
      <c r="B11" s="20">
        <f t="shared" si="1"/>
        <v>44409</v>
      </c>
      <c r="C11" s="26">
        <v>10</v>
      </c>
      <c r="D11" s="26" t="s">
        <v>9</v>
      </c>
      <c r="E11" s="26" t="s">
        <v>8</v>
      </c>
      <c r="F11" s="26">
        <v>6.4</v>
      </c>
      <c r="G11" s="26">
        <v>12.9</v>
      </c>
      <c r="H11" s="26">
        <v>6.4</v>
      </c>
      <c r="I11" s="26" t="s">
        <v>8</v>
      </c>
      <c r="J11" s="26">
        <v>27.4</v>
      </c>
      <c r="K11" s="19">
        <f>SUM(D11:J11)</f>
        <v>53.1</v>
      </c>
      <c r="L11" s="19">
        <v>46.6</v>
      </c>
    </row>
    <row r="12" spans="1:12" x14ac:dyDescent="0.2">
      <c r="A12" s="20">
        <f t="shared" si="0"/>
        <v>44410</v>
      </c>
      <c r="B12" s="20">
        <f t="shared" si="1"/>
        <v>44416</v>
      </c>
      <c r="C12" s="26">
        <v>11</v>
      </c>
      <c r="D12" s="26" t="s">
        <v>9</v>
      </c>
      <c r="E12" s="26" t="s">
        <v>8</v>
      </c>
      <c r="F12" s="26">
        <v>8.1</v>
      </c>
      <c r="G12" s="26">
        <v>12.9</v>
      </c>
      <c r="H12" s="26">
        <v>8.1</v>
      </c>
      <c r="I12" s="26" t="s">
        <v>8</v>
      </c>
      <c r="J12" s="26">
        <v>29</v>
      </c>
      <c r="K12" s="19">
        <f>SUM(D12:J12)</f>
        <v>58.1</v>
      </c>
      <c r="L12" s="19">
        <v>51.400000000000006</v>
      </c>
    </row>
    <row r="13" spans="1:12" x14ac:dyDescent="0.2">
      <c r="A13" s="20">
        <f t="shared" si="0"/>
        <v>44417</v>
      </c>
      <c r="B13" s="20">
        <f t="shared" si="1"/>
        <v>44423</v>
      </c>
      <c r="C13" s="26">
        <v>12</v>
      </c>
      <c r="D13" s="26" t="s">
        <v>9</v>
      </c>
      <c r="E13" s="26" t="s">
        <v>8</v>
      </c>
      <c r="F13" s="26">
        <v>8.1</v>
      </c>
      <c r="G13" s="26">
        <v>12.9</v>
      </c>
      <c r="H13" s="26">
        <v>8.1</v>
      </c>
      <c r="I13" s="26" t="s">
        <v>8</v>
      </c>
      <c r="J13" s="26">
        <v>21</v>
      </c>
      <c r="K13" s="19">
        <f>SUM(D13:J13)</f>
        <v>50.1</v>
      </c>
      <c r="L13" s="19">
        <v>46.7</v>
      </c>
    </row>
    <row r="14" spans="1:12" x14ac:dyDescent="0.2">
      <c r="A14" s="20">
        <f t="shared" si="0"/>
        <v>44424</v>
      </c>
      <c r="B14" s="20">
        <f t="shared" si="1"/>
        <v>44430</v>
      </c>
      <c r="C14" s="26">
        <v>13</v>
      </c>
      <c r="D14" s="26" t="s">
        <v>9</v>
      </c>
      <c r="E14" s="26" t="s">
        <v>8</v>
      </c>
      <c r="F14" s="26">
        <v>8.1</v>
      </c>
      <c r="G14" s="26">
        <v>8.1</v>
      </c>
      <c r="H14" s="26">
        <v>8.1</v>
      </c>
      <c r="I14" s="26" t="s">
        <v>8</v>
      </c>
      <c r="J14" s="26">
        <v>30.6</v>
      </c>
      <c r="K14" s="19">
        <f>SUM(D14:J14)</f>
        <v>54.9</v>
      </c>
      <c r="L14" s="19">
        <v>58</v>
      </c>
    </row>
    <row r="15" spans="1:12" x14ac:dyDescent="0.2">
      <c r="A15" s="20">
        <f t="shared" si="0"/>
        <v>44431</v>
      </c>
      <c r="B15" s="21">
        <f t="shared" si="1"/>
        <v>44437</v>
      </c>
      <c r="C15" s="26">
        <v>14</v>
      </c>
      <c r="D15" s="26" t="s">
        <v>9</v>
      </c>
      <c r="E15" s="26" t="s">
        <v>8</v>
      </c>
      <c r="F15" s="26">
        <v>8.1</v>
      </c>
      <c r="G15" s="26">
        <v>12.9</v>
      </c>
      <c r="H15" s="26">
        <v>8.1</v>
      </c>
      <c r="I15" s="26" t="s">
        <v>8</v>
      </c>
      <c r="J15" s="27">
        <v>21.0975</v>
      </c>
      <c r="K15" s="19">
        <f>SUM(D15:J15)</f>
        <v>50.197500000000005</v>
      </c>
      <c r="L15" s="19">
        <v>53.2</v>
      </c>
    </row>
    <row r="16" spans="1:12" x14ac:dyDescent="0.2">
      <c r="A16" s="20">
        <f t="shared" si="0"/>
        <v>44438</v>
      </c>
      <c r="B16" s="20">
        <f t="shared" si="1"/>
        <v>44444</v>
      </c>
      <c r="C16" s="26">
        <v>15</v>
      </c>
      <c r="D16" s="26" t="s">
        <v>9</v>
      </c>
      <c r="E16" s="26" t="s">
        <v>8</v>
      </c>
      <c r="F16" s="26">
        <v>8.1</v>
      </c>
      <c r="G16" s="26">
        <v>8.1</v>
      </c>
      <c r="H16" s="26">
        <v>8.1</v>
      </c>
      <c r="I16" s="26" t="s">
        <v>8</v>
      </c>
      <c r="J16" s="26">
        <v>32.200000000000003</v>
      </c>
      <c r="K16" s="19">
        <f>SUM(D16:J16)</f>
        <v>56.5</v>
      </c>
      <c r="L16" s="19">
        <v>64.5</v>
      </c>
    </row>
    <row r="17" spans="1:12" x14ac:dyDescent="0.2">
      <c r="A17" s="20">
        <f t="shared" si="0"/>
        <v>44445</v>
      </c>
      <c r="B17" s="20">
        <f t="shared" si="1"/>
        <v>44451</v>
      </c>
      <c r="C17" s="26">
        <v>1</v>
      </c>
      <c r="D17" s="26" t="s">
        <v>9</v>
      </c>
      <c r="E17" s="26" t="s">
        <v>8</v>
      </c>
      <c r="F17" s="26">
        <v>8.1</v>
      </c>
      <c r="G17" s="26">
        <v>6.4</v>
      </c>
      <c r="H17" s="26">
        <v>8.1</v>
      </c>
      <c r="I17" s="26" t="s">
        <v>8</v>
      </c>
      <c r="J17" s="26">
        <v>19.3</v>
      </c>
      <c r="K17" s="19">
        <f>SUM(D17:J17)</f>
        <v>41.900000000000006</v>
      </c>
      <c r="L17" s="19">
        <v>46.7</v>
      </c>
    </row>
    <row r="18" spans="1:12" x14ac:dyDescent="0.2">
      <c r="A18" s="20">
        <f>B18-6</f>
        <v>44452</v>
      </c>
      <c r="B18" s="20">
        <f>B19-7</f>
        <v>44458</v>
      </c>
      <c r="C18" s="26">
        <v>17</v>
      </c>
      <c r="D18" s="26" t="s">
        <v>9</v>
      </c>
      <c r="E18" s="26" t="s">
        <v>8</v>
      </c>
      <c r="F18" s="26">
        <v>6.4</v>
      </c>
      <c r="G18" s="26">
        <v>4.8</v>
      </c>
      <c r="H18" s="26">
        <v>6.4</v>
      </c>
      <c r="I18" s="26" t="s">
        <v>8</v>
      </c>
      <c r="J18" s="26">
        <v>12.9</v>
      </c>
      <c r="K18" s="19">
        <f>SUM(D18:J18)</f>
        <v>30.5</v>
      </c>
      <c r="L18" s="19">
        <v>33.800000000000004</v>
      </c>
    </row>
    <row r="19" spans="1:12" x14ac:dyDescent="0.2">
      <c r="A19" s="20">
        <f>B19-6</f>
        <v>44459</v>
      </c>
      <c r="B19" s="21">
        <v>44465</v>
      </c>
      <c r="C19" s="26">
        <v>18</v>
      </c>
      <c r="D19" s="29">
        <v>3.2</v>
      </c>
      <c r="E19" s="26" t="s">
        <v>8</v>
      </c>
      <c r="F19" s="26">
        <v>4.8</v>
      </c>
      <c r="G19" s="26">
        <v>3.2</v>
      </c>
      <c r="H19" s="26" t="s">
        <v>8</v>
      </c>
      <c r="I19" s="26" t="s">
        <v>8</v>
      </c>
      <c r="J19" s="28">
        <v>42.195</v>
      </c>
      <c r="K19" s="19">
        <f>SUM(E19:J19)</f>
        <v>50.195</v>
      </c>
      <c r="L19" s="19">
        <v>56.594999999999999</v>
      </c>
    </row>
    <row r="20" spans="1:12" x14ac:dyDescent="0.2">
      <c r="F20" s="9" t="s">
        <v>14</v>
      </c>
      <c r="H20" s="9" t="s">
        <v>14</v>
      </c>
    </row>
    <row r="23" spans="1:12" x14ac:dyDescent="0.2">
      <c r="C23" s="30" t="s">
        <v>15</v>
      </c>
    </row>
    <row r="24" spans="1:12" x14ac:dyDescent="0.2">
      <c r="C24" s="30" t="s">
        <v>17</v>
      </c>
    </row>
    <row r="25" spans="1:12" x14ac:dyDescent="0.2">
      <c r="C25" s="3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3579-8647-6F46-877E-4D59AE523DBC}">
  <dimension ref="A1:L19"/>
  <sheetViews>
    <sheetView tabSelected="1" workbookViewId="0">
      <selection activeCell="A19" sqref="A1:K19"/>
    </sheetView>
  </sheetViews>
  <sheetFormatPr baseColWidth="10" defaultRowHeight="16" x14ac:dyDescent="0.2"/>
  <cols>
    <col min="1" max="2" width="7.5" style="4" bestFit="1" customWidth="1"/>
    <col min="3" max="3" width="6" style="4" bestFit="1" customWidth="1"/>
    <col min="4" max="4" width="5.5" style="4" bestFit="1" customWidth="1"/>
    <col min="5" max="5" width="4.83203125" style="4" bestFit="1" customWidth="1"/>
    <col min="6" max="6" width="5" style="4" bestFit="1" customWidth="1"/>
    <col min="7" max="7" width="5.1640625" style="4" bestFit="1" customWidth="1"/>
    <col min="8" max="9" width="4.83203125" style="4" bestFit="1" customWidth="1"/>
    <col min="10" max="10" width="6.6640625" style="4" customWidth="1"/>
    <col min="11" max="11" width="8.1640625" style="4" bestFit="1" customWidth="1"/>
    <col min="12" max="16384" width="10.83203125" style="4"/>
  </cols>
  <sheetData>
    <row r="1" spans="1:12" s="2" customFormat="1" x14ac:dyDescent="0.2">
      <c r="A1" s="19" t="s">
        <v>1</v>
      </c>
      <c r="B1" s="19" t="s">
        <v>7</v>
      </c>
      <c r="C1" s="36" t="s">
        <v>0</v>
      </c>
      <c r="D1" s="37" t="s">
        <v>1</v>
      </c>
      <c r="E1" s="36" t="s">
        <v>2</v>
      </c>
      <c r="F1" s="37" t="s">
        <v>3</v>
      </c>
      <c r="G1" s="36" t="s">
        <v>4</v>
      </c>
      <c r="H1" s="37" t="s">
        <v>5</v>
      </c>
      <c r="I1" s="36" t="s">
        <v>6</v>
      </c>
      <c r="J1" s="36" t="s">
        <v>7</v>
      </c>
      <c r="K1" s="33" t="s">
        <v>10</v>
      </c>
    </row>
    <row r="2" spans="1:12" x14ac:dyDescent="0.2">
      <c r="A2" s="20">
        <f t="shared" ref="A2:A17" si="0">B2-6</f>
        <v>44340</v>
      </c>
      <c r="B2" s="20">
        <f t="shared" ref="B2:B17" si="1">B3-7</f>
        <v>44346</v>
      </c>
      <c r="C2" s="38">
        <v>1</v>
      </c>
      <c r="D2" s="38">
        <v>4.8</v>
      </c>
      <c r="E2" s="38">
        <v>4.8</v>
      </c>
      <c r="F2" s="38">
        <v>4.8</v>
      </c>
      <c r="G2" s="38" t="s">
        <v>8</v>
      </c>
      <c r="H2" s="38">
        <v>9.6999999999999993</v>
      </c>
      <c r="I2" s="38" t="s">
        <v>9</v>
      </c>
      <c r="J2" s="38" t="s">
        <v>8</v>
      </c>
      <c r="K2" s="34">
        <f ca="1">SUM(D2:N2)</f>
        <v>24.099999999999998</v>
      </c>
    </row>
    <row r="3" spans="1:12" x14ac:dyDescent="0.2">
      <c r="A3" s="20">
        <f t="shared" si="0"/>
        <v>44347</v>
      </c>
      <c r="B3" s="20">
        <f t="shared" si="1"/>
        <v>44353</v>
      </c>
      <c r="C3" s="38">
        <v>2</v>
      </c>
      <c r="D3" s="38">
        <v>4.8</v>
      </c>
      <c r="E3" s="42">
        <v>4.8</v>
      </c>
      <c r="F3" s="38">
        <v>4.8</v>
      </c>
      <c r="G3" s="38" t="s">
        <v>8</v>
      </c>
      <c r="H3" s="38">
        <v>8.1</v>
      </c>
      <c r="I3" s="38" t="s">
        <v>9</v>
      </c>
      <c r="J3" s="38" t="s">
        <v>8</v>
      </c>
      <c r="K3" s="34">
        <f ca="1">SUM(D3:N3)</f>
        <v>22.5</v>
      </c>
      <c r="L3" s="4" t="s">
        <v>18</v>
      </c>
    </row>
    <row r="4" spans="1:12" x14ac:dyDescent="0.2">
      <c r="A4" s="35">
        <f t="shared" si="0"/>
        <v>44354</v>
      </c>
      <c r="B4" s="35">
        <f t="shared" si="1"/>
        <v>44360</v>
      </c>
      <c r="C4" s="38">
        <v>3</v>
      </c>
      <c r="D4" s="38">
        <v>4.8</v>
      </c>
      <c r="E4" s="42">
        <v>6.4</v>
      </c>
      <c r="F4" s="38">
        <v>4.8</v>
      </c>
      <c r="G4" s="38" t="s">
        <v>8</v>
      </c>
      <c r="H4" s="49">
        <v>11.3</v>
      </c>
      <c r="I4" s="38" t="s">
        <v>9</v>
      </c>
      <c r="J4" s="38" t="s">
        <v>8</v>
      </c>
      <c r="K4" s="34">
        <f ca="1">SUM(D4:N4)</f>
        <v>27.3</v>
      </c>
    </row>
    <row r="5" spans="1:12" x14ac:dyDescent="0.2">
      <c r="A5" s="20">
        <f t="shared" si="0"/>
        <v>44361</v>
      </c>
      <c r="B5" s="20">
        <f t="shared" si="1"/>
        <v>44367</v>
      </c>
      <c r="C5" s="38">
        <v>4</v>
      </c>
      <c r="D5" s="38">
        <v>4.8</v>
      </c>
      <c r="E5" s="38">
        <v>6.4</v>
      </c>
      <c r="F5" s="38">
        <v>4.8</v>
      </c>
      <c r="G5" s="38" t="s">
        <v>8</v>
      </c>
      <c r="H5" s="38">
        <v>14.5</v>
      </c>
      <c r="I5" s="38" t="s">
        <v>9</v>
      </c>
      <c r="J5" s="38" t="s">
        <v>8</v>
      </c>
      <c r="K5" s="34">
        <f ca="1">SUM(D5:N5)</f>
        <v>30.5</v>
      </c>
    </row>
    <row r="6" spans="1:12" x14ac:dyDescent="0.2">
      <c r="A6" s="20">
        <f t="shared" si="0"/>
        <v>44368</v>
      </c>
      <c r="B6" s="20">
        <f t="shared" si="1"/>
        <v>44374</v>
      </c>
      <c r="C6" s="38">
        <v>5</v>
      </c>
      <c r="D6" s="38">
        <v>4.8</v>
      </c>
      <c r="E6" s="38">
        <v>8.1</v>
      </c>
      <c r="F6" s="38">
        <v>4.8</v>
      </c>
      <c r="G6" s="38" t="s">
        <v>8</v>
      </c>
      <c r="H6" s="38">
        <v>16.100000000000001</v>
      </c>
      <c r="I6" s="38" t="s">
        <v>9</v>
      </c>
      <c r="J6" s="38" t="s">
        <v>8</v>
      </c>
      <c r="K6" s="34">
        <f ca="1">SUM(D6:N6)</f>
        <v>33.799999999999997</v>
      </c>
    </row>
    <row r="7" spans="1:12" x14ac:dyDescent="0.2">
      <c r="A7" s="20">
        <f t="shared" si="0"/>
        <v>44375</v>
      </c>
      <c r="B7" s="20">
        <f t="shared" si="1"/>
        <v>44381</v>
      </c>
      <c r="C7" s="38">
        <v>6</v>
      </c>
      <c r="D7" s="38">
        <v>4.8</v>
      </c>
      <c r="E7" s="38">
        <v>8.1</v>
      </c>
      <c r="F7" s="38">
        <v>4.8</v>
      </c>
      <c r="G7" s="38" t="s">
        <v>8</v>
      </c>
      <c r="H7" s="38">
        <v>11.3</v>
      </c>
      <c r="I7" s="38" t="s">
        <v>9</v>
      </c>
      <c r="J7" s="38" t="s">
        <v>8</v>
      </c>
      <c r="K7" s="34">
        <f ca="1">SUM(D7:N7)</f>
        <v>29</v>
      </c>
    </row>
    <row r="8" spans="1:12" x14ac:dyDescent="0.2">
      <c r="A8" s="20">
        <f t="shared" si="0"/>
        <v>44382</v>
      </c>
      <c r="B8" s="20">
        <f t="shared" si="1"/>
        <v>44388</v>
      </c>
      <c r="C8" s="38">
        <v>7</v>
      </c>
      <c r="D8" s="38">
        <v>4.8</v>
      </c>
      <c r="E8" s="38">
        <v>9.6999999999999993</v>
      </c>
      <c r="F8" s="38">
        <v>4.8</v>
      </c>
      <c r="G8" s="38" t="s">
        <v>8</v>
      </c>
      <c r="H8" s="38">
        <v>19.3</v>
      </c>
      <c r="I8" s="38" t="s">
        <v>9</v>
      </c>
      <c r="J8" s="38" t="s">
        <v>8</v>
      </c>
      <c r="K8" s="34">
        <f ca="1">SUM(D8:N8)</f>
        <v>38.6</v>
      </c>
    </row>
    <row r="9" spans="1:12" x14ac:dyDescent="0.2">
      <c r="A9" s="20">
        <f t="shared" si="0"/>
        <v>44389</v>
      </c>
      <c r="B9" s="20">
        <f t="shared" si="1"/>
        <v>44395</v>
      </c>
      <c r="C9" s="38">
        <v>8</v>
      </c>
      <c r="D9" s="38">
        <v>9.6999999999999993</v>
      </c>
      <c r="E9" s="38">
        <v>4.8</v>
      </c>
      <c r="F9" s="38" t="s">
        <v>8</v>
      </c>
      <c r="G9" s="38" t="s">
        <v>8</v>
      </c>
      <c r="H9" s="39">
        <v>21.0975</v>
      </c>
      <c r="I9" s="38" t="s">
        <v>9</v>
      </c>
      <c r="J9" s="38">
        <v>4.8</v>
      </c>
      <c r="K9" s="34">
        <f>SUM(D9:H9)</f>
        <v>35.597499999999997</v>
      </c>
    </row>
    <row r="10" spans="1:12" ht="17" thickBot="1" x14ac:dyDescent="0.25">
      <c r="A10" s="46">
        <f t="shared" si="0"/>
        <v>44396</v>
      </c>
      <c r="B10" s="46">
        <f t="shared" si="1"/>
        <v>44402</v>
      </c>
      <c r="C10" s="47">
        <v>9</v>
      </c>
      <c r="D10" s="47">
        <v>4.8</v>
      </c>
      <c r="E10" s="47">
        <v>11.3</v>
      </c>
      <c r="F10" s="47">
        <v>6.4</v>
      </c>
      <c r="G10" s="47" t="s">
        <v>8</v>
      </c>
      <c r="H10" s="47">
        <v>16.100000000000001</v>
      </c>
      <c r="I10" s="47" t="s">
        <v>9</v>
      </c>
      <c r="J10" s="47" t="s">
        <v>8</v>
      </c>
      <c r="K10" s="48">
        <f>SUM(D10:H10)</f>
        <v>38.6</v>
      </c>
    </row>
    <row r="11" spans="1:12" ht="17" thickTop="1" x14ac:dyDescent="0.2">
      <c r="A11" s="43">
        <f t="shared" si="0"/>
        <v>44403</v>
      </c>
      <c r="B11" s="43">
        <f t="shared" si="1"/>
        <v>44409</v>
      </c>
      <c r="C11" s="44">
        <v>10</v>
      </c>
      <c r="D11" s="44" t="s">
        <v>9</v>
      </c>
      <c r="E11" s="44" t="s">
        <v>8</v>
      </c>
      <c r="F11" s="44">
        <v>4.8</v>
      </c>
      <c r="G11" s="44">
        <v>11.3</v>
      </c>
      <c r="H11" s="44">
        <v>6.4</v>
      </c>
      <c r="I11" s="44" t="s">
        <v>8</v>
      </c>
      <c r="J11" s="44">
        <v>24.1</v>
      </c>
      <c r="K11" s="45">
        <f t="shared" ref="K3:K19" si="2">SUM(D11:J11)</f>
        <v>46.6</v>
      </c>
    </row>
    <row r="12" spans="1:12" x14ac:dyDescent="0.2">
      <c r="A12" s="20">
        <f t="shared" si="0"/>
        <v>44410</v>
      </c>
      <c r="B12" s="20">
        <f t="shared" si="1"/>
        <v>44416</v>
      </c>
      <c r="C12" s="38">
        <v>11</v>
      </c>
      <c r="D12" s="38" t="s">
        <v>9</v>
      </c>
      <c r="E12" s="38" t="s">
        <v>8</v>
      </c>
      <c r="F12" s="38">
        <v>6.4</v>
      </c>
      <c r="G12" s="38">
        <v>12.9</v>
      </c>
      <c r="H12" s="38">
        <v>6.4</v>
      </c>
      <c r="I12" s="38" t="s">
        <v>8</v>
      </c>
      <c r="J12" s="38">
        <v>25.7</v>
      </c>
      <c r="K12" s="34">
        <f t="shared" si="2"/>
        <v>51.400000000000006</v>
      </c>
    </row>
    <row r="13" spans="1:12" x14ac:dyDescent="0.2">
      <c r="A13" s="20">
        <f t="shared" si="0"/>
        <v>44417</v>
      </c>
      <c r="B13" s="20">
        <f t="shared" si="1"/>
        <v>44423</v>
      </c>
      <c r="C13" s="38">
        <v>12</v>
      </c>
      <c r="D13" s="38" t="s">
        <v>9</v>
      </c>
      <c r="E13" s="38" t="s">
        <v>8</v>
      </c>
      <c r="F13" s="38">
        <v>6.4</v>
      </c>
      <c r="G13" s="38">
        <v>12.9</v>
      </c>
      <c r="H13" s="38">
        <v>8.1</v>
      </c>
      <c r="I13" s="38" t="s">
        <v>8</v>
      </c>
      <c r="J13" s="38">
        <v>19.3</v>
      </c>
      <c r="K13" s="34">
        <f t="shared" si="2"/>
        <v>46.7</v>
      </c>
    </row>
    <row r="14" spans="1:12" x14ac:dyDescent="0.2">
      <c r="A14" s="20">
        <f t="shared" si="0"/>
        <v>44424</v>
      </c>
      <c r="B14" s="20">
        <f t="shared" si="1"/>
        <v>44430</v>
      </c>
      <c r="C14" s="38">
        <v>13</v>
      </c>
      <c r="D14" s="38" t="s">
        <v>9</v>
      </c>
      <c r="E14" s="38" t="s">
        <v>8</v>
      </c>
      <c r="F14" s="38">
        <v>6.4</v>
      </c>
      <c r="G14" s="38">
        <v>14.5</v>
      </c>
      <c r="H14" s="38">
        <v>8.1</v>
      </c>
      <c r="I14" s="38" t="s">
        <v>8</v>
      </c>
      <c r="J14" s="38">
        <v>29</v>
      </c>
      <c r="K14" s="34">
        <f t="shared" si="2"/>
        <v>58</v>
      </c>
    </row>
    <row r="15" spans="1:12" x14ac:dyDescent="0.2">
      <c r="A15" s="20">
        <f t="shared" si="0"/>
        <v>44431</v>
      </c>
      <c r="B15" s="21">
        <f t="shared" si="1"/>
        <v>44437</v>
      </c>
      <c r="C15" s="38">
        <v>14</v>
      </c>
      <c r="D15" s="38" t="s">
        <v>9</v>
      </c>
      <c r="E15" s="38" t="s">
        <v>8</v>
      </c>
      <c r="F15" s="38">
        <v>8.1</v>
      </c>
      <c r="G15" s="38">
        <v>14.5</v>
      </c>
      <c r="H15" s="38">
        <v>8.1</v>
      </c>
      <c r="I15" s="38" t="s">
        <v>8</v>
      </c>
      <c r="J15" s="38">
        <v>22.5</v>
      </c>
      <c r="K15" s="34">
        <f t="shared" si="2"/>
        <v>53.2</v>
      </c>
    </row>
    <row r="16" spans="1:12" x14ac:dyDescent="0.2">
      <c r="A16" s="20">
        <f t="shared" si="0"/>
        <v>44438</v>
      </c>
      <c r="B16" s="20">
        <f t="shared" si="1"/>
        <v>44444</v>
      </c>
      <c r="C16" s="38">
        <v>15</v>
      </c>
      <c r="D16" s="38" t="s">
        <v>9</v>
      </c>
      <c r="E16" s="38" t="s">
        <v>8</v>
      </c>
      <c r="F16" s="38">
        <v>8.1</v>
      </c>
      <c r="G16" s="38">
        <v>16.100000000000001</v>
      </c>
      <c r="H16" s="38">
        <v>8.1</v>
      </c>
      <c r="I16" s="38" t="s">
        <v>8</v>
      </c>
      <c r="J16" s="38">
        <v>32.200000000000003</v>
      </c>
      <c r="K16" s="34">
        <f t="shared" si="2"/>
        <v>64.5</v>
      </c>
    </row>
    <row r="17" spans="1:11" x14ac:dyDescent="0.2">
      <c r="A17" s="20">
        <f t="shared" si="0"/>
        <v>44445</v>
      </c>
      <c r="B17" s="20">
        <f t="shared" si="1"/>
        <v>44451</v>
      </c>
      <c r="C17" s="38">
        <v>1</v>
      </c>
      <c r="D17" s="38" t="s">
        <v>9</v>
      </c>
      <c r="E17" s="38" t="s">
        <v>8</v>
      </c>
      <c r="F17" s="38">
        <v>8.1</v>
      </c>
      <c r="G17" s="38">
        <v>12.9</v>
      </c>
      <c r="H17" s="38">
        <v>6.4</v>
      </c>
      <c r="I17" s="38" t="s">
        <v>8</v>
      </c>
      <c r="J17" s="38">
        <v>19.3</v>
      </c>
      <c r="K17" s="34">
        <f t="shared" si="2"/>
        <v>46.7</v>
      </c>
    </row>
    <row r="18" spans="1:11" x14ac:dyDescent="0.2">
      <c r="A18" s="20">
        <f>B18-6</f>
        <v>44452</v>
      </c>
      <c r="B18" s="20">
        <f>B19-7</f>
        <v>44458</v>
      </c>
      <c r="C18" s="38">
        <v>17</v>
      </c>
      <c r="D18" s="38" t="s">
        <v>9</v>
      </c>
      <c r="E18" s="38" t="s">
        <v>8</v>
      </c>
      <c r="F18" s="38">
        <v>6.4</v>
      </c>
      <c r="G18" s="38">
        <v>9.6999999999999993</v>
      </c>
      <c r="H18" s="38">
        <v>4.8</v>
      </c>
      <c r="I18" s="38" t="s">
        <v>8</v>
      </c>
      <c r="J18" s="38">
        <v>12.9</v>
      </c>
      <c r="K18" s="34">
        <f t="shared" si="2"/>
        <v>33.800000000000004</v>
      </c>
    </row>
    <row r="19" spans="1:11" x14ac:dyDescent="0.2">
      <c r="A19" s="20">
        <f>B19-6</f>
        <v>44459</v>
      </c>
      <c r="B19" s="21">
        <v>44465</v>
      </c>
      <c r="C19" s="38">
        <v>18</v>
      </c>
      <c r="D19" s="38" t="s">
        <v>8</v>
      </c>
      <c r="E19" s="38">
        <v>4.8</v>
      </c>
      <c r="F19" s="38">
        <v>6.4</v>
      </c>
      <c r="G19" s="38">
        <v>3.2</v>
      </c>
      <c r="H19" s="38" t="s">
        <v>8</v>
      </c>
      <c r="I19" s="40" t="s">
        <v>8</v>
      </c>
      <c r="J19" s="41">
        <v>42.195</v>
      </c>
      <c r="K19" s="34">
        <f t="shared" si="2"/>
        <v>56.594999999999999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novice1</vt:lpstr>
      <vt:lpstr>novice2</vt:lpstr>
      <vt:lpstr>novice2_modified</vt:lpstr>
      <vt:lpstr>novice1_modified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2021-06-10T20:36:28Z</dcterms:created>
  <dcterms:modified xsi:type="dcterms:W3CDTF">2021-06-14T17:13:53Z</dcterms:modified>
</cp:coreProperties>
</file>