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Tesina\Emovi2011\Tablas\"/>
    </mc:Choice>
  </mc:AlternateContent>
  <bookViews>
    <workbookView xWindow="0" yWindow="0" windowWidth="20490" windowHeight="7605" firstSheet="3" activeTab="1"/>
  </bookViews>
  <sheets>
    <sheet name="regresiones" sheetId="2" r:id="rId1"/>
    <sheet name="iop" sheetId="1" r:id="rId2"/>
    <sheet name="grafica_iop" sheetId="4" r:id="rId3"/>
    <sheet name="shapley" sheetId="3" r:id="rId4"/>
    <sheet name="missing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  <c r="F14" i="4"/>
  <c r="F15" i="4"/>
  <c r="F16" i="4"/>
  <c r="F12" i="4"/>
  <c r="F8" i="4"/>
  <c r="F9" i="4"/>
  <c r="F10" i="4"/>
  <c r="F11" i="4"/>
  <c r="F7" i="4"/>
  <c r="F3" i="4"/>
  <c r="F4" i="4"/>
  <c r="F5" i="4"/>
  <c r="F6" i="4"/>
  <c r="F2" i="4"/>
  <c r="E13" i="4"/>
  <c r="E14" i="4"/>
  <c r="E15" i="4"/>
  <c r="E16" i="4"/>
  <c r="E12" i="4"/>
  <c r="E8" i="4"/>
  <c r="E9" i="4"/>
  <c r="E10" i="4"/>
  <c r="E11" i="4"/>
  <c r="E7" i="4"/>
  <c r="E3" i="4"/>
  <c r="E4" i="4"/>
  <c r="E5" i="4"/>
  <c r="E6" i="4"/>
  <c r="E2" i="4"/>
  <c r="D13" i="4"/>
  <c r="D14" i="4"/>
  <c r="D15" i="4"/>
  <c r="D16" i="4"/>
  <c r="D12" i="4"/>
  <c r="D8" i="4"/>
  <c r="D9" i="4"/>
  <c r="D10" i="4"/>
  <c r="D11" i="4"/>
  <c r="D7" i="4"/>
  <c r="D3" i="4"/>
  <c r="D4" i="4"/>
  <c r="D5" i="4"/>
  <c r="D6" i="4"/>
  <c r="D2" i="4"/>
  <c r="C13" i="4"/>
  <c r="C14" i="4"/>
  <c r="C15" i="4"/>
  <c r="C16" i="4"/>
  <c r="C12" i="4"/>
  <c r="C8" i="4"/>
  <c r="C9" i="4"/>
  <c r="C10" i="4"/>
  <c r="C11" i="4"/>
  <c r="C7" i="4"/>
  <c r="C3" i="4"/>
  <c r="C4" i="4"/>
  <c r="C5" i="4"/>
  <c r="C6" i="4"/>
  <c r="C2" i="4"/>
  <c r="A3" i="4" l="1"/>
  <c r="A4" i="4" s="1"/>
  <c r="A5" i="4" s="1"/>
  <c r="A6" i="4" s="1"/>
  <c r="A8" i="4"/>
  <c r="A9" i="4" s="1"/>
  <c r="A10" i="4" s="1"/>
  <c r="A11" i="4" s="1"/>
  <c r="A13" i="4"/>
  <c r="A14" i="4" s="1"/>
  <c r="A15" i="4" s="1"/>
  <c r="A16" i="4" s="1"/>
</calcChain>
</file>

<file path=xl/sharedStrings.xml><?xml version="1.0" encoding="utf-8"?>
<sst xmlns="http://schemas.openxmlformats.org/spreadsheetml/2006/main" count="255" uniqueCount="159">
  <si>
    <t/>
  </si>
  <si>
    <t>Años de escolaridad</t>
  </si>
  <si>
    <t>IOP</t>
  </si>
  <si>
    <t>S.E.</t>
  </si>
  <si>
    <t>N</t>
  </si>
  <si>
    <t>Cohorte 1</t>
  </si>
  <si>
    <t>Cohorte 2</t>
  </si>
  <si>
    <t>Cohorte 3</t>
  </si>
  <si>
    <t>Cohorte 4</t>
  </si>
  <si>
    <t>Sexo</t>
  </si>
  <si>
    <t>Mujeres</t>
  </si>
  <si>
    <t>Hombres</t>
  </si>
  <si>
    <t>Todos</t>
  </si>
  <si>
    <t>Escolaridad</t>
  </si>
  <si>
    <t>Two part ingreso laboral</t>
  </si>
  <si>
    <t>OLS</t>
  </si>
  <si>
    <t>1 parte</t>
  </si>
  <si>
    <t>2 parte</t>
  </si>
  <si>
    <t>Educación madre</t>
  </si>
  <si>
    <t>Primara completa</t>
  </si>
  <si>
    <t>Secundaria completa</t>
  </si>
  <si>
    <t>Universidad</t>
  </si>
  <si>
    <t>Educación padre</t>
  </si>
  <si>
    <t>Madre trabajaba</t>
  </si>
  <si>
    <t>Ocupación del padre</t>
  </si>
  <si>
    <t>Lugar en que vivía a los 14</t>
  </si>
  <si>
    <t>Ciudad chica-mediana</t>
  </si>
  <si>
    <t>Ciudad grande-metrópolis</t>
  </si>
  <si>
    <t>Quintil de riqueza a los 14 años</t>
  </si>
  <si>
    <t>Bajo</t>
  </si>
  <si>
    <t>Medio</t>
  </si>
  <si>
    <t>Alto</t>
  </si>
  <si>
    <t>Más alto</t>
  </si>
  <si>
    <t>Entre 35 y 44</t>
  </si>
  <si>
    <t>Entre 45 y 54</t>
  </si>
  <si>
    <t>55 o más</t>
  </si>
  <si>
    <t>Constante</t>
  </si>
  <si>
    <t>sexo</t>
  </si>
  <si>
    <t>Hombre</t>
  </si>
  <si>
    <t>Cohorte</t>
  </si>
  <si>
    <t>Indígena</t>
  </si>
  <si>
    <t>Discapacidad</t>
  </si>
  <si>
    <t>No de hermanos</t>
  </si>
  <si>
    <t>Ocupación padre</t>
  </si>
  <si>
    <t>Lugar de residencia</t>
  </si>
  <si>
    <t>Índice de riqueza</t>
  </si>
  <si>
    <t>Entre 1 y 3</t>
  </si>
  <si>
    <t>Más de 3</t>
  </si>
  <si>
    <t>Sin hermanos</t>
  </si>
  <si>
    <t>Pueblo</t>
  </si>
  <si>
    <t>Más bajo</t>
  </si>
  <si>
    <t>Entre 25 y 34</t>
  </si>
  <si>
    <t>No trabajaba</t>
  </si>
  <si>
    <t>Agrícolas</t>
  </si>
  <si>
    <t>Manual baja calif.</t>
  </si>
  <si>
    <t>Manual alta calif.</t>
  </si>
  <si>
    <t>Comercio</t>
  </si>
  <si>
    <t>No manual baja calif.</t>
  </si>
  <si>
    <t>No manual alta calif.</t>
  </si>
  <si>
    <t>0.17***</t>
  </si>
  <si>
    <t>0.14***</t>
  </si>
  <si>
    <t>1.81***</t>
  </si>
  <si>
    <t>0.13***</t>
  </si>
  <si>
    <t>1.35***</t>
  </si>
  <si>
    <t>0.23***</t>
  </si>
  <si>
    <t>Menos que primaria</t>
  </si>
  <si>
    <t>0.26***</t>
  </si>
  <si>
    <t>H</t>
  </si>
  <si>
    <t>M</t>
  </si>
  <si>
    <t>0.25*</t>
  </si>
  <si>
    <t>0.25***</t>
  </si>
  <si>
    <t>Ingresos laborales (TP)</t>
  </si>
  <si>
    <t>iop_escol</t>
  </si>
  <si>
    <t>cohorte</t>
  </si>
  <si>
    <t>sex</t>
  </si>
  <si>
    <t>iop_inglab_pos</t>
  </si>
  <si>
    <t>iop_inglab_tp</t>
  </si>
  <si>
    <t>0.77***</t>
  </si>
  <si>
    <t>0.34***</t>
  </si>
  <si>
    <t>-0.41***</t>
  </si>
  <si>
    <t>0.09**</t>
  </si>
  <si>
    <t>-0.09***</t>
  </si>
  <si>
    <t>-1.13***</t>
  </si>
  <si>
    <t>-0.61***</t>
  </si>
  <si>
    <t>1.34***</t>
  </si>
  <si>
    <t>1.47***</t>
  </si>
  <si>
    <t>2.07***</t>
  </si>
  <si>
    <t>-0.94***</t>
  </si>
  <si>
    <t>0.58***</t>
  </si>
  <si>
    <t>4.04***</t>
  </si>
  <si>
    <t>0.55***</t>
  </si>
  <si>
    <t>0.37***</t>
  </si>
  <si>
    <t>0.10**</t>
  </si>
  <si>
    <t>-0.06**</t>
  </si>
  <si>
    <t>-0.13**</t>
  </si>
  <si>
    <t>0.81***</t>
  </si>
  <si>
    <t>0.71***</t>
  </si>
  <si>
    <t>1.86***</t>
  </si>
  <si>
    <t>0.21***</t>
  </si>
  <si>
    <t>1.94***</t>
  </si>
  <si>
    <t>0.11*</t>
  </si>
  <si>
    <t>1.25***</t>
  </si>
  <si>
    <t>0.25**</t>
  </si>
  <si>
    <t>0.95***</t>
  </si>
  <si>
    <t>1.28***</t>
  </si>
  <si>
    <t>0.42***</t>
  </si>
  <si>
    <t>0.20***</t>
  </si>
  <si>
    <t>1.17***</t>
  </si>
  <si>
    <t>0.39***</t>
  </si>
  <si>
    <t>0.19***</t>
  </si>
  <si>
    <t>1.22***</t>
  </si>
  <si>
    <t>0.29***</t>
  </si>
  <si>
    <t>2.11***</t>
  </si>
  <si>
    <t>0.33***</t>
  </si>
  <si>
    <t>0.46***</t>
  </si>
  <si>
    <t>5.24***</t>
  </si>
  <si>
    <t>-0.64***</t>
  </si>
  <si>
    <t>7.64***</t>
  </si>
  <si>
    <t>Ing. laborales (TP)</t>
  </si>
  <si>
    <t>Ing. laborales &gt; 0</t>
  </si>
  <si>
    <t>Ing. Lab.  por hora</t>
  </si>
  <si>
    <t>iop_inglab_hr</t>
  </si>
  <si>
    <t>Variables</t>
  </si>
  <si>
    <t>-0.251**</t>
  </si>
  <si>
    <t>-151.9</t>
  </si>
  <si>
    <t>-0.035***</t>
  </si>
  <si>
    <t>-0.036***</t>
  </si>
  <si>
    <t>0.0150</t>
  </si>
  <si>
    <t>0.00200</t>
  </si>
  <si>
    <t>0.249***</t>
  </si>
  <si>
    <t>0.161***</t>
  </si>
  <si>
    <t>-0.038***</t>
  </si>
  <si>
    <t>-0.123***</t>
  </si>
  <si>
    <t>-0.092***</t>
  </si>
  <si>
    <t>-0.060***</t>
  </si>
  <si>
    <t>-0.0140</t>
  </si>
  <si>
    <t>-0.00100</t>
  </si>
  <si>
    <t>-0.139***</t>
  </si>
  <si>
    <t>-0.100***</t>
  </si>
  <si>
    <t>-0.053***</t>
  </si>
  <si>
    <t>-0.015***</t>
  </si>
  <si>
    <t>0.078***</t>
  </si>
  <si>
    <t>-0.0270</t>
  </si>
  <si>
    <t>-0.00900</t>
  </si>
  <si>
    <t>-0.0370</t>
  </si>
  <si>
    <t>0.00700</t>
  </si>
  <si>
    <t>0.00300</t>
  </si>
  <si>
    <t>-0.069***</t>
  </si>
  <si>
    <t>0.0100</t>
  </si>
  <si>
    <t>0.059***</t>
  </si>
  <si>
    <t>-0.024***</t>
  </si>
  <si>
    <t>-0.024**</t>
  </si>
  <si>
    <t>0.037***</t>
  </si>
  <si>
    <t>-0.00400</t>
  </si>
  <si>
    <t>Ingreso laboral</t>
  </si>
  <si>
    <t>Media/ porcentaje</t>
  </si>
  <si>
    <t>Excluidas</t>
  </si>
  <si>
    <t>Incluidas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</si>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</sst>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2" fontId="0" fillId="2" borderId="0" xfId="0" applyNumberFormat="1" applyFill="1"/>
    <xf numFmtId="1" fontId="0" fillId="2" borderId="0" xfId="0" applyNumberFormat="1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1" fontId="0" fillId="2" borderId="4" xfId="0" applyNumberFormat="1" applyFill="1" applyBorder="1"/>
    <xf numFmtId="2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2" fontId="0" fillId="2" borderId="4" xfId="0" applyNumberFormat="1" applyFill="1" applyBorder="1" applyAlignment="1">
      <alignment horizontal="right"/>
    </xf>
    <xf numFmtId="1" fontId="0" fillId="2" borderId="4" xfId="0" applyNumberFormat="1" applyFill="1" applyBorder="1" applyAlignment="1">
      <alignment horizontal="right"/>
    </xf>
    <xf numFmtId="0" fontId="0" fillId="2" borderId="4" xfId="0" applyFill="1" applyBorder="1"/>
    <xf numFmtId="0" fontId="0" fillId="2" borderId="0" xfId="0" applyFill="1" applyBorder="1"/>
    <xf numFmtId="0" fontId="0" fillId="2" borderId="4" xfId="0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left" indent="1"/>
    </xf>
    <xf numFmtId="0" fontId="0" fillId="2" borderId="4" xfId="0" applyFill="1" applyBorder="1" applyAlignment="1">
      <alignment horizontal="left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right"/>
    </xf>
    <xf numFmtId="164" fontId="2" fillId="2" borderId="3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" fontId="0" fillId="2" borderId="0" xfId="0" applyNumberFormat="1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4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3" xfId="0" applyFont="1" applyFill="1" applyBorder="1" applyAlignment="1">
      <alignment horizontal="left"/>
    </xf>
    <xf numFmtId="2" fontId="3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2" fontId="0" fillId="0" borderId="0" xfId="0" applyNumberFormat="1"/>
    <xf numFmtId="164" fontId="2" fillId="4" borderId="3" xfId="0" applyNumberFormat="1" applyFont="1" applyFill="1" applyBorder="1" applyAlignment="1">
      <alignment horizontal="right"/>
    </xf>
    <xf numFmtId="164" fontId="2" fillId="5" borderId="3" xfId="0" applyNumberFormat="1" applyFont="1" applyFill="1" applyBorder="1" applyAlignment="1">
      <alignment horizontal="right"/>
    </xf>
    <xf numFmtId="164" fontId="2" fillId="6" borderId="3" xfId="0" applyNumberFormat="1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7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7" xfId="0" applyFill="1" applyBorder="1" applyAlignment="1">
      <alignment horizontal="left"/>
    </xf>
    <xf numFmtId="0" fontId="1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A4" sqref="A4:A40"/>
    </sheetView>
  </sheetViews>
  <sheetFormatPr baseColWidth="10" defaultRowHeight="15" x14ac:dyDescent="0.25"/>
  <cols>
    <col min="1" max="1" width="28.7109375" style="3" bestFit="1" customWidth="1"/>
    <col min="2" max="2" width="12.140625" style="3" customWidth="1"/>
    <col min="3" max="16384" width="11.42578125" style="3"/>
  </cols>
  <sheetData>
    <row r="1" spans="1:4" ht="15.75" thickBot="1" x14ac:dyDescent="0.3">
      <c r="A1" s="15"/>
      <c r="B1" s="15"/>
      <c r="C1" s="15"/>
      <c r="D1" s="15"/>
    </row>
    <row r="2" spans="1:4" x14ac:dyDescent="0.25">
      <c r="A2" s="16"/>
      <c r="B2" s="16" t="s">
        <v>13</v>
      </c>
      <c r="C2" s="55" t="s">
        <v>14</v>
      </c>
      <c r="D2" s="55"/>
    </row>
    <row r="3" spans="1:4" ht="15.75" thickBot="1" x14ac:dyDescent="0.3">
      <c r="A3" s="15"/>
      <c r="B3" s="17" t="s">
        <v>15</v>
      </c>
      <c r="C3" s="17" t="s">
        <v>16</v>
      </c>
      <c r="D3" s="17" t="s">
        <v>17</v>
      </c>
    </row>
    <row r="4" spans="1:4" x14ac:dyDescent="0.25">
      <c r="A4" s="8" t="s">
        <v>38</v>
      </c>
      <c r="B4" s="19" t="s">
        <v>77</v>
      </c>
      <c r="C4" s="19" t="s">
        <v>63</v>
      </c>
      <c r="D4" s="19" t="s">
        <v>78</v>
      </c>
    </row>
    <row r="5" spans="1:4" x14ac:dyDescent="0.25">
      <c r="A5" s="18" t="s">
        <v>40</v>
      </c>
      <c r="B5" s="33" t="s">
        <v>79</v>
      </c>
      <c r="C5" s="33" t="s">
        <v>80</v>
      </c>
      <c r="D5" s="33" t="s">
        <v>81</v>
      </c>
    </row>
    <row r="6" spans="1:4" x14ac:dyDescent="0.25">
      <c r="A6" s="18" t="s">
        <v>41</v>
      </c>
      <c r="B6" s="19" t="s">
        <v>82</v>
      </c>
      <c r="C6" s="19" t="s">
        <v>83</v>
      </c>
      <c r="D6" s="19">
        <v>0.02</v>
      </c>
    </row>
    <row r="7" spans="1:4" x14ac:dyDescent="0.25">
      <c r="A7" s="18" t="s">
        <v>42</v>
      </c>
      <c r="B7" s="33"/>
      <c r="C7" s="33"/>
      <c r="D7" s="33"/>
    </row>
    <row r="8" spans="1:4" x14ac:dyDescent="0.25">
      <c r="A8" s="31" t="s">
        <v>48</v>
      </c>
      <c r="B8" s="33"/>
      <c r="C8" s="33"/>
      <c r="D8" s="33"/>
    </row>
    <row r="9" spans="1:4" x14ac:dyDescent="0.25">
      <c r="A9" s="31" t="s">
        <v>46</v>
      </c>
      <c r="B9" s="19">
        <v>0.06</v>
      </c>
      <c r="C9" s="19" t="s">
        <v>66</v>
      </c>
      <c r="D9" s="33">
        <v>-0.03</v>
      </c>
    </row>
    <row r="10" spans="1:4" x14ac:dyDescent="0.25">
      <c r="A10" s="32" t="s">
        <v>47</v>
      </c>
      <c r="B10" s="19">
        <v>0.09</v>
      </c>
      <c r="C10" s="19" t="s">
        <v>70</v>
      </c>
      <c r="D10" s="38">
        <v>0</v>
      </c>
    </row>
    <row r="11" spans="1:4" x14ac:dyDescent="0.25">
      <c r="A11" s="18" t="s">
        <v>18</v>
      </c>
      <c r="B11" s="33"/>
      <c r="C11" s="33"/>
      <c r="D11" s="33"/>
    </row>
    <row r="12" spans="1:4" x14ac:dyDescent="0.25">
      <c r="A12" s="20" t="s">
        <v>65</v>
      </c>
      <c r="B12" s="33"/>
      <c r="C12" s="33"/>
      <c r="D12" s="19"/>
    </row>
    <row r="13" spans="1:4" x14ac:dyDescent="0.25">
      <c r="A13" s="20" t="s">
        <v>19</v>
      </c>
      <c r="B13" s="19" t="s">
        <v>84</v>
      </c>
      <c r="C13" s="19">
        <v>0.09</v>
      </c>
      <c r="D13" s="33" t="s">
        <v>59</v>
      </c>
    </row>
    <row r="14" spans="1:4" x14ac:dyDescent="0.25">
      <c r="A14" s="20" t="s">
        <v>20</v>
      </c>
      <c r="B14" s="19" t="s">
        <v>85</v>
      </c>
      <c r="C14" s="19">
        <v>0.1</v>
      </c>
      <c r="D14" s="33" t="s">
        <v>60</v>
      </c>
    </row>
    <row r="15" spans="1:4" x14ac:dyDescent="0.25">
      <c r="A15" s="20" t="s">
        <v>21</v>
      </c>
      <c r="B15" s="19" t="s">
        <v>86</v>
      </c>
      <c r="C15" s="19" t="s">
        <v>87</v>
      </c>
      <c r="D15" s="19">
        <v>0.12</v>
      </c>
    </row>
    <row r="16" spans="1:4" x14ac:dyDescent="0.25">
      <c r="A16" s="18" t="s">
        <v>22</v>
      </c>
      <c r="B16" s="33"/>
      <c r="C16" s="33"/>
      <c r="D16" s="33"/>
    </row>
    <row r="17" spans="1:4" x14ac:dyDescent="0.25">
      <c r="A17" s="20" t="s">
        <v>65</v>
      </c>
      <c r="B17" s="33"/>
      <c r="C17" s="33"/>
      <c r="D17" s="19"/>
    </row>
    <row r="18" spans="1:4" x14ac:dyDescent="0.25">
      <c r="A18" s="20" t="s">
        <v>19</v>
      </c>
      <c r="B18" s="19" t="s">
        <v>88</v>
      </c>
      <c r="C18" s="38">
        <v>0.06</v>
      </c>
      <c r="D18" s="19">
        <v>-0.04</v>
      </c>
    </row>
    <row r="19" spans="1:4" x14ac:dyDescent="0.25">
      <c r="A19" s="20" t="s">
        <v>20</v>
      </c>
      <c r="B19" s="19" t="s">
        <v>61</v>
      </c>
      <c r="C19" s="38">
        <v>0.11</v>
      </c>
      <c r="D19" s="33">
        <v>0.04</v>
      </c>
    </row>
    <row r="20" spans="1:4" x14ac:dyDescent="0.25">
      <c r="A20" s="20" t="s">
        <v>21</v>
      </c>
      <c r="B20" s="19" t="s">
        <v>89</v>
      </c>
      <c r="C20" s="19" t="s">
        <v>69</v>
      </c>
      <c r="D20" s="33" t="s">
        <v>90</v>
      </c>
    </row>
    <row r="21" spans="1:4" x14ac:dyDescent="0.25">
      <c r="A21" s="18" t="s">
        <v>23</v>
      </c>
      <c r="B21" s="19" t="s">
        <v>91</v>
      </c>
      <c r="C21" s="19" t="s">
        <v>92</v>
      </c>
      <c r="D21" s="19" t="s">
        <v>93</v>
      </c>
    </row>
    <row r="22" spans="1:4" x14ac:dyDescent="0.25">
      <c r="A22" s="18" t="s">
        <v>24</v>
      </c>
      <c r="B22" s="33"/>
      <c r="C22" s="33"/>
      <c r="D22" s="33"/>
    </row>
    <row r="23" spans="1:4" x14ac:dyDescent="0.25">
      <c r="A23" s="32" t="s">
        <v>52</v>
      </c>
      <c r="B23" s="33"/>
      <c r="C23" s="33"/>
      <c r="D23" s="19"/>
    </row>
    <row r="24" spans="1:4" x14ac:dyDescent="0.25">
      <c r="A24" s="32" t="s">
        <v>53</v>
      </c>
      <c r="B24" s="19">
        <v>-0.1</v>
      </c>
      <c r="C24" s="19" t="s">
        <v>94</v>
      </c>
      <c r="D24" s="19">
        <v>-0.03</v>
      </c>
    </row>
    <row r="25" spans="1:4" x14ac:dyDescent="0.25">
      <c r="A25" s="32" t="s">
        <v>54</v>
      </c>
      <c r="B25" s="19" t="s">
        <v>95</v>
      </c>
      <c r="C25" s="19">
        <v>-0.1</v>
      </c>
      <c r="D25" s="33">
        <v>-0.04</v>
      </c>
    </row>
    <row r="26" spans="1:4" x14ac:dyDescent="0.25">
      <c r="A26" s="32" t="s">
        <v>55</v>
      </c>
      <c r="B26" s="19" t="s">
        <v>96</v>
      </c>
      <c r="C26" s="19">
        <v>-0.06</v>
      </c>
      <c r="D26" s="33">
        <v>0</v>
      </c>
    </row>
    <row r="27" spans="1:4" x14ac:dyDescent="0.25">
      <c r="A27" s="32" t="s">
        <v>56</v>
      </c>
      <c r="B27" s="19" t="s">
        <v>97</v>
      </c>
      <c r="C27" s="19" t="s">
        <v>98</v>
      </c>
      <c r="D27" s="19" t="s">
        <v>62</v>
      </c>
    </row>
    <row r="28" spans="1:4" x14ac:dyDescent="0.25">
      <c r="A28" s="32" t="s">
        <v>57</v>
      </c>
      <c r="B28" s="19" t="s">
        <v>99</v>
      </c>
      <c r="C28" s="19">
        <v>0.12</v>
      </c>
      <c r="D28" s="19" t="s">
        <v>100</v>
      </c>
    </row>
    <row r="29" spans="1:4" x14ac:dyDescent="0.25">
      <c r="A29" s="32" t="s">
        <v>58</v>
      </c>
      <c r="B29" s="19" t="s">
        <v>101</v>
      </c>
      <c r="C29" s="19" t="s">
        <v>102</v>
      </c>
      <c r="D29" s="38">
        <v>-0.01</v>
      </c>
    </row>
    <row r="30" spans="1:4" x14ac:dyDescent="0.25">
      <c r="A30" s="18" t="s">
        <v>25</v>
      </c>
      <c r="B30" s="33"/>
      <c r="C30" s="33"/>
      <c r="D30" s="33"/>
    </row>
    <row r="31" spans="1:4" x14ac:dyDescent="0.25">
      <c r="A31" s="31" t="s">
        <v>49</v>
      </c>
      <c r="B31" s="33"/>
      <c r="C31" s="33"/>
      <c r="D31" s="19"/>
    </row>
    <row r="32" spans="1:4" x14ac:dyDescent="0.25">
      <c r="A32" s="20" t="s">
        <v>26</v>
      </c>
      <c r="B32" s="19" t="s">
        <v>103</v>
      </c>
      <c r="C32" s="19">
        <v>0.01</v>
      </c>
      <c r="D32" s="19" t="s">
        <v>59</v>
      </c>
    </row>
    <row r="33" spans="1:4" x14ac:dyDescent="0.25">
      <c r="A33" s="20" t="s">
        <v>27</v>
      </c>
      <c r="B33" s="19" t="s">
        <v>104</v>
      </c>
      <c r="C33" s="19">
        <v>-0.02</v>
      </c>
      <c r="D33" s="19" t="s">
        <v>59</v>
      </c>
    </row>
    <row r="34" spans="1:4" x14ac:dyDescent="0.25">
      <c r="A34" s="18" t="s">
        <v>28</v>
      </c>
      <c r="B34" s="33"/>
      <c r="C34" s="33"/>
      <c r="D34" s="33"/>
    </row>
    <row r="35" spans="1:4" x14ac:dyDescent="0.25">
      <c r="A35" s="31" t="s">
        <v>50</v>
      </c>
      <c r="B35" s="33"/>
      <c r="C35" s="33"/>
      <c r="D35" s="33"/>
    </row>
    <row r="36" spans="1:4" x14ac:dyDescent="0.25">
      <c r="A36" s="20" t="s">
        <v>29</v>
      </c>
      <c r="B36" s="19" t="s">
        <v>105</v>
      </c>
      <c r="C36" s="19" t="s">
        <v>106</v>
      </c>
      <c r="D36" s="33">
        <v>0.04</v>
      </c>
    </row>
    <row r="37" spans="1:4" x14ac:dyDescent="0.25">
      <c r="A37" s="20" t="s">
        <v>30</v>
      </c>
      <c r="B37" s="19" t="s">
        <v>107</v>
      </c>
      <c r="C37" s="19" t="s">
        <v>108</v>
      </c>
      <c r="D37" s="19" t="s">
        <v>109</v>
      </c>
    </row>
    <row r="38" spans="1:4" x14ac:dyDescent="0.25">
      <c r="A38" s="20" t="s">
        <v>31</v>
      </c>
      <c r="B38" s="19" t="s">
        <v>110</v>
      </c>
      <c r="C38" s="19" t="s">
        <v>64</v>
      </c>
      <c r="D38" s="19" t="s">
        <v>111</v>
      </c>
    </row>
    <row r="39" spans="1:4" x14ac:dyDescent="0.25">
      <c r="A39" s="20" t="s">
        <v>32</v>
      </c>
      <c r="B39" s="19" t="s">
        <v>112</v>
      </c>
      <c r="C39" s="19" t="s">
        <v>113</v>
      </c>
      <c r="D39" s="33" t="s">
        <v>114</v>
      </c>
    </row>
    <row r="40" spans="1:4" x14ac:dyDescent="0.25">
      <c r="A40" s="34" t="s">
        <v>36</v>
      </c>
      <c r="B40" s="35" t="s">
        <v>115</v>
      </c>
      <c r="C40" s="35" t="s">
        <v>116</v>
      </c>
      <c r="D40" s="35" t="s">
        <v>117</v>
      </c>
    </row>
    <row r="41" spans="1:4" x14ac:dyDescent="0.25">
      <c r="A41" s="36" t="s">
        <v>4</v>
      </c>
      <c r="B41" s="37">
        <v>8784</v>
      </c>
      <c r="C41" s="56">
        <v>8162</v>
      </c>
      <c r="D41" s="56"/>
    </row>
  </sheetData>
  <mergeCells count="2">
    <mergeCell ref="C2:D2"/>
    <mergeCell ref="C41:D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"/>
  <sheetViews>
    <sheetView tabSelected="1" workbookViewId="0"/>
  </sheetViews>
  <sheetFormatPr baseColWidth="10" defaultRowHeight="15" x14ac:dyDescent="0.25"/>
  <cols>
    <col min="1" max="1" width="10.42578125" style="3" bestFit="1" customWidth="1"/>
    <col min="2" max="2" width="12" style="3" bestFit="1" customWidth="1"/>
    <col min="3" max="3" width="5.28515625" style="3" customWidth="1"/>
    <col min="4" max="4" width="5.42578125" style="3" customWidth="1"/>
    <col min="5" max="5" width="5" style="3" bestFit="1" customWidth="1"/>
    <col min="6" max="6" width="2.28515625" style="3" customWidth="1"/>
    <col min="7" max="8" width="7.7109375" style="3" customWidth="1"/>
    <col min="9" max="9" width="5" style="3" bestFit="1" customWidth="1"/>
    <col min="10" max="10" width="1.85546875" style="3" customWidth="1"/>
    <col min="11" max="12" width="4.5703125" style="3" bestFit="1" customWidth="1"/>
    <col min="13" max="13" width="5" style="3" bestFit="1" customWidth="1"/>
    <col min="14" max="14" width="1.5703125" style="3" customWidth="1"/>
    <col min="15" max="16" width="4.5703125" style="3" bestFit="1" customWidth="1"/>
    <col min="17" max="17" width="5" style="3" bestFit="1" customWidth="1"/>
    <col min="18" max="16384" width="11.42578125" style="3"/>
  </cols>
  <sheetData>
    <row r="2" spans="1:17" x14ac:dyDescent="0.25">
      <c r="A2" s="1"/>
      <c r="B2" s="1"/>
      <c r="C2" s="56" t="s">
        <v>1</v>
      </c>
      <c r="D2" s="56"/>
      <c r="E2" s="56"/>
      <c r="F2" s="2"/>
      <c r="G2" s="56" t="s">
        <v>118</v>
      </c>
      <c r="H2" s="56"/>
      <c r="I2" s="56"/>
      <c r="J2" s="2"/>
      <c r="K2" s="56" t="s">
        <v>119</v>
      </c>
      <c r="L2" s="56"/>
      <c r="M2" s="56"/>
      <c r="N2" s="2"/>
      <c r="O2" s="56" t="s">
        <v>120</v>
      </c>
      <c r="P2" s="56"/>
      <c r="Q2" s="56"/>
    </row>
    <row r="3" spans="1:17" x14ac:dyDescent="0.25">
      <c r="A3" s="4" t="s">
        <v>0</v>
      </c>
      <c r="B3" s="4" t="s">
        <v>39</v>
      </c>
      <c r="C3" s="5" t="s">
        <v>2</v>
      </c>
      <c r="D3" s="5" t="s">
        <v>3</v>
      </c>
      <c r="E3" s="5" t="s">
        <v>4</v>
      </c>
      <c r="F3" s="4"/>
      <c r="G3" s="5" t="s">
        <v>2</v>
      </c>
      <c r="H3" s="5" t="s">
        <v>3</v>
      </c>
      <c r="I3" s="5" t="s">
        <v>4</v>
      </c>
      <c r="J3" s="4"/>
      <c r="K3" s="5" t="s">
        <v>2</v>
      </c>
      <c r="L3" s="5" t="s">
        <v>3</v>
      </c>
      <c r="M3" s="5" t="s">
        <v>4</v>
      </c>
      <c r="N3" s="4"/>
      <c r="O3" s="5" t="s">
        <v>2</v>
      </c>
      <c r="P3" s="5" t="s">
        <v>3</v>
      </c>
      <c r="Q3" s="5" t="s">
        <v>4</v>
      </c>
    </row>
    <row r="4" spans="1:17" x14ac:dyDescent="0.25">
      <c r="A4" s="8" t="s">
        <v>12</v>
      </c>
      <c r="B4" s="39" t="s">
        <v>12</v>
      </c>
      <c r="C4" s="11">
        <v>0.36</v>
      </c>
      <c r="D4" s="11">
        <v>8.0000000000000002E-3</v>
      </c>
      <c r="E4" s="12">
        <v>8790</v>
      </c>
      <c r="F4" s="7"/>
      <c r="G4" s="11">
        <v>0.19600000000000001</v>
      </c>
      <c r="H4" s="11">
        <v>1.2E-2</v>
      </c>
      <c r="I4" s="12">
        <v>8162</v>
      </c>
      <c r="J4" s="7"/>
      <c r="K4" s="11">
        <v>0.13800000000000001</v>
      </c>
      <c r="L4" s="11">
        <v>0.01</v>
      </c>
      <c r="M4" s="12">
        <v>5081</v>
      </c>
      <c r="N4" s="7"/>
      <c r="O4" s="11">
        <v>0.13400000000000001</v>
      </c>
      <c r="P4" s="11">
        <v>6.0000000000000001E-3</v>
      </c>
      <c r="Q4" s="12">
        <v>8021</v>
      </c>
    </row>
    <row r="5" spans="1:17" x14ac:dyDescent="0.25">
      <c r="A5" s="33"/>
      <c r="B5" s="39" t="s">
        <v>51</v>
      </c>
      <c r="C5" s="11">
        <v>0.40200000000000002</v>
      </c>
      <c r="D5" s="11">
        <v>8.0000000000000002E-3</v>
      </c>
      <c r="E5" s="12">
        <v>4179</v>
      </c>
      <c r="F5" s="7"/>
      <c r="G5" s="11">
        <v>0.17599999999999999</v>
      </c>
      <c r="H5" s="11">
        <v>1.2999999999999999E-2</v>
      </c>
      <c r="I5" s="12">
        <v>3930</v>
      </c>
      <c r="J5" s="7"/>
      <c r="K5" s="11">
        <v>0.14499999999999999</v>
      </c>
      <c r="L5" s="11">
        <v>1.0999999999999999E-2</v>
      </c>
      <c r="M5" s="12">
        <v>2450</v>
      </c>
      <c r="N5" s="7"/>
      <c r="O5" s="11">
        <v>0.13600000000000001</v>
      </c>
      <c r="P5" s="11">
        <v>6.0000000000000001E-3</v>
      </c>
      <c r="Q5" s="12">
        <v>3863</v>
      </c>
    </row>
    <row r="6" spans="1:17" x14ac:dyDescent="0.25">
      <c r="A6" s="33"/>
      <c r="B6" s="39" t="s">
        <v>33</v>
      </c>
      <c r="C6" s="11">
        <v>0.34599999999999997</v>
      </c>
      <c r="D6" s="11">
        <v>7.0000000000000001E-3</v>
      </c>
      <c r="E6" s="12">
        <v>1865</v>
      </c>
      <c r="F6" s="7"/>
      <c r="G6" s="11">
        <v>0.26900000000000002</v>
      </c>
      <c r="H6" s="11">
        <v>4.5999999999999999E-2</v>
      </c>
      <c r="I6" s="12">
        <v>1729</v>
      </c>
      <c r="J6" s="7"/>
      <c r="K6" s="11">
        <v>0.191</v>
      </c>
      <c r="L6" s="11">
        <v>1.0999999999999999E-2</v>
      </c>
      <c r="M6" s="12">
        <v>1224</v>
      </c>
      <c r="N6" s="7"/>
      <c r="O6" s="11">
        <v>0.30299999999999999</v>
      </c>
      <c r="P6" s="11">
        <v>2.1000000000000001E-2</v>
      </c>
      <c r="Q6" s="12">
        <v>1700</v>
      </c>
    </row>
    <row r="7" spans="1:17" x14ac:dyDescent="0.25">
      <c r="A7" s="33"/>
      <c r="B7" s="39" t="s">
        <v>34</v>
      </c>
      <c r="C7" s="11">
        <v>0.41199999999999998</v>
      </c>
      <c r="D7" s="11">
        <v>8.0000000000000002E-3</v>
      </c>
      <c r="E7" s="12">
        <v>1433</v>
      </c>
      <c r="F7" s="7"/>
      <c r="G7" s="11">
        <v>0.32500000000000001</v>
      </c>
      <c r="H7" s="11">
        <v>3.1E-2</v>
      </c>
      <c r="I7" s="12">
        <v>1294</v>
      </c>
      <c r="J7" s="7"/>
      <c r="K7" s="11">
        <v>0.27200000000000002</v>
      </c>
      <c r="L7" s="11">
        <v>0.01</v>
      </c>
      <c r="M7" s="12">
        <v>851</v>
      </c>
      <c r="N7" s="7"/>
      <c r="O7" s="11">
        <v>0.29599999999999999</v>
      </c>
      <c r="P7" s="11">
        <v>2.1999999999999999E-2</v>
      </c>
      <c r="Q7" s="12">
        <v>1270</v>
      </c>
    </row>
    <row r="8" spans="1:17" x14ac:dyDescent="0.25">
      <c r="A8" s="33"/>
      <c r="B8" s="39" t="s">
        <v>35</v>
      </c>
      <c r="C8" s="11">
        <v>0.437</v>
      </c>
      <c r="D8" s="11">
        <v>8.0000000000000002E-3</v>
      </c>
      <c r="E8" s="12">
        <v>1313</v>
      </c>
      <c r="F8" s="7"/>
      <c r="G8" s="11">
        <v>0.26300000000000001</v>
      </c>
      <c r="H8" s="11">
        <v>0.04</v>
      </c>
      <c r="I8" s="12">
        <v>1209</v>
      </c>
      <c r="J8" s="7"/>
      <c r="K8" s="11">
        <v>0.31</v>
      </c>
      <c r="L8" s="11">
        <v>1.2E-2</v>
      </c>
      <c r="M8" s="12">
        <v>556</v>
      </c>
      <c r="N8" s="7"/>
      <c r="O8" s="11">
        <v>0.11700000000000001</v>
      </c>
      <c r="P8" s="11">
        <v>2.1999999999999999E-2</v>
      </c>
      <c r="Q8" s="12">
        <v>1188</v>
      </c>
    </row>
    <row r="9" spans="1:17" x14ac:dyDescent="0.25">
      <c r="A9" s="33"/>
      <c r="B9" s="39"/>
      <c r="C9" s="9"/>
      <c r="D9" s="9"/>
      <c r="E9" s="9"/>
      <c r="G9" s="9"/>
      <c r="H9" s="9"/>
      <c r="I9" s="9"/>
      <c r="K9" s="9"/>
      <c r="L9" s="9"/>
      <c r="M9" s="9"/>
      <c r="O9" s="9"/>
      <c r="P9" s="9"/>
      <c r="Q9" s="9"/>
    </row>
    <row r="10" spans="1:17" x14ac:dyDescent="0.25">
      <c r="A10" s="8" t="s">
        <v>10</v>
      </c>
      <c r="B10" s="39" t="s">
        <v>12</v>
      </c>
      <c r="C10" s="11">
        <v>0.374</v>
      </c>
      <c r="D10" s="11">
        <v>8.0000000000000002E-3</v>
      </c>
      <c r="E10" s="12">
        <v>3926</v>
      </c>
      <c r="F10" s="7"/>
      <c r="G10" s="11">
        <v>0.17499999999999999</v>
      </c>
      <c r="H10" s="11">
        <v>1.4E-2</v>
      </c>
      <c r="I10" s="12">
        <v>3705</v>
      </c>
      <c r="J10" s="7"/>
      <c r="K10" s="11">
        <v>0.27100000000000002</v>
      </c>
      <c r="L10" s="11">
        <v>8.9999999999999993E-3</v>
      </c>
      <c r="M10" s="12">
        <v>1551</v>
      </c>
      <c r="N10" s="7"/>
      <c r="O10" s="11">
        <v>0.19800000000000001</v>
      </c>
      <c r="P10" s="11">
        <v>8.0000000000000002E-3</v>
      </c>
      <c r="Q10" s="12">
        <v>3673</v>
      </c>
    </row>
    <row r="11" spans="1:17" x14ac:dyDescent="0.25">
      <c r="A11" s="33"/>
      <c r="B11" s="39" t="s">
        <v>51</v>
      </c>
      <c r="C11" s="11">
        <v>0.48599999999999999</v>
      </c>
      <c r="D11" s="11">
        <v>8.0000000000000002E-3</v>
      </c>
      <c r="E11" s="12">
        <v>1636</v>
      </c>
      <c r="F11" s="7"/>
      <c r="G11" s="11">
        <v>0.41099999999999998</v>
      </c>
      <c r="H11" s="11">
        <v>0.03</v>
      </c>
      <c r="I11" s="12">
        <v>1555</v>
      </c>
      <c r="J11" s="7"/>
      <c r="K11" s="11">
        <v>0.63700000000000001</v>
      </c>
      <c r="L11" s="11">
        <v>1.0999999999999999E-2</v>
      </c>
      <c r="M11" s="12">
        <v>638</v>
      </c>
      <c r="N11" s="7"/>
      <c r="O11" s="11">
        <v>0.19900000000000001</v>
      </c>
      <c r="P11" s="11">
        <v>1.9E-2</v>
      </c>
      <c r="Q11" s="12">
        <v>1545</v>
      </c>
    </row>
    <row r="12" spans="1:17" x14ac:dyDescent="0.25">
      <c r="A12" s="33"/>
      <c r="B12" s="39" t="s">
        <v>33</v>
      </c>
      <c r="C12" s="11">
        <v>0.42399999999999999</v>
      </c>
      <c r="D12" s="11">
        <v>8.0000000000000002E-3</v>
      </c>
      <c r="E12" s="12">
        <v>923</v>
      </c>
      <c r="F12" s="7"/>
      <c r="G12" s="11">
        <v>0.20599999999999999</v>
      </c>
      <c r="H12" s="11">
        <v>4.2999999999999997E-2</v>
      </c>
      <c r="I12" s="12">
        <v>872</v>
      </c>
      <c r="J12" s="7"/>
      <c r="K12" s="11">
        <v>0.222</v>
      </c>
      <c r="L12" s="11">
        <v>1.0999999999999999E-2</v>
      </c>
      <c r="M12" s="12">
        <v>425</v>
      </c>
      <c r="N12" s="7"/>
      <c r="O12" s="11">
        <v>0.58199999999999996</v>
      </c>
      <c r="P12" s="11">
        <v>2.5000000000000001E-2</v>
      </c>
      <c r="Q12" s="12">
        <v>865</v>
      </c>
    </row>
    <row r="13" spans="1:17" x14ac:dyDescent="0.25">
      <c r="A13" s="33"/>
      <c r="B13" s="39" t="s">
        <v>34</v>
      </c>
      <c r="C13" s="11">
        <v>0.46600000000000003</v>
      </c>
      <c r="D13" s="11">
        <v>8.9999999999999993E-3</v>
      </c>
      <c r="E13" s="12">
        <v>752</v>
      </c>
      <c r="F13" s="7"/>
      <c r="G13" s="11">
        <v>0.13600000000000001</v>
      </c>
      <c r="H13" s="11">
        <v>0.08</v>
      </c>
      <c r="I13" s="12">
        <v>695</v>
      </c>
      <c r="J13" s="7"/>
      <c r="K13" s="11">
        <v>0.34699999999999998</v>
      </c>
      <c r="L13" s="11">
        <v>1.2E-2</v>
      </c>
      <c r="M13" s="12">
        <v>321</v>
      </c>
      <c r="N13" s="7"/>
      <c r="O13" s="11">
        <v>9.1999999999999998E-2</v>
      </c>
      <c r="P13" s="11">
        <v>3.6999999999999998E-2</v>
      </c>
      <c r="Q13" s="12">
        <v>686</v>
      </c>
    </row>
    <row r="14" spans="1:17" x14ac:dyDescent="0.25">
      <c r="A14" s="33"/>
      <c r="B14" s="39" t="s">
        <v>35</v>
      </c>
      <c r="C14" s="11">
        <v>0.41399999999999998</v>
      </c>
      <c r="D14" s="11">
        <v>8.0000000000000002E-3</v>
      </c>
      <c r="E14" s="12">
        <v>615</v>
      </c>
      <c r="F14" s="7"/>
      <c r="G14" s="11">
        <v>0.53</v>
      </c>
      <c r="H14" s="11">
        <v>6.0999999999999999E-2</v>
      </c>
      <c r="I14" s="12">
        <v>573</v>
      </c>
      <c r="J14" s="7"/>
      <c r="K14" s="11">
        <v>0.73</v>
      </c>
      <c r="L14" s="11">
        <v>1.0999999999999999E-2</v>
      </c>
      <c r="M14" s="12">
        <v>167</v>
      </c>
      <c r="N14" s="7"/>
      <c r="O14" s="11">
        <v>0.33800000000000002</v>
      </c>
      <c r="P14" s="11">
        <v>0.12</v>
      </c>
      <c r="Q14" s="12">
        <v>567</v>
      </c>
    </row>
    <row r="15" spans="1:17" x14ac:dyDescent="0.25">
      <c r="A15" s="33"/>
      <c r="B15" s="39"/>
      <c r="C15" s="11"/>
      <c r="D15" s="11"/>
      <c r="E15" s="12"/>
      <c r="F15" s="7"/>
      <c r="G15" s="11"/>
      <c r="H15" s="11"/>
      <c r="I15" s="12"/>
      <c r="J15" s="7"/>
      <c r="K15" s="11"/>
      <c r="L15" s="11"/>
      <c r="M15" s="12"/>
      <c r="N15" s="7"/>
      <c r="O15" s="11"/>
      <c r="P15" s="11"/>
      <c r="Q15" s="12"/>
    </row>
    <row r="16" spans="1:17" x14ac:dyDescent="0.25">
      <c r="A16" s="8" t="s">
        <v>11</v>
      </c>
      <c r="B16" s="39" t="s">
        <v>12</v>
      </c>
      <c r="C16" s="11">
        <v>0.35099999999999998</v>
      </c>
      <c r="D16" s="11">
        <v>8.0000000000000002E-3</v>
      </c>
      <c r="E16" s="12">
        <v>4864</v>
      </c>
      <c r="F16" s="7"/>
      <c r="G16" s="11">
        <v>0.10100000000000001</v>
      </c>
      <c r="H16" s="11">
        <v>8.9999999999999993E-3</v>
      </c>
      <c r="I16" s="12">
        <v>4457</v>
      </c>
      <c r="J16" s="7"/>
      <c r="K16" s="11">
        <v>0.11899999999999999</v>
      </c>
      <c r="L16" s="11">
        <v>1.0999999999999999E-2</v>
      </c>
      <c r="M16" s="12">
        <v>3530</v>
      </c>
      <c r="N16" s="7"/>
      <c r="O16" s="11">
        <v>7.8E-2</v>
      </c>
      <c r="P16" s="11">
        <v>5.0000000000000001E-3</v>
      </c>
      <c r="Q16" s="12">
        <v>4348</v>
      </c>
    </row>
    <row r="17" spans="1:17" x14ac:dyDescent="0.25">
      <c r="A17" s="33"/>
      <c r="B17" s="39" t="s">
        <v>51</v>
      </c>
      <c r="C17" s="11">
        <v>0.36499999999999999</v>
      </c>
      <c r="D17" s="11">
        <v>8.0000000000000002E-3</v>
      </c>
      <c r="E17" s="12">
        <v>2543</v>
      </c>
      <c r="F17" s="7"/>
      <c r="G17" s="11">
        <v>0.12</v>
      </c>
      <c r="H17" s="11">
        <v>0.01</v>
      </c>
      <c r="I17" s="12">
        <v>2375</v>
      </c>
      <c r="J17" s="7"/>
      <c r="K17" s="11">
        <v>0.13500000000000001</v>
      </c>
      <c r="L17" s="11">
        <v>1.0999999999999999E-2</v>
      </c>
      <c r="M17" s="12">
        <v>1812</v>
      </c>
      <c r="N17" s="7"/>
      <c r="O17" s="11">
        <v>0.124</v>
      </c>
      <c r="P17" s="11">
        <v>8.0000000000000002E-3</v>
      </c>
      <c r="Q17" s="12">
        <v>2318</v>
      </c>
    </row>
    <row r="18" spans="1:17" x14ac:dyDescent="0.25">
      <c r="A18" s="33"/>
      <c r="B18" s="39" t="s">
        <v>33</v>
      </c>
      <c r="C18" s="11">
        <v>0.34699999999999998</v>
      </c>
      <c r="D18" s="11">
        <v>8.0000000000000002E-3</v>
      </c>
      <c r="E18" s="12">
        <v>942</v>
      </c>
      <c r="F18" s="7"/>
      <c r="G18" s="11">
        <v>0.23300000000000001</v>
      </c>
      <c r="H18" s="11">
        <v>3.7999999999999999E-2</v>
      </c>
      <c r="I18" s="12">
        <v>857</v>
      </c>
      <c r="J18" s="7"/>
      <c r="K18" s="11">
        <v>0.24</v>
      </c>
      <c r="L18" s="11">
        <v>8.9999999999999993E-3</v>
      </c>
      <c r="M18" s="12">
        <v>799</v>
      </c>
      <c r="N18" s="7"/>
      <c r="O18" s="11">
        <v>0.13800000000000001</v>
      </c>
      <c r="P18" s="11">
        <v>3.4000000000000002E-2</v>
      </c>
      <c r="Q18" s="12">
        <v>835</v>
      </c>
    </row>
    <row r="19" spans="1:17" x14ac:dyDescent="0.25">
      <c r="A19" s="33"/>
      <c r="B19" s="39" t="s">
        <v>34</v>
      </c>
      <c r="C19" s="11">
        <v>0.42399999999999999</v>
      </c>
      <c r="D19" s="11">
        <v>8.9999999999999993E-3</v>
      </c>
      <c r="E19" s="12">
        <v>681</v>
      </c>
      <c r="F19" s="7"/>
      <c r="G19" s="11">
        <v>0.313</v>
      </c>
      <c r="H19" s="11">
        <v>3.9E-2</v>
      </c>
      <c r="I19" s="12">
        <v>577</v>
      </c>
      <c r="J19" s="7"/>
      <c r="K19" s="11">
        <v>0.317</v>
      </c>
      <c r="L19" s="11">
        <v>1.2999999999999999E-2</v>
      </c>
      <c r="M19" s="12">
        <v>530</v>
      </c>
      <c r="N19" s="7"/>
      <c r="O19" s="11">
        <v>0.29399999999999998</v>
      </c>
      <c r="P19" s="11">
        <v>2.5000000000000001E-2</v>
      </c>
      <c r="Q19" s="12">
        <v>562</v>
      </c>
    </row>
    <row r="20" spans="1:17" ht="15.75" thickBot="1" x14ac:dyDescent="0.3">
      <c r="A20" s="21"/>
      <c r="B20" s="40" t="s">
        <v>35</v>
      </c>
      <c r="C20" s="13">
        <v>0.48799999999999999</v>
      </c>
      <c r="D20" s="13">
        <v>8.0000000000000002E-3</v>
      </c>
      <c r="E20" s="14">
        <v>698</v>
      </c>
      <c r="F20" s="10"/>
      <c r="G20" s="13">
        <v>0.251</v>
      </c>
      <c r="H20" s="13">
        <v>6.3E-2</v>
      </c>
      <c r="I20" s="14">
        <v>625</v>
      </c>
      <c r="J20" s="10"/>
      <c r="K20" s="13">
        <v>0.3</v>
      </c>
      <c r="L20" s="13">
        <v>1.0999999999999999E-2</v>
      </c>
      <c r="M20" s="14">
        <v>389</v>
      </c>
      <c r="N20" s="10"/>
      <c r="O20" s="13">
        <v>0.111</v>
      </c>
      <c r="P20" s="13">
        <v>3.5000000000000003E-2</v>
      </c>
      <c r="Q20" s="14">
        <v>610</v>
      </c>
    </row>
    <row r="22" spans="1:17" x14ac:dyDescent="0.25">
      <c r="C22" s="6"/>
      <c r="D22" s="6"/>
      <c r="E22" s="7"/>
      <c r="F22" s="7"/>
      <c r="G22" s="6"/>
      <c r="H22" s="6"/>
      <c r="I22" s="7"/>
    </row>
    <row r="24" spans="1:17" x14ac:dyDescent="0.25">
      <c r="C24" s="6"/>
      <c r="D24" s="6"/>
      <c r="E24" s="7"/>
      <c r="F24" s="7"/>
      <c r="G24" s="6"/>
      <c r="H24" s="6"/>
      <c r="I24" s="7"/>
    </row>
    <row r="26" spans="1:17" x14ac:dyDescent="0.25">
      <c r="C26" s="6"/>
      <c r="D26" s="6"/>
      <c r="E26" s="7"/>
      <c r="F26" s="7"/>
      <c r="G26" s="6"/>
      <c r="H26" s="6"/>
      <c r="I26" s="7"/>
    </row>
    <row r="28" spans="1:17" x14ac:dyDescent="0.25">
      <c r="C28" s="6"/>
      <c r="D28" s="6"/>
      <c r="E28" s="7"/>
      <c r="F28" s="7"/>
      <c r="G28" s="6"/>
      <c r="H28" s="6"/>
      <c r="I28" s="7"/>
    </row>
  </sheetData>
  <mergeCells count="4">
    <mergeCell ref="C2:E2"/>
    <mergeCell ref="G2:I2"/>
    <mergeCell ref="K2:M2"/>
    <mergeCell ref="O2:Q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21" sqref="D21"/>
    </sheetView>
  </sheetViews>
  <sheetFormatPr baseColWidth="10" defaultRowHeight="15" x14ac:dyDescent="0.25"/>
  <sheetData>
    <row r="1" spans="1:6" x14ac:dyDescent="0.25">
      <c r="A1" t="s">
        <v>74</v>
      </c>
      <c r="B1" t="s">
        <v>73</v>
      </c>
      <c r="C1" t="s">
        <v>72</v>
      </c>
      <c r="D1" t="s">
        <v>76</v>
      </c>
      <c r="E1" t="s">
        <v>75</v>
      </c>
      <c r="F1" t="s">
        <v>121</v>
      </c>
    </row>
    <row r="2" spans="1:6" x14ac:dyDescent="0.25">
      <c r="A2" t="s">
        <v>12</v>
      </c>
      <c r="C2" s="51">
        <f>iop!C4</f>
        <v>0.36</v>
      </c>
      <c r="D2" s="51">
        <f>iop!G4</f>
        <v>0.19600000000000001</v>
      </c>
      <c r="E2" s="51">
        <f>iop!K4</f>
        <v>0.13800000000000001</v>
      </c>
      <c r="F2" s="51">
        <f>iop!O4</f>
        <v>0.13400000000000001</v>
      </c>
    </row>
    <row r="3" spans="1:6" x14ac:dyDescent="0.25">
      <c r="A3" t="str">
        <f>A2</f>
        <v>Todos</v>
      </c>
      <c r="B3" t="s">
        <v>5</v>
      </c>
      <c r="C3" s="51">
        <f>iop!C5</f>
        <v>0.40200000000000002</v>
      </c>
      <c r="D3" s="51">
        <f>iop!G5</f>
        <v>0.17599999999999999</v>
      </c>
      <c r="E3" s="51">
        <f>iop!K5</f>
        <v>0.14499999999999999</v>
      </c>
      <c r="F3" s="51">
        <f>iop!O5</f>
        <v>0.13600000000000001</v>
      </c>
    </row>
    <row r="4" spans="1:6" x14ac:dyDescent="0.25">
      <c r="A4" t="str">
        <f t="shared" ref="A4:A6" si="0">A3</f>
        <v>Todos</v>
      </c>
      <c r="B4" t="s">
        <v>6</v>
      </c>
      <c r="C4" s="51">
        <f>iop!C6</f>
        <v>0.34599999999999997</v>
      </c>
      <c r="D4" s="51">
        <f>iop!G6</f>
        <v>0.26900000000000002</v>
      </c>
      <c r="E4" s="51">
        <f>iop!K6</f>
        <v>0.191</v>
      </c>
      <c r="F4" s="51">
        <f>iop!O6</f>
        <v>0.30299999999999999</v>
      </c>
    </row>
    <row r="5" spans="1:6" x14ac:dyDescent="0.25">
      <c r="A5" t="str">
        <f t="shared" si="0"/>
        <v>Todos</v>
      </c>
      <c r="B5" t="s">
        <v>7</v>
      </c>
      <c r="C5" s="51">
        <f>iop!C7</f>
        <v>0.41199999999999998</v>
      </c>
      <c r="D5" s="51">
        <f>iop!G7</f>
        <v>0.32500000000000001</v>
      </c>
      <c r="E5" s="51">
        <f>iop!K7</f>
        <v>0.27200000000000002</v>
      </c>
      <c r="F5" s="51">
        <f>iop!O7</f>
        <v>0.29599999999999999</v>
      </c>
    </row>
    <row r="6" spans="1:6" x14ac:dyDescent="0.25">
      <c r="A6" t="str">
        <f t="shared" si="0"/>
        <v>Todos</v>
      </c>
      <c r="B6" t="s">
        <v>8</v>
      </c>
      <c r="C6" s="51">
        <f>iop!C8</f>
        <v>0.437</v>
      </c>
      <c r="D6" s="51">
        <f>iop!G8</f>
        <v>0.26300000000000001</v>
      </c>
      <c r="E6" s="51">
        <f>iop!K8</f>
        <v>0.31</v>
      </c>
      <c r="F6" s="51">
        <f>iop!O8</f>
        <v>0.11700000000000001</v>
      </c>
    </row>
    <row r="7" spans="1:6" x14ac:dyDescent="0.25">
      <c r="A7" t="s">
        <v>10</v>
      </c>
      <c r="B7" t="s">
        <v>12</v>
      </c>
      <c r="C7" s="51">
        <f>iop!C10</f>
        <v>0.374</v>
      </c>
      <c r="D7" s="51">
        <f>iop!G10</f>
        <v>0.17499999999999999</v>
      </c>
      <c r="E7" s="51">
        <f>iop!K10</f>
        <v>0.27100000000000002</v>
      </c>
      <c r="F7" s="51">
        <f>iop!O10</f>
        <v>0.19800000000000001</v>
      </c>
    </row>
    <row r="8" spans="1:6" x14ac:dyDescent="0.25">
      <c r="A8" t="str">
        <f t="shared" ref="A8:A11" si="1">A7</f>
        <v>Mujeres</v>
      </c>
      <c r="B8" t="s">
        <v>5</v>
      </c>
      <c r="C8" s="51">
        <f>iop!C11</f>
        <v>0.48599999999999999</v>
      </c>
      <c r="D8" s="51">
        <f>iop!G11</f>
        <v>0.41099999999999998</v>
      </c>
      <c r="E8" s="51">
        <f>iop!K11</f>
        <v>0.63700000000000001</v>
      </c>
      <c r="F8" s="51">
        <f>iop!O11</f>
        <v>0.19900000000000001</v>
      </c>
    </row>
    <row r="9" spans="1:6" x14ac:dyDescent="0.25">
      <c r="A9" t="str">
        <f t="shared" si="1"/>
        <v>Mujeres</v>
      </c>
      <c r="B9" t="s">
        <v>6</v>
      </c>
      <c r="C9" s="51">
        <f>iop!C12</f>
        <v>0.42399999999999999</v>
      </c>
      <c r="D9" s="51">
        <f>iop!G12</f>
        <v>0.20599999999999999</v>
      </c>
      <c r="E9" s="51">
        <f>iop!K12</f>
        <v>0.222</v>
      </c>
      <c r="F9" s="51">
        <f>iop!O12</f>
        <v>0.58199999999999996</v>
      </c>
    </row>
    <row r="10" spans="1:6" x14ac:dyDescent="0.25">
      <c r="A10" t="str">
        <f t="shared" si="1"/>
        <v>Mujeres</v>
      </c>
      <c r="B10" t="s">
        <v>7</v>
      </c>
      <c r="C10" s="51">
        <f>iop!C13</f>
        <v>0.46600000000000003</v>
      </c>
      <c r="D10" s="51">
        <f>iop!G13</f>
        <v>0.13600000000000001</v>
      </c>
      <c r="E10" s="51">
        <f>iop!K13</f>
        <v>0.34699999999999998</v>
      </c>
      <c r="F10" s="51">
        <f>iop!O13</f>
        <v>9.1999999999999998E-2</v>
      </c>
    </row>
    <row r="11" spans="1:6" x14ac:dyDescent="0.25">
      <c r="A11" t="str">
        <f t="shared" si="1"/>
        <v>Mujeres</v>
      </c>
      <c r="B11" t="s">
        <v>8</v>
      </c>
      <c r="C11" s="51">
        <f>iop!C14</f>
        <v>0.41399999999999998</v>
      </c>
      <c r="D11" s="51">
        <f>iop!G14</f>
        <v>0.53</v>
      </c>
      <c r="E11" s="51">
        <f>iop!K14</f>
        <v>0.73</v>
      </c>
      <c r="F11" s="51">
        <f>iop!O14</f>
        <v>0.33800000000000002</v>
      </c>
    </row>
    <row r="12" spans="1:6" x14ac:dyDescent="0.25">
      <c r="A12" t="s">
        <v>11</v>
      </c>
      <c r="B12" t="s">
        <v>12</v>
      </c>
      <c r="C12" s="51">
        <f>iop!C16</f>
        <v>0.35099999999999998</v>
      </c>
      <c r="D12" s="51">
        <f>iop!G16</f>
        <v>0.10100000000000001</v>
      </c>
      <c r="E12" s="51">
        <f>iop!K16</f>
        <v>0.11899999999999999</v>
      </c>
      <c r="F12" s="51">
        <f>iop!O16</f>
        <v>7.8E-2</v>
      </c>
    </row>
    <row r="13" spans="1:6" x14ac:dyDescent="0.25">
      <c r="A13" t="str">
        <f t="shared" ref="A13:A16" si="2">A12</f>
        <v>Hombres</v>
      </c>
      <c r="B13" t="s">
        <v>5</v>
      </c>
      <c r="C13" s="51">
        <f>iop!C17</f>
        <v>0.36499999999999999</v>
      </c>
      <c r="D13" s="51">
        <f>iop!G17</f>
        <v>0.12</v>
      </c>
      <c r="E13" s="51">
        <f>iop!K17</f>
        <v>0.13500000000000001</v>
      </c>
      <c r="F13" s="51">
        <f>iop!O17</f>
        <v>0.124</v>
      </c>
    </row>
    <row r="14" spans="1:6" x14ac:dyDescent="0.25">
      <c r="A14" t="str">
        <f t="shared" si="2"/>
        <v>Hombres</v>
      </c>
      <c r="B14" t="s">
        <v>6</v>
      </c>
      <c r="C14" s="51">
        <f>iop!C18</f>
        <v>0.34699999999999998</v>
      </c>
      <c r="D14" s="51">
        <f>iop!G18</f>
        <v>0.23300000000000001</v>
      </c>
      <c r="E14" s="51">
        <f>iop!K18</f>
        <v>0.24</v>
      </c>
      <c r="F14" s="51">
        <f>iop!O18</f>
        <v>0.13800000000000001</v>
      </c>
    </row>
    <row r="15" spans="1:6" x14ac:dyDescent="0.25">
      <c r="A15" t="str">
        <f t="shared" si="2"/>
        <v>Hombres</v>
      </c>
      <c r="B15" t="s">
        <v>7</v>
      </c>
      <c r="C15" s="51">
        <f>iop!C19</f>
        <v>0.42399999999999999</v>
      </c>
      <c r="D15" s="51">
        <f>iop!G19</f>
        <v>0.313</v>
      </c>
      <c r="E15" s="51">
        <f>iop!K19</f>
        <v>0.317</v>
      </c>
      <c r="F15" s="51">
        <f>iop!O19</f>
        <v>0.29399999999999998</v>
      </c>
    </row>
    <row r="16" spans="1:6" x14ac:dyDescent="0.25">
      <c r="A16" t="str">
        <f t="shared" si="2"/>
        <v>Hombres</v>
      </c>
      <c r="B16" t="s">
        <v>8</v>
      </c>
      <c r="C16" s="51">
        <f>iop!C20</f>
        <v>0.48799999999999999</v>
      </c>
      <c r="D16" s="51">
        <f>iop!G20</f>
        <v>0.251</v>
      </c>
      <c r="E16" s="51">
        <f>iop!K20</f>
        <v>0.3</v>
      </c>
      <c r="F16" s="51">
        <f>iop!O20</f>
        <v>0.111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5"/>
  <sheetViews>
    <sheetView workbookViewId="0"/>
  </sheetViews>
  <sheetFormatPr baseColWidth="10" defaultRowHeight="15" x14ac:dyDescent="0.25"/>
  <cols>
    <col min="1" max="1" width="17.7109375" style="24" bestFit="1" customWidth="1"/>
    <col min="2" max="2" width="6.28515625" style="24" bestFit="1" customWidth="1"/>
    <col min="3" max="6" width="5.5703125" style="24" bestFit="1" customWidth="1"/>
    <col min="7" max="7" width="1.85546875" style="24" customWidth="1"/>
    <col min="8" max="9" width="5" style="24" bestFit="1" customWidth="1"/>
    <col min="10" max="10" width="1.5703125" style="24" customWidth="1"/>
    <col min="11" max="11" width="6.28515625" style="24" bestFit="1" customWidth="1"/>
    <col min="12" max="15" width="5.5703125" style="24" bestFit="1" customWidth="1"/>
    <col min="16" max="16" width="2.42578125" style="24" customWidth="1"/>
    <col min="17" max="18" width="5" style="24" bestFit="1" customWidth="1"/>
    <col min="19" max="16384" width="11.42578125" style="24"/>
  </cols>
  <sheetData>
    <row r="2" spans="1:18" x14ac:dyDescent="0.25">
      <c r="A2" s="22"/>
      <c r="B2" s="57" t="s">
        <v>1</v>
      </c>
      <c r="C2" s="57"/>
      <c r="D2" s="57"/>
      <c r="E2" s="57"/>
      <c r="F2" s="57"/>
      <c r="G2" s="57"/>
      <c r="H2" s="57"/>
      <c r="I2" s="57"/>
      <c r="J2" s="23"/>
      <c r="K2" s="57" t="s">
        <v>71</v>
      </c>
      <c r="L2" s="57"/>
      <c r="M2" s="57"/>
      <c r="N2" s="57"/>
      <c r="O2" s="57"/>
      <c r="P2" s="57"/>
      <c r="Q2" s="57"/>
      <c r="R2" s="57"/>
    </row>
    <row r="3" spans="1:18" x14ac:dyDescent="0.25">
      <c r="A3" s="25"/>
      <c r="B3" s="25"/>
      <c r="C3" s="58" t="s">
        <v>39</v>
      </c>
      <c r="D3" s="58"/>
      <c r="E3" s="58"/>
      <c r="F3" s="58"/>
      <c r="G3" s="26"/>
      <c r="H3" s="58" t="s">
        <v>37</v>
      </c>
      <c r="I3" s="58"/>
      <c r="J3" s="26"/>
      <c r="K3" s="26"/>
      <c r="L3" s="58" t="s">
        <v>39</v>
      </c>
      <c r="M3" s="58"/>
      <c r="N3" s="58"/>
      <c r="O3" s="58"/>
      <c r="P3" s="26"/>
      <c r="Q3" s="58" t="s">
        <v>37</v>
      </c>
      <c r="R3" s="58"/>
    </row>
    <row r="4" spans="1:18" x14ac:dyDescent="0.25">
      <c r="A4" s="27"/>
      <c r="B4" s="28" t="s">
        <v>12</v>
      </c>
      <c r="C4" s="28">
        <v>1</v>
      </c>
      <c r="D4" s="28">
        <v>2</v>
      </c>
      <c r="E4" s="28">
        <v>3</v>
      </c>
      <c r="F4" s="28">
        <v>4</v>
      </c>
      <c r="G4" s="27"/>
      <c r="H4" s="27" t="s">
        <v>68</v>
      </c>
      <c r="I4" s="27" t="s">
        <v>67</v>
      </c>
      <c r="J4" s="27"/>
      <c r="K4" s="28" t="s">
        <v>12</v>
      </c>
      <c r="L4" s="28">
        <v>1</v>
      </c>
      <c r="M4" s="28">
        <v>2</v>
      </c>
      <c r="N4" s="28">
        <v>3</v>
      </c>
      <c r="O4" s="28">
        <v>4</v>
      </c>
      <c r="P4" s="27"/>
      <c r="Q4" s="27" t="s">
        <v>68</v>
      </c>
      <c r="R4" s="27" t="s">
        <v>67</v>
      </c>
    </row>
    <row r="5" spans="1:18" x14ac:dyDescent="0.25">
      <c r="A5" s="41" t="s">
        <v>2</v>
      </c>
      <c r="B5" s="44">
        <v>0.3597806990146637</v>
      </c>
      <c r="C5" s="44">
        <v>0.40165194869041443</v>
      </c>
      <c r="D5" s="44">
        <v>0.34551915526390076</v>
      </c>
      <c r="E5" s="44">
        <v>0.41234651207923889</v>
      </c>
      <c r="F5" s="44">
        <v>0.43708115816116333</v>
      </c>
      <c r="G5" s="44"/>
      <c r="H5" s="44">
        <v>0.3743247389793396</v>
      </c>
      <c r="I5" s="44">
        <v>0.35119253396987915</v>
      </c>
      <c r="J5" s="44"/>
      <c r="K5" s="44">
        <v>0.19588363170623779</v>
      </c>
      <c r="L5" s="44">
        <v>0.17613683640956879</v>
      </c>
      <c r="M5" s="44">
        <v>0.26860144734382629</v>
      </c>
      <c r="N5" s="44">
        <v>0.32506939768791199</v>
      </c>
      <c r="O5" s="44">
        <v>0.26345118880271912</v>
      </c>
      <c r="P5" s="44"/>
      <c r="Q5" s="44">
        <v>0.17476165294647217</v>
      </c>
      <c r="R5" s="44">
        <v>0.10087340325117111</v>
      </c>
    </row>
    <row r="6" spans="1:18" x14ac:dyDescent="0.25">
      <c r="A6" s="42" t="s">
        <v>9</v>
      </c>
      <c r="B6" s="29">
        <v>2.1123363971710205</v>
      </c>
      <c r="C6" s="29">
        <v>1.8323596715927124</v>
      </c>
      <c r="D6" s="29">
        <v>0.17196886241436005</v>
      </c>
      <c r="E6" s="29">
        <v>2.9147281646728516</v>
      </c>
      <c r="F6" s="29">
        <v>10.855486869812012</v>
      </c>
      <c r="G6" s="29"/>
      <c r="H6" s="45"/>
      <c r="I6" s="45"/>
      <c r="J6" s="29"/>
      <c r="K6" s="48">
        <v>52.024654388427734</v>
      </c>
      <c r="L6" s="48">
        <v>41.669387817382813</v>
      </c>
      <c r="M6" s="48">
        <v>43.328140258789063</v>
      </c>
      <c r="N6" s="48">
        <v>42.026611328125</v>
      </c>
      <c r="O6" s="48">
        <v>45.89501953125</v>
      </c>
      <c r="P6" s="29"/>
      <c r="Q6" s="45"/>
      <c r="R6" s="45"/>
    </row>
    <row r="7" spans="1:18" x14ac:dyDescent="0.25">
      <c r="A7" s="42" t="s">
        <v>40</v>
      </c>
      <c r="B7" s="29">
        <v>1.6498535871505737</v>
      </c>
      <c r="C7" s="29">
        <v>1.3748880624771118</v>
      </c>
      <c r="D7" s="29">
        <v>1.5776883363723755</v>
      </c>
      <c r="E7" s="29">
        <v>3.9028046131134033</v>
      </c>
      <c r="F7" s="29">
        <v>1.1117581129074097</v>
      </c>
      <c r="G7" s="29"/>
      <c r="H7" s="29">
        <v>2.3511595726013184</v>
      </c>
      <c r="I7" s="29">
        <v>1.0913013219833374</v>
      </c>
      <c r="J7" s="29"/>
      <c r="K7" s="29">
        <v>0.37881314754486084</v>
      </c>
      <c r="L7" s="29">
        <v>1.401050329208374</v>
      </c>
      <c r="M7" s="29">
        <v>1.1663976907730103</v>
      </c>
      <c r="N7" s="29">
        <v>0.15015038847923279</v>
      </c>
      <c r="O7" s="29">
        <v>4.0114526748657227</v>
      </c>
      <c r="P7" s="29"/>
      <c r="Q7" s="29">
        <v>0.38033992052078247</v>
      </c>
      <c r="R7" s="29">
        <v>1.8634113073348999</v>
      </c>
    </row>
    <row r="8" spans="1:18" x14ac:dyDescent="0.25">
      <c r="A8" s="42" t="s">
        <v>41</v>
      </c>
      <c r="B8" s="29">
        <v>0.33987712860107422</v>
      </c>
      <c r="C8" s="29">
        <v>0.26279190182685852</v>
      </c>
      <c r="D8" s="29">
        <v>7.0567727088928223E-2</v>
      </c>
      <c r="E8" s="29">
        <v>0.58219730854034424</v>
      </c>
      <c r="F8" s="29">
        <v>0.12504099309444427</v>
      </c>
      <c r="G8" s="29"/>
      <c r="H8" s="29">
        <v>0.26282855868339539</v>
      </c>
      <c r="I8" s="29">
        <v>0.41166436672210693</v>
      </c>
      <c r="J8" s="29"/>
      <c r="K8" s="29">
        <v>0.32687756419181824</v>
      </c>
      <c r="L8" s="29">
        <v>0.33916279673576355</v>
      </c>
      <c r="M8" s="29">
        <v>0.11637607961893082</v>
      </c>
      <c r="N8" s="29">
        <v>0.91605442762374878</v>
      </c>
      <c r="O8" s="29">
        <v>0.21284195780754089</v>
      </c>
      <c r="P8" s="29"/>
      <c r="Q8" s="29">
        <v>2.3031650111079216E-2</v>
      </c>
      <c r="R8" s="29">
        <v>2.5942661762237549</v>
      </c>
    </row>
    <row r="9" spans="1:18" x14ac:dyDescent="0.25">
      <c r="A9" s="42" t="s">
        <v>42</v>
      </c>
      <c r="B9" s="29">
        <v>0.84923046827316284</v>
      </c>
      <c r="C9" s="29">
        <v>4.504549503326416</v>
      </c>
      <c r="D9" s="29">
        <v>0.24172168970108032</v>
      </c>
      <c r="E9" s="29">
        <v>1.1785378456115723</v>
      </c>
      <c r="F9" s="29">
        <v>0.95891368389129639</v>
      </c>
      <c r="G9" s="29"/>
      <c r="H9" s="29">
        <v>1.37656569480896</v>
      </c>
      <c r="I9" s="29">
        <v>0.4030647873878479</v>
      </c>
      <c r="J9" s="29"/>
      <c r="K9" s="29">
        <v>0.36079114675521851</v>
      </c>
      <c r="L9" s="29">
        <v>1.1213748455047607</v>
      </c>
      <c r="M9" s="29">
        <v>0.48777636885643005</v>
      </c>
      <c r="N9" s="29">
        <v>1.0415546894073486</v>
      </c>
      <c r="O9" s="29">
        <v>1.8076623678207397</v>
      </c>
      <c r="P9" s="29"/>
      <c r="Q9" s="29">
        <v>2.081550121307373</v>
      </c>
      <c r="R9" s="29">
        <v>4.1218204498291016</v>
      </c>
    </row>
    <row r="10" spans="1:18" x14ac:dyDescent="0.25">
      <c r="A10" s="42" t="s">
        <v>18</v>
      </c>
      <c r="B10" s="47">
        <v>20.032432556152344</v>
      </c>
      <c r="C10" s="47">
        <v>21.512649536132813</v>
      </c>
      <c r="D10" s="29">
        <v>13.060193061828613</v>
      </c>
      <c r="E10" s="46">
        <v>18.013694763183594</v>
      </c>
      <c r="F10" s="49">
        <v>13.840400695800781</v>
      </c>
      <c r="G10" s="29"/>
      <c r="H10" s="48">
        <v>23.330043792724609</v>
      </c>
      <c r="I10" s="49">
        <v>17.810562133789063</v>
      </c>
      <c r="J10" s="29"/>
      <c r="K10" s="29">
        <v>7.5288004875183105</v>
      </c>
      <c r="L10" s="29">
        <v>7.4665837287902832</v>
      </c>
      <c r="M10" s="29">
        <v>5.4517550468444824</v>
      </c>
      <c r="N10" s="49">
        <v>10.355465888977051</v>
      </c>
      <c r="O10" s="46">
        <v>12.375800132751465</v>
      </c>
      <c r="P10" s="29"/>
      <c r="Q10" s="49">
        <v>18.820831298828125</v>
      </c>
      <c r="R10" s="49">
        <v>12.30055046081543</v>
      </c>
    </row>
    <row r="11" spans="1:18" x14ac:dyDescent="0.25">
      <c r="A11" s="42" t="s">
        <v>22</v>
      </c>
      <c r="B11" s="48">
        <v>24.819026947021484</v>
      </c>
      <c r="C11" s="48">
        <v>26.580081939697266</v>
      </c>
      <c r="D11" s="47">
        <v>22.56358528137207</v>
      </c>
      <c r="E11" s="47">
        <v>21.645219802856445</v>
      </c>
      <c r="F11" s="46">
        <v>17.485757827758789</v>
      </c>
      <c r="G11" s="29"/>
      <c r="H11" s="47">
        <v>22.671453475952148</v>
      </c>
      <c r="I11" s="48">
        <v>28.175226211547852</v>
      </c>
      <c r="J11" s="29"/>
      <c r="K11" s="46">
        <v>13.131861686706543</v>
      </c>
      <c r="L11" s="47">
        <v>18.197727203369141</v>
      </c>
      <c r="M11" s="49">
        <v>7.9289774894714355</v>
      </c>
      <c r="N11" s="47">
        <v>21.053451538085938</v>
      </c>
      <c r="O11" s="29">
        <v>8.4637155532836914</v>
      </c>
      <c r="P11" s="29"/>
      <c r="Q11" s="48">
        <v>30.287324905395508</v>
      </c>
      <c r="R11" s="47">
        <v>23.214057922363281</v>
      </c>
    </row>
    <row r="12" spans="1:18" x14ac:dyDescent="0.25">
      <c r="A12" s="42" t="s">
        <v>23</v>
      </c>
      <c r="B12" s="29">
        <v>1.2368817329406738</v>
      </c>
      <c r="C12" s="29">
        <v>3.2053606510162354</v>
      </c>
      <c r="D12" s="29">
        <v>0.69423103332519531</v>
      </c>
      <c r="E12" s="29">
        <v>0.18247297406196594</v>
      </c>
      <c r="F12" s="29">
        <v>0.6556776762008667</v>
      </c>
      <c r="G12" s="29"/>
      <c r="H12" s="29">
        <v>1.3262796401977539</v>
      </c>
      <c r="I12" s="29">
        <v>1.4240498542785645</v>
      </c>
      <c r="J12" s="29"/>
      <c r="K12" s="29">
        <v>0.27136895060539246</v>
      </c>
      <c r="L12" s="29">
        <v>1.5060029029846191</v>
      </c>
      <c r="M12" s="29">
        <v>0.77943313121795654</v>
      </c>
      <c r="N12" s="29">
        <v>1.9988996982574463</v>
      </c>
      <c r="O12" s="29">
        <v>0.41908904910087585</v>
      </c>
      <c r="P12" s="29"/>
      <c r="Q12" s="29">
        <v>3.7559142112731934</v>
      </c>
      <c r="R12" s="29">
        <v>1.5437557697296143</v>
      </c>
    </row>
    <row r="13" spans="1:18" x14ac:dyDescent="0.25">
      <c r="A13" s="42" t="s">
        <v>43</v>
      </c>
      <c r="B13" s="49">
        <v>18.30615234375</v>
      </c>
      <c r="C13" s="49">
        <v>14.475673675537109</v>
      </c>
      <c r="D13" s="49">
        <v>17.306634902954102</v>
      </c>
      <c r="E13" s="49">
        <v>13.630562782287598</v>
      </c>
      <c r="F13" s="47">
        <v>23.287210464477539</v>
      </c>
      <c r="G13" s="29"/>
      <c r="H13" s="49">
        <v>17.465280532836914</v>
      </c>
      <c r="I13" s="47">
        <v>20.165657043457031</v>
      </c>
      <c r="J13" s="29"/>
      <c r="K13" s="49">
        <v>8.996760368347168</v>
      </c>
      <c r="L13" s="49">
        <v>9.2423486709594727</v>
      </c>
      <c r="M13" s="46">
        <v>16.875114440917969</v>
      </c>
      <c r="N13" s="46">
        <v>12.651098251342773</v>
      </c>
      <c r="O13" s="47">
        <v>15.960291862487793</v>
      </c>
      <c r="P13" s="29"/>
      <c r="Q13" s="46">
        <v>20.764316558837891</v>
      </c>
      <c r="R13" s="46">
        <v>20.978693008422852</v>
      </c>
    </row>
    <row r="14" spans="1:18" x14ac:dyDescent="0.25">
      <c r="A14" s="42" t="s">
        <v>44</v>
      </c>
      <c r="B14" s="29">
        <v>10.97416877746582</v>
      </c>
      <c r="C14" s="29">
        <v>5.1236190795898437</v>
      </c>
      <c r="D14" s="46">
        <v>21.267324447631836</v>
      </c>
      <c r="E14" s="29">
        <v>13.308513641357422</v>
      </c>
      <c r="F14" s="29">
        <v>6.4966325759887695</v>
      </c>
      <c r="G14" s="29"/>
      <c r="H14" s="29">
        <v>11.038121223449707</v>
      </c>
      <c r="I14" s="29">
        <v>10.444422721862793</v>
      </c>
      <c r="J14" s="29"/>
      <c r="K14" s="29">
        <v>3.5372543334960938</v>
      </c>
      <c r="L14" s="29">
        <v>5.5009250640869141</v>
      </c>
      <c r="M14" s="29">
        <v>6.4289727210998535</v>
      </c>
      <c r="N14" s="29">
        <v>1.0804007053375244</v>
      </c>
      <c r="O14" s="29">
        <v>2.1352264881134033</v>
      </c>
      <c r="P14" s="29"/>
      <c r="Q14" s="29">
        <v>2.5331428050994873</v>
      </c>
      <c r="R14" s="29">
        <v>9.5186042785644531</v>
      </c>
    </row>
    <row r="15" spans="1:18" x14ac:dyDescent="0.25">
      <c r="A15" s="43" t="s">
        <v>45</v>
      </c>
      <c r="B15" s="50">
        <v>19.6800422668457</v>
      </c>
      <c r="C15" s="50">
        <v>21.128025054931641</v>
      </c>
      <c r="D15" s="53">
        <v>23.046085357666016</v>
      </c>
      <c r="E15" s="53">
        <v>24.641267776489258</v>
      </c>
      <c r="F15" s="53">
        <v>25.183120727539063</v>
      </c>
      <c r="G15" s="30"/>
      <c r="H15" s="50">
        <v>20.178266525268555</v>
      </c>
      <c r="I15" s="50">
        <v>20.074052810668945</v>
      </c>
      <c r="J15" s="30"/>
      <c r="K15" s="52">
        <v>13.31956672668457</v>
      </c>
      <c r="L15" s="50">
        <v>13.555436134338379</v>
      </c>
      <c r="M15" s="52">
        <v>17.437055587768555</v>
      </c>
      <c r="N15" s="30">
        <v>8.6747512817382812</v>
      </c>
      <c r="O15" s="54">
        <v>8.7017421722412109</v>
      </c>
      <c r="P15" s="30"/>
      <c r="Q15" s="52">
        <v>21.353549957275391</v>
      </c>
      <c r="R15" s="53">
        <v>23.864841461181641</v>
      </c>
    </row>
  </sheetData>
  <mergeCells count="6">
    <mergeCell ref="B2:I2"/>
    <mergeCell ref="K2:R2"/>
    <mergeCell ref="C3:F3"/>
    <mergeCell ref="H3:I3"/>
    <mergeCell ref="L3:O3"/>
    <mergeCell ref="Q3:R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zoomScale="85" zoomScaleNormal="85" workbookViewId="0"/>
  </sheetViews>
  <sheetFormatPr baseColWidth="10" defaultRowHeight="15" x14ac:dyDescent="0.25"/>
  <cols>
    <col min="1" max="1" width="17.5703125" style="3" customWidth="1"/>
    <col min="2" max="2" width="5.140625" style="3" bestFit="1" customWidth="1"/>
    <col min="3" max="3" width="18.28515625" style="3" bestFit="1" customWidth="1"/>
    <col min="4" max="4" width="2.42578125" style="3" customWidth="1"/>
    <col min="5" max="5" width="5.85546875" style="3" bestFit="1" customWidth="1"/>
    <col min="6" max="6" width="18.28515625" style="3" bestFit="1" customWidth="1"/>
    <col min="7" max="7" width="2.42578125" style="3" customWidth="1"/>
    <col min="8" max="16384" width="11.42578125" style="3"/>
  </cols>
  <sheetData>
    <row r="2" spans="1:8" x14ac:dyDescent="0.25">
      <c r="A2" s="1"/>
      <c r="B2" s="62" t="s">
        <v>156</v>
      </c>
      <c r="C2" s="62"/>
      <c r="D2" s="2"/>
      <c r="E2" s="62" t="s">
        <v>157</v>
      </c>
      <c r="F2" s="62"/>
      <c r="G2" s="1"/>
      <c r="H2" s="1"/>
    </row>
    <row r="3" spans="1:8" x14ac:dyDescent="0.25">
      <c r="A3" s="68" t="s">
        <v>122</v>
      </c>
      <c r="B3" s="59" t="s">
        <v>4</v>
      </c>
      <c r="C3" s="59" t="s">
        <v>155</v>
      </c>
      <c r="D3" s="61"/>
      <c r="E3" s="59" t="s">
        <v>4</v>
      </c>
      <c r="F3" s="59" t="s">
        <v>155</v>
      </c>
      <c r="G3" s="63"/>
      <c r="H3" s="61" t="s">
        <v>158</v>
      </c>
    </row>
    <row r="4" spans="1:8" x14ac:dyDescent="0.25">
      <c r="A4" s="69" t="s">
        <v>13</v>
      </c>
      <c r="B4" s="59">
        <v>2182</v>
      </c>
      <c r="C4" s="64">
        <v>8.4280000000000008</v>
      </c>
      <c r="D4" s="59"/>
      <c r="E4" s="59">
        <v>8790</v>
      </c>
      <c r="F4" s="64">
        <v>8.6790000000000003</v>
      </c>
      <c r="G4" s="59"/>
      <c r="H4" s="59" t="s">
        <v>123</v>
      </c>
    </row>
    <row r="5" spans="1:8" x14ac:dyDescent="0.25">
      <c r="A5" s="18" t="s">
        <v>154</v>
      </c>
      <c r="B5" s="60">
        <v>1981</v>
      </c>
      <c r="C5" s="67">
        <v>2564</v>
      </c>
      <c r="D5" s="60"/>
      <c r="E5" s="60">
        <v>8162</v>
      </c>
      <c r="F5" s="67">
        <v>2716</v>
      </c>
      <c r="G5" s="60"/>
      <c r="H5" s="60" t="s">
        <v>124</v>
      </c>
    </row>
    <row r="6" spans="1:8" x14ac:dyDescent="0.25">
      <c r="A6" s="8" t="s">
        <v>38</v>
      </c>
      <c r="B6" s="60">
        <v>2211</v>
      </c>
      <c r="C6" s="65">
        <v>0.51900000000000002</v>
      </c>
      <c r="D6" s="60"/>
      <c r="E6" s="60">
        <v>8790</v>
      </c>
      <c r="F6" s="65">
        <v>0.55300000000000005</v>
      </c>
      <c r="G6" s="60"/>
      <c r="H6" s="60" t="s">
        <v>125</v>
      </c>
    </row>
    <row r="7" spans="1:8" x14ac:dyDescent="0.25">
      <c r="A7" s="8" t="s">
        <v>40</v>
      </c>
      <c r="B7" s="60">
        <v>2211</v>
      </c>
      <c r="C7" s="65">
        <v>0.13700000000000001</v>
      </c>
      <c r="D7" s="60"/>
      <c r="E7" s="60">
        <v>8790</v>
      </c>
      <c r="F7" s="65">
        <v>0.17299999999999999</v>
      </c>
      <c r="G7" s="60"/>
      <c r="H7" s="60" t="s">
        <v>126</v>
      </c>
    </row>
    <row r="8" spans="1:8" x14ac:dyDescent="0.25">
      <c r="A8" s="8" t="s">
        <v>41</v>
      </c>
      <c r="B8" s="60">
        <v>2203</v>
      </c>
      <c r="C8" s="65">
        <v>1.4999999999999999E-2</v>
      </c>
      <c r="D8" s="60"/>
      <c r="E8" s="60">
        <v>8790</v>
      </c>
      <c r="F8" s="65">
        <v>1.2999999999999999E-2</v>
      </c>
      <c r="G8" s="60"/>
      <c r="H8" s="60" t="s">
        <v>128</v>
      </c>
    </row>
    <row r="9" spans="1:8" x14ac:dyDescent="0.25">
      <c r="A9" s="18" t="s">
        <v>23</v>
      </c>
      <c r="B9" s="60">
        <v>1422</v>
      </c>
      <c r="C9" s="65">
        <v>0.40899999999999997</v>
      </c>
      <c r="D9" s="60"/>
      <c r="E9" s="60">
        <v>8790</v>
      </c>
      <c r="F9" s="65">
        <v>0.16</v>
      </c>
      <c r="G9" s="60"/>
      <c r="H9" s="60" t="s">
        <v>129</v>
      </c>
    </row>
    <row r="10" spans="1:8" x14ac:dyDescent="0.25">
      <c r="A10" s="8" t="s">
        <v>42</v>
      </c>
      <c r="B10" s="60"/>
      <c r="C10" s="65"/>
      <c r="D10" s="60"/>
      <c r="E10" s="60"/>
      <c r="F10" s="65"/>
      <c r="G10" s="60"/>
      <c r="H10" s="60"/>
    </row>
    <row r="11" spans="1:8" x14ac:dyDescent="0.25">
      <c r="A11" s="33" t="s">
        <v>48</v>
      </c>
      <c r="B11" s="60">
        <v>2077</v>
      </c>
      <c r="C11" s="65">
        <v>0.29799999999999999</v>
      </c>
      <c r="D11" s="60"/>
      <c r="E11" s="60">
        <v>8790</v>
      </c>
      <c r="F11" s="65">
        <v>0.13700000000000001</v>
      </c>
      <c r="G11" s="60"/>
      <c r="H11" s="60" t="s">
        <v>130</v>
      </c>
    </row>
    <row r="12" spans="1:8" x14ac:dyDescent="0.25">
      <c r="A12" s="33" t="s">
        <v>46</v>
      </c>
      <c r="B12" s="60">
        <v>2077</v>
      </c>
      <c r="C12" s="65">
        <v>0.44600000000000001</v>
      </c>
      <c r="D12" s="60"/>
      <c r="E12" s="60">
        <v>8790</v>
      </c>
      <c r="F12" s="65">
        <v>0.48399999999999999</v>
      </c>
      <c r="G12" s="60"/>
      <c r="H12" s="60" t="s">
        <v>131</v>
      </c>
    </row>
    <row r="13" spans="1:8" x14ac:dyDescent="0.25">
      <c r="A13" s="33" t="s">
        <v>47</v>
      </c>
      <c r="B13" s="60">
        <v>2077</v>
      </c>
      <c r="C13" s="65">
        <v>0.25600000000000001</v>
      </c>
      <c r="D13" s="60"/>
      <c r="E13" s="60">
        <v>8790</v>
      </c>
      <c r="F13" s="65">
        <v>0.38</v>
      </c>
      <c r="G13" s="60"/>
      <c r="H13" s="60" t="s">
        <v>132</v>
      </c>
    </row>
    <row r="14" spans="1:8" x14ac:dyDescent="0.25">
      <c r="A14" s="8" t="s">
        <v>18</v>
      </c>
      <c r="B14" s="60"/>
      <c r="C14" s="65"/>
      <c r="D14" s="60"/>
      <c r="E14" s="60"/>
      <c r="F14" s="65"/>
      <c r="G14" s="60"/>
      <c r="H14" s="60"/>
    </row>
    <row r="15" spans="1:8" x14ac:dyDescent="0.25">
      <c r="A15" s="33" t="s">
        <v>65</v>
      </c>
      <c r="B15" s="60">
        <v>2211</v>
      </c>
      <c r="C15" s="65">
        <v>0.47199999999999998</v>
      </c>
      <c r="D15" s="60"/>
      <c r="E15" s="60">
        <v>8790</v>
      </c>
      <c r="F15" s="65">
        <v>0.56399999999999995</v>
      </c>
      <c r="G15" s="60"/>
      <c r="H15" s="60" t="s">
        <v>133</v>
      </c>
    </row>
    <row r="16" spans="1:8" x14ac:dyDescent="0.25">
      <c r="A16" s="33" t="s">
        <v>19</v>
      </c>
      <c r="B16" s="60">
        <v>2211</v>
      </c>
      <c r="C16" s="65">
        <v>0.17299999999999999</v>
      </c>
      <c r="D16" s="60"/>
      <c r="E16" s="60">
        <v>8790</v>
      </c>
      <c r="F16" s="65">
        <v>0.23300000000000001</v>
      </c>
      <c r="G16" s="60"/>
      <c r="H16" s="60" t="s">
        <v>134</v>
      </c>
    </row>
    <row r="17" spans="1:8" x14ac:dyDescent="0.25">
      <c r="A17" s="33" t="s">
        <v>20</v>
      </c>
      <c r="B17" s="60">
        <v>2211</v>
      </c>
      <c r="C17" s="65">
        <v>0.13800000000000001</v>
      </c>
      <c r="D17" s="60"/>
      <c r="E17" s="60">
        <v>8790</v>
      </c>
      <c r="F17" s="65">
        <v>0.152</v>
      </c>
      <c r="G17" s="60"/>
      <c r="H17" s="60" t="s">
        <v>135</v>
      </c>
    </row>
    <row r="18" spans="1:8" x14ac:dyDescent="0.25">
      <c r="A18" s="33" t="s">
        <v>21</v>
      </c>
      <c r="B18" s="60">
        <v>2211</v>
      </c>
      <c r="C18" s="65">
        <v>1.2999999999999999E-2</v>
      </c>
      <c r="D18" s="60"/>
      <c r="E18" s="60">
        <v>8790</v>
      </c>
      <c r="F18" s="65">
        <v>1.2999999999999999E-2</v>
      </c>
      <c r="G18" s="60"/>
      <c r="H18" s="60" t="s">
        <v>136</v>
      </c>
    </row>
    <row r="19" spans="1:8" x14ac:dyDescent="0.25">
      <c r="A19" s="18" t="s">
        <v>22</v>
      </c>
      <c r="B19" s="60"/>
      <c r="C19" s="65"/>
      <c r="D19" s="60"/>
      <c r="E19" s="60"/>
      <c r="F19" s="65"/>
      <c r="G19" s="60"/>
      <c r="H19" s="60"/>
    </row>
    <row r="20" spans="1:8" x14ac:dyDescent="0.25">
      <c r="A20" s="33" t="s">
        <v>65</v>
      </c>
      <c r="B20" s="60">
        <v>2211</v>
      </c>
      <c r="C20" s="65">
        <v>0.40400000000000003</v>
      </c>
      <c r="D20" s="60"/>
      <c r="E20" s="60">
        <v>8790</v>
      </c>
      <c r="F20" s="65">
        <v>0.54400000000000004</v>
      </c>
      <c r="G20" s="60"/>
      <c r="H20" s="60" t="s">
        <v>137</v>
      </c>
    </row>
    <row r="21" spans="1:8" x14ac:dyDescent="0.25">
      <c r="A21" s="33" t="s">
        <v>19</v>
      </c>
      <c r="B21" s="60">
        <v>2211</v>
      </c>
      <c r="C21" s="65">
        <v>0.126</v>
      </c>
      <c r="D21" s="60"/>
      <c r="E21" s="60">
        <v>8790</v>
      </c>
      <c r="F21" s="65">
        <v>0.22600000000000001</v>
      </c>
      <c r="G21" s="60"/>
      <c r="H21" s="60" t="s">
        <v>138</v>
      </c>
    </row>
    <row r="22" spans="1:8" x14ac:dyDescent="0.25">
      <c r="A22" s="33" t="s">
        <v>20</v>
      </c>
      <c r="B22" s="60">
        <v>2211</v>
      </c>
      <c r="C22" s="65">
        <v>0.10199999999999999</v>
      </c>
      <c r="D22" s="60"/>
      <c r="E22" s="60">
        <v>8790</v>
      </c>
      <c r="F22" s="65">
        <v>0.155</v>
      </c>
      <c r="G22" s="60"/>
      <c r="H22" s="60" t="s">
        <v>139</v>
      </c>
    </row>
    <row r="23" spans="1:8" x14ac:dyDescent="0.25">
      <c r="A23" s="33" t="s">
        <v>21</v>
      </c>
      <c r="B23" s="60">
        <v>2211</v>
      </c>
      <c r="C23" s="65">
        <v>1.2999999999999999E-2</v>
      </c>
      <c r="D23" s="60"/>
      <c r="E23" s="60">
        <v>8790</v>
      </c>
      <c r="F23" s="65">
        <v>2.7E-2</v>
      </c>
      <c r="G23" s="60"/>
      <c r="H23" s="60" t="s">
        <v>140</v>
      </c>
    </row>
    <row r="24" spans="1:8" x14ac:dyDescent="0.25">
      <c r="A24" s="8" t="s">
        <v>24</v>
      </c>
      <c r="B24" s="60"/>
      <c r="C24" s="65"/>
      <c r="D24" s="60"/>
      <c r="E24" s="60"/>
      <c r="F24" s="65"/>
      <c r="G24" s="60"/>
      <c r="H24" s="60"/>
    </row>
    <row r="25" spans="1:8" x14ac:dyDescent="0.25">
      <c r="A25" s="33" t="s">
        <v>52</v>
      </c>
      <c r="B25" s="60">
        <v>359</v>
      </c>
      <c r="C25" s="65">
        <v>0.17799999999999999</v>
      </c>
      <c r="D25" s="60"/>
      <c r="E25" s="60">
        <v>8790</v>
      </c>
      <c r="F25" s="65">
        <v>0.1</v>
      </c>
      <c r="G25" s="60"/>
      <c r="H25" s="60" t="s">
        <v>141</v>
      </c>
    </row>
    <row r="26" spans="1:8" x14ac:dyDescent="0.25">
      <c r="A26" s="33" t="s">
        <v>53</v>
      </c>
      <c r="B26" s="60">
        <v>359</v>
      </c>
      <c r="C26" s="65">
        <v>0.315</v>
      </c>
      <c r="D26" s="60"/>
      <c r="E26" s="60">
        <v>8790</v>
      </c>
      <c r="F26" s="65">
        <v>0.34200000000000003</v>
      </c>
      <c r="G26" s="60"/>
      <c r="H26" s="60" t="s">
        <v>142</v>
      </c>
    </row>
    <row r="27" spans="1:8" x14ac:dyDescent="0.25">
      <c r="A27" s="33" t="s">
        <v>54</v>
      </c>
      <c r="B27" s="60">
        <v>359</v>
      </c>
      <c r="C27" s="65">
        <v>9.1999999999999998E-2</v>
      </c>
      <c r="D27" s="60"/>
      <c r="E27" s="60">
        <v>8790</v>
      </c>
      <c r="F27" s="65">
        <v>0.10100000000000001</v>
      </c>
      <c r="G27" s="60"/>
      <c r="H27" s="60" t="s">
        <v>143</v>
      </c>
    </row>
    <row r="28" spans="1:8" x14ac:dyDescent="0.25">
      <c r="A28" s="33" t="s">
        <v>55</v>
      </c>
      <c r="B28" s="60">
        <v>359</v>
      </c>
      <c r="C28" s="65">
        <v>0.26700000000000002</v>
      </c>
      <c r="D28" s="60"/>
      <c r="E28" s="60">
        <v>8790</v>
      </c>
      <c r="F28" s="65">
        <v>0.30399999999999999</v>
      </c>
      <c r="G28" s="60"/>
      <c r="H28" s="60" t="s">
        <v>144</v>
      </c>
    </row>
    <row r="29" spans="1:8" x14ac:dyDescent="0.25">
      <c r="A29" s="33" t="s">
        <v>56</v>
      </c>
      <c r="B29" s="60">
        <v>359</v>
      </c>
      <c r="C29" s="65">
        <v>0.1</v>
      </c>
      <c r="D29" s="60"/>
      <c r="E29" s="60">
        <v>8790</v>
      </c>
      <c r="F29" s="65">
        <v>9.4E-2</v>
      </c>
      <c r="G29" s="60"/>
      <c r="H29" s="60" t="s">
        <v>145</v>
      </c>
    </row>
    <row r="30" spans="1:8" x14ac:dyDescent="0.25">
      <c r="A30" s="33" t="s">
        <v>57</v>
      </c>
      <c r="B30" s="60">
        <v>359</v>
      </c>
      <c r="C30" s="65">
        <v>3.3000000000000002E-2</v>
      </c>
      <c r="D30" s="60"/>
      <c r="E30" s="60">
        <v>8790</v>
      </c>
      <c r="F30" s="65">
        <v>3.1E-2</v>
      </c>
      <c r="G30" s="60"/>
      <c r="H30" s="60" t="s">
        <v>146</v>
      </c>
    </row>
    <row r="31" spans="1:8" x14ac:dyDescent="0.25">
      <c r="A31" s="33" t="s">
        <v>58</v>
      </c>
      <c r="B31" s="60">
        <v>359</v>
      </c>
      <c r="C31" s="65">
        <v>1.4E-2</v>
      </c>
      <c r="D31" s="60"/>
      <c r="E31" s="60">
        <v>8790</v>
      </c>
      <c r="F31" s="65">
        <v>2.8000000000000001E-2</v>
      </c>
      <c r="G31" s="60"/>
      <c r="H31" s="60" t="s">
        <v>135</v>
      </c>
    </row>
    <row r="32" spans="1:8" x14ac:dyDescent="0.25">
      <c r="A32" s="8" t="s">
        <v>25</v>
      </c>
      <c r="B32" s="60"/>
      <c r="C32" s="65"/>
      <c r="D32" s="60"/>
      <c r="E32" s="60"/>
      <c r="F32" s="65"/>
      <c r="G32" s="60"/>
      <c r="H32" s="60"/>
    </row>
    <row r="33" spans="1:8" x14ac:dyDescent="0.25">
      <c r="A33" s="33" t="s">
        <v>49</v>
      </c>
      <c r="B33" s="60">
        <v>2065</v>
      </c>
      <c r="C33" s="65">
        <v>0.33500000000000002</v>
      </c>
      <c r="D33" s="60"/>
      <c r="E33" s="60">
        <v>8790</v>
      </c>
      <c r="F33" s="65">
        <v>0.40400000000000003</v>
      </c>
      <c r="G33" s="60"/>
      <c r="H33" s="60" t="s">
        <v>147</v>
      </c>
    </row>
    <row r="34" spans="1:8" x14ac:dyDescent="0.25">
      <c r="A34" s="33" t="s">
        <v>26</v>
      </c>
      <c r="B34" s="60">
        <v>2065</v>
      </c>
      <c r="C34" s="65">
        <v>0.39900000000000002</v>
      </c>
      <c r="D34" s="60"/>
      <c r="E34" s="60">
        <v>8790</v>
      </c>
      <c r="F34" s="65">
        <v>0.38900000000000001</v>
      </c>
      <c r="G34" s="60"/>
      <c r="H34" s="60" t="s">
        <v>148</v>
      </c>
    </row>
    <row r="35" spans="1:8" x14ac:dyDescent="0.25">
      <c r="A35" s="33" t="s">
        <v>27</v>
      </c>
      <c r="B35" s="60">
        <v>2065</v>
      </c>
      <c r="C35" s="65">
        <v>0.26700000000000002</v>
      </c>
      <c r="D35" s="60"/>
      <c r="E35" s="60">
        <v>8790</v>
      </c>
      <c r="F35" s="65">
        <v>0.20799999999999999</v>
      </c>
      <c r="G35" s="60"/>
      <c r="H35" s="60" t="s">
        <v>149</v>
      </c>
    </row>
    <row r="36" spans="1:8" x14ac:dyDescent="0.25">
      <c r="A36" s="8" t="s">
        <v>28</v>
      </c>
      <c r="B36" s="60"/>
      <c r="C36" s="65"/>
      <c r="D36" s="60"/>
      <c r="E36" s="60"/>
      <c r="F36" s="65"/>
      <c r="G36" s="60"/>
      <c r="H36" s="60"/>
    </row>
    <row r="37" spans="1:8" x14ac:dyDescent="0.25">
      <c r="A37" s="33" t="s">
        <v>50</v>
      </c>
      <c r="B37" s="60">
        <v>2205</v>
      </c>
      <c r="C37" s="65">
        <v>0.151</v>
      </c>
      <c r="D37" s="60"/>
      <c r="E37" s="60">
        <v>8790</v>
      </c>
      <c r="F37" s="65">
        <v>0.17499999999999999</v>
      </c>
      <c r="G37" s="60"/>
      <c r="H37" s="60" t="s">
        <v>150</v>
      </c>
    </row>
    <row r="38" spans="1:8" x14ac:dyDescent="0.25">
      <c r="A38" s="33" t="s">
        <v>29</v>
      </c>
      <c r="B38" s="60">
        <v>2205</v>
      </c>
      <c r="C38" s="65">
        <v>0.20100000000000001</v>
      </c>
      <c r="D38" s="60"/>
      <c r="E38" s="60">
        <v>8790</v>
      </c>
      <c r="F38" s="65">
        <v>0.22500000000000001</v>
      </c>
      <c r="G38" s="60"/>
      <c r="H38" s="60" t="s">
        <v>151</v>
      </c>
    </row>
    <row r="39" spans="1:8" x14ac:dyDescent="0.25">
      <c r="A39" s="33" t="s">
        <v>30</v>
      </c>
      <c r="B39" s="60">
        <v>2205</v>
      </c>
      <c r="C39" s="65">
        <v>0.215</v>
      </c>
      <c r="D39" s="60"/>
      <c r="E39" s="60">
        <v>8790</v>
      </c>
      <c r="F39" s="65">
        <v>0.2</v>
      </c>
      <c r="G39" s="60"/>
      <c r="H39" s="60" t="s">
        <v>127</v>
      </c>
    </row>
    <row r="40" spans="1:8" x14ac:dyDescent="0.25">
      <c r="A40" s="33" t="s">
        <v>31</v>
      </c>
      <c r="B40" s="60">
        <v>2205</v>
      </c>
      <c r="C40" s="65">
        <v>0.23599999999999999</v>
      </c>
      <c r="D40" s="60"/>
      <c r="E40" s="60">
        <v>8790</v>
      </c>
      <c r="F40" s="65">
        <v>0.19900000000000001</v>
      </c>
      <c r="G40" s="60"/>
      <c r="H40" s="60" t="s">
        <v>152</v>
      </c>
    </row>
    <row r="41" spans="1:8" x14ac:dyDescent="0.25">
      <c r="A41" s="35" t="s">
        <v>32</v>
      </c>
      <c r="B41" s="61">
        <v>2205</v>
      </c>
      <c r="C41" s="66">
        <v>0.19700000000000001</v>
      </c>
      <c r="D41" s="61"/>
      <c r="E41" s="61">
        <v>8790</v>
      </c>
      <c r="F41" s="66">
        <v>0.20100000000000001</v>
      </c>
      <c r="G41" s="61"/>
      <c r="H41" s="61" t="s">
        <v>153</v>
      </c>
    </row>
  </sheetData>
  <mergeCells count="2">
    <mergeCell ref="B2:C2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regresiones</vt:lpstr>
      <vt:lpstr>iop</vt:lpstr>
      <vt:lpstr>grafica_iop</vt:lpstr>
      <vt:lpstr>shapley</vt:lpstr>
      <vt:lpstr>missings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Javier</dc:creator>
  <cp:lastModifiedBy>Juan Javier</cp:lastModifiedBy>
  <dcterms:created xsi:type="dcterms:W3CDTF">2016-04-16T21:14:06Z</dcterms:created>
  <dcterms:modified xsi:type="dcterms:W3CDTF">2016-05-27T01:36:33Z</dcterms:modified>
</cp:coreProperties>
</file>