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6D8136D6-1709-4E2E-97D2-ECC21BF349A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everages" sheetId="1" r:id="rId1"/>
    <sheet name="Past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dodg7A2bHn5o44XXwXrSrMWK3pW9yP5dTSBc0fvu8Ew="/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<sst xmlns="http://schemas.openxmlformats.org/spreadsheetml/2006/main" count="116" uniqueCount="73">
  <si>
    <t>Beverage Section</t>
  </si>
  <si>
    <t>Item Name</t>
  </si>
  <si>
    <t>Type</t>
  </si>
  <si>
    <t>Picture</t>
  </si>
  <si>
    <t>Item cost</t>
  </si>
  <si>
    <t>C:\Users\User\Downloads\pics</t>
  </si>
  <si>
    <t>Macchiato</t>
  </si>
  <si>
    <t>Coffee</t>
  </si>
  <si>
    <t>150.00 Php</t>
  </si>
  <si>
    <t>Espresso</t>
  </si>
  <si>
    <t>160.00 Php</t>
  </si>
  <si>
    <t>Cappucino</t>
  </si>
  <si>
    <t>130.00 Php</t>
  </si>
  <si>
    <t>Americano</t>
  </si>
  <si>
    <t>120.00 Php</t>
  </si>
  <si>
    <t>Mocha latte</t>
  </si>
  <si>
    <t>Café latte</t>
  </si>
  <si>
    <t>Vanilla latte</t>
  </si>
  <si>
    <t>170.00 Php</t>
  </si>
  <si>
    <t>Matcha latte</t>
  </si>
  <si>
    <t>Chocolate latte</t>
  </si>
  <si>
    <t>Caramel syrup</t>
  </si>
  <si>
    <t>Add-ons</t>
  </si>
  <si>
    <t>30.00 Php</t>
  </si>
  <si>
    <t>Vanilla syrup</t>
  </si>
  <si>
    <t>Hazelnut syrup</t>
  </si>
  <si>
    <t>Salted caramel syrup</t>
  </si>
  <si>
    <t>Chocolate chip syrup</t>
  </si>
  <si>
    <t>White chocolate syrup</t>
  </si>
  <si>
    <t>Almond milk</t>
  </si>
  <si>
    <t>Milk</t>
  </si>
  <si>
    <t>Soy milk</t>
  </si>
  <si>
    <t>Coconut milk</t>
  </si>
  <si>
    <t>Cashew milk</t>
  </si>
  <si>
    <t>Pastry Section</t>
  </si>
  <si>
    <t>Picture Folder</t>
  </si>
  <si>
    <t>C:\Users\QCU\Downloads\Cafe Images\Pastries</t>
  </si>
  <si>
    <t>Croissant</t>
  </si>
  <si>
    <t>Puff pastry</t>
  </si>
  <si>
    <t>100 Php</t>
  </si>
  <si>
    <t>Scones</t>
  </si>
  <si>
    <t>Quick bread</t>
  </si>
  <si>
    <t>120 Php</t>
  </si>
  <si>
    <t>Cinammon roll</t>
  </si>
  <si>
    <t>150 Php</t>
  </si>
  <si>
    <t>Muffin</t>
  </si>
  <si>
    <t>85 Php</t>
  </si>
  <si>
    <t>Cupcakes</t>
  </si>
  <si>
    <t>Snack cakes</t>
  </si>
  <si>
    <t>Donuts</t>
  </si>
  <si>
    <t>Sweet pastry</t>
  </si>
  <si>
    <t>130 Php</t>
  </si>
  <si>
    <t>Lemon bar</t>
  </si>
  <si>
    <t>Dessert</t>
  </si>
  <si>
    <t>75 Php</t>
  </si>
  <si>
    <t>Macarons</t>
  </si>
  <si>
    <t>Fluffy french pastry</t>
  </si>
  <si>
    <t>190 Php</t>
  </si>
  <si>
    <t>Chocolate brownie</t>
  </si>
  <si>
    <t>Cookie bar</t>
  </si>
  <si>
    <t>Chocolate cake</t>
  </si>
  <si>
    <t>Cake</t>
  </si>
  <si>
    <t>55 Php</t>
  </si>
  <si>
    <t>Cheesecake</t>
  </si>
  <si>
    <t>Tiramisu</t>
  </si>
  <si>
    <t>80 Php</t>
  </si>
  <si>
    <t>Éclair</t>
  </si>
  <si>
    <t>Choux pastry</t>
  </si>
  <si>
    <t>Fruit tarts</t>
  </si>
  <si>
    <t>Shortcrust</t>
  </si>
  <si>
    <t>Pecan pie</t>
  </si>
  <si>
    <t>60 Php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</si>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</sst>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Verdana"/>
      <scheme val="minor"/>
    </font>
    <font>
      <b/>
      <sz val="2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b/>
      <sz val="9"/>
      <color theme="1"/>
      <name val="Verdana"/>
    </font>
    <font>
      <sz val="8"/>
      <color rgb="FF000000"/>
      <name val="Verdana"/>
    </font>
    <font>
      <sz val="8"/>
      <color theme="1"/>
      <name val="Verdana"/>
    </font>
    <font>
      <sz val="11"/>
      <color theme="1"/>
      <name val="Verdana"/>
    </font>
    <font>
      <b/>
      <sz val="9"/>
      <color rgb="FF424242"/>
      <name val="Verdana"/>
    </font>
    <font>
      <b/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9525</xdr:rowOff>
    </xdr:from>
    <xdr:to>
      <xdr:col>2</xdr:col>
      <xdr:colOff>1447800</xdr:colOff>
      <xdr:row>2</xdr:row>
      <xdr:rowOff>1495425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32B123E-0616-4D90-A93B-DD238262A1A2}"/>
            </a:ext>
          </a:extLst>
        </xdr:cNvPr>
        <xdr:cNvSpPr/>
      </xdr:nvSpPr>
      <xdr:spPr>
        <a:xfrm>
          <a:off x="2343150" y="1676400"/>
          <a:ext cx="1438275" cy="14859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41CCD70-3FD1-4043-ACF9-CEEC6629EE0A}"/>
            </a:ext>
          </a:extLst>
        </xdr:cNvPr>
        <xdr:cNvSpPr/>
      </xdr:nvSpPr>
      <xdr:spPr>
        <a:xfrm>
          <a:off x="2333625" y="3152775"/>
          <a:ext cx="1447800" cy="67627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A53122B-F40E-4A25-AED7-FE93212F1A1E}"/>
            </a:ext>
          </a:extLst>
        </xdr:cNvPr>
        <xdr:cNvSpPr/>
      </xdr:nvSpPr>
      <xdr:spPr>
        <a:xfrm>
          <a:off x="2342029" y="4650441"/>
          <a:ext cx="1445559" cy="1490383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5E9706C-DC3A-41FC-9884-B2B5E3F83C8E}"/>
            </a:ext>
          </a:extLst>
        </xdr:cNvPr>
        <xdr:cNvSpPr/>
      </xdr:nvSpPr>
      <xdr:spPr>
        <a:xfrm>
          <a:off x="2342029" y="6140824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DC98454-5447-46A6-8699-99063EDB8556}"/>
            </a:ext>
          </a:extLst>
        </xdr:cNvPr>
        <xdr:cNvSpPr/>
      </xdr:nvSpPr>
      <xdr:spPr>
        <a:xfrm>
          <a:off x="2342029" y="7631206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CC3AA2B-7595-45AB-B9F2-9475CB61BA73}"/>
            </a:ext>
          </a:extLst>
        </xdr:cNvPr>
        <xdr:cNvSpPr/>
      </xdr:nvSpPr>
      <xdr:spPr>
        <a:xfrm>
          <a:off x="2342029" y="9121588"/>
          <a:ext cx="1445559" cy="1490383"/>
        </a:xfrm>
        <a:prstGeom prst="rect">
          <a:avLst/>
        </a:prstGeom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2C9A4A2-B5BD-4654-9F9C-703658F8F084}"/>
            </a:ext>
          </a:extLst>
        </xdr:cNvPr>
        <xdr:cNvSpPr/>
      </xdr:nvSpPr>
      <xdr:spPr>
        <a:xfrm>
          <a:off x="2342029" y="10611971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7E64B67-6B50-4720-B122-3EBB9FE608FE}"/>
            </a:ext>
          </a:extLst>
        </xdr:cNvPr>
        <xdr:cNvSpPr/>
      </xdr:nvSpPr>
      <xdr:spPr>
        <a:xfrm>
          <a:off x="2342029" y="12102353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8E75193-FB41-4E8D-A344-EE4C12277E90}"/>
            </a:ext>
          </a:extLst>
        </xdr:cNvPr>
        <xdr:cNvSpPr/>
      </xdr:nvSpPr>
      <xdr:spPr>
        <a:xfrm>
          <a:off x="2342029" y="13592735"/>
          <a:ext cx="1445559" cy="1490383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318F948-F04A-4E95-B892-F290F46E355A}"/>
            </a:ext>
          </a:extLst>
        </xdr:cNvPr>
        <xdr:cNvSpPr/>
      </xdr:nvSpPr>
      <xdr:spPr>
        <a:xfrm>
          <a:off x="2342029" y="15083118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8D5EC51-1A88-48DA-89C9-316B13A430D9}"/>
            </a:ext>
          </a:extLst>
        </xdr:cNvPr>
        <xdr:cNvSpPr/>
      </xdr:nvSpPr>
      <xdr:spPr>
        <a:xfrm>
          <a:off x="2342029" y="16573500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DDE733B-4D45-4BD4-A417-6A345B2B4CF1}"/>
            </a:ext>
          </a:extLst>
        </xdr:cNvPr>
        <xdr:cNvSpPr/>
      </xdr:nvSpPr>
      <xdr:spPr>
        <a:xfrm>
          <a:off x="2342029" y="18063882"/>
          <a:ext cx="1445559" cy="1490383"/>
        </a:xfrm>
        <a:prstGeom prst="rect">
          <a:avLst/>
        </a:prstGeom>
        <a:blipFill dpi="0"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EFE8F96-6CED-4B09-96C9-0B45BC2BB78C}"/>
            </a:ext>
          </a:extLst>
        </xdr:cNvPr>
        <xdr:cNvSpPr/>
      </xdr:nvSpPr>
      <xdr:spPr>
        <a:xfrm>
          <a:off x="2342029" y="19554265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D84552D-5898-42B3-B124-74A6C5147A17}"/>
            </a:ext>
          </a:extLst>
        </xdr:cNvPr>
        <xdr:cNvSpPr/>
      </xdr:nvSpPr>
      <xdr:spPr>
        <a:xfrm>
          <a:off x="2342029" y="21044647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C4A6CDA-48CA-4918-BE08-72A4674AE094}"/>
            </a:ext>
          </a:extLst>
        </xdr:cNvPr>
        <xdr:cNvSpPr/>
      </xdr:nvSpPr>
      <xdr:spPr>
        <a:xfrm>
          <a:off x="2342029" y="22535029"/>
          <a:ext cx="1445559" cy="1490383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46A320F4-2EFA-4AE5-B7A2-106B32CDBE38}"/>
            </a:ext>
          </a:extLst>
        </xdr:cNvPr>
        <xdr:cNvSpPr/>
      </xdr:nvSpPr>
      <xdr:spPr>
        <a:xfrm>
          <a:off x="2342029" y="24025412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19</xdr:row>
      <xdr:rowOff>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BD41C3B-B479-4F06-8585-AB0A1DC00B97}"/>
            </a:ext>
          </a:extLst>
        </xdr:cNvPr>
        <xdr:cNvSpPr/>
      </xdr:nvSpPr>
      <xdr:spPr>
        <a:xfrm>
          <a:off x="2342029" y="25515794"/>
          <a:ext cx="1445559" cy="1490382"/>
        </a:xfrm>
        <a:prstGeom prst="rect">
          <a:avLst/>
        </a:prstGeom>
        <a:blipFill dpi="0"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5FF50DDB-6024-491C-8FED-8F2C3CAE5249}"/>
            </a:ext>
          </a:extLst>
        </xdr:cNvPr>
        <xdr:cNvSpPr/>
      </xdr:nvSpPr>
      <xdr:spPr>
        <a:xfrm>
          <a:off x="2342029" y="27006176"/>
          <a:ext cx="1445559" cy="1490383"/>
        </a:xfrm>
        <a:prstGeom prst="rect">
          <a:avLst/>
        </a:prstGeom>
        <a:blipFill dpi="0"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8845B1D0-8DC6-419D-9C15-EB43E53504DA}"/>
            </a:ext>
          </a:extLst>
        </xdr:cNvPr>
        <xdr:cNvSpPr/>
      </xdr:nvSpPr>
      <xdr:spPr>
        <a:xfrm>
          <a:off x="2342029" y="28496559"/>
          <a:ext cx="1445559" cy="14903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6B26B"/>
      </a:accent3>
      <a:accent4>
        <a:srgbClr val="B45F06"/>
      </a:accent4>
      <a:accent5>
        <a:srgbClr val="E69138"/>
      </a:accent5>
      <a:accent6>
        <a:srgbClr val="D7E6A3"/>
      </a:accent6>
      <a:hlink>
        <a:srgbClr val="783F04"/>
      </a:hlink>
      <a:folHlink>
        <a:srgbClr val="783F0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10" zoomScale="85" zoomScaleNormal="85" workbookViewId="0">
      <selection activeCell="C11" sqref="C11"/>
    </sheetView>
  </sheetViews>
  <sheetFormatPr defaultColWidth="11.25" defaultRowHeight="15" customHeight="1" x14ac:dyDescent="0.2"/>
  <cols>
    <col min="1" max="1" width="19.375" customWidth="1"/>
    <col min="2" max="2" width="11.25" customWidth="1"/>
    <col min="3" max="3" width="19" customWidth="1"/>
    <col min="4" max="4" width="13.125" customWidth="1"/>
    <col min="5" max="5" width="11.25" customWidth="1"/>
    <col min="6" max="6" width="17.875" customWidth="1"/>
    <col min="7" max="7" width="45.25" customWidth="1"/>
    <col min="8" max="8" width="24.125" customWidth="1"/>
  </cols>
  <sheetData>
    <row r="1" spans="1:10" ht="72" customHeight="1" x14ac:dyDescent="0.2">
      <c r="A1" s="15" t="s">
        <v>0</v>
      </c>
      <c r="B1" s="16"/>
      <c r="C1" s="16"/>
      <c r="D1" s="16"/>
      <c r="E1" s="1"/>
      <c r="F1" s="1"/>
      <c r="G1" s="1"/>
      <c r="H1" s="1"/>
      <c r="I1" s="1"/>
    </row>
    <row r="2" spans="1:10" ht="59.2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1"/>
      <c r="F2" s="1"/>
      <c r="G2" s="3" t="s">
        <v>5</v>
      </c>
      <c r="H2" s="1"/>
      <c r="I2" s="1"/>
    </row>
    <row r="3" spans="1:10" ht="117" customHeight="1" x14ac:dyDescent="0.2">
      <c r="A3" s="4" t="s">
        <v>6</v>
      </c>
      <c r="B3" s="5" t="s">
        <v>7</v>
      </c>
      <c r="C3" s="1"/>
      <c r="D3" s="6" t="s">
        <v>8</v>
      </c>
      <c r="E3" s="7"/>
      <c r="F3" s="1"/>
      <c r="G3" s="1"/>
      <c r="J3" s="8"/>
    </row>
    <row r="4" spans="1:10" ht="117" customHeight="1" x14ac:dyDescent="0.2">
      <c r="A4" s="4" t="s">
        <v>9</v>
      </c>
      <c r="B4" s="5" t="s">
        <v>7</v>
      </c>
      <c r="C4" s="1"/>
      <c r="D4" s="6" t="s">
        <v>10</v>
      </c>
      <c r="E4" s="7"/>
      <c r="F4" s="9"/>
      <c r="G4" s="10"/>
      <c r="J4" s="8"/>
    </row>
    <row r="5" spans="1:10" ht="117" customHeight="1" x14ac:dyDescent="0.2">
      <c r="A5" s="4" t="s">
        <v>11</v>
      </c>
      <c r="B5" s="5" t="s">
        <v>7</v>
      </c>
      <c r="C5" s="1"/>
      <c r="D5" s="6" t="s">
        <v>12</v>
      </c>
      <c r="E5" s="7"/>
      <c r="F5" s="9"/>
      <c r="G5" s="10"/>
      <c r="J5" s="8"/>
    </row>
    <row r="6" spans="1:10" ht="117" customHeight="1" x14ac:dyDescent="0.2">
      <c r="A6" s="4" t="s">
        <v>13</v>
      </c>
      <c r="B6" s="5" t="s">
        <v>7</v>
      </c>
      <c r="C6" s="1"/>
      <c r="D6" s="6" t="s">
        <v>14</v>
      </c>
      <c r="E6" s="7"/>
      <c r="F6" s="9"/>
      <c r="G6" s="10"/>
      <c r="J6" s="8"/>
    </row>
    <row r="7" spans="1:10" ht="117" customHeight="1" x14ac:dyDescent="0.2">
      <c r="A7" s="4" t="s">
        <v>15</v>
      </c>
      <c r="B7" s="5" t="s">
        <v>7</v>
      </c>
      <c r="C7" s="1"/>
      <c r="D7" s="6" t="s">
        <v>10</v>
      </c>
      <c r="E7" s="7"/>
      <c r="F7" s="9"/>
      <c r="G7" s="10"/>
      <c r="J7" s="8"/>
    </row>
    <row r="8" spans="1:10" ht="117" customHeight="1" x14ac:dyDescent="0.2">
      <c r="A8" s="4" t="s">
        <v>16</v>
      </c>
      <c r="B8" s="5" t="s">
        <v>7</v>
      </c>
      <c r="C8" s="1"/>
      <c r="D8" s="6" t="s">
        <v>8</v>
      </c>
      <c r="E8" s="7"/>
      <c r="G8" s="10"/>
      <c r="J8" s="8"/>
    </row>
    <row r="9" spans="1:10" ht="117" customHeight="1" x14ac:dyDescent="0.2">
      <c r="A9" s="4" t="s">
        <v>17</v>
      </c>
      <c r="B9" s="5" t="s">
        <v>7</v>
      </c>
      <c r="C9" s="1"/>
      <c r="D9" s="6" t="s">
        <v>18</v>
      </c>
      <c r="E9" s="7"/>
      <c r="G9" s="10"/>
      <c r="J9" s="8"/>
    </row>
    <row r="10" spans="1:10" ht="117" customHeight="1" x14ac:dyDescent="0.2">
      <c r="A10" s="4" t="s">
        <v>19</v>
      </c>
      <c r="B10" s="5" t="s">
        <v>7</v>
      </c>
      <c r="C10" s="1"/>
      <c r="D10" s="6" t="s">
        <v>18</v>
      </c>
      <c r="E10" s="7"/>
      <c r="G10" s="10"/>
      <c r="J10" s="8"/>
    </row>
    <row r="11" spans="1:10" ht="117" customHeight="1" x14ac:dyDescent="0.2">
      <c r="A11" s="4" t="s">
        <v>20</v>
      </c>
      <c r="B11" s="5" t="s">
        <v>7</v>
      </c>
      <c r="C11" s="1"/>
      <c r="D11" s="6" t="s">
        <v>8</v>
      </c>
      <c r="E11" s="7"/>
      <c r="G11" s="10"/>
      <c r="J11" s="8"/>
    </row>
    <row r="12" spans="1:10" ht="117" customHeight="1" x14ac:dyDescent="0.2">
      <c r="A12" s="4" t="s">
        <v>21</v>
      </c>
      <c r="B12" s="5" t="s">
        <v>22</v>
      </c>
      <c r="C12" s="1"/>
      <c r="D12" s="6" t="s">
        <v>23</v>
      </c>
      <c r="E12" s="7"/>
      <c r="G12" s="10"/>
      <c r="J12" s="8"/>
    </row>
    <row r="13" spans="1:10" ht="117" customHeight="1" x14ac:dyDescent="0.2">
      <c r="A13" s="4" t="s">
        <v>24</v>
      </c>
      <c r="B13" s="5" t="s">
        <v>22</v>
      </c>
      <c r="C13" s="1"/>
      <c r="D13" s="6" t="s">
        <v>23</v>
      </c>
      <c r="E13" s="7"/>
      <c r="G13" s="10"/>
      <c r="J13" s="8"/>
    </row>
    <row r="14" spans="1:10" ht="117" customHeight="1" x14ac:dyDescent="0.2">
      <c r="A14" s="4" t="s">
        <v>25</v>
      </c>
      <c r="B14" s="5" t="s">
        <v>22</v>
      </c>
      <c r="C14" s="1"/>
      <c r="D14" s="6" t="s">
        <v>23</v>
      </c>
      <c r="E14" s="7"/>
      <c r="G14" s="10"/>
      <c r="J14" s="8"/>
    </row>
    <row r="15" spans="1:10" ht="117" customHeight="1" x14ac:dyDescent="0.2">
      <c r="A15" s="4" t="s">
        <v>26</v>
      </c>
      <c r="B15" s="5" t="s">
        <v>22</v>
      </c>
      <c r="C15" s="1"/>
      <c r="D15" s="6" t="s">
        <v>23</v>
      </c>
      <c r="E15" s="7"/>
      <c r="J15" s="8"/>
    </row>
    <row r="16" spans="1:10" ht="117" customHeight="1" x14ac:dyDescent="0.2">
      <c r="A16" s="4" t="s">
        <v>27</v>
      </c>
      <c r="B16" s="5" t="s">
        <v>22</v>
      </c>
      <c r="C16" s="1"/>
      <c r="D16" s="6" t="s">
        <v>23</v>
      </c>
      <c r="E16" s="7"/>
      <c r="J16" s="8"/>
    </row>
    <row r="17" spans="1:10" ht="117" customHeight="1" x14ac:dyDescent="0.2">
      <c r="A17" s="4" t="s">
        <v>28</v>
      </c>
      <c r="B17" s="5" t="s">
        <v>22</v>
      </c>
      <c r="C17" s="1"/>
      <c r="D17" s="6" t="s">
        <v>23</v>
      </c>
      <c r="E17" s="7"/>
      <c r="J17" s="8"/>
    </row>
    <row r="18" spans="1:10" ht="117.75" customHeight="1" x14ac:dyDescent="0.2">
      <c r="A18" s="11" t="s">
        <v>29</v>
      </c>
      <c r="B18" s="5" t="s">
        <v>30</v>
      </c>
      <c r="C18" s="1"/>
      <c r="D18" s="6" t="s">
        <v>23</v>
      </c>
      <c r="E18" s="7"/>
    </row>
    <row r="19" spans="1:10" ht="117" customHeight="1" x14ac:dyDescent="0.2">
      <c r="A19" s="11" t="s">
        <v>31</v>
      </c>
      <c r="B19" s="5" t="s">
        <v>30</v>
      </c>
      <c r="C19" s="1"/>
      <c r="D19" s="6" t="s">
        <v>23</v>
      </c>
      <c r="E19" s="7"/>
    </row>
    <row r="20" spans="1:10" ht="117" customHeight="1" x14ac:dyDescent="0.2">
      <c r="A20" s="4" t="s">
        <v>32</v>
      </c>
      <c r="B20" s="5" t="s">
        <v>30</v>
      </c>
      <c r="C20" s="1"/>
      <c r="D20" s="6" t="s">
        <v>23</v>
      </c>
      <c r="E20" s="7"/>
    </row>
    <row r="21" spans="1:10" ht="117" customHeight="1" x14ac:dyDescent="0.2">
      <c r="A21" s="4" t="s">
        <v>33</v>
      </c>
      <c r="B21" s="5" t="s">
        <v>30</v>
      </c>
      <c r="C21" s="1"/>
      <c r="D21" s="6" t="s">
        <v>23</v>
      </c>
      <c r="E21" s="7"/>
    </row>
    <row r="22" spans="1:10" ht="33" customHeight="1" x14ac:dyDescent="0.2">
      <c r="A22" s="9"/>
      <c r="B22" s="10"/>
      <c r="C22" t="s">
        <v>72</v>
      </c>
    </row>
    <row r="23" spans="1:10" ht="15.75" customHeight="1" x14ac:dyDescent="0.2">
      <c r="A23" s="9"/>
      <c r="B23" s="10"/>
    </row>
    <row r="24" spans="1:10" ht="15.75" customHeight="1" x14ac:dyDescent="0.2">
      <c r="A24" s="9"/>
      <c r="B24" s="10"/>
    </row>
    <row r="25" spans="1:10" ht="15.75" customHeight="1" x14ac:dyDescent="0.2">
      <c r="A25" s="9"/>
    </row>
    <row r="26" spans="1:10" ht="15.75" customHeight="1" x14ac:dyDescent="0.2">
      <c r="A26" s="9"/>
    </row>
    <row r="27" spans="1:10" ht="15.75" customHeight="1" x14ac:dyDescent="0.2">
      <c r="A27" s="9"/>
    </row>
    <row r="28" spans="1:10" ht="15.75" customHeight="1" x14ac:dyDescent="0.2">
      <c r="A28" s="9"/>
      <c r="C28" s="1"/>
    </row>
    <row r="29" spans="1:10" ht="15.75" customHeight="1" x14ac:dyDescent="0.2">
      <c r="A29" s="2"/>
      <c r="B29" s="1"/>
      <c r="C29" s="1"/>
      <c r="D29" s="1"/>
      <c r="E29" s="7"/>
    </row>
    <row r="30" spans="1:10" ht="15.75" customHeight="1" x14ac:dyDescent="0.2">
      <c r="A30" s="2"/>
      <c r="B30" s="1"/>
      <c r="C30" s="1"/>
      <c r="D30" s="1"/>
      <c r="E30" s="1"/>
    </row>
    <row r="31" spans="1:10" ht="15.75" customHeight="1" x14ac:dyDescent="0.2">
      <c r="A31" s="2"/>
      <c r="B31" s="1"/>
      <c r="C31" s="1"/>
      <c r="D31" s="1"/>
      <c r="E31" s="1"/>
    </row>
    <row r="32" spans="1:10" ht="15.75" customHeight="1" x14ac:dyDescent="0.2">
      <c r="A32" s="1"/>
      <c r="B32" s="1"/>
      <c r="C32" s="1"/>
      <c r="D32" s="1"/>
      <c r="E32" s="1"/>
    </row>
    <row r="33" spans="2:5" ht="15.75" customHeight="1" x14ac:dyDescent="0.2">
      <c r="B33" s="1"/>
      <c r="E33" s="1"/>
    </row>
    <row r="34" spans="2:5" ht="15.75" customHeight="1" x14ac:dyDescent="0.2"/>
    <row r="35" spans="2:5" ht="15.75" customHeight="1" x14ac:dyDescent="0.2"/>
    <row r="36" spans="2:5" ht="15.75" customHeight="1" x14ac:dyDescent="0.2"/>
    <row r="37" spans="2:5" ht="15.75" customHeight="1" x14ac:dyDescent="0.2"/>
    <row r="38" spans="2:5" ht="15.75" customHeight="1" x14ac:dyDescent="0.2"/>
    <row r="39" spans="2:5" ht="15.75" customHeight="1" x14ac:dyDescent="0.2"/>
    <row r="40" spans="2:5" ht="15.75" customHeight="1" x14ac:dyDescent="0.2"/>
    <row r="41" spans="2:5" ht="15.75" customHeight="1" x14ac:dyDescent="0.2"/>
    <row r="42" spans="2:5" ht="15.75" customHeight="1" x14ac:dyDescent="0.2"/>
    <row r="43" spans="2:5" ht="15.75" customHeight="1" x14ac:dyDescent="0.2"/>
    <row r="44" spans="2:5" ht="15.75" customHeight="1" x14ac:dyDescent="0.2"/>
    <row r="45" spans="2:5" ht="15.75" customHeight="1" x14ac:dyDescent="0.2"/>
    <row r="46" spans="2:5" ht="15.75" customHeight="1" x14ac:dyDescent="0.2"/>
    <row r="47" spans="2:5" ht="15.75" customHeight="1" x14ac:dyDescent="0.2"/>
    <row r="48" spans="2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D1"/>
  </mergeCells>
  <printOptions gridLines="1"/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F2" sqref="F2"/>
    </sheetView>
  </sheetViews>
  <sheetFormatPr defaultColWidth="11.25" defaultRowHeight="15" customHeight="1" x14ac:dyDescent="0.2"/>
  <cols>
    <col min="1" max="1" width="17.125" customWidth="1"/>
    <col min="2" max="2" width="13.75" customWidth="1"/>
    <col min="3" max="3" width="32.125" customWidth="1"/>
    <col min="4" max="4" width="12.75" customWidth="1"/>
    <col min="5" max="5" width="9" customWidth="1"/>
    <col min="6" max="6" width="15.5" customWidth="1"/>
    <col min="7" max="7" width="43.25" customWidth="1"/>
    <col min="8" max="26" width="9" customWidth="1"/>
  </cols>
  <sheetData>
    <row r="1" spans="1:11" ht="78" customHeight="1" x14ac:dyDescent="0.2">
      <c r="A1" s="15" t="s">
        <v>34</v>
      </c>
      <c r="B1" s="16"/>
      <c r="C1" s="16"/>
      <c r="D1" s="16"/>
      <c r="E1" s="7"/>
      <c r="F1" s="1"/>
      <c r="G1" s="1"/>
    </row>
    <row r="2" spans="1:11" ht="12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7"/>
      <c r="F2" s="1" t="s">
        <v>35</v>
      </c>
      <c r="G2" s="1" t="s">
        <v>36</v>
      </c>
    </row>
    <row r="3" spans="1:11" ht="12.75" customHeight="1" x14ac:dyDescent="0.2">
      <c r="A3" s="4" t="s">
        <v>37</v>
      </c>
      <c r="B3" s="6" t="s">
        <v>38</v>
      </c>
      <c r="C3" s="12" t="e">
        <f ca="1">DISPIMG("ID_9BBB12FE3C2F462C8DC7082D052DF7FA",1)</f>
        <v>#NAME?</v>
      </c>
      <c r="D3" s="6" t="s">
        <v>39</v>
      </c>
      <c r="E3" s="7"/>
      <c r="F3" s="1"/>
      <c r="G3" s="1"/>
      <c r="H3" s="1"/>
      <c r="I3" s="1"/>
      <c r="J3" s="1"/>
      <c r="K3" s="1"/>
    </row>
    <row r="4" spans="1:11" ht="12.75" customHeight="1" x14ac:dyDescent="0.2">
      <c r="A4" s="4" t="s">
        <v>40</v>
      </c>
      <c r="B4" s="6" t="s">
        <v>41</v>
      </c>
      <c r="C4" s="12" t="e">
        <f ca="1">DISPIMG("ID_AFAAE2A8648C43B4BD549B80CE15CEAC",1)</f>
        <v>#NAME?</v>
      </c>
      <c r="D4" s="6" t="s">
        <v>42</v>
      </c>
      <c r="E4" s="7"/>
      <c r="F4" s="1"/>
      <c r="G4" s="1"/>
      <c r="H4" s="1"/>
      <c r="I4" s="1"/>
      <c r="J4" s="1"/>
      <c r="K4" s="1"/>
    </row>
    <row r="5" spans="1:11" ht="12.75" customHeight="1" x14ac:dyDescent="0.2">
      <c r="A5" s="4" t="s">
        <v>43</v>
      </c>
      <c r="B5" s="6" t="s">
        <v>38</v>
      </c>
      <c r="C5" s="12" t="e">
        <f ca="1">DISPIMG("ID_2E2AD672D44345CFA2A71B6978AE4EC5",1)</f>
        <v>#NAME?</v>
      </c>
      <c r="D5" s="6" t="s">
        <v>44</v>
      </c>
      <c r="E5" s="7"/>
      <c r="F5" s="1"/>
      <c r="G5" s="1"/>
      <c r="H5" s="1"/>
      <c r="I5" s="1"/>
      <c r="J5" s="1"/>
      <c r="K5" s="1"/>
    </row>
    <row r="6" spans="1:11" ht="12.75" customHeight="1" x14ac:dyDescent="0.2">
      <c r="A6" s="4" t="s">
        <v>45</v>
      </c>
      <c r="B6" s="6" t="s">
        <v>41</v>
      </c>
      <c r="C6" s="12" t="e">
        <f ca="1">DISPIMG("ID_AF51B6031ED74F38BDF68E1C303C9970",1)</f>
        <v>#NAME?</v>
      </c>
      <c r="D6" s="6" t="s">
        <v>46</v>
      </c>
      <c r="E6" s="7"/>
      <c r="F6" s="1"/>
      <c r="G6" s="1"/>
      <c r="H6" s="1"/>
      <c r="I6" s="1"/>
      <c r="J6" s="1"/>
      <c r="K6" s="1"/>
    </row>
    <row r="7" spans="1:11" ht="12.75" customHeight="1" x14ac:dyDescent="0.2">
      <c r="A7" s="4" t="s">
        <v>47</v>
      </c>
      <c r="B7" s="6" t="s">
        <v>48</v>
      </c>
      <c r="C7" s="12" t="e">
        <f ca="1">DISPIMG("ID_3CD58B379FA144B082FFE3BA21C2F9A0",1)</f>
        <v>#NAME?</v>
      </c>
      <c r="D7" s="6" t="s">
        <v>42</v>
      </c>
      <c r="E7" s="7"/>
      <c r="F7" s="13"/>
      <c r="G7" s="13"/>
      <c r="H7" s="1"/>
      <c r="I7" s="1"/>
      <c r="J7" s="1"/>
      <c r="K7" s="1"/>
    </row>
    <row r="8" spans="1:11" ht="12.75" customHeight="1" x14ac:dyDescent="0.2">
      <c r="A8" s="4" t="s">
        <v>49</v>
      </c>
      <c r="B8" s="6" t="s">
        <v>50</v>
      </c>
      <c r="C8" s="12" t="e">
        <f ca="1">DISPIMG("ID_04DC49624F4243609B324FC8A6892FEC",1)</f>
        <v>#NAME?</v>
      </c>
      <c r="D8" s="6" t="s">
        <v>51</v>
      </c>
      <c r="E8" s="1"/>
      <c r="F8" s="1"/>
      <c r="G8" s="1"/>
      <c r="H8" s="1"/>
      <c r="I8" s="1"/>
      <c r="J8" s="1"/>
      <c r="K8" s="1"/>
    </row>
    <row r="9" spans="1:11" ht="12.75" customHeight="1" x14ac:dyDescent="0.2">
      <c r="A9" s="4" t="s">
        <v>52</v>
      </c>
      <c r="B9" s="6" t="s">
        <v>53</v>
      </c>
      <c r="C9" s="12" t="e">
        <f ca="1">DISPIMG("ID_2225C88789D24EE58F64388150F99454",1)</f>
        <v>#NAME?</v>
      </c>
      <c r="D9" s="6" t="s">
        <v>54</v>
      </c>
      <c r="E9" s="1"/>
      <c r="F9" s="1"/>
      <c r="G9" s="1"/>
      <c r="H9" s="1"/>
      <c r="I9" s="1"/>
      <c r="J9" s="1"/>
      <c r="K9" s="1"/>
    </row>
    <row r="10" spans="1:11" ht="12.75" customHeight="1" x14ac:dyDescent="0.2">
      <c r="A10" s="4" t="s">
        <v>55</v>
      </c>
      <c r="B10" s="6" t="s">
        <v>56</v>
      </c>
      <c r="C10" s="12" t="e">
        <f ca="1">DISPIMG("ID_4C69704583D045188B54DC2A08E420D0",1)</f>
        <v>#NAME?</v>
      </c>
      <c r="D10" s="6" t="s">
        <v>57</v>
      </c>
      <c r="E10" s="1"/>
      <c r="F10" s="1"/>
      <c r="G10" s="1"/>
      <c r="H10" s="1"/>
      <c r="I10" s="1"/>
      <c r="J10" s="1"/>
      <c r="K10" s="1"/>
    </row>
    <row r="11" spans="1:11" ht="12.75" customHeight="1" x14ac:dyDescent="0.2">
      <c r="A11" s="4" t="s">
        <v>58</v>
      </c>
      <c r="B11" s="6" t="s">
        <v>59</v>
      </c>
      <c r="C11" s="12" t="e">
        <f ca="1">DISPIMG("ID_E30FDEE9C05B4BE29EF99434A010B4CD",1)</f>
        <v>#NAME?</v>
      </c>
      <c r="D11" s="6" t="s">
        <v>44</v>
      </c>
      <c r="E11" s="1"/>
      <c r="F11" s="1"/>
      <c r="G11" s="1"/>
      <c r="H11" s="1"/>
      <c r="I11" s="1"/>
      <c r="J11" s="1"/>
      <c r="K11" s="1"/>
    </row>
    <row r="12" spans="1:11" ht="12.75" customHeight="1" x14ac:dyDescent="0.2">
      <c r="A12" s="4" t="s">
        <v>60</v>
      </c>
      <c r="B12" s="6" t="s">
        <v>61</v>
      </c>
      <c r="C12" s="12" t="e">
        <f ca="1">DISPIMG("ID_1A3DE107684941DA9A743751C5BEAA66",1)</f>
        <v>#NAME?</v>
      </c>
      <c r="D12" s="6" t="s">
        <v>62</v>
      </c>
      <c r="E12" s="1"/>
      <c r="F12" s="1"/>
      <c r="G12" s="1"/>
      <c r="H12" s="1"/>
      <c r="I12" s="1"/>
      <c r="J12" s="1"/>
      <c r="K12" s="1"/>
    </row>
    <row r="13" spans="1:11" ht="12.75" customHeight="1" x14ac:dyDescent="0.2">
      <c r="A13" s="4" t="s">
        <v>63</v>
      </c>
      <c r="B13" s="6" t="s">
        <v>61</v>
      </c>
      <c r="C13" s="12" t="e">
        <f ca="1">DISPIMG("ID_8AF7569233714C4E8F306BF230CCAC2E",1)</f>
        <v>#NAME?</v>
      </c>
      <c r="D13" s="6" t="s">
        <v>54</v>
      </c>
      <c r="E13" s="1"/>
      <c r="F13" s="1"/>
      <c r="G13" s="1"/>
      <c r="H13" s="1"/>
      <c r="I13" s="1"/>
      <c r="J13" s="1"/>
      <c r="K13" s="1"/>
    </row>
    <row r="14" spans="1:11" ht="12.75" customHeight="1" x14ac:dyDescent="0.2">
      <c r="A14" s="4" t="s">
        <v>64</v>
      </c>
      <c r="B14" s="6" t="s">
        <v>53</v>
      </c>
      <c r="C14" s="12" t="e">
        <f ca="1">DISPIMG("ID_5165AF924A1949209066245D02637BAA",1)</f>
        <v>#NAME?</v>
      </c>
      <c r="D14" s="6" t="s">
        <v>65</v>
      </c>
      <c r="E14" s="1"/>
      <c r="F14" s="1"/>
      <c r="G14" s="1"/>
      <c r="H14" s="1"/>
      <c r="I14" s="1"/>
      <c r="J14" s="1"/>
      <c r="K14" s="1"/>
    </row>
    <row r="15" spans="1:11" ht="12.75" customHeight="1" x14ac:dyDescent="0.2">
      <c r="A15" s="4" t="s">
        <v>66</v>
      </c>
      <c r="B15" s="6" t="s">
        <v>67</v>
      </c>
      <c r="C15" s="12" t="e">
        <f ca="1">DISPIMG("ID_858E4BBAE64D400899E496BBB121B733",1)</f>
        <v>#NAME?</v>
      </c>
      <c r="D15" s="6" t="s">
        <v>44</v>
      </c>
      <c r="E15" s="1"/>
      <c r="F15" s="1"/>
      <c r="G15" s="1"/>
      <c r="H15" s="1"/>
      <c r="I15" s="1"/>
      <c r="J15" s="1"/>
      <c r="K15" s="1"/>
    </row>
    <row r="16" spans="1:11" ht="12.75" customHeight="1" x14ac:dyDescent="0.2">
      <c r="A16" s="4" t="s">
        <v>68</v>
      </c>
      <c r="B16" s="6" t="s">
        <v>69</v>
      </c>
      <c r="C16" s="12" t="e">
        <f ca="1">DISPIMG("ID_1936759A429544AA9EEC50899A5F2620",1)</f>
        <v>#NAME?</v>
      </c>
      <c r="D16" s="6" t="s">
        <v>44</v>
      </c>
      <c r="E16" s="1"/>
      <c r="F16" s="1"/>
      <c r="G16" s="1"/>
      <c r="H16" s="1"/>
      <c r="I16" s="1"/>
      <c r="J16" s="1"/>
      <c r="K16" s="1"/>
    </row>
    <row r="17" spans="1:11" ht="12.75" customHeight="1" x14ac:dyDescent="0.2">
      <c r="A17" s="4" t="s">
        <v>70</v>
      </c>
      <c r="B17" s="6" t="s">
        <v>69</v>
      </c>
      <c r="C17" s="12" t="e">
        <f ca="1">DISPIMG("ID_E1E65408F7094F14B0A2ED9848C41DE6",1)</f>
        <v>#NAME?</v>
      </c>
      <c r="D17" s="6" t="s">
        <v>71</v>
      </c>
      <c r="E17" s="1"/>
      <c r="F17" s="1"/>
      <c r="G17" s="1"/>
      <c r="H17" s="1"/>
      <c r="I17" s="1"/>
      <c r="J17" s="1"/>
      <c r="K17" s="1"/>
    </row>
    <row r="18" spans="1:11" ht="12.75" customHeight="1" x14ac:dyDescent="0.2">
      <c r="A18" s="14"/>
      <c r="B18" s="5"/>
      <c r="C18" s="1"/>
      <c r="D18" s="1"/>
      <c r="E18" s="1"/>
      <c r="F18" s="1"/>
      <c r="G18" s="1"/>
      <c r="H18" s="1"/>
      <c r="I18" s="1"/>
      <c r="J18" s="1"/>
      <c r="K18" s="1"/>
    </row>
    <row r="19" spans="1:11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Beverages</vt:lpstr>
      <vt:lpstr>Pastries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</cp:lastModifiedBy>
  <dcterms:created xsi:type="dcterms:W3CDTF">2024-04-19T03:41:00Z</dcterms:created>
  <dcterms:modified xsi:type="dcterms:W3CDTF">2024-05-05T19:10:17Z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KSOReadingLayout">
    <vt:bool>false</vt:bool>
  </property>
  <property fmtid="{D5CDD505-2E9C-101B-9397-08002B2CF9AE}" pid="4" name="ICV">
    <vt:lpwstr>3B48441BB4E446DAAD8B8145F9D2491F</vt:lpwstr>
  </property>
</Properties>
</file>