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samanthawidmeyer/Desktop/"/>
    </mc:Choice>
  </mc:AlternateContent>
  <xr:revisionPtr revIDLastSave="0" documentId="13_ncr:1_{A8A54A79-B32E-7E4D-AD59-09C9A58B7BCE}" xr6:coauthVersionLast="45" xr6:coauthVersionMax="45" xr10:uidLastSave="{00000000-0000-0000-0000-000000000000}"/>
  <bookViews>
    <workbookView xWindow="0" yWindow="940" windowWidth="26340" windowHeight="13460" activeTab="1" xr2:uid="{32972A76-EF4D-3C46-82AF-48916E25FDDD}"/>
  </bookViews>
  <sheets>
    <sheet name="Contact Information" sheetId="9" r:id="rId1"/>
    <sheet name="Boyce_Widmeyer_Cougars" sheetId="1" r:id="rId2"/>
    <sheet name="AEP_Cougars" sheetId="2" r:id="rId3"/>
    <sheet name="WSFA_Cougars" sheetId="3" r:id="rId4"/>
    <sheet name="Bighorn" sheetId="4" r:id="rId5"/>
    <sheet name="Deer" sheetId="5" r:id="rId6"/>
    <sheet name="Elk" sheetId="6" r:id="rId7"/>
    <sheet name="Moose" sheetId="7" r:id="rId8"/>
    <sheet name="Small animals"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1" i="6" l="1"/>
  <c r="G31" i="6"/>
  <c r="F31" i="6"/>
  <c r="E31" i="6"/>
  <c r="D31" i="6"/>
  <c r="H122" i="3" l="1"/>
  <c r="G122" i="3"/>
  <c r="F122" i="3"/>
  <c r="E122" i="3"/>
  <c r="D122" i="3"/>
  <c r="H98" i="3"/>
  <c r="G98" i="3"/>
  <c r="F98" i="3"/>
  <c r="E98" i="3"/>
  <c r="D98" i="3"/>
  <c r="H82" i="3"/>
  <c r="G82" i="3"/>
  <c r="F82" i="3"/>
  <c r="E82" i="3"/>
  <c r="D82" i="3"/>
  <c r="H64" i="3"/>
  <c r="G64" i="3"/>
  <c r="F64" i="3"/>
  <c r="E64" i="3"/>
  <c r="D64" i="3"/>
  <c r="H53" i="3"/>
  <c r="G53" i="3"/>
  <c r="F53" i="3"/>
  <c r="E53" i="3"/>
  <c r="D53" i="3"/>
  <c r="H39" i="3"/>
  <c r="G39" i="3"/>
  <c r="F39" i="3"/>
  <c r="E39" i="3"/>
  <c r="D39" i="3"/>
  <c r="H19" i="3"/>
  <c r="G19" i="3"/>
  <c r="F19" i="3"/>
  <c r="E19" i="3"/>
  <c r="D19" i="3"/>
  <c r="H31" i="2"/>
  <c r="G31" i="2"/>
  <c r="F31" i="2"/>
  <c r="E31" i="2"/>
  <c r="D31" i="2"/>
  <c r="H15" i="2"/>
  <c r="G15" i="2"/>
  <c r="F15" i="2"/>
  <c r="E15" i="2"/>
  <c r="D15" i="2"/>
  <c r="H212" i="1"/>
  <c r="G212" i="1"/>
  <c r="F212" i="1"/>
  <c r="E212" i="1"/>
  <c r="D212" i="1"/>
  <c r="H199" i="1"/>
  <c r="G199" i="1"/>
  <c r="F199" i="1"/>
  <c r="E199" i="1"/>
  <c r="D199" i="1"/>
  <c r="H177" i="1"/>
  <c r="G177" i="1"/>
  <c r="F177" i="1"/>
  <c r="E177" i="1"/>
  <c r="D177" i="1"/>
  <c r="H138" i="1"/>
  <c r="G138" i="1"/>
  <c r="F138" i="1"/>
  <c r="E138" i="1"/>
  <c r="D138" i="1"/>
  <c r="H122" i="1"/>
  <c r="G122" i="1"/>
  <c r="F122" i="1"/>
  <c r="E122" i="1"/>
  <c r="D122" i="1"/>
  <c r="H104" i="1"/>
  <c r="G104" i="1"/>
  <c r="F104" i="1"/>
  <c r="E104" i="1"/>
  <c r="D104" i="1"/>
  <c r="H67" i="1"/>
  <c r="G67" i="1"/>
  <c r="F67" i="1"/>
  <c r="E67" i="1"/>
  <c r="D67" i="1"/>
  <c r="H36" i="1"/>
  <c r="G36" i="1"/>
  <c r="F36" i="1"/>
  <c r="E36" i="1"/>
  <c r="D36" i="1"/>
  <c r="H31" i="1"/>
  <c r="G31" i="1"/>
  <c r="F31" i="1"/>
  <c r="E31" i="1"/>
  <c r="D3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Samantha</author>
  </authors>
  <commentList>
    <comment ref="C125" authorId="0" shapeId="0" xr:uid="{082852D8-BF9F-2D49-91BD-018BC94976BB}">
      <text>
        <r>
          <rPr>
            <b/>
            <sz val="9"/>
            <color indexed="81"/>
            <rFont val="Calibri"/>
            <family val="2"/>
          </rPr>
          <t>Samantha:</t>
        </r>
        <r>
          <rPr>
            <sz val="9"/>
            <color indexed="81"/>
            <rFont val="Calibri"/>
            <family val="2"/>
          </rPr>
          <t xml:space="preserve">
Hair attached to hide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Samantha</author>
  </authors>
  <commentList>
    <comment ref="C21" authorId="0" shapeId="0" xr:uid="{747E7F1F-D351-734E-9EA2-431004846A02}">
      <text>
        <r>
          <rPr>
            <b/>
            <sz val="10"/>
            <color rgb="FF000000"/>
            <rFont val="Tahoma"/>
            <family val="2"/>
          </rPr>
          <t>Microsoft Office User:</t>
        </r>
        <r>
          <rPr>
            <sz val="10"/>
            <color rgb="FF000000"/>
            <rFont val="Tahoma"/>
            <family val="2"/>
          </rPr>
          <t xml:space="preserve">
</t>
        </r>
        <r>
          <rPr>
            <sz val="10"/>
            <color rgb="FF000000"/>
            <rFont val="Tahoma"/>
            <family val="2"/>
          </rPr>
          <t xml:space="preserve">Same animal as M9
</t>
        </r>
      </text>
    </comment>
    <comment ref="C24" authorId="1" shapeId="0" xr:uid="{FFCB444C-16D0-F64A-83A6-D02B17AC0A00}">
      <text>
        <r>
          <rPr>
            <b/>
            <sz val="9"/>
            <color rgb="FF000000"/>
            <rFont val="Calibri"/>
            <family val="2"/>
          </rPr>
          <t>Samantha:</t>
        </r>
        <r>
          <rPr>
            <sz val="9"/>
            <color rgb="FF000000"/>
            <rFont val="Calibri"/>
            <family val="2"/>
          </rPr>
          <t xml:space="preserve">
</t>
        </r>
        <r>
          <rPr>
            <sz val="9"/>
            <color rgb="FF000000"/>
            <rFont val="Calibri"/>
            <family val="2"/>
          </rPr>
          <t xml:space="preserve">Same animal as GBH2
</t>
        </r>
      </text>
    </comment>
    <comment ref="C31" authorId="0" shapeId="0" xr:uid="{9232123B-446F-BC49-9D8E-6E8A7DECE8A6}">
      <text>
        <r>
          <rPr>
            <b/>
            <sz val="10"/>
            <color rgb="FF000000"/>
            <rFont val="Tahoma"/>
            <family val="2"/>
          </rPr>
          <t>Microsoft Office User:</t>
        </r>
        <r>
          <rPr>
            <sz val="10"/>
            <color rgb="FF000000"/>
            <rFont val="Tahoma"/>
            <family val="2"/>
          </rPr>
          <t xml:space="preserve">
</t>
        </r>
        <r>
          <rPr>
            <sz val="10"/>
            <color rgb="FF000000"/>
            <rFont val="Tahoma"/>
            <family val="2"/>
          </rPr>
          <t>1M12 and 1M30 were taken from the same animal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35" authorId="0" shapeId="0" xr:uid="{19829D8F-5DF0-0D4D-823C-BC1215297027}">
      <text>
        <r>
          <rPr>
            <b/>
            <sz val="10"/>
            <color rgb="FF000000"/>
            <rFont val="Tahoma"/>
            <family val="2"/>
          </rPr>
          <t>Microsoft Office User:</t>
        </r>
        <r>
          <rPr>
            <sz val="10"/>
            <color rgb="FF000000"/>
            <rFont val="Tahoma"/>
            <family val="2"/>
          </rPr>
          <t xml:space="preserve">
</t>
        </r>
        <r>
          <rPr>
            <sz val="10"/>
            <color rgb="FF000000"/>
            <rFont val="Tahoma"/>
            <family val="2"/>
          </rPr>
          <t xml:space="preserve">3F5 and 3F9 are from the same animal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21" authorId="0" shapeId="0" xr:uid="{0E6372A5-73B3-EF46-BD2E-D07F536DA875}">
      <text>
        <r>
          <rPr>
            <b/>
            <sz val="10"/>
            <color rgb="FF000000"/>
            <rFont val="Tahoma"/>
            <family val="2"/>
          </rPr>
          <t>Microsoft Office User:</t>
        </r>
        <r>
          <rPr>
            <sz val="10"/>
            <color rgb="FF000000"/>
            <rFont val="Tahoma"/>
            <family val="2"/>
          </rPr>
          <t xml:space="preserve">
</t>
        </r>
        <r>
          <rPr>
            <sz val="10"/>
            <color rgb="FF000000"/>
            <rFont val="Tahoma"/>
            <family val="2"/>
          </rPr>
          <t xml:space="preserve">4F1 and 4F20 are from the same animal
</t>
        </r>
      </text>
    </comment>
  </commentList>
</comments>
</file>

<file path=xl/sharedStrings.xml><?xml version="1.0" encoding="utf-8"?>
<sst xmlns="http://schemas.openxmlformats.org/spreadsheetml/2006/main" count="3780" uniqueCount="1147">
  <si>
    <t>Cougar</t>
  </si>
  <si>
    <t xml:space="preserve">Tissue </t>
  </si>
  <si>
    <t>ID</t>
  </si>
  <si>
    <t>cal d13C</t>
  </si>
  <si>
    <t>cal %C</t>
  </si>
  <si>
    <t>cal d15N</t>
  </si>
  <si>
    <t>cal %N</t>
  </si>
  <si>
    <t>C:N</t>
    <phoneticPr fontId="0" type="noConversion"/>
  </si>
  <si>
    <t>Notes</t>
  </si>
  <si>
    <t>Length (cm)</t>
  </si>
  <si>
    <t>M1 (Genie)</t>
  </si>
  <si>
    <t>M1</t>
  </si>
  <si>
    <t>hair</t>
  </si>
  <si>
    <t>M1HR1</t>
  </si>
  <si>
    <t>hair taken from inner R hindlimb * DID NOT USE IN THESIS - only used dorsal hair</t>
  </si>
  <si>
    <t>NA</t>
  </si>
  <si>
    <t>* Replicates are denoted by a SPACE and then a letter (A, B, or C) as per Fisk Lab protocol</t>
  </si>
  <si>
    <t>M1HR2</t>
  </si>
  <si>
    <t>Example</t>
  </si>
  <si>
    <t>M1HR3</t>
  </si>
  <si>
    <t>F1H1, F1H1B, F1H1C</t>
  </si>
  <si>
    <t>These are subsamples of hair collected during capture</t>
  </si>
  <si>
    <t>F1H1 A, F1H1 B, F1H1 C</t>
  </si>
  <si>
    <t>These are replicates of subsamples (i.e. for this example we have 3 replicates of subsample F1H1)</t>
  </si>
  <si>
    <t>M1HM1</t>
  </si>
  <si>
    <t>mix: hair taken from neck, L, and R forelimbs</t>
  </si>
  <si>
    <t>M1HM2</t>
  </si>
  <si>
    <t>* Average values of replicates are denoted by a SPACE and then "AVG"; values are bolded</t>
  </si>
  <si>
    <t>M1HM3</t>
  </si>
  <si>
    <t>M1A AVG</t>
  </si>
  <si>
    <t>These values are the average of subsamples M1A A, M1A B, and M1A C</t>
  </si>
  <si>
    <t>claw scrape</t>
  </si>
  <si>
    <t>M1N1</t>
  </si>
  <si>
    <t>nail tip (unknown limb)</t>
  </si>
  <si>
    <t>M1N2</t>
  </si>
  <si>
    <t>mixed nail clippings, ~3 pieces</t>
  </si>
  <si>
    <t>* Some samples were taken post mortem; these samples are highlighted in red text</t>
  </si>
  <si>
    <t>M1N3</t>
  </si>
  <si>
    <t>mixed nail clippings, ~5 pieces</t>
  </si>
  <si>
    <t>vibrissae</t>
  </si>
  <si>
    <t>M1A A</t>
  </si>
  <si>
    <t>Proximal; black ~1.0 mm diameter</t>
  </si>
  <si>
    <t>M1A B</t>
  </si>
  <si>
    <t>M1A C</t>
  </si>
  <si>
    <t>M1B</t>
  </si>
  <si>
    <t>black, ~1.0 mm diameter</t>
  </si>
  <si>
    <t>M1C</t>
  </si>
  <si>
    <t>black, ~0.8 mm diameter</t>
  </si>
  <si>
    <t>M1D</t>
  </si>
  <si>
    <r>
      <t xml:space="preserve">black, </t>
    </r>
    <r>
      <rPr>
        <b/>
        <sz val="12"/>
        <color theme="1"/>
        <rFont val="Calibri"/>
        <family val="2"/>
      </rPr>
      <t>TWO pieces</t>
    </r>
    <r>
      <rPr>
        <sz val="12"/>
        <color theme="1"/>
        <rFont val="Calibri"/>
        <family val="2"/>
      </rPr>
      <t>, ~0.5 mm diameter</t>
    </r>
  </si>
  <si>
    <t>M1E</t>
  </si>
  <si>
    <t>black fading to grey with nearly white tip, ~0.5 mm diameter</t>
  </si>
  <si>
    <t>M1F</t>
  </si>
  <si>
    <t>light grey to white, ~0.3 mm diameter</t>
  </si>
  <si>
    <t>M1G</t>
  </si>
  <si>
    <t>white, ~0.2 mm diameter</t>
  </si>
  <si>
    <t>M1H</t>
  </si>
  <si>
    <t>Distal; white with freyed end, ~0.1 mm diameter</t>
  </si>
  <si>
    <t>F1 (Luna)</t>
  </si>
  <si>
    <t>F1</t>
  </si>
  <si>
    <t xml:space="preserve">blood </t>
  </si>
  <si>
    <t>BF1 A</t>
  </si>
  <si>
    <t>drawn from saphenous vein</t>
  </si>
  <si>
    <t>BF1 B</t>
  </si>
  <si>
    <t>BF1 C</t>
  </si>
  <si>
    <t>BF1 AVG</t>
  </si>
  <si>
    <t>F1H1 A</t>
  </si>
  <si>
    <t>F1H1 B</t>
  </si>
  <si>
    <t>F1H1 C</t>
  </si>
  <si>
    <t>F1H1 AVG</t>
  </si>
  <si>
    <t>F1H1B</t>
  </si>
  <si>
    <t>claw tip</t>
  </si>
  <si>
    <t>F1N1</t>
  </si>
  <si>
    <t>F1N2</t>
  </si>
  <si>
    <t xml:space="preserve">full whisker </t>
  </si>
  <si>
    <t>F1A</t>
  </si>
  <si>
    <t>proximal; small grey tip then white ~ 1 mm</t>
  </si>
  <si>
    <t>F1B</t>
  </si>
  <si>
    <t>white ~1 mm</t>
  </si>
  <si>
    <t>F1C</t>
  </si>
  <si>
    <t>F1D</t>
  </si>
  <si>
    <t>white ~0.9 mm</t>
  </si>
  <si>
    <t>F1E</t>
  </si>
  <si>
    <t xml:space="preserve">white ~0.7 mm </t>
  </si>
  <si>
    <t>F1F A</t>
  </si>
  <si>
    <t xml:space="preserve">white ~0.5 mm </t>
  </si>
  <si>
    <t>F1F B</t>
  </si>
  <si>
    <t>F1F AVG</t>
  </si>
  <si>
    <t>F1G</t>
  </si>
  <si>
    <t>white ~0.4 mm</t>
  </si>
  <si>
    <t>F1H</t>
  </si>
  <si>
    <t>distal; white ~0.3-0.1 mm</t>
  </si>
  <si>
    <t>full whisker</t>
  </si>
  <si>
    <t>F1A2</t>
  </si>
  <si>
    <t xml:space="preserve">proximal; black to grey ~1 mm </t>
  </si>
  <si>
    <t>F1B2</t>
  </si>
  <si>
    <t xml:space="preserve">grey to white ~ 1 mm </t>
  </si>
  <si>
    <t>F1C2</t>
  </si>
  <si>
    <t xml:space="preserve">white ~ 1 mm </t>
  </si>
  <si>
    <t>F1D2</t>
  </si>
  <si>
    <t>F1E2</t>
  </si>
  <si>
    <t xml:space="preserve">white ~ 0.8 mm </t>
  </si>
  <si>
    <t>F1F2</t>
  </si>
  <si>
    <t xml:space="preserve">white ~ 0.7 mm </t>
  </si>
  <si>
    <t>F1G2</t>
  </si>
  <si>
    <t xml:space="preserve">white ~ 0.5 mm </t>
  </si>
  <si>
    <t>F1H2</t>
  </si>
  <si>
    <t>white ~ 0.3 mm</t>
  </si>
  <si>
    <t>F1I2</t>
  </si>
  <si>
    <t>distal; white ~ 0.1 mm</t>
  </si>
  <si>
    <t>F2 (Poppy)</t>
  </si>
  <si>
    <t>F2</t>
  </si>
  <si>
    <t>BF2 A</t>
  </si>
  <si>
    <t>drawn from femoral vein</t>
  </si>
  <si>
    <t>BF2 B</t>
  </si>
  <si>
    <t>BF2 C</t>
  </si>
  <si>
    <t>BF2 AVG</t>
  </si>
  <si>
    <t>F2H1</t>
  </si>
  <si>
    <t>F2H1B</t>
  </si>
  <si>
    <t>F2H2</t>
  </si>
  <si>
    <t>collected after mort</t>
  </si>
  <si>
    <t>F2H2B</t>
  </si>
  <si>
    <t>F2H2C</t>
  </si>
  <si>
    <t>F2N1</t>
  </si>
  <si>
    <t>F2N2</t>
  </si>
  <si>
    <t>F2A</t>
  </si>
  <si>
    <t>proximal; white ~1 mm</t>
  </si>
  <si>
    <t>F2B A</t>
  </si>
  <si>
    <t>F2B B</t>
  </si>
  <si>
    <t>F2B C</t>
  </si>
  <si>
    <t>F2B AVG</t>
  </si>
  <si>
    <t>F2C</t>
  </si>
  <si>
    <t>white ~0.7 mm</t>
  </si>
  <si>
    <t>F2D</t>
  </si>
  <si>
    <t>white ~0.5 mm</t>
  </si>
  <si>
    <t>F2E</t>
  </si>
  <si>
    <t>distal; white ~0.2 mm</t>
  </si>
  <si>
    <t>F2A2</t>
  </si>
  <si>
    <t xml:space="preserve">proximal; white ~ 1 mm </t>
  </si>
  <si>
    <t>F2B2</t>
  </si>
  <si>
    <t>white ~0.8 mm</t>
  </si>
  <si>
    <t>F2C2</t>
  </si>
  <si>
    <t>F2D2</t>
  </si>
  <si>
    <t>F2E2</t>
  </si>
  <si>
    <t>distal; white ~0.2-0.1 mm</t>
  </si>
  <si>
    <t>F2A3</t>
  </si>
  <si>
    <t>proximal; grey/white ~1 mm; collected post mort</t>
  </si>
  <si>
    <t>F2B3</t>
  </si>
  <si>
    <t>white ~0.8</t>
  </si>
  <si>
    <t>F2C3</t>
  </si>
  <si>
    <t>F2D3</t>
  </si>
  <si>
    <t>white ~0.3 mm</t>
  </si>
  <si>
    <t>F2E3</t>
  </si>
  <si>
    <t>distal; white ~0.1 mm</t>
  </si>
  <si>
    <t>F3 (Louisa)</t>
  </si>
  <si>
    <t>F3</t>
  </si>
  <si>
    <t>BF3 A</t>
  </si>
  <si>
    <t>BF3 B</t>
  </si>
  <si>
    <t>BF3 C</t>
  </si>
  <si>
    <t>BF3 AVG</t>
  </si>
  <si>
    <t>F3H1</t>
  </si>
  <si>
    <t>F3H1B</t>
  </si>
  <si>
    <t>F3K</t>
  </si>
  <si>
    <t>F3KH</t>
  </si>
  <si>
    <t>2018-??</t>
  </si>
  <si>
    <t>kitten hair collected from a kill site</t>
  </si>
  <si>
    <t>F3KHB</t>
  </si>
  <si>
    <t>F3KHC A</t>
  </si>
  <si>
    <t>F3KHC B</t>
  </si>
  <si>
    <t>F3KHC C</t>
  </si>
  <si>
    <t>F3KHC AVG</t>
  </si>
  <si>
    <t>F3N1</t>
  </si>
  <si>
    <t>F3N2</t>
  </si>
  <si>
    <t>F3A A</t>
  </si>
  <si>
    <t>proximal; grey to white ~ 1 mm</t>
  </si>
  <si>
    <t>F3A B</t>
  </si>
  <si>
    <t>F3A C</t>
  </si>
  <si>
    <t>F3A AVG</t>
  </si>
  <si>
    <t>F3B</t>
  </si>
  <si>
    <t>white ~ 0.9 mm</t>
  </si>
  <si>
    <t>F3C</t>
  </si>
  <si>
    <t>white ~ 0.8 mm</t>
  </si>
  <si>
    <t>F3D</t>
  </si>
  <si>
    <t>white ~ 0.6 mm</t>
  </si>
  <si>
    <t>F3E</t>
  </si>
  <si>
    <t>F3F</t>
  </si>
  <si>
    <t>white ~ 0.2 mm</t>
  </si>
  <si>
    <t>F3G</t>
  </si>
  <si>
    <t>white ~ 0.1 mm</t>
  </si>
  <si>
    <t>F3A2</t>
  </si>
  <si>
    <t>F3B2</t>
  </si>
  <si>
    <t>F3C2</t>
  </si>
  <si>
    <t>white ~ 0.4-2</t>
  </si>
  <si>
    <t>F4 (Jaxon Storm)</t>
  </si>
  <si>
    <t>F4</t>
  </si>
  <si>
    <t>BF4 A</t>
  </si>
  <si>
    <t>BF4 B</t>
  </si>
  <si>
    <t>BF4 C</t>
  </si>
  <si>
    <t>BF4 AVG</t>
  </si>
  <si>
    <t>F4H1</t>
  </si>
  <si>
    <t>F4H1B</t>
  </si>
  <si>
    <t>F4H1C</t>
  </si>
  <si>
    <t>F4N1</t>
  </si>
  <si>
    <t>F4N2</t>
  </si>
  <si>
    <t>F4A A</t>
  </si>
  <si>
    <t>proximal; black ~ 1 mm</t>
  </si>
  <si>
    <t>F4A B</t>
  </si>
  <si>
    <t>F4A C</t>
  </si>
  <si>
    <t>F4A AVG</t>
  </si>
  <si>
    <t>F4B</t>
  </si>
  <si>
    <t xml:space="preserve">black ~ 1 mm </t>
  </si>
  <si>
    <t>F4C</t>
  </si>
  <si>
    <t>grey ~ 0.8 mm</t>
  </si>
  <si>
    <t>F4D</t>
  </si>
  <si>
    <t>grey to white ~0.8 mm</t>
  </si>
  <si>
    <t>F4E</t>
  </si>
  <si>
    <t>white ~ 0.7 mm</t>
  </si>
  <si>
    <t>F4F</t>
  </si>
  <si>
    <t>F4G</t>
  </si>
  <si>
    <t>F4H</t>
  </si>
  <si>
    <t>* had F4I, F4J, F4L instead of F4H, F4I, F4J</t>
  </si>
  <si>
    <t>F4I</t>
  </si>
  <si>
    <t>F4J</t>
  </si>
  <si>
    <t>white ~0.2 mm</t>
  </si>
  <si>
    <t>* F4L</t>
  </si>
  <si>
    <t>F4A2</t>
  </si>
  <si>
    <t xml:space="preserve">proximal; black ~ 1 mm </t>
  </si>
  <si>
    <t>F4B2</t>
  </si>
  <si>
    <t>black ~ 1 mm</t>
  </si>
  <si>
    <t>F4C2</t>
  </si>
  <si>
    <t>black to grey ~ 1 mm</t>
  </si>
  <si>
    <t>F4D2</t>
  </si>
  <si>
    <t>F4E2</t>
  </si>
  <si>
    <t>F4F2</t>
  </si>
  <si>
    <t>F4G2</t>
  </si>
  <si>
    <t>white ~ 0.4 mm</t>
  </si>
  <si>
    <t>F4H2</t>
  </si>
  <si>
    <t>F412</t>
  </si>
  <si>
    <t>F4J2</t>
  </si>
  <si>
    <t>F5 (Myrt)</t>
  </si>
  <si>
    <t>F5</t>
  </si>
  <si>
    <t>BF5 A</t>
  </si>
  <si>
    <t>BF5 B</t>
  </si>
  <si>
    <t>BF5 C</t>
  </si>
  <si>
    <t>BF5 AVG</t>
  </si>
  <si>
    <t>F5H1</t>
  </si>
  <si>
    <t>F5H1B</t>
  </si>
  <si>
    <t>F5N1</t>
  </si>
  <si>
    <t>F5N2</t>
  </si>
  <si>
    <t>F5A</t>
  </si>
  <si>
    <t>proximal; white w small amount of grey, ~ 1 mm thick</t>
  </si>
  <si>
    <t>F5B</t>
  </si>
  <si>
    <t xml:space="preserve">white </t>
  </si>
  <si>
    <t>F5C</t>
  </si>
  <si>
    <t>white, ~ 1 mm thick</t>
  </si>
  <si>
    <t>F5D</t>
  </si>
  <si>
    <t>white, ~0.9 mm thick</t>
  </si>
  <si>
    <t>F5E</t>
  </si>
  <si>
    <t>white, ~0.8 mm thick</t>
  </si>
  <si>
    <t>F5F</t>
  </si>
  <si>
    <t>white, ~0.6 mm</t>
  </si>
  <si>
    <t>F5G</t>
  </si>
  <si>
    <t>white, ~0.5 mm</t>
  </si>
  <si>
    <t>F5H</t>
  </si>
  <si>
    <t>white, ~0.3 mm</t>
  </si>
  <si>
    <t>F5I</t>
  </si>
  <si>
    <t>white, ~0.2 mm</t>
  </si>
  <si>
    <t>F5J</t>
  </si>
  <si>
    <t>distal; white, ~0.1 mm</t>
  </si>
  <si>
    <t>F5A2 A</t>
  </si>
  <si>
    <t>proximal; grey ~1mm thick</t>
  </si>
  <si>
    <t>F5A2 B</t>
  </si>
  <si>
    <t>F5A2 C</t>
  </si>
  <si>
    <t>F5A2 AVG</t>
  </si>
  <si>
    <t>F5B2</t>
  </si>
  <si>
    <t xml:space="preserve">grey ~0.9 mm </t>
  </si>
  <si>
    <t>F5C2</t>
  </si>
  <si>
    <t>grey closer to proximal, whiter closer to distal, ~0.9 mm</t>
  </si>
  <si>
    <t>F5D2</t>
  </si>
  <si>
    <t>whitish, ~0.8mm</t>
  </si>
  <si>
    <t>F5E2</t>
  </si>
  <si>
    <t>white, ~0.7 mm</t>
  </si>
  <si>
    <t>F5F2</t>
  </si>
  <si>
    <t>F5G2</t>
  </si>
  <si>
    <t>F5H2</t>
  </si>
  <si>
    <t>distal; white, ~0.4 mm</t>
  </si>
  <si>
    <t>M2 (Big Myrt)</t>
  </si>
  <si>
    <t>M2</t>
  </si>
  <si>
    <t>blood</t>
  </si>
  <si>
    <t>BM2 A</t>
  </si>
  <si>
    <t>BM2 B</t>
  </si>
  <si>
    <t>BM2 C</t>
  </si>
  <si>
    <t>BM2 AVG</t>
  </si>
  <si>
    <t>M2H1</t>
  </si>
  <si>
    <t>M2H1B</t>
  </si>
  <si>
    <t>M2H2</t>
  </si>
  <si>
    <t>M2H2B</t>
  </si>
  <si>
    <t>M2H2C</t>
  </si>
  <si>
    <t>M2N1</t>
  </si>
  <si>
    <t>M2N2</t>
  </si>
  <si>
    <t>claw length</t>
  </si>
  <si>
    <t>M2N3</t>
  </si>
  <si>
    <t>M2A</t>
  </si>
  <si>
    <t>M2B</t>
  </si>
  <si>
    <t>white ~ 1 mm</t>
  </si>
  <si>
    <t>M2C</t>
  </si>
  <si>
    <t>M2D</t>
  </si>
  <si>
    <t>M2E</t>
  </si>
  <si>
    <t>M2F</t>
  </si>
  <si>
    <t>white ~ 0.5 mm</t>
  </si>
  <si>
    <t>M2G</t>
  </si>
  <si>
    <t>M2H</t>
  </si>
  <si>
    <t>M2I</t>
  </si>
  <si>
    <t xml:space="preserve"> </t>
  </si>
  <si>
    <t>M2A2</t>
  </si>
  <si>
    <t>proximal; white ~ 1 mm</t>
  </si>
  <si>
    <t>M2B2</t>
  </si>
  <si>
    <t>M2C2 A</t>
  </si>
  <si>
    <t>M2C2 B</t>
  </si>
  <si>
    <t>M2C2 C</t>
  </si>
  <si>
    <t>M2C2 AVG</t>
  </si>
  <si>
    <t>M2D2</t>
  </si>
  <si>
    <t>M2E2</t>
  </si>
  <si>
    <t>M2F2</t>
  </si>
  <si>
    <t>M2G2</t>
  </si>
  <si>
    <t>M2A3</t>
  </si>
  <si>
    <t>M2B3</t>
  </si>
  <si>
    <t>M2C3</t>
  </si>
  <si>
    <t>grey and white ~ 1 mm</t>
  </si>
  <si>
    <t>M2D3</t>
  </si>
  <si>
    <t>grey ~ 0.9 mm</t>
  </si>
  <si>
    <t>M2E3</t>
  </si>
  <si>
    <t>grey to white ~ 0.7 mm</t>
  </si>
  <si>
    <t>M2F3</t>
  </si>
  <si>
    <t>M2G3</t>
  </si>
  <si>
    <t>M2H3</t>
  </si>
  <si>
    <t>M213</t>
  </si>
  <si>
    <t>M2A4</t>
  </si>
  <si>
    <t>M2B4</t>
  </si>
  <si>
    <t>M2C4</t>
  </si>
  <si>
    <t>M2D4</t>
  </si>
  <si>
    <t>black/grey ~ 0.9 mm</t>
  </si>
  <si>
    <t>M2E4</t>
  </si>
  <si>
    <t>M2F4</t>
  </si>
  <si>
    <t>white/grey ~ 0.5 mm</t>
  </si>
  <si>
    <t>M2G4</t>
  </si>
  <si>
    <t>grey ~ 0.3 mm</t>
  </si>
  <si>
    <t>M2H4</t>
  </si>
  <si>
    <t>M214</t>
  </si>
  <si>
    <t>* Samples of kitten hair were taken from cluster associated with F3; these samples are denoted with a "K" and are highlighted blue</t>
  </si>
  <si>
    <t>* Replicates are denoted with a SPACE and a letter (A, B, or C); replicates are highlighted with a darker shade</t>
  </si>
  <si>
    <t>* Average values of replicates are denoted with a SPACE and "AVG"; values are bolded</t>
  </si>
  <si>
    <t>Ear Tag ID</t>
  </si>
  <si>
    <t>C:N</t>
  </si>
  <si>
    <t>Date collected</t>
  </si>
  <si>
    <t>CMA</t>
  </si>
  <si>
    <t>WMU</t>
  </si>
  <si>
    <t>Lat</t>
  </si>
  <si>
    <t>Long</t>
  </si>
  <si>
    <t>Sex</t>
  </si>
  <si>
    <t>Age</t>
  </si>
  <si>
    <t>Kittens</t>
  </si>
  <si>
    <t>GC18</t>
  </si>
  <si>
    <t>F</t>
  </si>
  <si>
    <t>GC19</t>
  </si>
  <si>
    <t>GC20</t>
  </si>
  <si>
    <t>M</t>
  </si>
  <si>
    <t>GC31</t>
  </si>
  <si>
    <t>No</t>
  </si>
  <si>
    <t>GC32</t>
  </si>
  <si>
    <t>GC33 A</t>
  </si>
  <si>
    <t>GC33 B</t>
  </si>
  <si>
    <t>GC33 C</t>
  </si>
  <si>
    <t>GC33 AVG</t>
  </si>
  <si>
    <t>GC34</t>
  </si>
  <si>
    <t>GC35</t>
  </si>
  <si>
    <t>GC36</t>
  </si>
  <si>
    <t>GC37</t>
  </si>
  <si>
    <t>GC38</t>
  </si>
  <si>
    <t>GC39</t>
  </si>
  <si>
    <t>GC40</t>
  </si>
  <si>
    <t>GC41</t>
  </si>
  <si>
    <t>GC42</t>
  </si>
  <si>
    <t>GC43</t>
  </si>
  <si>
    <t>GC44</t>
  </si>
  <si>
    <t>GC46</t>
  </si>
  <si>
    <t>GC47 A</t>
  </si>
  <si>
    <t>GC47 B</t>
  </si>
  <si>
    <t>GC47 C</t>
  </si>
  <si>
    <t>GC47 AVG</t>
  </si>
  <si>
    <t>GC48</t>
  </si>
  <si>
    <t>GC49</t>
  </si>
  <si>
    <t>GC50</t>
  </si>
  <si>
    <t>GC51</t>
  </si>
  <si>
    <t xml:space="preserve">Pregnant </t>
  </si>
  <si>
    <t>GC53</t>
  </si>
  <si>
    <t>GC54</t>
  </si>
  <si>
    <t>GC55</t>
  </si>
  <si>
    <t>GC96</t>
  </si>
  <si>
    <t>GC97</t>
  </si>
  <si>
    <t>GC100</t>
  </si>
  <si>
    <t>These data are from cougars associated with the project "Using stable isotope analysis to infer prey specialization of Puma concolor" (Widmeyer et al. 2019)</t>
  </si>
  <si>
    <t>These data were derived from Alberta Environment and Parks study cougars collared between Dec 2016 and Mar 2017</t>
  </si>
  <si>
    <t>Cougar ID</t>
  </si>
  <si>
    <t>Nearest Access</t>
  </si>
  <si>
    <t>Weight (lbs)</t>
  </si>
  <si>
    <t>Size</t>
  </si>
  <si>
    <t>Condition</t>
  </si>
  <si>
    <t>2016/2017 Harvest</t>
  </si>
  <si>
    <t>1HC16</t>
  </si>
  <si>
    <t xml:space="preserve">hair </t>
  </si>
  <si>
    <t>HC1</t>
  </si>
  <si>
    <t>Good healthy cat. Solid teeth but yellow conditions. Came off mountain slopes and into valley. Empty belly.</t>
  </si>
  <si>
    <t>Beaver mines lake road</t>
  </si>
  <si>
    <t>L</t>
  </si>
  <si>
    <t>Good</t>
  </si>
  <si>
    <t>HC1A</t>
  </si>
  <si>
    <t>proximal tip is black, section goes black to white, ~1 mm thick</t>
  </si>
  <si>
    <t>HC1B</t>
  </si>
  <si>
    <t>white ~.09 mm thick</t>
  </si>
  <si>
    <t>HC1C</t>
  </si>
  <si>
    <t>white ~0.5 mm thick</t>
  </si>
  <si>
    <t>HC1D</t>
  </si>
  <si>
    <t>white ~0.3 mm thick</t>
  </si>
  <si>
    <t>HC1E</t>
  </si>
  <si>
    <t>white ~0.1 mm thick</t>
  </si>
  <si>
    <t>2HC16</t>
  </si>
  <si>
    <t>HC2 * not sent</t>
  </si>
  <si>
    <t>Large cougar that came out of the castle mountain river valley and worked his way down stream. Empty belly. Yellow worn teeth. Approx 7.8 ft nose to tail</t>
  </si>
  <si>
    <t>Lynx creek east access road</t>
  </si>
  <si>
    <t>3HC16</t>
  </si>
  <si>
    <t>HC3</t>
  </si>
  <si>
    <t>Large tom from the front canyons in WMU 400. Cut track in Yarrow Canyon. Good body condtion. Normal colour teeth. Empty belly.</t>
  </si>
  <si>
    <t>Shell Road</t>
  </si>
  <si>
    <t>HC3A A</t>
  </si>
  <si>
    <t>proximal tip goes from white to grey and then back to white, ~1 mm thick</t>
  </si>
  <si>
    <t>HC3A B</t>
  </si>
  <si>
    <t>HC3A C</t>
  </si>
  <si>
    <t>HC3A AVG</t>
  </si>
  <si>
    <t>HC3B</t>
  </si>
  <si>
    <t>white ~0.9 mm thick</t>
  </si>
  <si>
    <t>HC3C</t>
  </si>
  <si>
    <t>HC3D</t>
  </si>
  <si>
    <t>HC3E</t>
  </si>
  <si>
    <t>white ~0.2-0.1 mm thick</t>
  </si>
  <si>
    <t>4HC16</t>
  </si>
  <si>
    <t>HC4</t>
  </si>
  <si>
    <t>Tom is in very good shape. Appears to be a very healthy male. He was on an empty stomach. Elevation was 5075 in a rock cliff formation in the mountain valley.</t>
  </si>
  <si>
    <t>Mill creek valley trail</t>
  </si>
  <si>
    <t>S</t>
  </si>
  <si>
    <t>HC4A</t>
  </si>
  <si>
    <t>proximal tip is grey and turns white, ~1 mm thick</t>
  </si>
  <si>
    <t>HC4B</t>
  </si>
  <si>
    <t>white with a single grey spot midsection, ~0.9-0.7 mm thick</t>
  </si>
  <si>
    <t>HC4C</t>
  </si>
  <si>
    <t>HC4D</t>
  </si>
  <si>
    <t>5HC16</t>
  </si>
  <si>
    <t>HC5</t>
  </si>
  <si>
    <t>Big tom in great shape. This tom travels along sheep winter range on the way into yaha wildhorse creek. We started this cat north of mountain aire lodge travelled north to eagle pass.</t>
  </si>
  <si>
    <t>Trunk Rd and head of James</t>
  </si>
  <si>
    <t>HC5A</t>
  </si>
  <si>
    <t>section is all black, ~1 mm thick</t>
  </si>
  <si>
    <t>HC5B</t>
  </si>
  <si>
    <t xml:space="preserve">(closest to proximal) black to white to grey, ~0.9-0.8 mm thick </t>
  </si>
  <si>
    <t>HC5C</t>
  </si>
  <si>
    <t>HC5D</t>
  </si>
  <si>
    <t>HC5E</t>
  </si>
  <si>
    <t>6HC16</t>
  </si>
  <si>
    <t>HC6</t>
  </si>
  <si>
    <t>Healthy cat. Came out of Smith and Blue Lake Canyons. Hunter: Clint Deleevw, Guide: Brad Shaw</t>
  </si>
  <si>
    <t>HC6A A</t>
  </si>
  <si>
    <t>proximal end is black and fades to white ~1 mm thick</t>
  </si>
  <si>
    <t>HC6A B</t>
  </si>
  <si>
    <t>HC6A C</t>
  </si>
  <si>
    <t>HC6A AVG</t>
  </si>
  <si>
    <t>HC6B</t>
  </si>
  <si>
    <t>HC6C</t>
  </si>
  <si>
    <t>HC6D</t>
  </si>
  <si>
    <t xml:space="preserve">white ~0.3 mm thick, grey spot and thickening near distal end </t>
  </si>
  <si>
    <t>HC6E</t>
  </si>
  <si>
    <t>7HC16</t>
  </si>
  <si>
    <t>HC7</t>
  </si>
  <si>
    <t>Female is in very good condition. Did not have any kittens. Had an empty stomach.</t>
  </si>
  <si>
    <t>Range Road 25A</t>
  </si>
  <si>
    <t>HC7A</t>
  </si>
  <si>
    <t xml:space="preserve">light grey on proximal tip, majority white ~1 mm thick </t>
  </si>
  <si>
    <t>HC7B</t>
  </si>
  <si>
    <t>HC7C</t>
  </si>
  <si>
    <t>HC7D</t>
  </si>
  <si>
    <t>HC7E</t>
  </si>
  <si>
    <t>white ~0.1 mm thick, distal end is split (forks)</t>
  </si>
  <si>
    <t>8HC16</t>
  </si>
  <si>
    <t>HC8 A</t>
  </si>
  <si>
    <t>Cat was in very good shape with a lot of fat. More than other cats we have harvested this year. (Noah Tom)</t>
  </si>
  <si>
    <t>Rd west of mountain lodge past panther</t>
  </si>
  <si>
    <t>HC8 B</t>
  </si>
  <si>
    <t>HC8 C</t>
  </si>
  <si>
    <t>HC8 AVG</t>
  </si>
  <si>
    <t xml:space="preserve">HC8A </t>
  </si>
  <si>
    <t>proximal end is black and fades to dark grey ~1 mm thick</t>
  </si>
  <si>
    <t>HC8B * not sent</t>
  </si>
  <si>
    <t>dark grey and fades to white ~0.9 mm thick *not sent</t>
  </si>
  <si>
    <t>HC8C</t>
  </si>
  <si>
    <t>HC8D</t>
  </si>
  <si>
    <t>HC8E</t>
  </si>
  <si>
    <t>HC8F</t>
  </si>
  <si>
    <t>white with burnt orange tip ~0.1 mm thick</t>
  </si>
  <si>
    <t>9HC16</t>
  </si>
  <si>
    <t>HC9</t>
  </si>
  <si>
    <t>Female crossed rd coming out of sheep creek and headed east, was a long female that was in heat and tom came in and followed her. Female may be older teeth bad ware on them with a lot of yellowing. (Liam Female)</t>
  </si>
  <si>
    <t>Rd west of mountain aire lodge past panther</t>
  </si>
  <si>
    <t>HC9A A</t>
  </si>
  <si>
    <t>proximal tip is dark grey and fades to white, ~1.0 mm thick</t>
  </si>
  <si>
    <t>HC9A B</t>
  </si>
  <si>
    <t>HC9A C</t>
  </si>
  <si>
    <t>HC9A AVG</t>
  </si>
  <si>
    <t>HC9B</t>
  </si>
  <si>
    <t>HC9C</t>
  </si>
  <si>
    <t>HC9D</t>
  </si>
  <si>
    <t>HC9E</t>
  </si>
  <si>
    <t>HC9F</t>
  </si>
  <si>
    <r>
      <t>white ~0.2-0.1 mm thick,</t>
    </r>
    <r>
      <rPr>
        <b/>
        <sz val="11"/>
        <color theme="1"/>
        <rFont val="Calibri (Body)_x0000_"/>
      </rPr>
      <t xml:space="preserve"> discoloured distal end removed during reclean (1.7cm)</t>
    </r>
  </si>
  <si>
    <t>10HC16</t>
  </si>
  <si>
    <t>HC10</t>
  </si>
  <si>
    <t>Young male in very good condition. Was traveling a long time, went down river 3-4 miles before had saw his tracks initially</t>
  </si>
  <si>
    <t>HC10A</t>
  </si>
  <si>
    <t>white ~0.8 mm thick</t>
  </si>
  <si>
    <t>HC10B</t>
  </si>
  <si>
    <t>white ~0.5-0.3 mm thick</t>
  </si>
  <si>
    <t>HC10C</t>
  </si>
  <si>
    <t xml:space="preserve">white ~0.2-0.1 mm thick, tip closest to proximal end split </t>
  </si>
  <si>
    <t>11HC16</t>
  </si>
  <si>
    <t>HC11</t>
  </si>
  <si>
    <t>2 Cougar males travelling together. Both were treed and appeared to be in very healthy condition</t>
  </si>
  <si>
    <t>HWY 22S Chimney Rock Rd</t>
  </si>
  <si>
    <t>HC11A</t>
  </si>
  <si>
    <t>white, proximal end filled with blood? pinkish in colour, ~0.5 mm thick</t>
  </si>
  <si>
    <t>HC11B</t>
  </si>
  <si>
    <t xml:space="preserve">white ~0.2 mm </t>
  </si>
  <si>
    <t>HC11C</t>
  </si>
  <si>
    <t>white ~0.1 mm</t>
  </si>
  <si>
    <t>12HC16</t>
  </si>
  <si>
    <t>HC12</t>
  </si>
  <si>
    <t>Hunter: Shaun Smith, Guide: Brad Shaw, Cat Country Outfitters</t>
  </si>
  <si>
    <t>Shell Road/Whitney Canyon Gate</t>
  </si>
  <si>
    <t>HC12A A</t>
  </si>
  <si>
    <t>black fading to dark grey/brown, ~1.0 mm thick</t>
  </si>
  <si>
    <t>HC12A B</t>
  </si>
  <si>
    <t>HC12A C</t>
  </si>
  <si>
    <t>HC12A AVG</t>
  </si>
  <si>
    <t>HC12B</t>
  </si>
  <si>
    <t>dark grey fading to white, ~0.8 mm thick</t>
  </si>
  <si>
    <t>HC12C</t>
  </si>
  <si>
    <t>HC12D</t>
  </si>
  <si>
    <t>HC12E</t>
  </si>
  <si>
    <r>
      <t xml:space="preserve">white, discoloured tip, tip freyed into 3, </t>
    </r>
    <r>
      <rPr>
        <b/>
        <sz val="11"/>
        <color theme="1"/>
        <rFont val="Calibri (Body)_x0000_"/>
      </rPr>
      <t>poss blood even after 2nd clean</t>
    </r>
    <r>
      <rPr>
        <sz val="11"/>
        <color theme="1"/>
        <rFont val="Calibri (Body)_x0000_"/>
      </rPr>
      <t xml:space="preserve"> ~0.1 mm</t>
    </r>
  </si>
  <si>
    <t>13HC16</t>
  </si>
  <si>
    <t>HC13</t>
  </si>
  <si>
    <t>Body condition was poor to medium - no body fat. Killer teeth were very long and her lower teeth between canines were just about all missing.</t>
  </si>
  <si>
    <t>Fair</t>
  </si>
  <si>
    <t>HC13A</t>
  </si>
  <si>
    <t>black proximal tip fading to white, ~1.0 mm thick</t>
  </si>
  <si>
    <t>HC13B</t>
  </si>
  <si>
    <t>HC13C</t>
  </si>
  <si>
    <t>white, ~0.5-0.4 mm thick</t>
  </si>
  <si>
    <t>HC13D</t>
  </si>
  <si>
    <r>
      <t xml:space="preserve">white, few specks of discolouration, ~0.1 mm thick, </t>
    </r>
    <r>
      <rPr>
        <b/>
        <sz val="11"/>
        <color theme="1"/>
        <rFont val="Calibri (Body)_x0000_"/>
      </rPr>
      <t>broke during second cleaning (~1.9)</t>
    </r>
  </si>
  <si>
    <t>14HC16</t>
  </si>
  <si>
    <t>HC14</t>
  </si>
  <si>
    <t>Female cougar was loosing hair on its right rear hip. Teeth were in good condition but there was zero body fat at all. Came across a small whitetail buck it had killed.</t>
  </si>
  <si>
    <t xml:space="preserve">Cut off creek stagging area </t>
  </si>
  <si>
    <t>Poor</t>
  </si>
  <si>
    <t>HC14A</t>
  </si>
  <si>
    <t>proximal end is black fades to light grey, ~1.0 mm thick</t>
  </si>
  <si>
    <t>HC14B</t>
  </si>
  <si>
    <t>HC14C A</t>
  </si>
  <si>
    <t>white, ~0.5 mm thick</t>
  </si>
  <si>
    <t>HC14C B</t>
  </si>
  <si>
    <t>HC14C C</t>
  </si>
  <si>
    <t>HC14C AVG</t>
  </si>
  <si>
    <t>HC14D</t>
  </si>
  <si>
    <t>white, ~0.3 mm thick</t>
  </si>
  <si>
    <t>HC14E</t>
  </si>
  <si>
    <t>white, ~0.2 mm thick</t>
  </si>
  <si>
    <t>HC14F</t>
  </si>
  <si>
    <t>white, ~0.1 mm thick</t>
  </si>
  <si>
    <t>15HC16</t>
  </si>
  <si>
    <t>HC15</t>
  </si>
  <si>
    <t>Large frame cougar with very empty stomach</t>
  </si>
  <si>
    <t>David Thompson HWY or Forestry Trunk Rd</t>
  </si>
  <si>
    <t>HC15A</t>
  </si>
  <si>
    <t>black proximal tip fading to white (50:50), ~1.0 mm thick</t>
  </si>
  <si>
    <t>HC15B</t>
  </si>
  <si>
    <t>white with small amt of grey, ~0.8-0.7 mm thick</t>
  </si>
  <si>
    <t>HC15C</t>
  </si>
  <si>
    <t>HC15D</t>
  </si>
  <si>
    <t xml:space="preserve">white, ~0.2 mm thick </t>
  </si>
  <si>
    <t>HC15E</t>
  </si>
  <si>
    <t>16HC16</t>
  </si>
  <si>
    <t>HC16</t>
  </si>
  <si>
    <t>Please find 1 plucked whisker and hair sample from Kelly Morton</t>
  </si>
  <si>
    <t>482 Ave W</t>
  </si>
  <si>
    <t>HC16A</t>
  </si>
  <si>
    <t>Black, ~0.8 mm thick</t>
  </si>
  <si>
    <t>HC16B</t>
  </si>
  <si>
    <t>black, ~0.5 mm thick</t>
  </si>
  <si>
    <t>HC16C</t>
  </si>
  <si>
    <t>black, ~0.3 mm thick</t>
  </si>
  <si>
    <t>HC16D</t>
  </si>
  <si>
    <t>blake fading to grey, white tip, ~0.1 mm thick</t>
  </si>
  <si>
    <t>2017/2018 Harvest</t>
  </si>
  <si>
    <t>1HC18</t>
  </si>
  <si>
    <t>HC17</t>
  </si>
  <si>
    <t>Beaver Dam Rd off HWY 40</t>
  </si>
  <si>
    <t>2HC18</t>
  </si>
  <si>
    <t>HC18</t>
  </si>
  <si>
    <t>Class T Outfitter Guide 1262</t>
  </si>
  <si>
    <t>HWY 11 and Forestry trunk Rd South to Joice River trail</t>
  </si>
  <si>
    <t>3HC18</t>
  </si>
  <si>
    <t>HC19</t>
  </si>
  <si>
    <t xml:space="preserve">Lots of body fat, shot: 53'24.654, -117'52.756, kill site: 117.878464, 53.408688 </t>
  </si>
  <si>
    <t>Peppers Lake Rd Km 34 (N)</t>
  </si>
  <si>
    <t>4HC18</t>
  </si>
  <si>
    <t>HC20</t>
  </si>
  <si>
    <t>Cat was in fair shape, traveled from S headed N</t>
  </si>
  <si>
    <t>Mt Aire Lodge and Ya Ha Tinda Rd</t>
  </si>
  <si>
    <t>5HC18</t>
  </si>
  <si>
    <t>HC21</t>
  </si>
  <si>
    <t>N/A</t>
  </si>
  <si>
    <t>TWP Road 43</t>
  </si>
  <si>
    <t>6HC18</t>
  </si>
  <si>
    <t>HC22 A</t>
  </si>
  <si>
    <t>Large cat in good shape, 9'6" nose to tail, average stride (47"), front pad 2"3/4, no kill found during the pursuit, female track in the area but not with tom while we were in pursuit.  Kill site: 51.382107, -115.069725</t>
  </si>
  <si>
    <t>HWY 40 and Waiparous Valley Rd</t>
  </si>
  <si>
    <t>HC22 B</t>
  </si>
  <si>
    <t>HC22 C</t>
  </si>
  <si>
    <t>HC22 AVG</t>
  </si>
  <si>
    <t>7HC18</t>
  </si>
  <si>
    <t>HC23</t>
  </si>
  <si>
    <t>Average stride 42", front pad 2"1/2, the tom was traveling with a female, they killed a mule deer doe and had ate most of it, there were 6 different cougar tracks in the area (b/w Hunter Valley Rd and the mountains)</t>
  </si>
  <si>
    <t>Forestry Trunk anE7d Hunter Valley Rd</t>
  </si>
  <si>
    <t>8HC18</t>
  </si>
  <si>
    <t>HC24</t>
  </si>
  <si>
    <t>Norris Main</t>
  </si>
  <si>
    <t>9HC18</t>
  </si>
  <si>
    <t>HC25</t>
  </si>
  <si>
    <t xml:space="preserve">One broken canine </t>
  </si>
  <si>
    <t>The old man river gap</t>
  </si>
  <si>
    <t>10HC18</t>
  </si>
  <si>
    <t>HC26</t>
  </si>
  <si>
    <t>Cougar was very fat, in great condition</t>
  </si>
  <si>
    <t>734 and 584</t>
  </si>
  <si>
    <t>11HC18</t>
  </si>
  <si>
    <t>HC27</t>
  </si>
  <si>
    <t>2"3/4 front pad, 41" stride, older cat with yellow coloured teeth that were well worn, cougar was in good condition, no kill found during the chase and the cat had no ate recently</t>
  </si>
  <si>
    <t>HWY 40 and cut off creek staging area access road</t>
  </si>
  <si>
    <t>12HC18</t>
  </si>
  <si>
    <t>HC28</t>
  </si>
  <si>
    <t>Cougar was in ok condition. Underweight for its frame size. Cat had an injury in its mouth and was missing front right canine tooth, looked infected.</t>
  </si>
  <si>
    <t>Shell Gas Rd and  Mill Creek access Rd</t>
  </si>
  <si>
    <t>These data were derived from cougars harvested between Dec 2016 and Feb 2018, samples were submitted by members of the Wild Sheep Foundation Alberta</t>
  </si>
  <si>
    <t>* Bighorn hair and muscle collected from cougar kill sites, incidental sites, and some were collected from ram heads stored in Hinton fish and wildlife freezer</t>
  </si>
  <si>
    <t>* NOTE: Some sample ID's are redundant, in this case samples were treated as replicates</t>
  </si>
  <si>
    <t>Original ID</t>
  </si>
  <si>
    <t>Age_Category</t>
  </si>
  <si>
    <t>Age_Years</t>
  </si>
  <si>
    <t>Hair</t>
  </si>
  <si>
    <t>Across from processing centre on HWY 40</t>
  </si>
  <si>
    <t>BH1</t>
  </si>
  <si>
    <t>U</t>
  </si>
  <si>
    <t>"Ram 1" Killed on Mine</t>
  </si>
  <si>
    <t>BH2</t>
  </si>
  <si>
    <t>A</t>
  </si>
  <si>
    <t>&gt; 2</t>
  </si>
  <si>
    <t>"Ram 2" Killed on Mine</t>
  </si>
  <si>
    <t>BH3 A</t>
  </si>
  <si>
    <t>BH3 B</t>
  </si>
  <si>
    <t>BH3 C</t>
  </si>
  <si>
    <t>BH3 AVG</t>
  </si>
  <si>
    <t>SHEEPKILLWOLF30MAY17</t>
  </si>
  <si>
    <t>BH4</t>
  </si>
  <si>
    <t>28May_33</t>
  </si>
  <si>
    <t>BH5a</t>
  </si>
  <si>
    <t>&gt; 8</t>
  </si>
  <si>
    <t>28May-31-KILL *not totally sure about age of animal (unknown based on M&amp;S, YOY for biomass)</t>
  </si>
  <si>
    <t>BH6</t>
  </si>
  <si>
    <t>CougarKill1Jun17 (A) * based on photos doesn't look like YOY</t>
  </si>
  <si>
    <t>BH7</t>
  </si>
  <si>
    <t>28May_29</t>
  </si>
  <si>
    <t>BH9</t>
  </si>
  <si>
    <t>F2-17Jan-15</t>
  </si>
  <si>
    <t>2F1</t>
  </si>
  <si>
    <t>28May_34</t>
  </si>
  <si>
    <t>1M11</t>
  </si>
  <si>
    <t>M1_4Feb_11</t>
  </si>
  <si>
    <t>1M29</t>
  </si>
  <si>
    <t>05L18-018; bighorn ewe; 5-48-24-W5 * same animal as GBH2 muscle</t>
  </si>
  <si>
    <t>GBH1H</t>
  </si>
  <si>
    <t>F2-15Feb-14</t>
  </si>
  <si>
    <t>2F6</t>
  </si>
  <si>
    <t>28May_30</t>
  </si>
  <si>
    <t>1M2A</t>
  </si>
  <si>
    <t>20Sept_4</t>
  </si>
  <si>
    <t>1M17</t>
  </si>
  <si>
    <t>Alberta Game 96TG343828</t>
  </si>
  <si>
    <t>BHH7</t>
  </si>
  <si>
    <t>28May_32</t>
  </si>
  <si>
    <t>1M12</t>
  </si>
  <si>
    <t>1M30</t>
  </si>
  <si>
    <t>28May_32 AVG</t>
  </si>
  <si>
    <t>1M12&amp;30 AVG</t>
  </si>
  <si>
    <t>16Aug_7</t>
  </si>
  <si>
    <t>1M15</t>
  </si>
  <si>
    <t>04Jul_1</t>
  </si>
  <si>
    <t>1M31</t>
  </si>
  <si>
    <t xml:space="preserve">&gt; 2 </t>
  </si>
  <si>
    <t>17Jul_2</t>
  </si>
  <si>
    <t xml:space="preserve">1M9 </t>
  </si>
  <si>
    <t>M2-10Dec-9</t>
  </si>
  <si>
    <t>2M4</t>
  </si>
  <si>
    <t>YOY</t>
  </si>
  <si>
    <t>6 to 12 mo</t>
  </si>
  <si>
    <t>F2-4Feb-11</t>
  </si>
  <si>
    <t>2F4</t>
  </si>
  <si>
    <t>F2-4Feb-12</t>
  </si>
  <si>
    <t>2F5</t>
  </si>
  <si>
    <t>F2-15Feb-16</t>
  </si>
  <si>
    <t>2F7</t>
  </si>
  <si>
    <t>07Jun_3</t>
  </si>
  <si>
    <t>1M1A</t>
  </si>
  <si>
    <t>0 to 3 mo</t>
  </si>
  <si>
    <t>04Jul_3</t>
  </si>
  <si>
    <t>1M5</t>
  </si>
  <si>
    <t>Sheepkill25Jul17</t>
  </si>
  <si>
    <t>IS1</t>
  </si>
  <si>
    <t>F2-25Nov-10</t>
  </si>
  <si>
    <t>2F2</t>
  </si>
  <si>
    <t>11/18/2017 11:00:30</t>
  </si>
  <si>
    <t>F2-29Dec-13</t>
  </si>
  <si>
    <t>2F9</t>
  </si>
  <si>
    <t>12/14/2017 11:00:34</t>
  </si>
  <si>
    <t>&gt;2</t>
  </si>
  <si>
    <t>Muscle</t>
  </si>
  <si>
    <t>muscle</t>
  </si>
  <si>
    <t>M9</t>
  </si>
  <si>
    <t>GBH2</t>
  </si>
  <si>
    <t>BHM7</t>
  </si>
  <si>
    <t>BHH9</t>
  </si>
  <si>
    <t>BHH4</t>
  </si>
  <si>
    <t>BHH10</t>
  </si>
  <si>
    <t>BHH3</t>
  </si>
  <si>
    <t>BHH2</t>
  </si>
  <si>
    <t>BHH1</t>
  </si>
  <si>
    <t>BHH5</t>
  </si>
  <si>
    <t>BHM9</t>
  </si>
  <si>
    <t>BHM4</t>
  </si>
  <si>
    <t>GBH1</t>
  </si>
  <si>
    <t>BHM10</t>
  </si>
  <si>
    <t>BHM2</t>
  </si>
  <si>
    <t>BHM1</t>
  </si>
  <si>
    <t>BHM5</t>
  </si>
  <si>
    <t>* Deer hair and muscle collected from cougar kill sites and incidental sites</t>
  </si>
  <si>
    <t>F1-10Dec-7</t>
  </si>
  <si>
    <t>1F2</t>
  </si>
  <si>
    <t>11/24/2017 14:00</t>
  </si>
  <si>
    <t>F1-29Dec-5</t>
  </si>
  <si>
    <t>1F3</t>
  </si>
  <si>
    <t>12/12/2017 17:00</t>
  </si>
  <si>
    <t>F1-17Jan-6</t>
  </si>
  <si>
    <t>1F4</t>
  </si>
  <si>
    <t>1/8/2018 23:00</t>
  </si>
  <si>
    <t>F1-4Feb-8</t>
  </si>
  <si>
    <t>1F6</t>
  </si>
  <si>
    <t>1/18/2018 8:00</t>
  </si>
  <si>
    <t>F1-15Feb-6</t>
  </si>
  <si>
    <t>1F7</t>
  </si>
  <si>
    <t>2/7/2018 20:00</t>
  </si>
  <si>
    <t>F1-12Mar-3</t>
  </si>
  <si>
    <t>1F8</t>
  </si>
  <si>
    <t>3/3/2018 5:02</t>
  </si>
  <si>
    <t>F1-19Mar-3</t>
  </si>
  <si>
    <t>1F9</t>
  </si>
  <si>
    <t>3/12/2018 17:00</t>
  </si>
  <si>
    <t>8 mo</t>
  </si>
  <si>
    <t>F1-2Apr-8</t>
  </si>
  <si>
    <t>1F10</t>
  </si>
  <si>
    <t>3/17/2018 20:00</t>
  </si>
  <si>
    <t>F1-2Apr-7</t>
  </si>
  <si>
    <t>1F11</t>
  </si>
  <si>
    <t>3/25/2018 11:00</t>
  </si>
  <si>
    <t>F1-29Apr-4</t>
  </si>
  <si>
    <t>1F13 A</t>
  </si>
  <si>
    <t>4/18/2018 17:00</t>
  </si>
  <si>
    <t>1F13 B</t>
  </si>
  <si>
    <t>1F13 C</t>
  </si>
  <si>
    <t>1F13 AVG</t>
  </si>
  <si>
    <t>F1-17May-1</t>
  </si>
  <si>
    <t>1F15</t>
  </si>
  <si>
    <t>5/10/2018 14:00</t>
  </si>
  <si>
    <t>F2-10Dec-3</t>
  </si>
  <si>
    <t>2F3</t>
  </si>
  <si>
    <t>11/29/2017 17:00:57</t>
  </si>
  <si>
    <t>SA</t>
  </si>
  <si>
    <t>1 to 2</t>
  </si>
  <si>
    <t>F3-10Dec-5</t>
  </si>
  <si>
    <t>3F1 A</t>
  </si>
  <si>
    <t>11/24/2017 8:00</t>
  </si>
  <si>
    <t>3F1 B</t>
  </si>
  <si>
    <t>3F1 C</t>
  </si>
  <si>
    <t>3F1 AVG</t>
  </si>
  <si>
    <t>F3-10Dec-6</t>
  </si>
  <si>
    <t>3F2</t>
  </si>
  <si>
    <t>11/24/2017 17:00</t>
  </si>
  <si>
    <t>F3-29Dec-12</t>
  </si>
  <si>
    <t>3F3</t>
  </si>
  <si>
    <t>12/14/2017 2:01</t>
  </si>
  <si>
    <t>F3-17Jan-6</t>
  </si>
  <si>
    <t>3F6</t>
  </si>
  <si>
    <t>1/8/2018 5:00</t>
  </si>
  <si>
    <t>F3-4Feb-8</t>
  </si>
  <si>
    <t>3F8</t>
  </si>
  <si>
    <t>1/26/2018 11:00</t>
  </si>
  <si>
    <t>F3-17Jan-5</t>
  </si>
  <si>
    <t>3F5</t>
  </si>
  <si>
    <t>1/6/2018 14:01</t>
  </si>
  <si>
    <t>A ?</t>
  </si>
  <si>
    <t>F3-15Feb-6</t>
  </si>
  <si>
    <t>3F9</t>
  </si>
  <si>
    <t>3F5&amp;9 AVG</t>
  </si>
  <si>
    <t>F3-1Mar-3</t>
  </si>
  <si>
    <t>3F10</t>
  </si>
  <si>
    <t>2/21/2018 8:00</t>
  </si>
  <si>
    <t>F3-1Mar-4</t>
  </si>
  <si>
    <t>3F11</t>
  </si>
  <si>
    <t>2/17/2018 14:00</t>
  </si>
  <si>
    <t>F3-1Mar-5</t>
  </si>
  <si>
    <t>3F12</t>
  </si>
  <si>
    <t>2/24/2018 14:02</t>
  </si>
  <si>
    <t>F3-12Mar-8</t>
  </si>
  <si>
    <t>3F13</t>
  </si>
  <si>
    <t>3/7/2018 20:00</t>
  </si>
  <si>
    <t>F3-19Mar-8</t>
  </si>
  <si>
    <t>3F14 A</t>
  </si>
  <si>
    <t>3/19/2018 5:00</t>
  </si>
  <si>
    <t>3F14 B</t>
  </si>
  <si>
    <t>3F14 C</t>
  </si>
  <si>
    <t>3F14 AVG</t>
  </si>
  <si>
    <t>F3-2Apr-5</t>
  </si>
  <si>
    <t>3F15</t>
  </si>
  <si>
    <t>3/25/2018 14:00</t>
  </si>
  <si>
    <t>F3-18Apr-2</t>
  </si>
  <si>
    <t>3F18</t>
  </si>
  <si>
    <t>3/11/2018 2:00</t>
  </si>
  <si>
    <t>F3-8May-2</t>
  </si>
  <si>
    <t>3F23</t>
  </si>
  <si>
    <t>5/6/2018 8:00</t>
  </si>
  <si>
    <t>F4-1Mar-9</t>
  </si>
  <si>
    <t>4F3</t>
  </si>
  <si>
    <t>2/20/2018 23:00</t>
  </si>
  <si>
    <t>F4-17Jan-8</t>
  </si>
  <si>
    <t>4F4</t>
  </si>
  <si>
    <t>1/12/2018 20:00</t>
  </si>
  <si>
    <t>F4-4Feb-12</t>
  </si>
  <si>
    <t>4F5</t>
  </si>
  <si>
    <t>1/25/2018 23:00</t>
  </si>
  <si>
    <t>F4-11Apr-9</t>
  </si>
  <si>
    <t>4F6</t>
  </si>
  <si>
    <t>4/4/2018 20:00</t>
  </si>
  <si>
    <t>F5-4Feb-12</t>
  </si>
  <si>
    <t>5F2</t>
  </si>
  <si>
    <t>1/27/2018 23:00</t>
  </si>
  <si>
    <t>F5-12Mar-3</t>
  </si>
  <si>
    <t>5F3</t>
  </si>
  <si>
    <t>3/9/2018 23:00</t>
  </si>
  <si>
    <t>F5-1Mar-5</t>
  </si>
  <si>
    <t>5F4</t>
  </si>
  <si>
    <t>2/22/2018 5:00</t>
  </si>
  <si>
    <t>F5-2Apr-1</t>
  </si>
  <si>
    <t>5F6</t>
  </si>
  <si>
    <t>F5-11Apr-2</t>
  </si>
  <si>
    <t>5F7</t>
  </si>
  <si>
    <t>4/8/2018 2:00</t>
  </si>
  <si>
    <t>F5-29Apr-3</t>
  </si>
  <si>
    <t>5F8</t>
  </si>
  <si>
    <t>4/19/2018 20:00</t>
  </si>
  <si>
    <t>F5-8May-1</t>
  </si>
  <si>
    <t>5F9</t>
  </si>
  <si>
    <t>4/29/2018 17:00</t>
  </si>
  <si>
    <t xml:space="preserve">1M21 </t>
  </si>
  <si>
    <t>10/07/2017 02:00:16</t>
  </si>
  <si>
    <t>3 to 6 mo</t>
  </si>
  <si>
    <t>M1-10Dec-13</t>
  </si>
  <si>
    <t>1M24</t>
  </si>
  <si>
    <t>11/28/2017 05:00:30</t>
  </si>
  <si>
    <t>15Nov-4a</t>
  </si>
  <si>
    <t>2M1</t>
  </si>
  <si>
    <t>11/08/2017 14:01:30</t>
  </si>
  <si>
    <t>M2-29Dec-15a</t>
  </si>
  <si>
    <t>2M6</t>
  </si>
  <si>
    <t>12/19/2017 23:00:11</t>
  </si>
  <si>
    <t>M2-29Dec-14</t>
  </si>
  <si>
    <t>2M7</t>
  </si>
  <si>
    <t>12/11/2017 11:00:54</t>
  </si>
  <si>
    <t>IncidentalDeer</t>
  </si>
  <si>
    <t>ID1</t>
  </si>
  <si>
    <t>F1-17Jan-7</t>
  </si>
  <si>
    <t>1F5</t>
  </si>
  <si>
    <t>12/27/2017 20:00</t>
  </si>
  <si>
    <t>F1-26Jul-5</t>
  </si>
  <si>
    <t>1F17</t>
  </si>
  <si>
    <t>7/16/2018 20:00</t>
  </si>
  <si>
    <t>2.5 to 3 mo</t>
  </si>
  <si>
    <t>F1-4Jul-3</t>
  </si>
  <si>
    <t>1F18</t>
  </si>
  <si>
    <t>7/2/2018 14:00</t>
  </si>
  <si>
    <t>F1-16Aug-5</t>
  </si>
  <si>
    <t>1F22</t>
  </si>
  <si>
    <t>8/11/2018 11:00</t>
  </si>
  <si>
    <t>F3-4Feb-7</t>
  </si>
  <si>
    <t>3F7</t>
  </si>
  <si>
    <t>2/1/2018 17:00</t>
  </si>
  <si>
    <t>F3-29Apr-6</t>
  </si>
  <si>
    <t>3F20</t>
  </si>
  <si>
    <t>4/24/2018 8:00</t>
  </si>
  <si>
    <t>F3-18Jun-1</t>
  </si>
  <si>
    <t>3F29</t>
  </si>
  <si>
    <t>6/11/2018 11:00</t>
  </si>
  <si>
    <t>F3-16Jul-7</t>
  </si>
  <si>
    <t>3F31</t>
  </si>
  <si>
    <t>7/5/2018 20:00</t>
  </si>
  <si>
    <t>0 to3 mo</t>
  </si>
  <si>
    <t>F3-16Aug-2</t>
  </si>
  <si>
    <t>3F34</t>
  </si>
  <si>
    <t>8/10/2018 20:00</t>
  </si>
  <si>
    <t>0 o 3 mo</t>
  </si>
  <si>
    <t>F3-6Aug-7</t>
  </si>
  <si>
    <t>3F35</t>
  </si>
  <si>
    <t>8/5/2018 11:00</t>
  </si>
  <si>
    <t>F4-4Feb-11</t>
  </si>
  <si>
    <t>4F2</t>
  </si>
  <si>
    <t>2/3/2018 14:00</t>
  </si>
  <si>
    <t>F4-18Apr-1</t>
  </si>
  <si>
    <t>4F7</t>
  </si>
  <si>
    <t>4/12/2018 2:01</t>
  </si>
  <si>
    <t>F4-6Aug-2</t>
  </si>
  <si>
    <t>4F21</t>
  </si>
  <si>
    <t>8/4/2018 11:00</t>
  </si>
  <si>
    <t>F5-1Mar-6</t>
  </si>
  <si>
    <t>5F1</t>
  </si>
  <si>
    <t>2/27/2018 20:00</t>
  </si>
  <si>
    <t>F5-18Jun-1</t>
  </si>
  <si>
    <t>5F12</t>
  </si>
  <si>
    <t>6/14/2018 14:00</t>
  </si>
  <si>
    <t>F5-16Jul-3</t>
  </si>
  <si>
    <t>5F15</t>
  </si>
  <si>
    <t>7/6/2018 23:01</t>
  </si>
  <si>
    <t>M1-15Nov-17</t>
  </si>
  <si>
    <t>1M22</t>
  </si>
  <si>
    <t>11/12/2017 08:00:46</t>
  </si>
  <si>
    <t>M1-29Dec-18</t>
  </si>
  <si>
    <t>1M27</t>
  </si>
  <si>
    <t>12/18/2017 14:00:17</t>
  </si>
  <si>
    <t>M1 LE</t>
  </si>
  <si>
    <t>M10 LE</t>
  </si>
  <si>
    <t>M12 LE</t>
  </si>
  <si>
    <t>F4-4July-4</t>
  </si>
  <si>
    <t>M15 LE</t>
  </si>
  <si>
    <t>7/3/2018 8:00</t>
  </si>
  <si>
    <t>M2 LE</t>
  </si>
  <si>
    <t>M3 LE</t>
  </si>
  <si>
    <t>F3-8May-2; 2/2</t>
  </si>
  <si>
    <t>M5 LE</t>
  </si>
  <si>
    <t>F1-29Apr-3</t>
  </si>
  <si>
    <t>M4 LE</t>
  </si>
  <si>
    <t>4/27/2018 20:01</t>
  </si>
  <si>
    <t>WTM1 LE</t>
  </si>
  <si>
    <t>2017/2018</t>
  </si>
  <si>
    <t>* Elk hair and muscle collected from cougar kill sites, incidental sites, and some were collected from ram heads stored in Hinton fish and wildlife freezer</t>
  </si>
  <si>
    <t>E1</t>
  </si>
  <si>
    <t>F1-11Apr-3</t>
  </si>
  <si>
    <t>1F12</t>
  </si>
  <si>
    <t>4/5/2018 2:00</t>
  </si>
  <si>
    <t>F4-17May-3</t>
  </si>
  <si>
    <t>4F12</t>
  </si>
  <si>
    <t>5/14/2018 23:00</t>
  </si>
  <si>
    <t>4F13</t>
  </si>
  <si>
    <t>F4-29May-4</t>
  </si>
  <si>
    <t>4F14 A</t>
  </si>
  <si>
    <t>5/24/2018 8:00</t>
  </si>
  <si>
    <t>4F14 B</t>
  </si>
  <si>
    <t>4F14 C</t>
  </si>
  <si>
    <t>4F14 AVG</t>
  </si>
  <si>
    <t>F4-29May-2</t>
  </si>
  <si>
    <t>4F15</t>
  </si>
  <si>
    <t>5/29/2018 5:00</t>
  </si>
  <si>
    <t>F4-12Mar-10</t>
  </si>
  <si>
    <t>4F1</t>
  </si>
  <si>
    <t>3/9/2018 14:01</t>
  </si>
  <si>
    <t>4 to 16 mo</t>
  </si>
  <si>
    <t>4F20</t>
  </si>
  <si>
    <t>4F1&amp;20 AVG</t>
  </si>
  <si>
    <t>F5-4Jul-5</t>
  </si>
  <si>
    <t>5F14</t>
  </si>
  <si>
    <t>6/28/2018 23:01</t>
  </si>
  <si>
    <t>F5-26JUN-5</t>
  </si>
  <si>
    <t>6/21/2018 17:00</t>
  </si>
  <si>
    <t>1M32A</t>
  </si>
  <si>
    <t>08/15/2017 20:00:48</t>
  </si>
  <si>
    <t>ElkPeppers12Nov17</t>
  </si>
  <si>
    <t>IE1</t>
  </si>
  <si>
    <t>incidental elk</t>
  </si>
  <si>
    <t>M14 LE a</t>
  </si>
  <si>
    <t>M14 LE b</t>
  </si>
  <si>
    <t>M14 LE c</t>
  </si>
  <si>
    <t>M14 LE AVG</t>
  </si>
  <si>
    <t>M7 LE</t>
  </si>
  <si>
    <t>16 mo</t>
  </si>
  <si>
    <t>M16 LE</t>
  </si>
  <si>
    <t>* Moose hair and muscle collected from cougar kill sites, incidental sites, and some were collected from ram heads stored in Hinton fish and wildlife freezer</t>
  </si>
  <si>
    <t>Age-Category</t>
  </si>
  <si>
    <t>Age-Years</t>
  </si>
  <si>
    <t>F3-26Jun-3</t>
  </si>
  <si>
    <t>3F30</t>
  </si>
  <si>
    <t>6/22/2018 20:00</t>
  </si>
  <si>
    <t>MH1 A</t>
  </si>
  <si>
    <t>MH1 B</t>
  </si>
  <si>
    <t>MH1 C</t>
  </si>
  <si>
    <t>Moose8Nov17</t>
  </si>
  <si>
    <t>IM1 A</t>
  </si>
  <si>
    <t>IM1 B</t>
  </si>
  <si>
    <t>IM1 C</t>
  </si>
  <si>
    <t>IM1&amp;MH1 AVG</t>
  </si>
  <si>
    <t>F4_10Jun_2</t>
  </si>
  <si>
    <t>4F16</t>
  </si>
  <si>
    <t>6/2/2018 20:00</t>
  </si>
  <si>
    <t>MM1</t>
  </si>
  <si>
    <t>MM2</t>
  </si>
  <si>
    <t>F4-10June-2</t>
  </si>
  <si>
    <t>M11 LE</t>
  </si>
  <si>
    <t>* Hair and muscle collected from cougar kill sites, incidental sites, and some were submitted by local trappers</t>
  </si>
  <si>
    <t>Species</t>
  </si>
  <si>
    <t>snowshoe hare</t>
  </si>
  <si>
    <t>Rabbitkill2Jun17</t>
  </si>
  <si>
    <t>R1</t>
  </si>
  <si>
    <t>F3-8May-1</t>
  </si>
  <si>
    <t>3F21</t>
  </si>
  <si>
    <t>1M7</t>
  </si>
  <si>
    <t>06/14/2017 05:00:38</t>
  </si>
  <si>
    <t>M1-10Dec-12</t>
  </si>
  <si>
    <t>1M25</t>
  </si>
  <si>
    <t>11/24/2017 20:00:30</t>
  </si>
  <si>
    <t>TrackingRabbit</t>
  </si>
  <si>
    <t>IR1</t>
  </si>
  <si>
    <t>F4-29Apr-2</t>
  </si>
  <si>
    <t>4F8</t>
  </si>
  <si>
    <t>3/29/2018 20:00</t>
  </si>
  <si>
    <t>squirrel</t>
  </si>
  <si>
    <t>SQH1</t>
  </si>
  <si>
    <t>01-01-2018</t>
  </si>
  <si>
    <t>SQH2</t>
  </si>
  <si>
    <t>SQH3</t>
  </si>
  <si>
    <t>SQH4</t>
  </si>
  <si>
    <t>SQH5</t>
  </si>
  <si>
    <t>SQH6</t>
  </si>
  <si>
    <t>SQH7</t>
  </si>
  <si>
    <t>F4-29Apr-5</t>
  </si>
  <si>
    <t>4F9</t>
  </si>
  <si>
    <t>4/20/2018 23:00</t>
  </si>
  <si>
    <t>sciuridae (squirrel family)</t>
  </si>
  <si>
    <t>F1-4Jul-1</t>
  </si>
  <si>
    <t>1F20</t>
  </si>
  <si>
    <t>6/29/2018 20:01</t>
  </si>
  <si>
    <t>beaver</t>
  </si>
  <si>
    <t>1M13A</t>
  </si>
  <si>
    <t>07/26/2017 23:00:16</t>
  </si>
  <si>
    <t>1M18</t>
  </si>
  <si>
    <t>09/10/2017 05:00:19</t>
  </si>
  <si>
    <t>1M19</t>
  </si>
  <si>
    <t>09/22/2017 20:00:30</t>
  </si>
  <si>
    <t>1M20</t>
  </si>
  <si>
    <t>10/04/2017 23:00:30</t>
  </si>
  <si>
    <t>canis sp.</t>
  </si>
  <si>
    <t>F1-4Jul-2</t>
  </si>
  <si>
    <t>1F19</t>
  </si>
  <si>
    <t>6/27/2018 5:00</t>
  </si>
  <si>
    <t>F5-26Jun-4</t>
  </si>
  <si>
    <t>5F17</t>
  </si>
  <si>
    <t>6/12/2018 20:00</t>
  </si>
  <si>
    <t>F2-1Mar-13</t>
  </si>
  <si>
    <t>2F8</t>
  </si>
  <si>
    <t>02/23/2018 11:00:07</t>
  </si>
  <si>
    <t>F3-29May-6</t>
  </si>
  <si>
    <t>3F25</t>
  </si>
  <si>
    <t>5/20/2018 14:01</t>
  </si>
  <si>
    <t>F5-4Feb-13</t>
  </si>
  <si>
    <t>5F5</t>
  </si>
  <si>
    <t>1/19/2018 14:00</t>
  </si>
  <si>
    <t>M2-10Dec-8a</t>
  </si>
  <si>
    <t>2M3A</t>
  </si>
  <si>
    <t>11/25/2017 05:00:54</t>
  </si>
  <si>
    <t>M2-10Dec-8b</t>
  </si>
  <si>
    <t>2M3B</t>
  </si>
  <si>
    <t>coyote</t>
  </si>
  <si>
    <t>M1-25Nov-2</t>
  </si>
  <si>
    <t>1M23</t>
  </si>
  <si>
    <t>11/15/2017 17:00:29</t>
  </si>
  <si>
    <t>lynx</t>
  </si>
  <si>
    <t>F3-17Jan-4</t>
  </si>
  <si>
    <t>3F4</t>
  </si>
  <si>
    <t>1/3/2018 20:00</t>
  </si>
  <si>
    <t>F3-29Apr-5</t>
  </si>
  <si>
    <t>3F19</t>
  </si>
  <si>
    <t>4/21/2018 23:00</t>
  </si>
  <si>
    <t>F3-22Aug-1</t>
  </si>
  <si>
    <t>3F33</t>
  </si>
  <si>
    <t>M2-29Dec-16</t>
  </si>
  <si>
    <t>2M5</t>
  </si>
  <si>
    <t>12/17/2017 14:00:09</t>
  </si>
  <si>
    <t>marmot</t>
  </si>
  <si>
    <t>3F24</t>
  </si>
  <si>
    <t>RM1</t>
  </si>
  <si>
    <t>01-15-2018</t>
  </si>
  <si>
    <t>SQM1 A</t>
  </si>
  <si>
    <t>SQM1 B</t>
  </si>
  <si>
    <t>SQM1 AVG</t>
  </si>
  <si>
    <t>SQM2</t>
  </si>
  <si>
    <t>SQM3</t>
  </si>
  <si>
    <t>SQM4</t>
  </si>
  <si>
    <t>SQM5</t>
  </si>
  <si>
    <t>SQM6</t>
  </si>
  <si>
    <t>SQM7</t>
  </si>
  <si>
    <t>M8 LE</t>
  </si>
  <si>
    <t>CM1</t>
  </si>
  <si>
    <t>ruffled grouse</t>
  </si>
  <si>
    <t>RGM1 LE</t>
  </si>
  <si>
    <t>05-01-2018</t>
  </si>
  <si>
    <t>Date of first cougar cluster visit (YYYY-MM-DD HH:MM)</t>
  </si>
  <si>
    <t>Date of last cougar cluster visit</t>
  </si>
  <si>
    <t>Date of first cougar cluster cluster visit (YYYY-MM-DD HH:MM)</t>
  </si>
  <si>
    <t>* Green highlight = hair mat only, species IDed using microscopic techniques</t>
  </si>
  <si>
    <t>* Data below were derived from frozen sheep samples collected by Hinton Conservation Officers</t>
  </si>
  <si>
    <t xml:space="preserve"> Muscle</t>
  </si>
  <si>
    <t>Please contact Samantha Widmeyer if you have any questions relating to these isotope data.</t>
  </si>
  <si>
    <t>UoA e-mail:</t>
  </si>
  <si>
    <t>swidmeye@ualberta.ca</t>
  </si>
  <si>
    <t>Personal e-mail:</t>
  </si>
  <si>
    <t>slwidmeyer@gmail.com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</si>
</sst>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
    <numFmt numFmtId="165" formatCode="0.0"/>
    <numFmt numFmtId="166" formatCode="0.000000"/>
    <numFmt numFmtId="167" formatCode="yyyy/mm/dd;@"/>
    <numFmt numFmtId="168" formatCode="0.000"/>
    <numFmt numFmtId="169" formatCode="0.0000"/>
  </numFmts>
  <fonts count="47">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b/>
      <sz val="12"/>
      <color theme="1"/>
      <name val="Calibri"/>
      <family val="2"/>
    </font>
    <font>
      <b/>
      <sz val="12"/>
      <name val="Calibri"/>
      <family val="2"/>
    </font>
    <font>
      <sz val="12"/>
      <color theme="1"/>
      <name val="Calibri"/>
      <family val="2"/>
    </font>
    <font>
      <b/>
      <sz val="12"/>
      <color theme="0"/>
      <name val="Calibri"/>
      <family val="2"/>
    </font>
    <font>
      <b/>
      <sz val="12"/>
      <color rgb="FFFF0000"/>
      <name val="Calibri"/>
      <family val="2"/>
    </font>
    <font>
      <b/>
      <sz val="12"/>
      <color theme="3" tint="0.39997558519241921"/>
      <name val="Calibri"/>
      <family val="2"/>
    </font>
    <font>
      <sz val="12"/>
      <color rgb="FFFF0000"/>
      <name val="Calibri"/>
      <family val="2"/>
    </font>
    <font>
      <b/>
      <sz val="12"/>
      <color theme="0"/>
      <name val="Calibri (Body)_x0000_"/>
    </font>
    <font>
      <sz val="12"/>
      <color theme="3" tint="0.39997558519241921"/>
      <name val="Calibri"/>
      <family val="2"/>
    </font>
    <font>
      <sz val="12"/>
      <color theme="3" tint="0.39997558519241921"/>
      <name val="Calibri (Body)"/>
    </font>
    <font>
      <sz val="12"/>
      <color rgb="FF000000"/>
      <name val="Calibri"/>
      <family val="2"/>
      <scheme val="minor"/>
    </font>
    <font>
      <sz val="12"/>
      <color theme="9" tint="-0.249977111117893"/>
      <name val="Calibri"/>
      <family val="2"/>
      <scheme val="minor"/>
    </font>
    <font>
      <sz val="12"/>
      <color rgb="FFFF0000"/>
      <name val="Calibri (Body)"/>
    </font>
    <font>
      <b/>
      <sz val="12"/>
      <color rgb="FF000000"/>
      <name val="Calibri"/>
      <family val="2"/>
    </font>
    <font>
      <b/>
      <sz val="11"/>
      <color rgb="FF000000"/>
      <name val="Calibri (Body)_x0000_"/>
    </font>
    <font>
      <b/>
      <sz val="11"/>
      <name val="Calibri (Body)_x0000_"/>
    </font>
    <font>
      <b/>
      <sz val="11"/>
      <color theme="1"/>
      <name val="Calibri (Body)_x0000_"/>
    </font>
    <font>
      <sz val="11"/>
      <color theme="1"/>
      <name val="Calibri (Body)_x0000_"/>
    </font>
    <font>
      <sz val="11"/>
      <color rgb="FF000000"/>
      <name val="Calibri (Body)_x0000_"/>
    </font>
    <font>
      <sz val="11"/>
      <color theme="1"/>
      <name val="Calibri"/>
      <family val="2"/>
      <scheme val="minor"/>
    </font>
    <font>
      <b/>
      <sz val="9"/>
      <color indexed="81"/>
      <name val="Calibri"/>
      <family val="2"/>
    </font>
    <font>
      <sz val="9"/>
      <color indexed="81"/>
      <name val="Calibri"/>
      <family val="2"/>
    </font>
    <font>
      <b/>
      <sz val="11"/>
      <name val="Calibri"/>
      <family val="2"/>
    </font>
    <font>
      <sz val="11"/>
      <color theme="1"/>
      <name val="Calibri"/>
      <family val="2"/>
    </font>
    <font>
      <b/>
      <sz val="11"/>
      <color theme="0"/>
      <name val="Calibri"/>
      <family val="2"/>
      <scheme val="minor"/>
    </font>
    <font>
      <sz val="11"/>
      <color rgb="FF000000"/>
      <name val="Calibri"/>
      <family val="2"/>
      <scheme val="minor"/>
    </font>
    <font>
      <b/>
      <sz val="11"/>
      <color theme="0"/>
      <name val="Calibri"/>
      <family val="2"/>
    </font>
    <font>
      <b/>
      <sz val="10"/>
      <color rgb="FF000000"/>
      <name val="Tahoma"/>
      <family val="2"/>
    </font>
    <font>
      <sz val="10"/>
      <color rgb="FF000000"/>
      <name val="Tahoma"/>
      <family val="2"/>
    </font>
    <font>
      <b/>
      <sz val="9"/>
      <color rgb="FF000000"/>
      <name val="Calibri"/>
      <family val="2"/>
    </font>
    <font>
      <sz val="9"/>
      <color rgb="FF000000"/>
      <name val="Calibri"/>
      <family val="2"/>
    </font>
    <font>
      <b/>
      <sz val="11"/>
      <color theme="0"/>
      <name val="Calibri (Body)_x0000_"/>
    </font>
    <font>
      <sz val="11"/>
      <name val="Calibri (Body)_x0000_"/>
    </font>
    <font>
      <b/>
      <sz val="11"/>
      <color theme="1"/>
      <name val="Calibri"/>
      <family val="2"/>
    </font>
    <font>
      <b/>
      <sz val="11"/>
      <color rgb="FF000000"/>
      <name val="Calibri"/>
      <family val="2"/>
    </font>
    <font>
      <b/>
      <sz val="11"/>
      <color theme="1"/>
      <name val="Calibri"/>
      <family val="2"/>
      <scheme val="minor"/>
    </font>
    <font>
      <sz val="11"/>
      <color theme="0"/>
      <name val="Calibri"/>
      <family val="2"/>
    </font>
    <font>
      <b/>
      <sz val="12"/>
      <color rgb="FF000000"/>
      <name val="Calibri"/>
      <family val="2"/>
      <scheme val="minor"/>
    </font>
    <font>
      <sz val="11"/>
      <color theme="0"/>
      <name val="Calibri"/>
      <family val="2"/>
      <scheme val="minor"/>
    </font>
    <font>
      <b/>
      <sz val="11"/>
      <color rgb="FF000000"/>
      <name val="Calibri"/>
      <family val="2"/>
      <scheme val="minor"/>
    </font>
    <font>
      <b/>
      <sz val="11"/>
      <name val="Calibri"/>
      <family val="2"/>
      <scheme val="minor"/>
    </font>
    <font>
      <sz val="11"/>
      <name val="Calibri"/>
      <family val="2"/>
      <scheme val="minor"/>
    </font>
    <font>
      <u/>
      <sz val="12"/>
      <color theme="10"/>
      <name val="Calibri"/>
      <family val="2"/>
      <scheme val="minor"/>
    </font>
  </fonts>
  <fills count="20">
    <fill>
      <patternFill patternType="none"/>
    </fill>
    <fill>
      <patternFill patternType="gray125"/>
    </fill>
    <fill>
      <patternFill patternType="solid">
        <fgColor theme="0" tint="-4.9989318521683403E-2"/>
        <bgColor indexed="64"/>
      </patternFill>
    </fill>
    <fill>
      <patternFill patternType="solid">
        <fgColor theme="8"/>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2DCDB"/>
        <bgColor rgb="FF000000"/>
      </patternFill>
    </fill>
    <fill>
      <patternFill patternType="solid">
        <fgColor theme="6" tint="0.59999389629810485"/>
        <bgColor indexed="64"/>
      </patternFill>
    </fill>
    <fill>
      <patternFill patternType="solid">
        <fgColor theme="2"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rgb="FFFFFF00"/>
        <bgColor indexed="64"/>
      </patternFill>
    </fill>
    <fill>
      <patternFill patternType="solid">
        <fgColor theme="4" tint="0.79998168889431442"/>
        <bgColor rgb="FF000000"/>
      </patternFill>
    </fill>
    <fill>
      <patternFill patternType="solid">
        <fgColor theme="2" tint="-0.499984740745262"/>
        <bgColor indexed="64"/>
      </patternFill>
    </fill>
    <fill>
      <patternFill patternType="solid">
        <fgColor theme="3" tint="0.79998168889431442"/>
        <bgColor indexed="64"/>
      </patternFill>
    </fill>
    <fill>
      <patternFill patternType="solid">
        <fgColor theme="5" tint="-0.499984740745262"/>
        <bgColor indexed="64"/>
      </patternFill>
    </fill>
    <fill>
      <patternFill patternType="solid">
        <fgColor theme="7" tint="0.79998168889431442"/>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right/>
      <top style="thin">
        <color auto="1"/>
      </top>
      <bottom/>
      <diagonal/>
    </border>
  </borders>
  <cellStyleXfs count="2">
    <xf numFmtId="0" fontId="0" fillId="0" borderId="0"/>
    <xf numFmtId="0" fontId="46" fillId="0" borderId="0" applyNumberFormat="0" applyFill="0" applyBorder="0" applyAlignment="0" applyProtection="0"/>
  </cellStyleXfs>
  <cellXfs count="337">
    <xf numFmtId="0" fontId="0" fillId="0" borderId="0" xfId="0"/>
    <xf numFmtId="0" fontId="6" fillId="0" borderId="0" xfId="0" applyFont="1" applyAlignment="1">
      <alignment horizontal="left"/>
    </xf>
    <xf numFmtId="0" fontId="6" fillId="0" borderId="0" xfId="0" applyFont="1"/>
    <xf numFmtId="0" fontId="6" fillId="4" borderId="0" xfId="0" applyFont="1" applyFill="1" applyAlignment="1">
      <alignment horizontal="center"/>
    </xf>
    <xf numFmtId="0" fontId="6" fillId="4" borderId="0" xfId="0" applyFont="1" applyFill="1" applyAlignment="1">
      <alignment horizontal="left"/>
    </xf>
    <xf numFmtId="0" fontId="6" fillId="4" borderId="0" xfId="0" applyFont="1" applyFill="1" applyAlignment="1">
      <alignment horizontal="right"/>
    </xf>
    <xf numFmtId="2" fontId="6" fillId="4" borderId="0" xfId="0" applyNumberFormat="1" applyFont="1" applyFill="1" applyAlignment="1">
      <alignment horizontal="center"/>
    </xf>
    <xf numFmtId="14" fontId="6" fillId="4" borderId="0" xfId="0" applyNumberFormat="1" applyFont="1" applyFill="1" applyAlignment="1">
      <alignment horizontal="center"/>
    </xf>
    <xf numFmtId="0" fontId="4" fillId="0" borderId="0" xfId="0" applyFont="1" applyAlignment="1">
      <alignment horizontal="left"/>
    </xf>
    <xf numFmtId="0" fontId="4" fillId="0" borderId="0" xfId="0" applyFont="1"/>
    <xf numFmtId="0" fontId="6" fillId="0" borderId="0" xfId="0" applyFont="1" applyAlignment="1">
      <alignment horizontal="center"/>
    </xf>
    <xf numFmtId="0" fontId="6" fillId="0" borderId="0" xfId="0" applyFont="1" applyAlignment="1">
      <alignment horizontal="right"/>
    </xf>
    <xf numFmtId="2" fontId="6" fillId="0" borderId="0" xfId="0" applyNumberFormat="1" applyFont="1" applyAlignment="1">
      <alignment horizontal="center"/>
    </xf>
    <xf numFmtId="14" fontId="6" fillId="0" borderId="0" xfId="0" applyNumberFormat="1" applyFont="1" applyAlignment="1">
      <alignment horizontal="center"/>
    </xf>
    <xf numFmtId="0" fontId="6" fillId="5" borderId="0" xfId="0" applyFont="1" applyFill="1" applyAlignment="1">
      <alignment horizontal="center"/>
    </xf>
    <xf numFmtId="0" fontId="6" fillId="5" borderId="0" xfId="0" applyFont="1" applyFill="1" applyAlignment="1">
      <alignment horizontal="left"/>
    </xf>
    <xf numFmtId="0" fontId="6" fillId="5" borderId="0" xfId="0" applyFont="1" applyFill="1" applyAlignment="1">
      <alignment horizontal="right"/>
    </xf>
    <xf numFmtId="2" fontId="6" fillId="5" borderId="0" xfId="0" applyNumberFormat="1" applyFont="1" applyFill="1" applyAlignment="1">
      <alignment horizontal="center"/>
    </xf>
    <xf numFmtId="14" fontId="6" fillId="5" borderId="0" xfId="0" applyNumberFormat="1" applyFont="1" applyFill="1" applyAlignment="1">
      <alignment horizontal="center"/>
    </xf>
    <xf numFmtId="0" fontId="8" fillId="0" borderId="0" xfId="0" applyFont="1"/>
    <xf numFmtId="0" fontId="9" fillId="0" borderId="0" xfId="0" applyFont="1"/>
    <xf numFmtId="0" fontId="6" fillId="6"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right"/>
    </xf>
    <xf numFmtId="2" fontId="6" fillId="6" borderId="0" xfId="0" applyNumberFormat="1" applyFont="1" applyFill="1" applyAlignment="1">
      <alignment horizontal="center"/>
    </xf>
    <xf numFmtId="14" fontId="6" fillId="6" borderId="0" xfId="0" applyNumberFormat="1" applyFont="1" applyFill="1" applyAlignment="1">
      <alignment horizontal="center"/>
    </xf>
    <xf numFmtId="0" fontId="6" fillId="6" borderId="0" xfId="0" applyFont="1" applyFill="1"/>
    <xf numFmtId="2" fontId="4" fillId="6" borderId="0" xfId="0" applyNumberFormat="1" applyFont="1" applyFill="1" applyAlignment="1">
      <alignment horizontal="center"/>
    </xf>
    <xf numFmtId="0" fontId="6" fillId="7" borderId="0" xfId="0" applyFont="1" applyFill="1" applyAlignment="1">
      <alignment horizontal="center"/>
    </xf>
    <xf numFmtId="0" fontId="6" fillId="7" borderId="0" xfId="0" applyFont="1" applyFill="1" applyAlignment="1">
      <alignment horizontal="left"/>
    </xf>
    <xf numFmtId="0" fontId="6" fillId="7" borderId="0" xfId="0" applyFont="1" applyFill="1" applyAlignment="1">
      <alignment horizontal="right"/>
    </xf>
    <xf numFmtId="2" fontId="0" fillId="7" borderId="0" xfId="0" applyNumberFormat="1" applyFill="1" applyAlignment="1">
      <alignment horizontal="center"/>
    </xf>
    <xf numFmtId="14" fontId="6" fillId="7" borderId="0" xfId="0" applyNumberFormat="1" applyFont="1" applyFill="1"/>
    <xf numFmtId="2" fontId="4" fillId="7" borderId="0" xfId="0" applyNumberFormat="1" applyFont="1" applyFill="1" applyAlignment="1">
      <alignment horizontal="center"/>
    </xf>
    <xf numFmtId="2" fontId="4" fillId="0" borderId="0" xfId="0" applyNumberFormat="1" applyFont="1" applyAlignment="1">
      <alignment horizontal="center"/>
    </xf>
    <xf numFmtId="14" fontId="6" fillId="0" borderId="0" xfId="0" applyNumberFormat="1" applyFont="1"/>
    <xf numFmtId="0" fontId="0" fillId="4" borderId="0" xfId="0" applyFill="1" applyAlignment="1">
      <alignment horizontal="right"/>
    </xf>
    <xf numFmtId="2" fontId="0" fillId="4" borderId="0" xfId="0" applyNumberFormat="1" applyFill="1" applyAlignment="1">
      <alignment horizontal="center"/>
    </xf>
    <xf numFmtId="14" fontId="6" fillId="4" borderId="0" xfId="0" applyNumberFormat="1" applyFont="1" applyFill="1"/>
    <xf numFmtId="2" fontId="4" fillId="4" borderId="0" xfId="0" applyNumberFormat="1" applyFont="1" applyFill="1" applyAlignment="1">
      <alignment horizontal="center"/>
    </xf>
    <xf numFmtId="2" fontId="0" fillId="0" borderId="0" xfId="0" applyNumberFormat="1" applyAlignment="1">
      <alignment horizontal="center"/>
    </xf>
    <xf numFmtId="2" fontId="0" fillId="5" borderId="0" xfId="0" applyNumberFormat="1" applyFill="1" applyAlignment="1">
      <alignment horizontal="center"/>
    </xf>
    <xf numFmtId="14" fontId="6" fillId="5" borderId="0" xfId="0" applyNumberFormat="1" applyFont="1" applyFill="1"/>
    <xf numFmtId="0" fontId="0" fillId="6" borderId="0" xfId="0" applyFill="1" applyAlignment="1">
      <alignment horizontal="right"/>
    </xf>
    <xf numFmtId="2" fontId="0" fillId="6" borderId="0" xfId="0" applyNumberFormat="1" applyFill="1" applyAlignment="1">
      <alignment horizontal="center"/>
    </xf>
    <xf numFmtId="14" fontId="6" fillId="6" borderId="0" xfId="0" applyNumberFormat="1" applyFont="1" applyFill="1"/>
    <xf numFmtId="0" fontId="0" fillId="6" borderId="0" xfId="0" applyFill="1"/>
    <xf numFmtId="2" fontId="3" fillId="6" borderId="0" xfId="0" applyNumberFormat="1" applyFont="1" applyFill="1" applyAlignment="1">
      <alignment horizontal="center"/>
    </xf>
    <xf numFmtId="0" fontId="0" fillId="0" borderId="0" xfId="0" applyAlignment="1">
      <alignment horizontal="right"/>
    </xf>
    <xf numFmtId="0" fontId="10" fillId="4" borderId="0" xfId="0" applyFont="1" applyFill="1" applyAlignment="1">
      <alignment horizontal="left"/>
    </xf>
    <xf numFmtId="0" fontId="2" fillId="4" borderId="0" xfId="0" applyFont="1" applyFill="1" applyAlignment="1">
      <alignment horizontal="right"/>
    </xf>
    <xf numFmtId="14" fontId="10" fillId="4" borderId="0" xfId="0" applyNumberFormat="1" applyFont="1" applyFill="1"/>
    <xf numFmtId="0" fontId="10" fillId="0" borderId="0" xfId="0" applyFont="1" applyAlignment="1">
      <alignment horizontal="left"/>
    </xf>
    <xf numFmtId="14" fontId="10" fillId="0" borderId="0" xfId="0" applyNumberFormat="1" applyFont="1"/>
    <xf numFmtId="0" fontId="10" fillId="6" borderId="0" xfId="0" applyFont="1" applyFill="1" applyAlignment="1">
      <alignment horizontal="left"/>
    </xf>
    <xf numFmtId="0" fontId="2" fillId="6" borderId="0" xfId="0" applyFont="1" applyFill="1" applyAlignment="1">
      <alignment horizontal="right"/>
    </xf>
    <xf numFmtId="14" fontId="10" fillId="6" borderId="0" xfId="0" applyNumberFormat="1" applyFont="1" applyFill="1"/>
    <xf numFmtId="0" fontId="0" fillId="7" borderId="0" xfId="0" applyFill="1" applyAlignment="1">
      <alignment horizontal="right"/>
    </xf>
    <xf numFmtId="0" fontId="12" fillId="4" borderId="0" xfId="0" applyFont="1" applyFill="1" applyAlignment="1">
      <alignment horizontal="left"/>
    </xf>
    <xf numFmtId="0" fontId="13" fillId="4" borderId="0" xfId="0" applyFont="1" applyFill="1" applyAlignment="1">
      <alignment horizontal="right"/>
    </xf>
    <xf numFmtId="14" fontId="12" fillId="4" borderId="0" xfId="0" applyNumberFormat="1" applyFont="1" applyFill="1"/>
    <xf numFmtId="2" fontId="3" fillId="4" borderId="0" xfId="0" applyNumberFormat="1" applyFont="1" applyFill="1" applyAlignment="1">
      <alignment horizontal="center"/>
    </xf>
    <xf numFmtId="0" fontId="0" fillId="6" borderId="0" xfId="0" applyFill="1" applyAlignment="1">
      <alignment horizontal="center"/>
    </xf>
    <xf numFmtId="14" fontId="0" fillId="6" borderId="0" xfId="0" applyNumberFormat="1" applyFill="1"/>
    <xf numFmtId="0" fontId="0" fillId="0" borderId="0" xfId="0" applyAlignment="1">
      <alignment horizontal="center"/>
    </xf>
    <xf numFmtId="0" fontId="2" fillId="0" borderId="0" xfId="0" applyFont="1"/>
    <xf numFmtId="14" fontId="14" fillId="8" borderId="0" xfId="0" applyNumberFormat="1" applyFont="1" applyFill="1"/>
    <xf numFmtId="2" fontId="15" fillId="6" borderId="0" xfId="0" applyNumberFormat="1" applyFont="1" applyFill="1" applyAlignment="1">
      <alignment horizontal="center"/>
    </xf>
    <xf numFmtId="0" fontId="0" fillId="6" borderId="0" xfId="0" applyFill="1" applyAlignment="1">
      <alignment horizontal="left"/>
    </xf>
    <xf numFmtId="0" fontId="16" fillId="4" borderId="0" xfId="0" applyFont="1" applyFill="1" applyAlignment="1">
      <alignment horizontal="right"/>
    </xf>
    <xf numFmtId="0" fontId="16" fillId="6" borderId="0" xfId="0" applyFont="1" applyFill="1" applyAlignment="1">
      <alignment horizontal="center"/>
    </xf>
    <xf numFmtId="0" fontId="16" fillId="6" borderId="0" xfId="0" applyFont="1" applyFill="1" applyAlignment="1">
      <alignment horizontal="right"/>
    </xf>
    <xf numFmtId="164" fontId="6" fillId="4" borderId="0" xfId="0" applyNumberFormat="1" applyFont="1" applyFill="1"/>
    <xf numFmtId="165" fontId="6" fillId="4" borderId="0" xfId="0" applyNumberFormat="1" applyFont="1" applyFill="1" applyAlignment="1">
      <alignment horizontal="center"/>
    </xf>
    <xf numFmtId="0" fontId="6" fillId="9" borderId="0" xfId="0" applyFont="1" applyFill="1" applyAlignment="1">
      <alignment horizontal="center"/>
    </xf>
    <xf numFmtId="0" fontId="6" fillId="9" borderId="0" xfId="0" applyFont="1" applyFill="1" applyAlignment="1">
      <alignment horizontal="right"/>
    </xf>
    <xf numFmtId="2" fontId="6" fillId="9" borderId="0" xfId="0" applyNumberFormat="1" applyFont="1" applyFill="1" applyAlignment="1">
      <alignment horizontal="center"/>
    </xf>
    <xf numFmtId="14" fontId="6" fillId="9" borderId="0" xfId="0" applyNumberFormat="1" applyFont="1" applyFill="1"/>
    <xf numFmtId="164" fontId="6" fillId="9" borderId="0" xfId="0" applyNumberFormat="1" applyFont="1" applyFill="1"/>
    <xf numFmtId="165" fontId="6" fillId="9" borderId="0" xfId="0" applyNumberFormat="1" applyFont="1" applyFill="1" applyAlignment="1">
      <alignment horizontal="center"/>
    </xf>
    <xf numFmtId="166" fontId="6" fillId="4" borderId="0" xfId="0" applyNumberFormat="1" applyFont="1" applyFill="1" applyAlignment="1">
      <alignment horizontal="center"/>
    </xf>
    <xf numFmtId="0" fontId="17" fillId="10" borderId="0" xfId="0" applyFont="1" applyFill="1" applyAlignment="1">
      <alignment horizontal="left" vertical="center"/>
    </xf>
    <xf numFmtId="0" fontId="17" fillId="10" borderId="0" xfId="0" applyFont="1" applyFill="1" applyAlignment="1">
      <alignment horizontal="center" vertical="center"/>
    </xf>
    <xf numFmtId="0" fontId="17" fillId="10" borderId="0" xfId="0" applyFont="1" applyFill="1" applyAlignment="1">
      <alignment horizontal="right" vertical="center"/>
    </xf>
    <xf numFmtId="2" fontId="5" fillId="10" borderId="0" xfId="0" applyNumberFormat="1" applyFont="1" applyFill="1" applyAlignment="1">
      <alignment horizontal="left" vertical="center"/>
    </xf>
    <xf numFmtId="0" fontId="4" fillId="10" borderId="0" xfId="0" applyFont="1" applyFill="1" applyAlignment="1">
      <alignment horizontal="center"/>
    </xf>
    <xf numFmtId="0" fontId="4" fillId="10" borderId="0" xfId="0" applyFont="1" applyFill="1" applyAlignment="1">
      <alignment horizontal="left"/>
    </xf>
    <xf numFmtId="2" fontId="5" fillId="10" borderId="0" xfId="0" applyNumberFormat="1" applyFont="1" applyFill="1" applyAlignment="1">
      <alignment horizontal="left"/>
    </xf>
    <xf numFmtId="14" fontId="5" fillId="10" borderId="0" xfId="0" applyNumberFormat="1" applyFont="1" applyFill="1" applyAlignment="1">
      <alignment horizontal="left"/>
    </xf>
    <xf numFmtId="2" fontId="5" fillId="0" borderId="0" xfId="0" applyNumberFormat="1" applyFont="1" applyFill="1" applyAlignment="1">
      <alignment horizontal="left"/>
    </xf>
    <xf numFmtId="0" fontId="18" fillId="2" borderId="0" xfId="0" applyFont="1" applyFill="1" applyAlignment="1">
      <alignment horizontal="left" vertical="center"/>
    </xf>
    <xf numFmtId="2" fontId="19" fillId="2" borderId="0" xfId="0" applyNumberFormat="1" applyFont="1" applyFill="1" applyAlignment="1">
      <alignment horizontal="left" vertical="center"/>
    </xf>
    <xf numFmtId="0" fontId="20" fillId="2" borderId="0" xfId="0" applyFont="1" applyFill="1" applyAlignment="1">
      <alignment horizontal="left" vertical="center"/>
    </xf>
    <xf numFmtId="0" fontId="6" fillId="0" borderId="0" xfId="0" applyFont="1" applyAlignment="1">
      <alignment horizontal="left" vertical="center"/>
    </xf>
    <xf numFmtId="0" fontId="18" fillId="11" borderId="0" xfId="0" applyFont="1" applyFill="1" applyAlignment="1">
      <alignment horizontal="center" vertical="center"/>
    </xf>
    <xf numFmtId="0" fontId="18" fillId="11" borderId="0" xfId="0" applyFont="1" applyFill="1" applyAlignment="1">
      <alignment horizontal="left" vertical="center"/>
    </xf>
    <xf numFmtId="0" fontId="18" fillId="11" borderId="0" xfId="0" applyFont="1" applyFill="1" applyAlignment="1">
      <alignment horizontal="right" vertical="center"/>
    </xf>
    <xf numFmtId="2" fontId="19" fillId="11" borderId="0" xfId="0" applyNumberFormat="1" applyFont="1" applyFill="1" applyAlignment="1">
      <alignment horizontal="left" vertical="center"/>
    </xf>
    <xf numFmtId="0" fontId="20" fillId="11" borderId="0" xfId="0" applyFont="1" applyFill="1" applyAlignment="1">
      <alignment horizontal="left" vertical="center"/>
    </xf>
    <xf numFmtId="0" fontId="21" fillId="4" borderId="0" xfId="0" applyFont="1" applyFill="1" applyAlignment="1">
      <alignment horizontal="center" vertical="center"/>
    </xf>
    <xf numFmtId="0" fontId="21" fillId="4" borderId="0" xfId="0" applyFont="1" applyFill="1"/>
    <xf numFmtId="0" fontId="21" fillId="4" borderId="0" xfId="0" applyFont="1" applyFill="1" applyAlignment="1">
      <alignment horizontal="right" vertical="center"/>
    </xf>
    <xf numFmtId="2" fontId="21" fillId="4" borderId="0" xfId="0" applyNumberFormat="1" applyFont="1" applyFill="1" applyAlignment="1">
      <alignment horizontal="center"/>
    </xf>
    <xf numFmtId="14" fontId="21" fillId="4" borderId="0" xfId="0" applyNumberFormat="1" applyFont="1" applyFill="1" applyAlignment="1">
      <alignment horizontal="center" vertical="center"/>
    </xf>
    <xf numFmtId="0" fontId="21" fillId="4" borderId="0" xfId="0" applyFont="1" applyFill="1" applyAlignment="1">
      <alignment horizontal="left" vertical="center"/>
    </xf>
    <xf numFmtId="0" fontId="6" fillId="4" borderId="0" xfId="0" applyFont="1" applyFill="1"/>
    <xf numFmtId="0" fontId="21" fillId="6" borderId="0" xfId="0" applyFont="1" applyFill="1" applyAlignment="1">
      <alignment horizontal="center" vertical="center"/>
    </xf>
    <xf numFmtId="0" fontId="21" fillId="6" borderId="0" xfId="0" applyFont="1" applyFill="1"/>
    <xf numFmtId="0" fontId="21" fillId="6" borderId="0" xfId="0" applyFont="1" applyFill="1" applyAlignment="1">
      <alignment horizontal="right" vertical="center"/>
    </xf>
    <xf numFmtId="2" fontId="21" fillId="6" borderId="0" xfId="0" applyNumberFormat="1" applyFont="1" applyFill="1" applyAlignment="1">
      <alignment horizontal="center"/>
    </xf>
    <xf numFmtId="14" fontId="21" fillId="6" borderId="0" xfId="0" applyNumberFormat="1" applyFont="1" applyFill="1" applyAlignment="1">
      <alignment horizontal="center" vertical="center"/>
    </xf>
    <xf numFmtId="0" fontId="21" fillId="6" borderId="0" xfId="0" applyFont="1" applyFill="1" applyAlignment="1">
      <alignment horizontal="right"/>
    </xf>
    <xf numFmtId="0" fontId="21" fillId="6" borderId="0" xfId="0" applyFont="1" applyFill="1" applyAlignment="1">
      <alignment horizontal="left" vertical="center"/>
    </xf>
    <xf numFmtId="0" fontId="20" fillId="4" borderId="0" xfId="0" applyFont="1" applyFill="1" applyAlignment="1">
      <alignment horizontal="right" vertical="center"/>
    </xf>
    <xf numFmtId="0" fontId="21" fillId="4" borderId="0" xfId="0" applyFont="1" applyFill="1" applyAlignment="1">
      <alignment horizontal="center"/>
    </xf>
    <xf numFmtId="0" fontId="21" fillId="12" borderId="0" xfId="0" applyFont="1" applyFill="1" applyAlignment="1">
      <alignment horizontal="center" vertical="center"/>
    </xf>
    <xf numFmtId="0" fontId="21" fillId="12" borderId="0" xfId="0" applyFont="1" applyFill="1"/>
    <xf numFmtId="0" fontId="21" fillId="12" borderId="0" xfId="0" applyFont="1" applyFill="1" applyAlignment="1">
      <alignment horizontal="right" vertical="center"/>
    </xf>
    <xf numFmtId="2" fontId="21" fillId="12" borderId="0" xfId="0" applyNumberFormat="1" applyFont="1" applyFill="1" applyAlignment="1">
      <alignment horizontal="center"/>
    </xf>
    <xf numFmtId="14" fontId="21" fillId="12" borderId="0" xfId="0" applyNumberFormat="1" applyFont="1" applyFill="1" applyAlignment="1">
      <alignment horizontal="center" vertical="center"/>
    </xf>
    <xf numFmtId="0" fontId="21" fillId="12" borderId="0" xfId="0" applyFont="1" applyFill="1" applyAlignment="1">
      <alignment horizontal="right"/>
    </xf>
    <xf numFmtId="0" fontId="21" fillId="12" borderId="0" xfId="0" applyFont="1" applyFill="1" applyAlignment="1">
      <alignment horizontal="left" vertical="center"/>
    </xf>
    <xf numFmtId="0" fontId="6" fillId="13" borderId="0" xfId="0" applyFont="1" applyFill="1"/>
    <xf numFmtId="2" fontId="20" fillId="6" borderId="0" xfId="0" applyNumberFormat="1" applyFont="1" applyFill="1" applyAlignment="1">
      <alignment horizontal="center"/>
    </xf>
    <xf numFmtId="0" fontId="21" fillId="4" borderId="0" xfId="0" applyFont="1" applyFill="1" applyAlignment="1">
      <alignment horizontal="center" vertical="center" wrapText="1"/>
    </xf>
    <xf numFmtId="14" fontId="21" fillId="4" borderId="0" xfId="0" applyNumberFormat="1" applyFont="1" applyFill="1" applyAlignment="1">
      <alignment horizontal="center" vertical="center" wrapText="1"/>
    </xf>
    <xf numFmtId="0" fontId="21" fillId="4" borderId="0" xfId="0" applyFont="1" applyFill="1" applyAlignment="1">
      <alignment vertical="center"/>
    </xf>
    <xf numFmtId="0" fontId="21" fillId="6" borderId="0" xfId="0" applyFont="1" applyFill="1" applyAlignment="1">
      <alignment horizontal="center" vertical="center" wrapText="1"/>
    </xf>
    <xf numFmtId="14" fontId="21" fillId="6" borderId="0" xfId="0" applyNumberFormat="1" applyFont="1" applyFill="1" applyAlignment="1">
      <alignment horizontal="center" vertical="center" wrapText="1"/>
    </xf>
    <xf numFmtId="0" fontId="22" fillId="14" borderId="0" xfId="0" applyFont="1" applyFill="1"/>
    <xf numFmtId="0" fontId="21" fillId="6" borderId="0" xfId="0" applyFont="1" applyFill="1" applyAlignment="1">
      <alignment horizontal="right" vertical="center" wrapText="1"/>
    </xf>
    <xf numFmtId="0" fontId="21" fillId="6" borderId="0" xfId="0" applyFont="1" applyFill="1" applyAlignment="1">
      <alignment horizontal="right" wrapText="1"/>
    </xf>
    <xf numFmtId="0" fontId="21" fillId="12" borderId="0" xfId="0" applyFont="1" applyFill="1" applyAlignment="1">
      <alignment horizontal="center" vertical="center" wrapText="1"/>
    </xf>
    <xf numFmtId="0" fontId="22" fillId="12" borderId="0" xfId="0" applyFont="1" applyFill="1"/>
    <xf numFmtId="0" fontId="21" fillId="12" borderId="0" xfId="0" applyFont="1" applyFill="1" applyAlignment="1">
      <alignment horizontal="right" vertical="center" wrapText="1"/>
    </xf>
    <xf numFmtId="14" fontId="21" fillId="12" borderId="0" xfId="0" applyNumberFormat="1" applyFont="1" applyFill="1" applyAlignment="1">
      <alignment horizontal="center" vertical="center" wrapText="1"/>
    </xf>
    <xf numFmtId="0" fontId="21" fillId="12" borderId="0" xfId="0" applyFont="1" applyFill="1" applyAlignment="1">
      <alignment horizontal="right" wrapText="1"/>
    </xf>
    <xf numFmtId="0" fontId="21" fillId="9" borderId="0" xfId="0" applyFont="1" applyFill="1" applyAlignment="1">
      <alignment horizontal="center" vertical="center" wrapText="1"/>
    </xf>
    <xf numFmtId="0" fontId="21" fillId="9" borderId="0" xfId="0" applyFont="1" applyFill="1"/>
    <xf numFmtId="0" fontId="21" fillId="9" borderId="0" xfId="0" applyFont="1" applyFill="1" applyAlignment="1">
      <alignment horizontal="right" vertical="center"/>
    </xf>
    <xf numFmtId="2" fontId="21" fillId="9" borderId="0" xfId="0" applyNumberFormat="1" applyFont="1" applyFill="1" applyAlignment="1">
      <alignment horizontal="center"/>
    </xf>
    <xf numFmtId="14" fontId="21" fillId="9" borderId="0" xfId="0" applyNumberFormat="1" applyFont="1" applyFill="1" applyAlignment="1">
      <alignment horizontal="center" vertical="center" wrapText="1"/>
    </xf>
    <xf numFmtId="0" fontId="21" fillId="9" borderId="0" xfId="0" applyFont="1" applyFill="1" applyAlignment="1">
      <alignment vertical="center"/>
    </xf>
    <xf numFmtId="0" fontId="21" fillId="9" borderId="0" xfId="0" applyFont="1" applyFill="1" applyAlignment="1">
      <alignment horizontal="left" vertical="center"/>
    </xf>
    <xf numFmtId="0" fontId="21" fillId="6" borderId="0" xfId="0" applyFont="1" applyFill="1" applyAlignment="1">
      <alignment horizontal="center" wrapText="1"/>
    </xf>
    <xf numFmtId="0" fontId="22" fillId="14" borderId="0" xfId="0" applyFont="1" applyFill="1" applyAlignment="1">
      <alignment horizontal="left"/>
    </xf>
    <xf numFmtId="0" fontId="20" fillId="6" borderId="0" xfId="0" applyFont="1" applyFill="1" applyAlignment="1">
      <alignment horizontal="right" wrapText="1"/>
    </xf>
    <xf numFmtId="0" fontId="21" fillId="6" borderId="0" xfId="0" applyFont="1" applyFill="1" applyAlignment="1">
      <alignment horizontal="center"/>
    </xf>
    <xf numFmtId="0" fontId="21" fillId="6" borderId="0" xfId="0" applyFont="1" applyFill="1" applyAlignment="1">
      <alignment horizontal="left"/>
    </xf>
    <xf numFmtId="16" fontId="21" fillId="4" borderId="0" xfId="0" applyNumberFormat="1" applyFont="1" applyFill="1" applyAlignment="1">
      <alignment horizontal="center" vertical="center"/>
    </xf>
    <xf numFmtId="16" fontId="21" fillId="12" borderId="0" xfId="0" applyNumberFormat="1" applyFont="1" applyFill="1" applyAlignment="1">
      <alignment horizontal="center" vertical="center"/>
    </xf>
    <xf numFmtId="16" fontId="21" fillId="6" borderId="0" xfId="0" applyNumberFormat="1" applyFont="1" applyFill="1" applyAlignment="1">
      <alignment horizontal="center" vertical="center"/>
    </xf>
    <xf numFmtId="0" fontId="21" fillId="4" borderId="0" xfId="0" applyFont="1" applyFill="1" applyAlignment="1">
      <alignment horizontal="left"/>
    </xf>
    <xf numFmtId="0" fontId="21" fillId="4" borderId="0" xfId="0" applyFont="1" applyFill="1" applyAlignment="1">
      <alignment horizontal="right"/>
    </xf>
    <xf numFmtId="0" fontId="21" fillId="12" borderId="0" xfId="0" applyFont="1" applyFill="1" applyAlignment="1">
      <alignment horizontal="center"/>
    </xf>
    <xf numFmtId="0" fontId="20" fillId="4" borderId="0" xfId="0" applyFont="1" applyFill="1" applyAlignment="1">
      <alignment horizontal="center"/>
    </xf>
    <xf numFmtId="14" fontId="20" fillId="4" borderId="0" xfId="0" applyNumberFormat="1" applyFont="1" applyFill="1" applyAlignment="1">
      <alignment horizontal="center"/>
    </xf>
    <xf numFmtId="14" fontId="20" fillId="6" borderId="0" xfId="0" applyNumberFormat="1" applyFont="1" applyFill="1" applyAlignment="1">
      <alignment horizontal="center"/>
    </xf>
    <xf numFmtId="14" fontId="20" fillId="4" borderId="0" xfId="0" applyNumberFormat="1" applyFont="1" applyFill="1" applyAlignment="1">
      <alignment horizontal="center" vertical="center"/>
    </xf>
    <xf numFmtId="0" fontId="21" fillId="4" borderId="0" xfId="0" applyFont="1" applyFill="1" applyAlignment="1">
      <alignment horizontal="right" wrapText="1"/>
    </xf>
    <xf numFmtId="14" fontId="20" fillId="6" borderId="0" xfId="0" applyNumberFormat="1" applyFont="1" applyFill="1" applyAlignment="1">
      <alignment horizontal="center" vertical="center"/>
    </xf>
    <xf numFmtId="0" fontId="21" fillId="11" borderId="0" xfId="0" applyFont="1" applyFill="1" applyAlignment="1">
      <alignment horizontal="center"/>
    </xf>
    <xf numFmtId="0" fontId="21" fillId="11" borderId="0" xfId="0" applyFont="1" applyFill="1"/>
    <xf numFmtId="0" fontId="20" fillId="11" borderId="0" xfId="0" applyFont="1" applyFill="1" applyAlignment="1">
      <alignment horizontal="right"/>
    </xf>
    <xf numFmtId="0" fontId="21" fillId="4" borderId="0" xfId="0" applyFont="1" applyFill="1" applyAlignment="1">
      <alignment horizontal="center" shrinkToFit="1"/>
    </xf>
    <xf numFmtId="0" fontId="21" fillId="4" borderId="0" xfId="0" applyFont="1" applyFill="1" applyAlignment="1">
      <alignment horizontal="right" shrinkToFit="1"/>
    </xf>
    <xf numFmtId="14" fontId="21" fillId="4" borderId="0" xfId="0" applyNumberFormat="1" applyFont="1" applyFill="1" applyAlignment="1">
      <alignment shrinkToFit="1"/>
    </xf>
    <xf numFmtId="0" fontId="21" fillId="4" borderId="0" xfId="0" applyFont="1" applyFill="1" applyAlignment="1">
      <alignment horizontal="center" vertical="center" shrinkToFit="1"/>
    </xf>
    <xf numFmtId="0" fontId="21" fillId="9" borderId="0" xfId="0" applyFont="1" applyFill="1" applyAlignment="1">
      <alignment horizontal="center" shrinkToFit="1"/>
    </xf>
    <xf numFmtId="0" fontId="21" fillId="9" borderId="0" xfId="0" applyFont="1" applyFill="1" applyAlignment="1">
      <alignment horizontal="left"/>
    </xf>
    <xf numFmtId="0" fontId="21" fillId="9" borderId="0" xfId="0" applyFont="1" applyFill="1" applyAlignment="1">
      <alignment horizontal="right" shrinkToFit="1"/>
    </xf>
    <xf numFmtId="14" fontId="21" fillId="9" borderId="0" xfId="0" applyNumberFormat="1" applyFont="1" applyFill="1" applyAlignment="1">
      <alignment shrinkToFit="1"/>
    </xf>
    <xf numFmtId="0" fontId="21" fillId="9" borderId="0" xfId="0" applyFont="1" applyFill="1" applyAlignment="1">
      <alignment horizontal="right"/>
    </xf>
    <xf numFmtId="0" fontId="21" fillId="9" borderId="0" xfId="0" applyFont="1" applyFill="1" applyAlignment="1">
      <alignment horizontal="center" vertical="center" shrinkToFit="1"/>
    </xf>
    <xf numFmtId="2" fontId="20" fillId="4" borderId="0" xfId="0" applyNumberFormat="1" applyFont="1" applyFill="1" applyAlignment="1">
      <alignment horizontal="center"/>
    </xf>
    <xf numFmtId="0" fontId="23" fillId="4" borderId="0" xfId="0" applyFont="1" applyFill="1" applyAlignment="1">
      <alignment horizontal="center" shrinkToFit="1"/>
    </xf>
    <xf numFmtId="0" fontId="7" fillId="3" borderId="0" xfId="0" applyFont="1" applyFill="1" applyAlignment="1">
      <alignment horizontal="center"/>
    </xf>
    <xf numFmtId="0" fontId="1" fillId="3" borderId="0" xfId="0" applyFont="1" applyFill="1" applyAlignment="1">
      <alignment horizontal="center"/>
    </xf>
    <xf numFmtId="0" fontId="11" fillId="3" borderId="0" xfId="0" applyFont="1" applyFill="1" applyAlignment="1">
      <alignment horizontal="center"/>
    </xf>
    <xf numFmtId="2" fontId="4" fillId="10" borderId="0" xfId="0" applyNumberFormat="1" applyFont="1" applyFill="1" applyAlignment="1">
      <alignment horizontal="left"/>
    </xf>
    <xf numFmtId="166" fontId="6" fillId="0" borderId="0" xfId="0" applyNumberFormat="1" applyFont="1" applyAlignment="1">
      <alignment horizontal="center"/>
    </xf>
    <xf numFmtId="0" fontId="20" fillId="2" borderId="1" xfId="0" applyFont="1" applyFill="1" applyBorder="1"/>
    <xf numFmtId="0" fontId="18" fillId="2" borderId="1" xfId="0" applyFont="1" applyFill="1" applyBorder="1"/>
    <xf numFmtId="0" fontId="18" fillId="2" borderId="1" xfId="0" applyFont="1" applyFill="1" applyBorder="1" applyAlignment="1">
      <alignment horizontal="right"/>
    </xf>
    <xf numFmtId="2" fontId="19" fillId="2" borderId="1" xfId="0" applyNumberFormat="1" applyFont="1" applyFill="1" applyBorder="1"/>
    <xf numFmtId="166" fontId="18" fillId="2" borderId="1" xfId="0" applyNumberFormat="1" applyFont="1" applyFill="1" applyBorder="1"/>
    <xf numFmtId="2" fontId="26" fillId="2" borderId="1" xfId="0" applyNumberFormat="1" applyFont="1" applyFill="1" applyBorder="1" applyAlignment="1">
      <alignment horizontal="left"/>
    </xf>
    <xf numFmtId="0" fontId="27" fillId="0" borderId="0" xfId="0" applyFont="1"/>
    <xf numFmtId="0" fontId="21" fillId="0" borderId="0" xfId="0" applyFont="1" applyAlignment="1">
      <alignment horizontal="left"/>
    </xf>
    <xf numFmtId="166" fontId="21" fillId="4" borderId="0" xfId="0" applyNumberFormat="1" applyFont="1" applyFill="1" applyAlignment="1">
      <alignment horizontal="center"/>
    </xf>
    <xf numFmtId="14" fontId="21" fillId="4" borderId="0" xfId="0" applyNumberFormat="1" applyFont="1" applyFill="1" applyAlignment="1">
      <alignment horizontal="center"/>
    </xf>
    <xf numFmtId="0" fontId="21" fillId="9" borderId="0" xfId="0" applyFont="1" applyFill="1" applyAlignment="1">
      <alignment horizontal="center"/>
    </xf>
    <xf numFmtId="166" fontId="21" fillId="9" borderId="0" xfId="0" applyNumberFormat="1" applyFont="1" applyFill="1" applyAlignment="1">
      <alignment horizontal="center"/>
    </xf>
    <xf numFmtId="14" fontId="21" fillId="9" borderId="0" xfId="0" applyNumberFormat="1" applyFont="1" applyFill="1" applyAlignment="1">
      <alignment horizontal="center"/>
    </xf>
    <xf numFmtId="14" fontId="23" fillId="4" borderId="0" xfId="0" applyNumberFormat="1" applyFont="1" applyFill="1" applyAlignment="1">
      <alignment horizontal="center"/>
    </xf>
    <xf numFmtId="0" fontId="23" fillId="0" borderId="0" xfId="0" applyFont="1"/>
    <xf numFmtId="166" fontId="23" fillId="4" borderId="0" xfId="0" applyNumberFormat="1" applyFont="1" applyFill="1" applyAlignment="1">
      <alignment horizontal="center"/>
    </xf>
    <xf numFmtId="167" fontId="23" fillId="4" borderId="0" xfId="0" applyNumberFormat="1" applyFont="1" applyFill="1" applyAlignment="1">
      <alignment horizontal="center"/>
    </xf>
    <xf numFmtId="0" fontId="23" fillId="4" borderId="0" xfId="0" applyFont="1" applyFill="1" applyAlignment="1">
      <alignment horizontal="center"/>
    </xf>
    <xf numFmtId="0" fontId="27" fillId="0" borderId="0" xfId="0" applyFont="1" applyAlignment="1">
      <alignment horizontal="right"/>
    </xf>
    <xf numFmtId="2" fontId="27" fillId="0" borderId="0" xfId="0" applyNumberFormat="1" applyFont="1"/>
    <xf numFmtId="166" fontId="21" fillId="4" borderId="0" xfId="0" applyNumberFormat="1" applyFont="1" applyFill="1" applyAlignment="1">
      <alignment horizontal="center" wrapText="1"/>
    </xf>
    <xf numFmtId="167" fontId="21" fillId="4" borderId="0" xfId="0" applyNumberFormat="1" applyFont="1" applyFill="1" applyAlignment="1">
      <alignment horizontal="center"/>
    </xf>
    <xf numFmtId="49" fontId="21" fillId="4" borderId="0" xfId="0" applyNumberFormat="1" applyFont="1" applyFill="1" applyAlignment="1">
      <alignment horizontal="left"/>
    </xf>
    <xf numFmtId="0" fontId="21" fillId="16" borderId="0" xfId="0" applyFont="1" applyFill="1" applyAlignment="1">
      <alignment horizontal="right"/>
    </xf>
    <xf numFmtId="14" fontId="29" fillId="4" borderId="0" xfId="0" applyNumberFormat="1" applyFont="1" applyFill="1" applyAlignment="1">
      <alignment horizontal="center"/>
    </xf>
    <xf numFmtId="0" fontId="21" fillId="5" borderId="0" xfId="0" applyFont="1" applyFill="1" applyAlignment="1">
      <alignment horizontal="right"/>
    </xf>
    <xf numFmtId="49" fontId="21" fillId="9" borderId="0" xfId="0" applyNumberFormat="1" applyFont="1" applyFill="1" applyAlignment="1">
      <alignment horizontal="left"/>
    </xf>
    <xf numFmtId="14" fontId="23" fillId="9" borderId="0" xfId="0" applyNumberFormat="1" applyFont="1" applyFill="1" applyAlignment="1">
      <alignment horizontal="center"/>
    </xf>
    <xf numFmtId="0" fontId="21" fillId="13" borderId="0" xfId="0" applyFont="1" applyFill="1" applyAlignment="1">
      <alignment horizontal="right"/>
    </xf>
    <xf numFmtId="0" fontId="22" fillId="4" borderId="0" xfId="0" applyFont="1" applyFill="1" applyAlignment="1">
      <alignment horizontal="center"/>
    </xf>
    <xf numFmtId="0" fontId="23" fillId="4" borderId="0" xfId="0" applyFont="1" applyFill="1"/>
    <xf numFmtId="0" fontId="23" fillId="4" borderId="0" xfId="0" applyFont="1" applyFill="1" applyAlignment="1">
      <alignment horizontal="right"/>
    </xf>
    <xf numFmtId="2" fontId="23" fillId="4" borderId="0" xfId="0" applyNumberFormat="1" applyFont="1" applyFill="1" applyAlignment="1">
      <alignment horizontal="center"/>
    </xf>
    <xf numFmtId="0" fontId="27" fillId="4" borderId="0" xfId="0" applyFont="1" applyFill="1" applyAlignment="1">
      <alignment horizontal="center"/>
    </xf>
    <xf numFmtId="0" fontId="0" fillId="4" borderId="0" xfId="0" applyFill="1" applyAlignment="1">
      <alignment horizontal="center"/>
    </xf>
    <xf numFmtId="49" fontId="21" fillId="0" borderId="0" xfId="0" applyNumberFormat="1" applyFont="1" applyAlignment="1">
      <alignment horizontal="left"/>
    </xf>
    <xf numFmtId="0" fontId="21" fillId="0" borderId="0" xfId="0" applyFont="1" applyAlignment="1">
      <alignment horizontal="center"/>
    </xf>
    <xf numFmtId="0" fontId="21" fillId="0" borderId="0" xfId="0" applyFont="1" applyAlignment="1">
      <alignment horizontal="right"/>
    </xf>
    <xf numFmtId="2" fontId="21" fillId="0" borderId="0" xfId="0" applyNumberFormat="1" applyFont="1" applyAlignment="1">
      <alignment horizontal="center"/>
    </xf>
    <xf numFmtId="166" fontId="21" fillId="0" borderId="0" xfId="0" applyNumberFormat="1" applyFont="1" applyAlignment="1">
      <alignment horizontal="center"/>
    </xf>
    <xf numFmtId="14" fontId="23" fillId="0" borderId="0" xfId="0" applyNumberFormat="1" applyFont="1" applyAlignment="1">
      <alignment horizontal="center"/>
    </xf>
    <xf numFmtId="14" fontId="21" fillId="0" borderId="0" xfId="0" applyNumberFormat="1" applyFont="1" applyAlignment="1">
      <alignment horizontal="center"/>
    </xf>
    <xf numFmtId="0" fontId="21" fillId="0" borderId="0" xfId="0" applyFont="1"/>
    <xf numFmtId="0" fontId="21" fillId="18" borderId="0" xfId="0" applyFont="1" applyFill="1" applyAlignment="1">
      <alignment horizontal="left"/>
    </xf>
    <xf numFmtId="0" fontId="21" fillId="18" borderId="0" xfId="0" applyFont="1" applyFill="1" applyAlignment="1">
      <alignment horizontal="center"/>
    </xf>
    <xf numFmtId="2" fontId="21" fillId="18" borderId="0" xfId="0" applyNumberFormat="1" applyFont="1" applyFill="1" applyAlignment="1">
      <alignment horizontal="center"/>
    </xf>
    <xf numFmtId="166" fontId="21" fillId="18" borderId="0" xfId="0" applyNumberFormat="1" applyFont="1" applyFill="1" applyAlignment="1">
      <alignment horizontal="center"/>
    </xf>
    <xf numFmtId="14" fontId="23" fillId="18" borderId="0" xfId="0" applyNumberFormat="1" applyFont="1" applyFill="1" applyAlignment="1">
      <alignment horizontal="center"/>
    </xf>
    <xf numFmtId="14" fontId="21" fillId="18" borderId="0" xfId="0" applyNumberFormat="1" applyFont="1" applyFill="1" applyAlignment="1">
      <alignment horizontal="center"/>
    </xf>
    <xf numFmtId="167" fontId="21" fillId="18" borderId="0" xfId="0" applyNumberFormat="1" applyFont="1" applyFill="1" applyAlignment="1">
      <alignment horizontal="center"/>
    </xf>
    <xf numFmtId="0" fontId="21" fillId="18" borderId="0" xfId="0" applyFont="1" applyFill="1"/>
    <xf numFmtId="0" fontId="21" fillId="18" borderId="0" xfId="0" applyFont="1" applyFill="1" applyAlignment="1">
      <alignment horizontal="right"/>
    </xf>
    <xf numFmtId="0" fontId="20" fillId="0" borderId="0" xfId="0" applyFont="1" applyAlignment="1">
      <alignment horizontal="left"/>
    </xf>
    <xf numFmtId="0" fontId="20" fillId="2" borderId="1" xfId="0" applyFont="1" applyFill="1" applyBorder="1" applyAlignment="1">
      <alignment horizontal="left"/>
    </xf>
    <xf numFmtId="0" fontId="18" fillId="2" borderId="1" xfId="0" applyFont="1" applyFill="1" applyBorder="1" applyAlignment="1">
      <alignment horizontal="left"/>
    </xf>
    <xf numFmtId="2" fontId="19" fillId="2" borderId="1" xfId="0" applyNumberFormat="1" applyFont="1" applyFill="1" applyBorder="1" applyAlignment="1">
      <alignment horizontal="left"/>
    </xf>
    <xf numFmtId="0" fontId="23" fillId="0" borderId="0" xfId="0" applyFont="1" applyAlignment="1">
      <alignment horizontal="left"/>
    </xf>
    <xf numFmtId="49" fontId="21" fillId="4" borderId="0" xfId="0" applyNumberFormat="1" applyFont="1" applyFill="1" applyAlignment="1">
      <alignment horizontal="right"/>
    </xf>
    <xf numFmtId="166" fontId="22" fillId="4" borderId="0" xfId="0" applyNumberFormat="1" applyFont="1" applyFill="1" applyAlignment="1">
      <alignment horizontal="center"/>
    </xf>
    <xf numFmtId="2" fontId="21" fillId="0" borderId="0" xfId="0" applyNumberFormat="1" applyFont="1"/>
    <xf numFmtId="168" fontId="21" fillId="0" borderId="0" xfId="0" applyNumberFormat="1" applyFont="1"/>
    <xf numFmtId="0" fontId="22" fillId="4" borderId="0" xfId="0" applyFont="1" applyFill="1" applyAlignment="1">
      <alignment horizontal="right"/>
    </xf>
    <xf numFmtId="14" fontId="36" fillId="4" borderId="0" xfId="0" applyNumberFormat="1" applyFont="1" applyFill="1" applyAlignment="1">
      <alignment horizontal="center"/>
    </xf>
    <xf numFmtId="0" fontId="20" fillId="0" borderId="0" xfId="0" applyFont="1" applyAlignment="1">
      <alignment horizontal="center"/>
    </xf>
    <xf numFmtId="0" fontId="23" fillId="9" borderId="0" xfId="0" applyFont="1" applyFill="1"/>
    <xf numFmtId="169" fontId="21" fillId="0" borderId="0" xfId="0" applyNumberFormat="1" applyFont="1"/>
    <xf numFmtId="16" fontId="21" fillId="4" borderId="0" xfId="0" applyNumberFormat="1" applyFont="1" applyFill="1" applyAlignment="1">
      <alignment horizontal="center"/>
    </xf>
    <xf numFmtId="167" fontId="21" fillId="9" borderId="0" xfId="0" applyNumberFormat="1" applyFont="1" applyFill="1" applyAlignment="1">
      <alignment horizontal="center"/>
    </xf>
    <xf numFmtId="0" fontId="22" fillId="9" borderId="0" xfId="0" applyFont="1" applyFill="1" applyAlignment="1">
      <alignment horizontal="right"/>
    </xf>
    <xf numFmtId="0" fontId="36" fillId="4" borderId="0" xfId="0" applyFont="1" applyFill="1" applyAlignment="1">
      <alignment horizontal="right"/>
    </xf>
    <xf numFmtId="15" fontId="21" fillId="4" borderId="0" xfId="0" applyNumberFormat="1" applyFont="1" applyFill="1" applyAlignment="1">
      <alignment horizontal="right"/>
    </xf>
    <xf numFmtId="14" fontId="21" fillId="4" borderId="0" xfId="0" applyNumberFormat="1" applyFont="1" applyFill="1"/>
    <xf numFmtId="49" fontId="21" fillId="0" borderId="0" xfId="0" applyNumberFormat="1" applyFont="1" applyAlignment="1">
      <alignment horizontal="right"/>
    </xf>
    <xf numFmtId="0" fontId="23" fillId="18" borderId="0" xfId="0" applyFont="1" applyFill="1"/>
    <xf numFmtId="49" fontId="21" fillId="18" borderId="0" xfId="0" applyNumberFormat="1" applyFont="1" applyFill="1" applyAlignment="1">
      <alignment horizontal="right"/>
    </xf>
    <xf numFmtId="0" fontId="23" fillId="0" borderId="0" xfId="0" applyFont="1" applyAlignment="1">
      <alignment horizontal="right"/>
    </xf>
    <xf numFmtId="0" fontId="23" fillId="0" borderId="0" xfId="0" applyFont="1" applyAlignment="1">
      <alignment horizontal="center"/>
    </xf>
    <xf numFmtId="0" fontId="37" fillId="2" borderId="1" xfId="0" applyFont="1" applyFill="1" applyBorder="1" applyAlignment="1">
      <alignment horizontal="left"/>
    </xf>
    <xf numFmtId="0" fontId="38" fillId="2" borderId="1" xfId="0" applyFont="1" applyFill="1" applyBorder="1" applyAlignment="1">
      <alignment horizontal="left"/>
    </xf>
    <xf numFmtId="0" fontId="27" fillId="4" borderId="0" xfId="0" applyFont="1" applyFill="1" applyAlignment="1">
      <alignment horizontal="right"/>
    </xf>
    <xf numFmtId="0" fontId="27" fillId="4" borderId="0" xfId="0" applyFont="1" applyFill="1"/>
    <xf numFmtId="2" fontId="27" fillId="4" borderId="0" xfId="0" applyNumberFormat="1" applyFont="1" applyFill="1" applyAlignment="1">
      <alignment horizontal="center"/>
    </xf>
    <xf numFmtId="14" fontId="27" fillId="4" borderId="0" xfId="0" applyNumberFormat="1" applyFont="1" applyFill="1" applyAlignment="1">
      <alignment horizontal="center"/>
    </xf>
    <xf numFmtId="15" fontId="27" fillId="4" borderId="0" xfId="0" applyNumberFormat="1" applyFont="1" applyFill="1" applyAlignment="1">
      <alignment horizontal="center"/>
    </xf>
    <xf numFmtId="16" fontId="23" fillId="4" borderId="0" xfId="0" applyNumberFormat="1" applyFont="1" applyFill="1" applyAlignment="1">
      <alignment horizontal="center"/>
    </xf>
    <xf numFmtId="0" fontId="23" fillId="9" borderId="0" xfId="0" applyFont="1" applyFill="1" applyAlignment="1">
      <alignment horizontal="right"/>
    </xf>
    <xf numFmtId="2" fontId="23" fillId="9" borderId="0" xfId="0" applyNumberFormat="1" applyFont="1" applyFill="1" applyAlignment="1">
      <alignment horizontal="center"/>
    </xf>
    <xf numFmtId="166" fontId="23" fillId="9" borderId="0" xfId="0" applyNumberFormat="1" applyFont="1" applyFill="1" applyAlignment="1">
      <alignment horizontal="center"/>
    </xf>
    <xf numFmtId="0" fontId="23" fillId="9" borderId="0" xfId="0" applyFont="1" applyFill="1" applyAlignment="1">
      <alignment horizontal="center"/>
    </xf>
    <xf numFmtId="2" fontId="39" fillId="4" borderId="0" xfId="0" applyNumberFormat="1" applyFont="1" applyFill="1" applyAlignment="1">
      <alignment horizontal="center"/>
    </xf>
    <xf numFmtId="0" fontId="27" fillId="0" borderId="0" xfId="0" applyFont="1" applyAlignment="1">
      <alignment horizontal="left"/>
    </xf>
    <xf numFmtId="167" fontId="23" fillId="9" borderId="0" xfId="0" applyNumberFormat="1" applyFont="1" applyFill="1" applyAlignment="1">
      <alignment horizontal="center"/>
    </xf>
    <xf numFmtId="0" fontId="23" fillId="9" borderId="0" xfId="0" applyFont="1" applyFill="1" applyAlignment="1">
      <alignment horizontal="right" vertical="center"/>
    </xf>
    <xf numFmtId="0" fontId="23" fillId="4" borderId="0" xfId="0" applyFont="1" applyFill="1" applyAlignment="1">
      <alignment horizontal="right" vertical="center"/>
    </xf>
    <xf numFmtId="2" fontId="39" fillId="4" borderId="0" xfId="0" applyNumberFormat="1" applyFont="1" applyFill="1" applyAlignment="1">
      <alignment horizontal="center" vertical="center"/>
    </xf>
    <xf numFmtId="15" fontId="23" fillId="4" borderId="0" xfId="0" applyNumberFormat="1" applyFont="1" applyFill="1" applyAlignment="1">
      <alignment horizontal="right"/>
    </xf>
    <xf numFmtId="2" fontId="23" fillId="0" borderId="0" xfId="0" applyNumberFormat="1" applyFont="1" applyAlignment="1">
      <alignment horizontal="center"/>
    </xf>
    <xf numFmtId="166" fontId="23" fillId="0" borderId="0" xfId="0" applyNumberFormat="1" applyFont="1" applyAlignment="1">
      <alignment horizontal="center"/>
    </xf>
    <xf numFmtId="0" fontId="21" fillId="19" borderId="0" xfId="0" applyFont="1" applyFill="1" applyAlignment="1">
      <alignment horizontal="right"/>
    </xf>
    <xf numFmtId="0" fontId="21" fillId="19" borderId="0" xfId="0" applyFont="1" applyFill="1"/>
    <xf numFmtId="2" fontId="21" fillId="19" borderId="0" xfId="0" applyNumberFormat="1" applyFont="1" applyFill="1" applyAlignment="1">
      <alignment horizontal="center"/>
    </xf>
    <xf numFmtId="0" fontId="21" fillId="19" borderId="0" xfId="0" applyFont="1" applyFill="1" applyAlignment="1">
      <alignment horizontal="center"/>
    </xf>
    <xf numFmtId="14" fontId="21" fillId="19" borderId="0" xfId="0" applyNumberFormat="1" applyFont="1" applyFill="1" applyAlignment="1">
      <alignment horizontal="center"/>
    </xf>
    <xf numFmtId="2" fontId="20" fillId="18" borderId="0" xfId="0" applyNumberFormat="1" applyFont="1" applyFill="1" applyAlignment="1">
      <alignment horizontal="center"/>
    </xf>
    <xf numFmtId="0" fontId="41" fillId="0" borderId="0" xfId="0" applyFont="1" applyAlignment="1">
      <alignment horizontal="left"/>
    </xf>
    <xf numFmtId="2" fontId="21" fillId="18" borderId="0" xfId="0" applyNumberFormat="1" applyFont="1" applyFill="1" applyAlignment="1">
      <alignment horizontal="left"/>
    </xf>
    <xf numFmtId="168" fontId="27" fillId="0" borderId="0" xfId="0" applyNumberFormat="1" applyFont="1"/>
    <xf numFmtId="0" fontId="39" fillId="2" borderId="1" xfId="0" applyFont="1" applyFill="1" applyBorder="1" applyAlignment="1">
      <alignment horizontal="left"/>
    </xf>
    <xf numFmtId="0" fontId="43" fillId="2" borderId="1" xfId="0" applyFont="1" applyFill="1" applyBorder="1" applyAlignment="1">
      <alignment horizontal="left"/>
    </xf>
    <xf numFmtId="0" fontId="43" fillId="2" borderId="1" xfId="0" applyFont="1" applyFill="1" applyBorder="1" applyAlignment="1">
      <alignment horizontal="right"/>
    </xf>
    <xf numFmtId="2" fontId="44" fillId="2" borderId="1" xfId="0" applyNumberFormat="1" applyFont="1" applyFill="1" applyBorder="1" applyAlignment="1">
      <alignment horizontal="center"/>
    </xf>
    <xf numFmtId="0" fontId="43" fillId="2" borderId="1" xfId="0" applyFont="1" applyFill="1" applyBorder="1"/>
    <xf numFmtId="2" fontId="44" fillId="2" borderId="1" xfId="0" applyNumberFormat="1" applyFont="1" applyFill="1" applyBorder="1" applyAlignment="1">
      <alignment horizontal="left"/>
    </xf>
    <xf numFmtId="15" fontId="23" fillId="4" borderId="0" xfId="0" applyNumberFormat="1" applyFont="1" applyFill="1" applyAlignment="1">
      <alignment horizontal="center"/>
    </xf>
    <xf numFmtId="49" fontId="23" fillId="4" borderId="0" xfId="0" applyNumberFormat="1" applyFont="1" applyFill="1" applyAlignment="1">
      <alignment horizontal="right"/>
    </xf>
    <xf numFmtId="14" fontId="23" fillId="4" borderId="0" xfId="0" applyNumberFormat="1" applyFont="1" applyFill="1"/>
    <xf numFmtId="2" fontId="6" fillId="0" borderId="0" xfId="0" applyNumberFormat="1" applyFont="1"/>
    <xf numFmtId="168" fontId="6" fillId="0" borderId="0" xfId="0" applyNumberFormat="1" applyFont="1"/>
    <xf numFmtId="0" fontId="23" fillId="5" borderId="0" xfId="0" applyFont="1" applyFill="1"/>
    <xf numFmtId="0" fontId="23" fillId="4" borderId="0" xfId="0" applyFont="1" applyFill="1" applyAlignment="1">
      <alignment horizontal="center" vertical="center"/>
    </xf>
    <xf numFmtId="2" fontId="0" fillId="0" borderId="0" xfId="0" applyNumberFormat="1"/>
    <xf numFmtId="15" fontId="23" fillId="0" borderId="0" xfId="0" applyNumberFormat="1" applyFont="1" applyAlignment="1">
      <alignment horizontal="right"/>
    </xf>
    <xf numFmtId="49" fontId="29" fillId="4" borderId="0" xfId="0" applyNumberFormat="1" applyFont="1" applyFill="1" applyAlignment="1">
      <alignment horizontal="right"/>
    </xf>
    <xf numFmtId="166" fontId="45" fillId="4" borderId="0" xfId="0" applyNumberFormat="1" applyFont="1" applyFill="1" applyAlignment="1">
      <alignment horizontal="center"/>
    </xf>
    <xf numFmtId="49" fontId="23" fillId="0" borderId="0" xfId="0" applyNumberFormat="1" applyFont="1" applyAlignment="1">
      <alignment horizontal="right"/>
    </xf>
    <xf numFmtId="166" fontId="45" fillId="0" borderId="0" xfId="0" applyNumberFormat="1" applyFont="1" applyAlignment="1">
      <alignment horizontal="center"/>
    </xf>
    <xf numFmtId="0" fontId="23" fillId="18" borderId="0" xfId="0" applyFont="1" applyFill="1" applyAlignment="1">
      <alignment horizontal="right"/>
    </xf>
    <xf numFmtId="0" fontId="23" fillId="18" borderId="0" xfId="0" applyFont="1" applyFill="1" applyAlignment="1">
      <alignment horizontal="center"/>
    </xf>
    <xf numFmtId="2" fontId="23" fillId="18" borderId="0" xfId="0" applyNumberFormat="1" applyFont="1" applyFill="1" applyAlignment="1">
      <alignment horizontal="center"/>
    </xf>
    <xf numFmtId="0" fontId="23" fillId="19" borderId="0" xfId="0" applyFont="1" applyFill="1" applyAlignment="1">
      <alignment horizontal="right"/>
    </xf>
    <xf numFmtId="0" fontId="23" fillId="19" borderId="0" xfId="0" applyFont="1" applyFill="1" applyAlignment="1">
      <alignment horizontal="center"/>
    </xf>
    <xf numFmtId="2" fontId="23" fillId="19" borderId="0" xfId="0" applyNumberFormat="1" applyFont="1" applyFill="1" applyAlignment="1">
      <alignment horizontal="center"/>
    </xf>
    <xf numFmtId="2" fontId="39" fillId="18" borderId="0" xfId="0" applyNumberFormat="1" applyFont="1" applyFill="1" applyAlignment="1">
      <alignment horizontal="center"/>
    </xf>
    <xf numFmtId="166" fontId="23" fillId="18" borderId="0" xfId="0" applyNumberFormat="1" applyFont="1" applyFill="1" applyAlignment="1">
      <alignment horizontal="center"/>
    </xf>
    <xf numFmtId="167" fontId="23" fillId="18" borderId="0" xfId="0" applyNumberFormat="1" applyFont="1" applyFill="1" applyAlignment="1">
      <alignment horizontal="center"/>
    </xf>
    <xf numFmtId="0" fontId="23" fillId="5" borderId="0" xfId="0" applyFont="1" applyFill="1" applyAlignment="1">
      <alignment horizontal="right"/>
    </xf>
    <xf numFmtId="0" fontId="23" fillId="5" borderId="0" xfId="0" applyFont="1" applyFill="1" applyAlignment="1">
      <alignment horizontal="center"/>
    </xf>
    <xf numFmtId="2" fontId="23" fillId="5" borderId="0" xfId="0" applyNumberFormat="1" applyFont="1" applyFill="1" applyAlignment="1">
      <alignment horizontal="center"/>
    </xf>
    <xf numFmtId="166" fontId="23" fillId="5" borderId="0" xfId="0" applyNumberFormat="1" applyFont="1" applyFill="1" applyAlignment="1">
      <alignment horizontal="center"/>
    </xf>
    <xf numFmtId="14" fontId="23" fillId="5" borderId="0" xfId="0" applyNumberFormat="1" applyFont="1" applyFill="1" applyAlignment="1">
      <alignment horizontal="center"/>
    </xf>
    <xf numFmtId="0" fontId="39" fillId="5" borderId="0" xfId="0" applyFont="1" applyFill="1"/>
    <xf numFmtId="0" fontId="3" fillId="0" borderId="0" xfId="0" applyFont="1"/>
    <xf numFmtId="0" fontId="3" fillId="0" borderId="0" xfId="0" applyFont="1" applyAlignment="1">
      <alignment horizontal="right"/>
    </xf>
    <xf numFmtId="0" fontId="46" fillId="0" borderId="0" xfId="1"/>
    <xf numFmtId="0" fontId="11" fillId="3" borderId="0" xfId="0" applyFont="1" applyFill="1" applyAlignment="1">
      <alignment horizontal="center"/>
    </xf>
    <xf numFmtId="0" fontId="7" fillId="3" borderId="0" xfId="0" applyFont="1" applyFill="1" applyAlignment="1">
      <alignment horizontal="center"/>
    </xf>
    <xf numFmtId="0" fontId="1" fillId="3" borderId="0" xfId="0" applyFont="1" applyFill="1" applyAlignment="1">
      <alignment horizontal="center"/>
    </xf>
    <xf numFmtId="0" fontId="28" fillId="15" borderId="2" xfId="0" applyFont="1" applyFill="1" applyBorder="1" applyAlignment="1">
      <alignment horizontal="center"/>
    </xf>
    <xf numFmtId="0" fontId="30" fillId="17" borderId="0" xfId="0" applyFont="1" applyFill="1" applyAlignment="1">
      <alignment horizontal="center"/>
    </xf>
    <xf numFmtId="0" fontId="30" fillId="15" borderId="0" xfId="0" applyFont="1" applyFill="1" applyAlignment="1">
      <alignment horizontal="center"/>
    </xf>
    <xf numFmtId="0" fontId="35" fillId="15" borderId="2" xfId="0" applyFont="1" applyFill="1" applyBorder="1" applyAlignment="1">
      <alignment horizontal="center"/>
    </xf>
    <xf numFmtId="0" fontId="35" fillId="17" borderId="0" xfId="0" applyFont="1" applyFill="1" applyAlignment="1">
      <alignment horizontal="center"/>
    </xf>
    <xf numFmtId="0" fontId="30" fillId="15" borderId="2" xfId="0" applyFont="1" applyFill="1" applyBorder="1" applyAlignment="1">
      <alignment horizontal="center"/>
    </xf>
    <xf numFmtId="0" fontId="40" fillId="17" borderId="0" xfId="0" applyFont="1" applyFill="1" applyAlignment="1">
      <alignment horizontal="center"/>
    </xf>
    <xf numFmtId="0" fontId="42" fillId="17" borderId="0" xfId="0" applyFont="1" applyFill="1" applyAlignment="1">
      <alignment horizontal="center"/>
    </xf>
    <xf numFmtId="0" fontId="28" fillId="17"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lwidmeyer@gmail.com" TargetMode="External"/><Relationship Id="rId1" Type="http://schemas.openxmlformats.org/officeDocument/2006/relationships/hyperlink" Target="mailto:swidmeye@ualberta.ca"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A567-B09A-1E45-91F1-6E40BD516008}">
  <dimension ref="A2:G5"/>
  <sheetViews>
    <sheetView workbookViewId="0">
      <selection activeCell="K18" sqref="K18"/>
    </sheetView>
  </sheetViews>
  <sheetFormatPr baseColWidth="10" defaultRowHeight="16"/>
  <cols>
    <col min="1" max="1" width="15" customWidth="1"/>
    <col min="6" max="6" width="12.5" customWidth="1"/>
  </cols>
  <sheetData>
    <row r="2" spans="1:7">
      <c r="A2" s="322" t="s">
        <v>1142</v>
      </c>
      <c r="B2" s="322"/>
      <c r="C2" s="322"/>
      <c r="D2" s="322"/>
      <c r="E2" s="322"/>
      <c r="F2" s="322"/>
      <c r="G2" s="322"/>
    </row>
    <row r="4" spans="1:7">
      <c r="A4" s="323" t="s">
        <v>1143</v>
      </c>
      <c r="B4" s="324" t="s">
        <v>1144</v>
      </c>
    </row>
    <row r="5" spans="1:7">
      <c r="A5" s="323" t="s">
        <v>1145</v>
      </c>
      <c r="B5" s="324" t="s">
        <v>1146</v>
      </c>
    </row>
  </sheetData>
  <hyperlinks>
    <hyperlink ref="B4" r:id="rId1" xr:uid="{32CF5A07-8FC2-4542-A1CF-26591883C31D}"/>
    <hyperlink ref="B5" r:id="rId2" xr:uid="{2BE63715-5867-4246-B286-05A8C8DDA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3443E-C1E3-ED49-922E-C66C85EB632B}">
  <dimension ref="A1:U264"/>
  <sheetViews>
    <sheetView tabSelected="1" workbookViewId="0">
      <selection activeCell="N17" sqref="N17"/>
    </sheetView>
  </sheetViews>
  <sheetFormatPr baseColWidth="10" defaultRowHeight="16"/>
  <cols>
    <col min="1" max="1" width="10.83203125" style="11"/>
    <col min="2" max="2" width="10.83203125" style="10"/>
    <col min="3" max="3" width="10.83203125" style="1"/>
    <col min="4" max="8" width="10.83203125" style="2"/>
    <col min="9" max="9" width="10.83203125" style="35"/>
    <col min="10" max="10" width="11.1640625" style="2" customWidth="1"/>
    <col min="11" max="11" width="13" style="2" customWidth="1"/>
    <col min="12" max="13" width="10.83203125" style="2"/>
    <col min="14" max="14" width="21" style="2" customWidth="1"/>
    <col min="15" max="16384" width="10.83203125" style="2"/>
  </cols>
  <sheetData>
    <row r="1" spans="1:18" s="1" customFormat="1">
      <c r="A1" s="85" t="s">
        <v>0</v>
      </c>
      <c r="B1" s="86" t="s">
        <v>1</v>
      </c>
      <c r="C1" s="86" t="s">
        <v>2</v>
      </c>
      <c r="D1" s="87" t="s">
        <v>3</v>
      </c>
      <c r="E1" s="87" t="s">
        <v>4</v>
      </c>
      <c r="F1" s="87" t="s">
        <v>5</v>
      </c>
      <c r="G1" s="87" t="s">
        <v>6</v>
      </c>
      <c r="H1" s="87" t="s">
        <v>7</v>
      </c>
      <c r="I1" s="88" t="s">
        <v>354</v>
      </c>
      <c r="J1" s="86" t="s">
        <v>8</v>
      </c>
      <c r="K1" s="179" t="s">
        <v>9</v>
      </c>
      <c r="M1" s="89" t="s">
        <v>401</v>
      </c>
      <c r="N1" s="2"/>
      <c r="O1" s="2"/>
      <c r="P1" s="2"/>
      <c r="Q1" s="2"/>
    </row>
    <row r="2" spans="1:18">
      <c r="A2" s="326" t="s">
        <v>10</v>
      </c>
      <c r="B2" s="326"/>
      <c r="C2" s="326"/>
      <c r="D2" s="326"/>
      <c r="E2" s="326"/>
      <c r="F2" s="326"/>
      <c r="G2" s="326"/>
      <c r="H2" s="326"/>
      <c r="I2" s="326"/>
      <c r="J2" s="176"/>
      <c r="K2" s="176"/>
    </row>
    <row r="3" spans="1:18">
      <c r="A3" s="3" t="s">
        <v>11</v>
      </c>
      <c r="B3" s="4" t="s">
        <v>12</v>
      </c>
      <c r="C3" s="5" t="s">
        <v>13</v>
      </c>
      <c r="D3" s="6">
        <v>-22.507705435693467</v>
      </c>
      <c r="E3" s="6">
        <v>45.220706225982056</v>
      </c>
      <c r="F3" s="6">
        <v>7.3405148950807249</v>
      </c>
      <c r="G3" s="6">
        <v>15.072861826924944</v>
      </c>
      <c r="H3" s="6">
        <v>3.0001406995719577</v>
      </c>
      <c r="I3" s="7">
        <v>42806</v>
      </c>
      <c r="J3" s="4" t="s">
        <v>14</v>
      </c>
      <c r="K3" s="5" t="s">
        <v>15</v>
      </c>
      <c r="M3" s="8" t="s">
        <v>16</v>
      </c>
      <c r="O3" s="1"/>
      <c r="P3" s="1"/>
      <c r="Q3" s="1"/>
    </row>
    <row r="4" spans="1:18">
      <c r="A4" s="3" t="s">
        <v>11</v>
      </c>
      <c r="B4" s="4" t="s">
        <v>12</v>
      </c>
      <c r="C4" s="5" t="s">
        <v>17</v>
      </c>
      <c r="D4" s="6">
        <v>-22.139175776298394</v>
      </c>
      <c r="E4" s="6">
        <v>44.559957706104086</v>
      </c>
      <c r="F4" s="6">
        <v>7.246416809111917</v>
      </c>
      <c r="G4" s="6">
        <v>15.372468848939219</v>
      </c>
      <c r="H4" s="6">
        <v>2.8986858353060807</v>
      </c>
      <c r="I4" s="7">
        <v>42806</v>
      </c>
      <c r="J4" s="4" t="s">
        <v>14</v>
      </c>
      <c r="K4" s="5" t="s">
        <v>15</v>
      </c>
      <c r="M4" s="9"/>
      <c r="N4" s="9" t="s">
        <v>18</v>
      </c>
      <c r="O4" s="9"/>
    </row>
    <row r="5" spans="1:18">
      <c r="A5" s="3" t="s">
        <v>11</v>
      </c>
      <c r="B5" s="4" t="s">
        <v>12</v>
      </c>
      <c r="C5" s="5" t="s">
        <v>19</v>
      </c>
      <c r="D5" s="6">
        <v>-22.156865199949358</v>
      </c>
      <c r="E5" s="6">
        <v>43.737215760247473</v>
      </c>
      <c r="F5" s="6">
        <v>7.2300519245956032</v>
      </c>
      <c r="G5" s="6">
        <v>15.090898735050839</v>
      </c>
      <c r="H5" s="6">
        <v>2.8982512259963245</v>
      </c>
      <c r="I5" s="7">
        <v>42806</v>
      </c>
      <c r="J5" s="4" t="s">
        <v>14</v>
      </c>
      <c r="K5" s="5" t="s">
        <v>15</v>
      </c>
      <c r="N5" s="2" t="s">
        <v>20</v>
      </c>
      <c r="O5" s="2" t="s">
        <v>21</v>
      </c>
    </row>
    <row r="6" spans="1:18">
      <c r="A6" s="10"/>
      <c r="B6" s="1"/>
      <c r="C6" s="11"/>
      <c r="D6" s="12"/>
      <c r="E6" s="12"/>
      <c r="F6" s="12"/>
      <c r="G6" s="12"/>
      <c r="H6" s="12"/>
      <c r="I6" s="13"/>
      <c r="J6" s="1"/>
      <c r="K6" s="11"/>
      <c r="N6" s="2" t="s">
        <v>22</v>
      </c>
      <c r="O6" s="2" t="s">
        <v>23</v>
      </c>
    </row>
    <row r="7" spans="1:18">
      <c r="A7" s="3" t="s">
        <v>11</v>
      </c>
      <c r="B7" s="4" t="s">
        <v>12</v>
      </c>
      <c r="C7" s="5" t="s">
        <v>24</v>
      </c>
      <c r="D7" s="6">
        <v>-22.202071504835153</v>
      </c>
      <c r="E7" s="6">
        <v>43.79467564698831</v>
      </c>
      <c r="F7" s="6">
        <v>7.1349310333445253</v>
      </c>
      <c r="G7" s="6">
        <v>14.753513507002928</v>
      </c>
      <c r="H7" s="6">
        <v>2.9684234623976624</v>
      </c>
      <c r="I7" s="7">
        <v>42806</v>
      </c>
      <c r="J7" s="4" t="s">
        <v>25</v>
      </c>
      <c r="K7" s="5" t="s">
        <v>15</v>
      </c>
    </row>
    <row r="8" spans="1:18">
      <c r="A8" s="3" t="s">
        <v>11</v>
      </c>
      <c r="B8" s="4" t="s">
        <v>12</v>
      </c>
      <c r="C8" s="5" t="s">
        <v>26</v>
      </c>
      <c r="D8" s="6">
        <v>-22.160796182982907</v>
      </c>
      <c r="E8" s="6">
        <v>39.285615272457875</v>
      </c>
      <c r="F8" s="6">
        <v>7.3824499116537794</v>
      </c>
      <c r="G8" s="6">
        <v>13.688247286268949</v>
      </c>
      <c r="H8" s="6">
        <v>2.870025245077676</v>
      </c>
      <c r="I8" s="7">
        <v>42806</v>
      </c>
      <c r="J8" s="4" t="s">
        <v>25</v>
      </c>
      <c r="K8" s="5" t="s">
        <v>15</v>
      </c>
      <c r="M8" s="9" t="s">
        <v>27</v>
      </c>
      <c r="N8" s="9"/>
      <c r="O8" s="9"/>
      <c r="P8" s="9"/>
      <c r="Q8" s="9"/>
      <c r="R8" s="9"/>
    </row>
    <row r="9" spans="1:18">
      <c r="A9" s="3" t="s">
        <v>11</v>
      </c>
      <c r="B9" s="4" t="s">
        <v>12</v>
      </c>
      <c r="C9" s="5" t="s">
        <v>28</v>
      </c>
      <c r="D9" s="6">
        <v>-22.173571877841933</v>
      </c>
      <c r="E9" s="6">
        <v>46.888919931412254</v>
      </c>
      <c r="F9" s="6">
        <v>5.9679102062748655</v>
      </c>
      <c r="G9" s="6">
        <v>15.890617014948681</v>
      </c>
      <c r="H9" s="6">
        <v>2.9507299740030692</v>
      </c>
      <c r="I9" s="7">
        <v>42806</v>
      </c>
      <c r="J9" s="4" t="s">
        <v>25</v>
      </c>
      <c r="K9" s="5" t="s">
        <v>15</v>
      </c>
      <c r="M9" s="9"/>
      <c r="N9" s="9" t="s">
        <v>18</v>
      </c>
      <c r="O9" s="9"/>
      <c r="P9" s="9"/>
      <c r="Q9" s="9"/>
      <c r="R9" s="9"/>
    </row>
    <row r="10" spans="1:18">
      <c r="A10" s="10"/>
      <c r="B10" s="1"/>
      <c r="C10" s="11"/>
      <c r="D10" s="12"/>
      <c r="E10" s="12"/>
      <c r="F10" s="12"/>
      <c r="G10" s="12"/>
      <c r="H10" s="12"/>
      <c r="I10" s="13"/>
      <c r="J10" s="1"/>
      <c r="K10" s="11"/>
      <c r="M10" s="9"/>
      <c r="N10" s="2" t="s">
        <v>29</v>
      </c>
      <c r="O10" s="2" t="s">
        <v>30</v>
      </c>
      <c r="P10" s="9"/>
      <c r="Q10" s="9"/>
      <c r="R10" s="9"/>
    </row>
    <row r="11" spans="1:18">
      <c r="A11" s="14" t="s">
        <v>11</v>
      </c>
      <c r="B11" s="15" t="s">
        <v>31</v>
      </c>
      <c r="C11" s="16" t="s">
        <v>32</v>
      </c>
      <c r="D11" s="17">
        <v>-21.451056652173193</v>
      </c>
      <c r="E11" s="17">
        <v>42.412971434147963</v>
      </c>
      <c r="F11" s="17">
        <v>6.7453738961783234</v>
      </c>
      <c r="G11" s="17">
        <v>15.137209386983796</v>
      </c>
      <c r="H11" s="17">
        <v>2.8019016154072682</v>
      </c>
      <c r="I11" s="18">
        <v>42806</v>
      </c>
      <c r="J11" s="15" t="s">
        <v>33</v>
      </c>
      <c r="K11" s="16" t="s">
        <v>15</v>
      </c>
    </row>
    <row r="12" spans="1:18">
      <c r="A12" s="14" t="s">
        <v>11</v>
      </c>
      <c r="B12" s="15" t="s">
        <v>31</v>
      </c>
      <c r="C12" s="16" t="s">
        <v>34</v>
      </c>
      <c r="D12" s="17">
        <v>-21.212336766968932</v>
      </c>
      <c r="E12" s="17">
        <v>42.438173857153195</v>
      </c>
      <c r="F12" s="17">
        <v>6.4304421057701955</v>
      </c>
      <c r="G12" s="17">
        <v>15.362500013710964</v>
      </c>
      <c r="H12" s="17">
        <v>2.7624523234680107</v>
      </c>
      <c r="I12" s="18">
        <v>42806</v>
      </c>
      <c r="J12" s="15" t="s">
        <v>35</v>
      </c>
      <c r="K12" s="16" t="s">
        <v>15</v>
      </c>
      <c r="M12" s="19" t="s">
        <v>36</v>
      </c>
      <c r="N12" s="19"/>
      <c r="O12" s="19"/>
      <c r="P12" s="19"/>
      <c r="Q12" s="19"/>
      <c r="R12" s="19"/>
    </row>
    <row r="13" spans="1:18">
      <c r="A13" s="14" t="s">
        <v>11</v>
      </c>
      <c r="B13" s="15" t="s">
        <v>31</v>
      </c>
      <c r="C13" s="16" t="s">
        <v>37</v>
      </c>
      <c r="D13" s="17">
        <v>-21.286627187675652</v>
      </c>
      <c r="E13" s="17">
        <v>42.554363427013634</v>
      </c>
      <c r="F13" s="17">
        <v>6.46028858263894</v>
      </c>
      <c r="G13" s="17">
        <v>15.035817956903061</v>
      </c>
      <c r="H13" s="17">
        <v>2.8301994310510121</v>
      </c>
      <c r="I13" s="18">
        <v>42806</v>
      </c>
      <c r="J13" s="15" t="s">
        <v>38</v>
      </c>
      <c r="K13" s="16" t="s">
        <v>15</v>
      </c>
    </row>
    <row r="14" spans="1:18">
      <c r="A14" s="10"/>
      <c r="B14" s="1"/>
      <c r="C14" s="11"/>
      <c r="D14" s="12"/>
      <c r="E14" s="12"/>
      <c r="F14" s="12"/>
      <c r="G14" s="12"/>
      <c r="H14" s="12"/>
      <c r="I14" s="13"/>
      <c r="J14" s="1"/>
      <c r="K14" s="11"/>
      <c r="M14" s="20" t="s">
        <v>349</v>
      </c>
    </row>
    <row r="15" spans="1:18">
      <c r="A15" s="21" t="s">
        <v>11</v>
      </c>
      <c r="B15" s="22" t="s">
        <v>39</v>
      </c>
      <c r="C15" s="23" t="s">
        <v>40</v>
      </c>
      <c r="D15" s="24">
        <v>-21.451056652173193</v>
      </c>
      <c r="E15" s="24">
        <v>43.508180982723211</v>
      </c>
      <c r="F15" s="24">
        <v>7.1971878046396576</v>
      </c>
      <c r="G15" s="24">
        <v>15.405098175486723</v>
      </c>
      <c r="H15" s="24">
        <v>2.8242715812064971</v>
      </c>
      <c r="I15" s="25">
        <v>42806</v>
      </c>
      <c r="J15" s="22" t="s">
        <v>41</v>
      </c>
      <c r="K15" s="23">
        <v>0.8</v>
      </c>
    </row>
    <row r="16" spans="1:18">
      <c r="A16" s="21" t="s">
        <v>11</v>
      </c>
      <c r="B16" s="22" t="s">
        <v>39</v>
      </c>
      <c r="C16" s="23" t="s">
        <v>42</v>
      </c>
      <c r="D16" s="24">
        <v>-21.6887859984347</v>
      </c>
      <c r="E16" s="24">
        <v>43.01533984613652</v>
      </c>
      <c r="F16" s="24">
        <v>6.6249587998458042</v>
      </c>
      <c r="G16" s="24">
        <v>15.388655826009535</v>
      </c>
      <c r="H16" s="24">
        <v>2.7952629737441415</v>
      </c>
      <c r="I16" s="25">
        <v>42806</v>
      </c>
      <c r="J16" s="22" t="s">
        <v>41</v>
      </c>
      <c r="K16" s="23">
        <v>0.8</v>
      </c>
      <c r="M16" s="9"/>
    </row>
    <row r="17" spans="1:14">
      <c r="A17" s="21" t="s">
        <v>11</v>
      </c>
      <c r="B17" s="22" t="s">
        <v>39</v>
      </c>
      <c r="C17" s="23" t="s">
        <v>43</v>
      </c>
      <c r="D17" s="24">
        <v>-21.741284562400782</v>
      </c>
      <c r="E17" s="24">
        <v>43.175696952849584</v>
      </c>
      <c r="F17" s="24">
        <v>6.8606430482231282</v>
      </c>
      <c r="G17" s="24">
        <v>15.435397844342752</v>
      </c>
      <c r="H17" s="24">
        <v>2.7971871789928606</v>
      </c>
      <c r="I17" s="25">
        <v>42806</v>
      </c>
      <c r="J17" s="22" t="s">
        <v>41</v>
      </c>
      <c r="K17" s="26">
        <v>0.8</v>
      </c>
    </row>
    <row r="18" spans="1:14">
      <c r="A18" s="21" t="s">
        <v>11</v>
      </c>
      <c r="B18" s="22" t="s">
        <v>39</v>
      </c>
      <c r="C18" s="23" t="s">
        <v>29</v>
      </c>
      <c r="D18" s="27">
        <v>-21.627042404336223</v>
      </c>
      <c r="E18" s="27">
        <v>43.233072593903103</v>
      </c>
      <c r="F18" s="27">
        <v>6.89426321756953</v>
      </c>
      <c r="G18" s="27">
        <v>15.409717281946337</v>
      </c>
      <c r="H18" s="27">
        <v>2.8055739113144997</v>
      </c>
      <c r="I18" s="25">
        <v>42806</v>
      </c>
      <c r="J18" s="22" t="s">
        <v>41</v>
      </c>
      <c r="K18" s="26">
        <v>0.8</v>
      </c>
    </row>
    <row r="19" spans="1:14">
      <c r="A19" s="21" t="s">
        <v>11</v>
      </c>
      <c r="B19" s="22" t="s">
        <v>39</v>
      </c>
      <c r="C19" s="23" t="s">
        <v>44</v>
      </c>
      <c r="D19" s="24">
        <v>-21.607561805128682</v>
      </c>
      <c r="E19" s="24">
        <v>43.184739636491337</v>
      </c>
      <c r="F19" s="24">
        <v>6.887401958519245</v>
      </c>
      <c r="G19" s="24">
        <v>15.436258258757631</v>
      </c>
      <c r="H19" s="24">
        <v>2.7976170722584821</v>
      </c>
      <c r="I19" s="25">
        <v>42806</v>
      </c>
      <c r="J19" s="22" t="s">
        <v>45</v>
      </c>
      <c r="K19" s="26">
        <v>1</v>
      </c>
      <c r="N19" s="9"/>
    </row>
    <row r="20" spans="1:14">
      <c r="A20" s="21" t="s">
        <v>11</v>
      </c>
      <c r="B20" s="22" t="s">
        <v>39</v>
      </c>
      <c r="C20" s="23" t="s">
        <v>46</v>
      </c>
      <c r="D20" s="24">
        <v>-21.62737258398381</v>
      </c>
      <c r="E20" s="24">
        <v>43.374979604383398</v>
      </c>
      <c r="F20" s="24">
        <v>6.8030084722007267</v>
      </c>
      <c r="G20" s="24">
        <v>15.206620284062636</v>
      </c>
      <c r="H20" s="24">
        <v>2.8523747416671363</v>
      </c>
      <c r="I20" s="25">
        <v>42806</v>
      </c>
      <c r="J20" s="22" t="s">
        <v>47</v>
      </c>
      <c r="K20" s="26">
        <v>0.8</v>
      </c>
      <c r="M20" s="8"/>
      <c r="N20" s="8"/>
    </row>
    <row r="21" spans="1:14">
      <c r="A21" s="21" t="s">
        <v>11</v>
      </c>
      <c r="B21" s="22" t="s">
        <v>39</v>
      </c>
      <c r="C21" s="23" t="s">
        <v>48</v>
      </c>
      <c r="D21" s="24">
        <v>-21.760104802313151</v>
      </c>
      <c r="E21" s="24">
        <v>43.488480519444686</v>
      </c>
      <c r="F21" s="24">
        <v>6.6064334004100314</v>
      </c>
      <c r="G21" s="24">
        <v>15.098630346481993</v>
      </c>
      <c r="H21" s="24">
        <v>2.88029308099311</v>
      </c>
      <c r="I21" s="25">
        <v>42806</v>
      </c>
      <c r="J21" s="22" t="s">
        <v>49</v>
      </c>
      <c r="K21" s="26">
        <v>0.9</v>
      </c>
      <c r="M21" s="1"/>
    </row>
    <row r="22" spans="1:14">
      <c r="A22" s="21" t="s">
        <v>11</v>
      </c>
      <c r="B22" s="22" t="s">
        <v>39</v>
      </c>
      <c r="C22" s="23" t="s">
        <v>50</v>
      </c>
      <c r="D22" s="24">
        <v>-21.233138084766814</v>
      </c>
      <c r="E22" s="24">
        <v>42.878172922877148</v>
      </c>
      <c r="F22" s="24">
        <v>7.1344072843295407</v>
      </c>
      <c r="G22" s="24">
        <v>14.996908708938538</v>
      </c>
      <c r="H22" s="24">
        <v>2.8591340892353818</v>
      </c>
      <c r="I22" s="25">
        <v>42806</v>
      </c>
      <c r="J22" s="22" t="s">
        <v>51</v>
      </c>
      <c r="K22" s="26">
        <v>0.9</v>
      </c>
    </row>
    <row r="23" spans="1:14">
      <c r="A23" s="21" t="s">
        <v>11</v>
      </c>
      <c r="B23" s="22" t="s">
        <v>39</v>
      </c>
      <c r="C23" s="23" t="s">
        <v>52</v>
      </c>
      <c r="D23" s="24">
        <v>-22.156320379415661</v>
      </c>
      <c r="E23" s="24">
        <v>43.961522466363455</v>
      </c>
      <c r="F23" s="24">
        <v>6.9079857356701027</v>
      </c>
      <c r="G23" s="24">
        <v>15.068226228046928</v>
      </c>
      <c r="H23" s="24">
        <v>2.9174981713863968</v>
      </c>
      <c r="I23" s="25">
        <v>42806</v>
      </c>
      <c r="J23" s="22" t="s">
        <v>53</v>
      </c>
      <c r="K23" s="26">
        <v>0.9</v>
      </c>
    </row>
    <row r="24" spans="1:14">
      <c r="A24" s="21" t="s">
        <v>11</v>
      </c>
      <c r="B24" s="22" t="s">
        <v>39</v>
      </c>
      <c r="C24" s="23" t="s">
        <v>54</v>
      </c>
      <c r="D24" s="24">
        <v>-21.663031985923034</v>
      </c>
      <c r="E24" s="24">
        <v>42.826571625958039</v>
      </c>
      <c r="F24" s="24">
        <v>7.1488159283351429</v>
      </c>
      <c r="G24" s="24">
        <v>14.879045775096799</v>
      </c>
      <c r="H24" s="24">
        <v>2.8783143941688305</v>
      </c>
      <c r="I24" s="25">
        <v>42806</v>
      </c>
      <c r="J24" s="22" t="s">
        <v>55</v>
      </c>
      <c r="K24" s="26">
        <v>0.9</v>
      </c>
    </row>
    <row r="25" spans="1:14">
      <c r="A25" s="21" t="s">
        <v>11</v>
      </c>
      <c r="B25" s="22" t="s">
        <v>39</v>
      </c>
      <c r="C25" s="23" t="s">
        <v>56</v>
      </c>
      <c r="D25" s="24">
        <v>-21.919581572096909</v>
      </c>
      <c r="E25" s="24">
        <v>42.212345877911083</v>
      </c>
      <c r="F25" s="24">
        <v>6.756694973611296</v>
      </c>
      <c r="G25" s="24">
        <v>15.140374286994621</v>
      </c>
      <c r="H25" s="24">
        <v>2.7880648838497288</v>
      </c>
      <c r="I25" s="25">
        <v>42806</v>
      </c>
      <c r="J25" s="22" t="s">
        <v>57</v>
      </c>
      <c r="K25" s="26">
        <v>1</v>
      </c>
    </row>
    <row r="26" spans="1:14">
      <c r="A26" s="10"/>
      <c r="B26" s="11"/>
      <c r="D26" s="12"/>
      <c r="E26" s="12"/>
      <c r="F26" s="12"/>
      <c r="G26" s="12"/>
      <c r="H26" s="12"/>
      <c r="I26" s="13"/>
      <c r="J26" s="1"/>
    </row>
    <row r="27" spans="1:14">
      <c r="A27" s="326" t="s">
        <v>58</v>
      </c>
      <c r="B27" s="326"/>
      <c r="C27" s="326"/>
      <c r="D27" s="326"/>
      <c r="E27" s="326"/>
      <c r="F27" s="326"/>
      <c r="G27" s="326"/>
      <c r="H27" s="326"/>
      <c r="I27" s="326"/>
      <c r="J27" s="176"/>
      <c r="K27" s="176"/>
    </row>
    <row r="28" spans="1:14">
      <c r="A28" s="28" t="s">
        <v>59</v>
      </c>
      <c r="B28" s="29" t="s">
        <v>60</v>
      </c>
      <c r="C28" s="30" t="s">
        <v>61</v>
      </c>
      <c r="D28" s="31">
        <v>-25.285343454350148</v>
      </c>
      <c r="E28" s="31">
        <v>46.207553115078213</v>
      </c>
      <c r="F28" s="31">
        <v>5.392432655909607</v>
      </c>
      <c r="G28" s="31">
        <v>14.106459439388814</v>
      </c>
      <c r="H28" s="31">
        <v>3.2756308068383904</v>
      </c>
      <c r="I28" s="32">
        <v>43046</v>
      </c>
      <c r="J28" s="29" t="s">
        <v>62</v>
      </c>
      <c r="K28" s="30" t="s">
        <v>15</v>
      </c>
    </row>
    <row r="29" spans="1:14">
      <c r="A29" s="28" t="s">
        <v>59</v>
      </c>
      <c r="B29" s="29" t="s">
        <v>60</v>
      </c>
      <c r="C29" s="30" t="s">
        <v>63</v>
      </c>
      <c r="D29" s="31">
        <v>-25.315860970073963</v>
      </c>
      <c r="E29" s="31">
        <v>51.557364341613493</v>
      </c>
      <c r="F29" s="31">
        <v>5.4520882422325645</v>
      </c>
      <c r="G29" s="31">
        <v>15.783352260299321</v>
      </c>
      <c r="H29" s="31">
        <v>3.2665661572604185</v>
      </c>
      <c r="I29" s="32">
        <v>43046</v>
      </c>
      <c r="J29" s="29" t="s">
        <v>62</v>
      </c>
      <c r="K29" s="30" t="s">
        <v>15</v>
      </c>
    </row>
    <row r="30" spans="1:14">
      <c r="A30" s="28" t="s">
        <v>59</v>
      </c>
      <c r="B30" s="29" t="s">
        <v>60</v>
      </c>
      <c r="C30" s="30" t="s">
        <v>64</v>
      </c>
      <c r="D30" s="31">
        <v>-25.425133365085046</v>
      </c>
      <c r="E30" s="31">
        <v>45.970142722845885</v>
      </c>
      <c r="F30" s="31">
        <v>5.1433444182804156</v>
      </c>
      <c r="G30" s="31">
        <v>13.852528407891208</v>
      </c>
      <c r="H30" s="31">
        <v>3.3185380581250863</v>
      </c>
      <c r="I30" s="32">
        <v>43046</v>
      </c>
      <c r="J30" s="29" t="s">
        <v>62</v>
      </c>
      <c r="K30" s="30" t="s">
        <v>15</v>
      </c>
    </row>
    <row r="31" spans="1:14">
      <c r="A31" s="28" t="s">
        <v>59</v>
      </c>
      <c r="B31" s="29" t="s">
        <v>60</v>
      </c>
      <c r="C31" s="30" t="s">
        <v>65</v>
      </c>
      <c r="D31" s="33">
        <f>AVERAGE(D28:D30)</f>
        <v>-25.342112596503053</v>
      </c>
      <c r="E31" s="33">
        <f t="shared" ref="E31:H31" si="0">AVERAGE(E28:E30)</f>
        <v>47.911686726512528</v>
      </c>
      <c r="F31" s="33">
        <f t="shared" si="0"/>
        <v>5.329288438807529</v>
      </c>
      <c r="G31" s="33">
        <f t="shared" si="0"/>
        <v>14.580780035859782</v>
      </c>
      <c r="H31" s="33">
        <f t="shared" si="0"/>
        <v>3.286911674074632</v>
      </c>
      <c r="I31" s="32">
        <v>43049</v>
      </c>
      <c r="J31" s="29" t="s">
        <v>62</v>
      </c>
      <c r="K31" s="30" t="s">
        <v>15</v>
      </c>
    </row>
    <row r="32" spans="1:14">
      <c r="A32" s="10"/>
      <c r="B32" s="1"/>
      <c r="C32" s="11"/>
      <c r="D32" s="34"/>
      <c r="E32" s="34"/>
      <c r="F32" s="34"/>
      <c r="G32" s="34"/>
      <c r="H32" s="34"/>
      <c r="J32" s="1"/>
      <c r="K32" s="11"/>
    </row>
    <row r="33" spans="1:11">
      <c r="A33" s="3" t="s">
        <v>59</v>
      </c>
      <c r="B33" s="4" t="s">
        <v>12</v>
      </c>
      <c r="C33" s="36" t="s">
        <v>66</v>
      </c>
      <c r="D33" s="37">
        <v>-24.067486542418351</v>
      </c>
      <c r="E33" s="37">
        <v>40.939083876285579</v>
      </c>
      <c r="F33" s="37">
        <v>6.1641172870284038</v>
      </c>
      <c r="G33" s="37">
        <v>14.126540695475713</v>
      </c>
      <c r="H33" s="37">
        <v>2.8980261168537234</v>
      </c>
      <c r="I33" s="38">
        <v>43046</v>
      </c>
      <c r="J33" s="4"/>
      <c r="K33" s="5" t="s">
        <v>15</v>
      </c>
    </row>
    <row r="34" spans="1:11">
      <c r="A34" s="3" t="s">
        <v>59</v>
      </c>
      <c r="B34" s="4" t="s">
        <v>12</v>
      </c>
      <c r="C34" s="36" t="s">
        <v>67</v>
      </c>
      <c r="D34" s="37">
        <v>-24.102013026330326</v>
      </c>
      <c r="E34" s="37">
        <v>38.37250401074504</v>
      </c>
      <c r="F34" s="37">
        <v>6.1548275837940913</v>
      </c>
      <c r="G34" s="37">
        <v>13.061810543118289</v>
      </c>
      <c r="H34" s="37">
        <v>2.937763021755194</v>
      </c>
      <c r="I34" s="38">
        <v>43046</v>
      </c>
      <c r="J34" s="4"/>
      <c r="K34" s="5" t="s">
        <v>15</v>
      </c>
    </row>
    <row r="35" spans="1:11">
      <c r="A35" s="3" t="s">
        <v>59</v>
      </c>
      <c r="B35" s="4" t="s">
        <v>12</v>
      </c>
      <c r="C35" s="36" t="s">
        <v>68</v>
      </c>
      <c r="D35" s="37">
        <v>-23.918529426112411</v>
      </c>
      <c r="E35" s="37">
        <v>41.861660472393709</v>
      </c>
      <c r="F35" s="37">
        <v>6.5140294421874927</v>
      </c>
      <c r="G35" s="37">
        <v>14.292743291175736</v>
      </c>
      <c r="H35" s="37">
        <v>2.9288751375139355</v>
      </c>
      <c r="I35" s="38">
        <v>43046</v>
      </c>
      <c r="J35" s="4"/>
      <c r="K35" s="5" t="s">
        <v>15</v>
      </c>
    </row>
    <row r="36" spans="1:11">
      <c r="A36" s="3" t="s">
        <v>59</v>
      </c>
      <c r="B36" s="4" t="s">
        <v>12</v>
      </c>
      <c r="C36" s="5" t="s">
        <v>69</v>
      </c>
      <c r="D36" s="39">
        <f>AVERAGE(D33:D35)</f>
        <v>-24.029342998287031</v>
      </c>
      <c r="E36" s="39">
        <f t="shared" ref="E36:H36" si="1">AVERAGE(E33:E35)</f>
        <v>40.391082786474776</v>
      </c>
      <c r="F36" s="39">
        <f t="shared" si="1"/>
        <v>6.2776581043366626</v>
      </c>
      <c r="G36" s="39">
        <f t="shared" si="1"/>
        <v>13.827031509923245</v>
      </c>
      <c r="H36" s="39">
        <f t="shared" si="1"/>
        <v>2.9215547587076176</v>
      </c>
      <c r="I36" s="38">
        <v>43046</v>
      </c>
      <c r="J36" s="4"/>
      <c r="K36" s="5" t="s">
        <v>15</v>
      </c>
    </row>
    <row r="37" spans="1:11">
      <c r="A37" s="3" t="s">
        <v>59</v>
      </c>
      <c r="B37" s="4" t="s">
        <v>12</v>
      </c>
      <c r="C37" s="5" t="s">
        <v>70</v>
      </c>
      <c r="D37" s="37">
        <v>-23.842000000000002</v>
      </c>
      <c r="E37" s="37">
        <v>43.533004837475524</v>
      </c>
      <c r="F37" s="37">
        <v>6.1958900000000003</v>
      </c>
      <c r="G37" s="37">
        <v>14.317746106784288</v>
      </c>
      <c r="H37" s="37">
        <v>3.0404928619908929</v>
      </c>
      <c r="I37" s="38">
        <v>43046</v>
      </c>
      <c r="J37" s="4"/>
      <c r="K37" s="5" t="s">
        <v>15</v>
      </c>
    </row>
    <row r="38" spans="1:11">
      <c r="A38" s="10"/>
      <c r="B38" s="1"/>
      <c r="C38" s="11"/>
      <c r="D38" s="40"/>
      <c r="E38" s="40"/>
      <c r="F38" s="40"/>
      <c r="G38" s="40"/>
      <c r="H38" s="40"/>
      <c r="J38" s="1"/>
      <c r="K38" s="11"/>
    </row>
    <row r="39" spans="1:11" ht="17" customHeight="1">
      <c r="A39" s="14" t="s">
        <v>59</v>
      </c>
      <c r="B39" s="15" t="s">
        <v>71</v>
      </c>
      <c r="C39" s="16" t="s">
        <v>72</v>
      </c>
      <c r="D39" s="41">
        <v>-22.776196044110534</v>
      </c>
      <c r="E39" s="41">
        <v>43.071990112213236</v>
      </c>
      <c r="F39" s="41">
        <v>6.8061389994441992</v>
      </c>
      <c r="G39" s="41">
        <v>15.17756430728174</v>
      </c>
      <c r="H39" s="41">
        <v>2.8378723515965332</v>
      </c>
      <c r="I39" s="42">
        <v>43046</v>
      </c>
      <c r="J39" s="15"/>
      <c r="K39" s="16" t="s">
        <v>15</v>
      </c>
    </row>
    <row r="40" spans="1:11" ht="17" customHeight="1">
      <c r="A40" s="14" t="s">
        <v>59</v>
      </c>
      <c r="B40" s="15" t="s">
        <v>71</v>
      </c>
      <c r="C40" s="16" t="s">
        <v>73</v>
      </c>
      <c r="D40" s="41">
        <v>-22.38062118557621</v>
      </c>
      <c r="E40" s="41">
        <v>41.473310690565356</v>
      </c>
      <c r="F40" s="41">
        <v>7.1292142341486109</v>
      </c>
      <c r="G40" s="41">
        <v>14.942083498771435</v>
      </c>
      <c r="H40" s="41">
        <v>2.7756042652268249</v>
      </c>
      <c r="I40" s="42">
        <v>43046</v>
      </c>
      <c r="J40" s="15"/>
      <c r="K40" s="16" t="s">
        <v>15</v>
      </c>
    </row>
    <row r="41" spans="1:11" ht="17" customHeight="1">
      <c r="A41" s="10"/>
      <c r="B41" s="1"/>
      <c r="C41" s="11"/>
      <c r="D41" s="40"/>
      <c r="E41" s="40"/>
      <c r="F41" s="40"/>
      <c r="G41" s="40"/>
      <c r="H41" s="40"/>
      <c r="J41" t="s">
        <v>74</v>
      </c>
      <c r="K41">
        <v>9.1999999999999993</v>
      </c>
    </row>
    <row r="42" spans="1:11" ht="17" customHeight="1">
      <c r="A42" s="21" t="s">
        <v>59</v>
      </c>
      <c r="B42" s="22" t="s">
        <v>39</v>
      </c>
      <c r="C42" s="43" t="s">
        <v>75</v>
      </c>
      <c r="D42" s="44">
        <v>-23.842000000000002</v>
      </c>
      <c r="E42" s="44">
        <v>44.167785818944871</v>
      </c>
      <c r="F42" s="44">
        <v>6.15489</v>
      </c>
      <c r="G42" s="44">
        <v>15.428758664750911</v>
      </c>
      <c r="H42" s="44">
        <v>2.8626921179247016</v>
      </c>
      <c r="I42" s="45">
        <v>43046</v>
      </c>
      <c r="J42" s="46" t="s">
        <v>76</v>
      </c>
      <c r="K42" s="46">
        <v>1.1000000000000001</v>
      </c>
    </row>
    <row r="43" spans="1:11" ht="17" customHeight="1">
      <c r="A43" s="21" t="s">
        <v>59</v>
      </c>
      <c r="B43" s="22" t="s">
        <v>39</v>
      </c>
      <c r="C43" s="43" t="s">
        <v>77</v>
      </c>
      <c r="D43" s="44">
        <v>-24.057000000000002</v>
      </c>
      <c r="E43" s="44">
        <v>44.933787267275932</v>
      </c>
      <c r="F43" s="44">
        <v>6.4968900000000005</v>
      </c>
      <c r="G43" s="44">
        <v>15.371946223664485</v>
      </c>
      <c r="H43" s="44">
        <v>2.9231033347034612</v>
      </c>
      <c r="I43" s="45">
        <v>43046</v>
      </c>
      <c r="J43" s="46" t="s">
        <v>78</v>
      </c>
      <c r="K43" s="46">
        <v>1.1000000000000001</v>
      </c>
    </row>
    <row r="44" spans="1:11" ht="17" customHeight="1">
      <c r="A44" s="21" t="s">
        <v>59</v>
      </c>
      <c r="B44" s="22" t="s">
        <v>39</v>
      </c>
      <c r="C44" s="43" t="s">
        <v>79</v>
      </c>
      <c r="D44" s="44">
        <v>-23.686</v>
      </c>
      <c r="E44" s="44">
        <v>44.967064946446392</v>
      </c>
      <c r="F44" s="44">
        <v>6.6328899999999997</v>
      </c>
      <c r="G44" s="44">
        <v>15.541241584428718</v>
      </c>
      <c r="H44" s="44">
        <v>2.8934023515534548</v>
      </c>
      <c r="I44" s="45">
        <v>43046</v>
      </c>
      <c r="J44" s="46" t="s">
        <v>78</v>
      </c>
      <c r="K44" s="46">
        <v>1.1000000000000001</v>
      </c>
    </row>
    <row r="45" spans="1:11" ht="17" customHeight="1">
      <c r="A45" s="21" t="s">
        <v>59</v>
      </c>
      <c r="B45" s="22" t="s">
        <v>39</v>
      </c>
      <c r="C45" s="43" t="s">
        <v>80</v>
      </c>
      <c r="D45" s="44">
        <v>-24.111000000000001</v>
      </c>
      <c r="E45" s="44">
        <v>45.07578485262637</v>
      </c>
      <c r="F45" s="44">
        <v>5.8078900000000004</v>
      </c>
      <c r="G45" s="44">
        <v>15.405586041841994</v>
      </c>
      <c r="H45" s="44">
        <v>2.9259376910556534</v>
      </c>
      <c r="I45" s="45">
        <v>43046</v>
      </c>
      <c r="J45" s="46" t="s">
        <v>81</v>
      </c>
      <c r="K45" s="46">
        <v>1.1000000000000001</v>
      </c>
    </row>
    <row r="46" spans="1:11" ht="17" customHeight="1">
      <c r="A46" s="21" t="s">
        <v>59</v>
      </c>
      <c r="B46" s="22" t="s">
        <v>39</v>
      </c>
      <c r="C46" s="43" t="s">
        <v>82</v>
      </c>
      <c r="D46" s="44">
        <v>-23.293000000000003</v>
      </c>
      <c r="E46" s="44">
        <v>45.241935901192718</v>
      </c>
      <c r="F46" s="44">
        <v>6.2748900000000001</v>
      </c>
      <c r="G46" s="44">
        <v>15.450352060310616</v>
      </c>
      <c r="H46" s="44">
        <v>2.9282139154234375</v>
      </c>
      <c r="I46" s="45">
        <v>43046</v>
      </c>
      <c r="J46" s="46" t="s">
        <v>83</v>
      </c>
      <c r="K46" s="46">
        <v>1.1000000000000001</v>
      </c>
    </row>
    <row r="47" spans="1:11" ht="17" customHeight="1">
      <c r="A47" s="21" t="s">
        <v>59</v>
      </c>
      <c r="B47" s="22" t="s">
        <v>39</v>
      </c>
      <c r="C47" s="43" t="s">
        <v>84</v>
      </c>
      <c r="D47" s="44">
        <v>-23.564</v>
      </c>
      <c r="E47" s="44">
        <v>45.338470300794214</v>
      </c>
      <c r="F47" s="44">
        <v>6.0758900000000002</v>
      </c>
      <c r="G47" s="44">
        <v>15.576764229874012</v>
      </c>
      <c r="H47" s="44">
        <v>2.9106475280560189</v>
      </c>
      <c r="I47" s="45">
        <v>43046</v>
      </c>
      <c r="J47" s="46" t="s">
        <v>85</v>
      </c>
      <c r="K47" s="46">
        <v>1.1000000000000001</v>
      </c>
    </row>
    <row r="48" spans="1:11" ht="17" customHeight="1">
      <c r="A48" s="21" t="s">
        <v>59</v>
      </c>
      <c r="B48" s="22" t="s">
        <v>39</v>
      </c>
      <c r="C48" s="43" t="s">
        <v>86</v>
      </c>
      <c r="D48" s="44">
        <v>-23.432000000000002</v>
      </c>
      <c r="E48" s="44">
        <v>45.419335512006683</v>
      </c>
      <c r="F48" s="44">
        <v>5.8418900000000002</v>
      </c>
      <c r="G48" s="44">
        <v>15.484563558187068</v>
      </c>
      <c r="H48" s="44">
        <v>2.933200883662773</v>
      </c>
      <c r="I48" s="45">
        <v>43046</v>
      </c>
      <c r="J48" s="46" t="s">
        <v>85</v>
      </c>
      <c r="K48" s="46">
        <v>1.1000000000000001</v>
      </c>
    </row>
    <row r="49" spans="1:11">
      <c r="A49" s="21" t="s">
        <v>59</v>
      </c>
      <c r="B49" s="22" t="s">
        <v>39</v>
      </c>
      <c r="C49" s="43" t="s">
        <v>87</v>
      </c>
      <c r="D49" s="47">
        <v>-23.498000000000001</v>
      </c>
      <c r="E49" s="47">
        <v>45.378902906400448</v>
      </c>
      <c r="F49" s="47">
        <v>5.9588900000000002</v>
      </c>
      <c r="G49" s="47">
        <v>15.530663894030539</v>
      </c>
      <c r="H49" s="47">
        <v>2.9219242058593959</v>
      </c>
      <c r="I49" s="45">
        <v>43046</v>
      </c>
      <c r="J49" s="46" t="s">
        <v>85</v>
      </c>
      <c r="K49" s="46">
        <v>1.1000000000000001</v>
      </c>
    </row>
    <row r="50" spans="1:11">
      <c r="A50" s="21" t="s">
        <v>59</v>
      </c>
      <c r="B50" s="22" t="s">
        <v>39</v>
      </c>
      <c r="C50" s="43" t="s">
        <v>88</v>
      </c>
      <c r="D50" s="44">
        <v>-23.355</v>
      </c>
      <c r="E50" s="44">
        <v>44.681902781748576</v>
      </c>
      <c r="F50" s="44">
        <v>6.35989</v>
      </c>
      <c r="G50" s="44">
        <v>15.366945692685798</v>
      </c>
      <c r="H50" s="44">
        <v>2.9076632191793204</v>
      </c>
      <c r="I50" s="45">
        <v>43046</v>
      </c>
      <c r="J50" s="46" t="s">
        <v>89</v>
      </c>
      <c r="K50" s="46">
        <v>1</v>
      </c>
    </row>
    <row r="51" spans="1:11">
      <c r="A51" s="21" t="s">
        <v>59</v>
      </c>
      <c r="B51" s="22" t="s">
        <v>39</v>
      </c>
      <c r="C51" s="43" t="s">
        <v>90</v>
      </c>
      <c r="D51" s="44">
        <v>-23.39</v>
      </c>
      <c r="E51" s="44">
        <v>45.740850585235236</v>
      </c>
      <c r="F51" s="44">
        <v>7.0828899999999999</v>
      </c>
      <c r="G51" s="44">
        <v>15.582444940922889</v>
      </c>
      <c r="H51" s="44">
        <v>2.9354090939291444</v>
      </c>
      <c r="I51" s="45">
        <v>43046</v>
      </c>
      <c r="J51" s="46" t="s">
        <v>91</v>
      </c>
      <c r="K51" s="46">
        <v>1.7</v>
      </c>
    </row>
    <row r="52" spans="1:11">
      <c r="A52" s="10"/>
      <c r="B52" s="1"/>
      <c r="C52" s="48"/>
      <c r="D52" s="40"/>
      <c r="E52" s="40"/>
      <c r="F52" s="40"/>
      <c r="G52" s="40"/>
      <c r="H52" s="40"/>
      <c r="J52" t="s">
        <v>92</v>
      </c>
      <c r="K52">
        <v>9.8000000000000007</v>
      </c>
    </row>
    <row r="53" spans="1:11">
      <c r="A53" s="21" t="s">
        <v>59</v>
      </c>
      <c r="B53" s="22" t="s">
        <v>39</v>
      </c>
      <c r="C53" s="43" t="s">
        <v>93</v>
      </c>
      <c r="D53" s="44">
        <v>-23.103000000000002</v>
      </c>
      <c r="E53" s="44">
        <v>44.98932447253344</v>
      </c>
      <c r="F53" s="44">
        <v>6.2408900000000003</v>
      </c>
      <c r="G53" s="44">
        <v>15.733969282487582</v>
      </c>
      <c r="H53" s="44">
        <v>2.859375384862866</v>
      </c>
      <c r="I53" s="45">
        <v>43046</v>
      </c>
      <c r="J53" s="46" t="s">
        <v>94</v>
      </c>
      <c r="K53" s="46">
        <v>1.1000000000000001</v>
      </c>
    </row>
    <row r="54" spans="1:11">
      <c r="A54" s="21" t="s">
        <v>59</v>
      </c>
      <c r="B54" s="22" t="s">
        <v>39</v>
      </c>
      <c r="C54" s="43" t="s">
        <v>95</v>
      </c>
      <c r="D54" s="44">
        <v>-23.082000000000001</v>
      </c>
      <c r="E54" s="44">
        <v>44.284900774343278</v>
      </c>
      <c r="F54" s="44">
        <v>6.7338899999999997</v>
      </c>
      <c r="G54" s="44">
        <v>15.588955832486231</v>
      </c>
      <c r="H54" s="44">
        <v>2.8407868525778244</v>
      </c>
      <c r="I54" s="45">
        <v>43046</v>
      </c>
      <c r="J54" s="46" t="s">
        <v>96</v>
      </c>
      <c r="K54" s="46">
        <v>1.1000000000000001</v>
      </c>
    </row>
    <row r="55" spans="1:11">
      <c r="A55" s="21" t="s">
        <v>59</v>
      </c>
      <c r="B55" s="22" t="s">
        <v>39</v>
      </c>
      <c r="C55" s="43" t="s">
        <v>97</v>
      </c>
      <c r="D55" s="44">
        <v>-22.558</v>
      </c>
      <c r="E55" s="44">
        <v>41.940130437194512</v>
      </c>
      <c r="F55" s="44">
        <v>5.8838900000000001</v>
      </c>
      <c r="G55" s="44">
        <v>14.886279818210252</v>
      </c>
      <c r="H55" s="44">
        <v>2.8173681369262944</v>
      </c>
      <c r="I55" s="45">
        <v>43046</v>
      </c>
      <c r="J55" s="46" t="s">
        <v>98</v>
      </c>
      <c r="K55" s="46">
        <v>1.1000000000000001</v>
      </c>
    </row>
    <row r="56" spans="1:11">
      <c r="A56" s="21" t="s">
        <v>59</v>
      </c>
      <c r="B56" s="22" t="s">
        <v>39</v>
      </c>
      <c r="C56" s="43" t="s">
        <v>99</v>
      </c>
      <c r="D56" s="44">
        <v>-23.029</v>
      </c>
      <c r="E56" s="44">
        <v>44.152584867813651</v>
      </c>
      <c r="F56" s="44">
        <v>6.0818900000000005</v>
      </c>
      <c r="G56" s="44">
        <v>15.631156577722146</v>
      </c>
      <c r="H56" s="44">
        <v>2.8246524592262641</v>
      </c>
      <c r="I56" s="45">
        <v>43046</v>
      </c>
      <c r="J56" s="46" t="s">
        <v>98</v>
      </c>
      <c r="K56" s="46">
        <v>1</v>
      </c>
    </row>
    <row r="57" spans="1:11">
      <c r="A57" s="21" t="s">
        <v>59</v>
      </c>
      <c r="B57" s="22" t="s">
        <v>39</v>
      </c>
      <c r="C57" s="43" t="s">
        <v>100</v>
      </c>
      <c r="D57" s="44">
        <v>-22.632000000000001</v>
      </c>
      <c r="E57" s="44">
        <v>44.050918482209667</v>
      </c>
      <c r="F57" s="44">
        <v>7.0188899999999999</v>
      </c>
      <c r="G57" s="44">
        <v>15.33974937130129</v>
      </c>
      <c r="H57" s="44">
        <v>2.8716843682350706</v>
      </c>
      <c r="I57" s="45">
        <v>43046</v>
      </c>
      <c r="J57" s="46" t="s">
        <v>101</v>
      </c>
      <c r="K57" s="46">
        <v>1.1000000000000001</v>
      </c>
    </row>
    <row r="58" spans="1:11">
      <c r="A58" s="21" t="s">
        <v>59</v>
      </c>
      <c r="B58" s="22" t="s">
        <v>39</v>
      </c>
      <c r="C58" s="43" t="s">
        <v>102</v>
      </c>
      <c r="D58" s="44">
        <v>-23.411000000000001</v>
      </c>
      <c r="E58" s="44">
        <v>47.170553765791219</v>
      </c>
      <c r="F58" s="44">
        <v>6.0018900000000004</v>
      </c>
      <c r="G58" s="44">
        <v>16.469251445605181</v>
      </c>
      <c r="H58" s="44">
        <v>2.8641589401671732</v>
      </c>
      <c r="I58" s="45">
        <v>43046</v>
      </c>
      <c r="J58" s="46" t="s">
        <v>103</v>
      </c>
      <c r="K58" s="46">
        <v>1.1000000000000001</v>
      </c>
    </row>
    <row r="59" spans="1:11">
      <c r="A59" s="21" t="s">
        <v>59</v>
      </c>
      <c r="B59" s="22" t="s">
        <v>39</v>
      </c>
      <c r="C59" s="43" t="s">
        <v>104</v>
      </c>
      <c r="D59" s="44">
        <v>-22.857000000000003</v>
      </c>
      <c r="E59" s="44">
        <v>45.04086267918202</v>
      </c>
      <c r="F59" s="44">
        <v>7.1538899999999996</v>
      </c>
      <c r="G59" s="44">
        <v>15.564836075686987</v>
      </c>
      <c r="H59" s="44">
        <v>2.893757599512274</v>
      </c>
      <c r="I59" s="45">
        <v>43046</v>
      </c>
      <c r="J59" s="46" t="s">
        <v>105</v>
      </c>
      <c r="K59" s="46">
        <v>1.2</v>
      </c>
    </row>
    <row r="60" spans="1:11">
      <c r="A60" s="21" t="s">
        <v>59</v>
      </c>
      <c r="B60" s="22" t="s">
        <v>39</v>
      </c>
      <c r="C60" s="43" t="s">
        <v>106</v>
      </c>
      <c r="D60" s="44">
        <v>-21.918000000000003</v>
      </c>
      <c r="E60" s="44">
        <v>44.9858083319982</v>
      </c>
      <c r="F60" s="44">
        <v>7.9368900000000009</v>
      </c>
      <c r="G60" s="44">
        <v>14.919480346971207</v>
      </c>
      <c r="H60" s="44">
        <v>3.0152396253620681</v>
      </c>
      <c r="I60" s="45">
        <v>43046</v>
      </c>
      <c r="J60" s="46" t="s">
        <v>107</v>
      </c>
      <c r="K60" s="46">
        <v>1.1000000000000001</v>
      </c>
    </row>
    <row r="61" spans="1:11">
      <c r="A61" s="21" t="s">
        <v>59</v>
      </c>
      <c r="B61" s="22" t="s">
        <v>39</v>
      </c>
      <c r="C61" s="43" t="s">
        <v>108</v>
      </c>
      <c r="D61" s="44">
        <v>-22.647000000000002</v>
      </c>
      <c r="E61" s="44">
        <v>46.384689311049755</v>
      </c>
      <c r="F61" s="44">
        <v>7.5668899999999999</v>
      </c>
      <c r="G61" s="44">
        <v>15.73248045227901</v>
      </c>
      <c r="H61" s="44">
        <v>2.9483392305331266</v>
      </c>
      <c r="I61" s="45">
        <v>43046</v>
      </c>
      <c r="J61" s="46" t="s">
        <v>109</v>
      </c>
      <c r="K61" s="46">
        <v>1.1000000000000001</v>
      </c>
    </row>
    <row r="62" spans="1:11">
      <c r="A62" s="10"/>
      <c r="B62" s="1"/>
      <c r="C62" s="11"/>
      <c r="D62" s="40"/>
      <c r="E62" s="40"/>
      <c r="F62" s="40"/>
      <c r="G62" s="40"/>
      <c r="H62" s="40"/>
    </row>
    <row r="63" spans="1:11">
      <c r="A63" s="327" t="s">
        <v>110</v>
      </c>
      <c r="B63" s="327"/>
      <c r="C63" s="327"/>
      <c r="D63" s="327"/>
      <c r="E63" s="327"/>
      <c r="F63" s="327"/>
      <c r="G63" s="327"/>
      <c r="H63" s="327"/>
      <c r="I63" s="327"/>
      <c r="J63" s="177"/>
      <c r="K63" s="177"/>
    </row>
    <row r="64" spans="1:11">
      <c r="A64" s="28" t="s">
        <v>111</v>
      </c>
      <c r="B64" s="29" t="s">
        <v>60</v>
      </c>
      <c r="C64" s="30" t="s">
        <v>112</v>
      </c>
      <c r="D64" s="31">
        <v>-24.853176054261279</v>
      </c>
      <c r="E64" s="31">
        <v>47.755899689697287</v>
      </c>
      <c r="F64" s="31">
        <v>5.4656939022711342</v>
      </c>
      <c r="G64" s="31">
        <v>14.369532225848102</v>
      </c>
      <c r="H64" s="31">
        <v>3.3234136601742228</v>
      </c>
      <c r="I64" s="32">
        <v>43050</v>
      </c>
      <c r="J64" s="29" t="s">
        <v>113</v>
      </c>
      <c r="K64" s="30" t="s">
        <v>15</v>
      </c>
    </row>
    <row r="65" spans="1:21">
      <c r="A65" s="28" t="s">
        <v>111</v>
      </c>
      <c r="B65" s="29" t="s">
        <v>60</v>
      </c>
      <c r="C65" s="30" t="s">
        <v>114</v>
      </c>
      <c r="D65" s="31">
        <v>-24.913226649717821</v>
      </c>
      <c r="E65" s="31">
        <v>47.617727666180862</v>
      </c>
      <c r="F65" s="31">
        <v>5.503371114685633</v>
      </c>
      <c r="G65" s="31">
        <v>14.373376441197339</v>
      </c>
      <c r="H65" s="31">
        <v>3.3129117477016545</v>
      </c>
      <c r="I65" s="32">
        <v>43050</v>
      </c>
      <c r="J65" s="29" t="s">
        <v>113</v>
      </c>
      <c r="K65" s="30" t="s">
        <v>15</v>
      </c>
    </row>
    <row r="66" spans="1:21">
      <c r="A66" s="28" t="s">
        <v>111</v>
      </c>
      <c r="B66" s="29" t="s">
        <v>60</v>
      </c>
      <c r="C66" s="30" t="s">
        <v>115</v>
      </c>
      <c r="D66" s="31">
        <v>-24.956541833325815</v>
      </c>
      <c r="E66" s="31">
        <v>47.233486206715227</v>
      </c>
      <c r="F66" s="31">
        <v>5.7252480322376851</v>
      </c>
      <c r="G66" s="31">
        <v>14.34802056146002</v>
      </c>
      <c r="H66" s="31">
        <v>3.2919862363166881</v>
      </c>
      <c r="I66" s="32">
        <v>43050</v>
      </c>
      <c r="J66" s="29" t="s">
        <v>113</v>
      </c>
      <c r="K66" s="30" t="s">
        <v>15</v>
      </c>
    </row>
    <row r="67" spans="1:21">
      <c r="A67" s="28" t="s">
        <v>111</v>
      </c>
      <c r="B67" s="29" t="s">
        <v>60</v>
      </c>
      <c r="C67" s="30" t="s">
        <v>116</v>
      </c>
      <c r="D67" s="33">
        <f>AVERAGE(D64:D66)</f>
        <v>-24.907648179101638</v>
      </c>
      <c r="E67" s="33">
        <f t="shared" ref="E67:H67" si="2">AVERAGE(E64:E66)</f>
        <v>47.535704520864464</v>
      </c>
      <c r="F67" s="33">
        <f t="shared" si="2"/>
        <v>5.5647710163981507</v>
      </c>
      <c r="G67" s="33">
        <f t="shared" si="2"/>
        <v>14.363643076168486</v>
      </c>
      <c r="H67" s="33">
        <f t="shared" si="2"/>
        <v>3.3094372147308548</v>
      </c>
      <c r="I67" s="32">
        <v>43050</v>
      </c>
      <c r="J67" s="29" t="s">
        <v>62</v>
      </c>
      <c r="K67" s="30" t="s">
        <v>15</v>
      </c>
    </row>
    <row r="68" spans="1:21">
      <c r="A68" s="10"/>
      <c r="B68" s="1"/>
      <c r="C68" s="11"/>
      <c r="D68" s="34"/>
      <c r="E68" s="34"/>
      <c r="F68" s="34"/>
      <c r="G68" s="34"/>
      <c r="H68" s="34"/>
      <c r="J68" s="1"/>
      <c r="K68" s="11"/>
    </row>
    <row r="69" spans="1:21">
      <c r="A69" s="3" t="s">
        <v>111</v>
      </c>
      <c r="B69" s="4" t="s">
        <v>12</v>
      </c>
      <c r="C69" s="5" t="s">
        <v>117</v>
      </c>
      <c r="D69" s="37">
        <v>-23.094826167069609</v>
      </c>
      <c r="E69" s="37">
        <v>43.078899892097489</v>
      </c>
      <c r="F69" s="37">
        <v>6.5542848228695139</v>
      </c>
      <c r="G69" s="37">
        <v>14.857418976742622</v>
      </c>
      <c r="H69" s="37">
        <v>2.8994874519949909</v>
      </c>
      <c r="I69" s="38">
        <v>43050</v>
      </c>
      <c r="J69" s="4"/>
      <c r="K69" s="5" t="s">
        <v>15</v>
      </c>
    </row>
    <row r="70" spans="1:21">
      <c r="A70" s="3" t="s">
        <v>111</v>
      </c>
      <c r="B70" s="4" t="s">
        <v>12</v>
      </c>
      <c r="C70" s="5" t="s">
        <v>118</v>
      </c>
      <c r="D70" s="37">
        <v>-22.603000000000002</v>
      </c>
      <c r="E70" s="37">
        <v>42.617952422781819</v>
      </c>
      <c r="F70" s="37">
        <v>6.8878899999999996</v>
      </c>
      <c r="G70" s="37">
        <v>14.194877287783097</v>
      </c>
      <c r="H70" s="37">
        <v>3.0023473650921382</v>
      </c>
      <c r="I70" s="38">
        <v>43050</v>
      </c>
      <c r="J70" s="4"/>
      <c r="K70" s="5" t="s">
        <v>15</v>
      </c>
    </row>
    <row r="71" spans="1:21">
      <c r="A71" s="10"/>
      <c r="B71" s="1"/>
      <c r="C71" s="11"/>
      <c r="D71" s="40"/>
      <c r="E71" s="40"/>
      <c r="F71" s="40"/>
      <c r="G71" s="40"/>
      <c r="H71" s="40"/>
      <c r="J71" s="1"/>
      <c r="K71" s="11"/>
    </row>
    <row r="72" spans="1:21">
      <c r="A72" s="3" t="s">
        <v>111</v>
      </c>
      <c r="B72" s="49" t="s">
        <v>12</v>
      </c>
      <c r="C72" s="50" t="s">
        <v>119</v>
      </c>
      <c r="D72" s="37">
        <v>-22.931071986229959</v>
      </c>
      <c r="E72" s="37">
        <v>41.497053376972751</v>
      </c>
      <c r="F72" s="37">
        <v>6.6781475326603417</v>
      </c>
      <c r="G72" s="37">
        <v>14.461904729137736</v>
      </c>
      <c r="H72" s="37">
        <v>2.8694044217678192</v>
      </c>
      <c r="I72" s="51">
        <v>43162</v>
      </c>
      <c r="J72" s="49" t="s">
        <v>120</v>
      </c>
      <c r="K72" s="5" t="s">
        <v>15</v>
      </c>
    </row>
    <row r="73" spans="1:21">
      <c r="A73" s="3" t="s">
        <v>111</v>
      </c>
      <c r="B73" s="49" t="s">
        <v>12</v>
      </c>
      <c r="C73" s="50" t="s">
        <v>121</v>
      </c>
      <c r="D73" s="37">
        <v>-22.813000000000002</v>
      </c>
      <c r="E73" s="37">
        <v>44.255043814504099</v>
      </c>
      <c r="F73" s="37">
        <v>7.1698899999999997</v>
      </c>
      <c r="G73" s="37">
        <v>14.797194516103323</v>
      </c>
      <c r="H73" s="37">
        <v>2.9907725931657332</v>
      </c>
      <c r="I73" s="51">
        <v>43162</v>
      </c>
      <c r="J73" s="49" t="s">
        <v>120</v>
      </c>
      <c r="K73" s="5" t="s">
        <v>15</v>
      </c>
    </row>
    <row r="74" spans="1:21">
      <c r="A74" s="3" t="s">
        <v>111</v>
      </c>
      <c r="B74" s="49" t="s">
        <v>12</v>
      </c>
      <c r="C74" s="50" t="s">
        <v>122</v>
      </c>
      <c r="D74" s="37">
        <v>-22.754000000000001</v>
      </c>
      <c r="E74" s="37">
        <v>44.283156307689303</v>
      </c>
      <c r="F74" s="37">
        <v>7.3238899999999996</v>
      </c>
      <c r="G74" s="37">
        <v>14.921279681876275</v>
      </c>
      <c r="H74" s="37">
        <v>2.9677854213453712</v>
      </c>
      <c r="I74" s="51">
        <v>43162</v>
      </c>
      <c r="J74" s="49" t="s">
        <v>120</v>
      </c>
      <c r="K74" s="5" t="s">
        <v>15</v>
      </c>
      <c r="L74" s="10"/>
      <c r="S74" s="40"/>
      <c r="T74" s="35"/>
      <c r="U74" s="1"/>
    </row>
    <row r="75" spans="1:21">
      <c r="A75" s="10"/>
      <c r="B75" s="52"/>
      <c r="C75" s="48"/>
      <c r="D75" s="40"/>
      <c r="E75" s="40"/>
      <c r="F75" s="40"/>
      <c r="G75" s="40"/>
      <c r="H75" s="40"/>
      <c r="I75" s="53"/>
      <c r="J75" s="52"/>
      <c r="K75" s="11"/>
      <c r="L75" s="10"/>
      <c r="S75" s="40"/>
      <c r="T75" s="35"/>
      <c r="U75" s="1"/>
    </row>
    <row r="76" spans="1:21">
      <c r="A76" s="14" t="s">
        <v>111</v>
      </c>
      <c r="B76" s="15" t="s">
        <v>71</v>
      </c>
      <c r="C76" s="16" t="s">
        <v>123</v>
      </c>
      <c r="D76" s="41">
        <v>-21.855818630114211</v>
      </c>
      <c r="E76" s="41">
        <v>41.775938281697044</v>
      </c>
      <c r="F76" s="41">
        <v>6.6327312057370378</v>
      </c>
      <c r="G76" s="41">
        <v>14.701276141496585</v>
      </c>
      <c r="H76" s="41">
        <v>2.8416538727395313</v>
      </c>
      <c r="I76" s="42">
        <v>43050</v>
      </c>
      <c r="J76" s="15"/>
      <c r="K76" s="16" t="s">
        <v>15</v>
      </c>
      <c r="L76" s="10"/>
      <c r="S76" s="40"/>
      <c r="T76" s="35"/>
      <c r="U76" s="1"/>
    </row>
    <row r="77" spans="1:21">
      <c r="A77" s="14" t="s">
        <v>111</v>
      </c>
      <c r="B77" s="15" t="s">
        <v>71</v>
      </c>
      <c r="C77" s="16" t="s">
        <v>124</v>
      </c>
      <c r="D77" s="41">
        <v>-21.808468023606359</v>
      </c>
      <c r="E77" s="41">
        <v>41.958261037497692</v>
      </c>
      <c r="F77" s="41">
        <v>7.2004352922783372</v>
      </c>
      <c r="G77" s="41">
        <v>15.093088861645246</v>
      </c>
      <c r="H77" s="41">
        <v>2.7799651497529161</v>
      </c>
      <c r="I77" s="42">
        <v>43050</v>
      </c>
      <c r="J77" s="15"/>
      <c r="K77" s="16" t="s">
        <v>15</v>
      </c>
      <c r="L77" s="10"/>
      <c r="S77" s="40"/>
      <c r="T77" s="35"/>
      <c r="U77" s="1"/>
    </row>
    <row r="78" spans="1:21">
      <c r="A78" s="10"/>
      <c r="B78" s="1"/>
      <c r="C78" s="11"/>
      <c r="D78" s="40"/>
      <c r="E78" s="40"/>
      <c r="F78" s="40"/>
      <c r="G78" s="40"/>
      <c r="H78" s="40"/>
      <c r="J78" t="s">
        <v>74</v>
      </c>
      <c r="K78">
        <v>5.3</v>
      </c>
      <c r="L78" s="11"/>
      <c r="R78" s="40"/>
      <c r="U78" s="1"/>
    </row>
    <row r="79" spans="1:21">
      <c r="A79" s="21" t="s">
        <v>111</v>
      </c>
      <c r="B79" s="22" t="s">
        <v>39</v>
      </c>
      <c r="C79" s="43" t="s">
        <v>125</v>
      </c>
      <c r="D79" s="44">
        <v>-22.736000000000001</v>
      </c>
      <c r="E79" s="44">
        <v>44.275627055265645</v>
      </c>
      <c r="F79" s="44">
        <v>6.830890000000001</v>
      </c>
      <c r="G79" s="44">
        <v>15.497826882975682</v>
      </c>
      <c r="H79" s="44">
        <v>2.8568926075630832</v>
      </c>
      <c r="I79" s="45">
        <v>43050</v>
      </c>
      <c r="J79" s="46" t="s">
        <v>126</v>
      </c>
      <c r="K79" s="46">
        <v>1.1000000000000001</v>
      </c>
      <c r="R79" s="40"/>
    </row>
    <row r="80" spans="1:21">
      <c r="A80" s="21" t="s">
        <v>111</v>
      </c>
      <c r="B80" s="22" t="s">
        <v>39</v>
      </c>
      <c r="C80" s="43" t="s">
        <v>127</v>
      </c>
      <c r="D80" s="44">
        <v>-22.348000000000003</v>
      </c>
      <c r="E80" s="44">
        <v>44.893445654030124</v>
      </c>
      <c r="F80" s="44">
        <v>6.4308899999999998</v>
      </c>
      <c r="G80" s="44">
        <v>15.501967167455479</v>
      </c>
      <c r="H80" s="44">
        <v>2.8959837915460516</v>
      </c>
      <c r="I80" s="45">
        <v>43050</v>
      </c>
      <c r="J80" s="46" t="s">
        <v>81</v>
      </c>
      <c r="K80" s="46">
        <v>1.1000000000000001</v>
      </c>
      <c r="M80" s="1"/>
      <c r="N80" s="11"/>
      <c r="O80" s="40"/>
      <c r="P80" s="40"/>
      <c r="Q80" s="40"/>
      <c r="R80" s="40"/>
    </row>
    <row r="81" spans="1:18">
      <c r="A81" s="21" t="s">
        <v>111</v>
      </c>
      <c r="B81" s="22" t="s">
        <v>39</v>
      </c>
      <c r="C81" s="43" t="s">
        <v>128</v>
      </c>
      <c r="D81" s="44">
        <v>-22.748000000000001</v>
      </c>
      <c r="E81" s="44">
        <v>44.38946810889292</v>
      </c>
      <c r="F81" s="44">
        <v>6.6208900000000002</v>
      </c>
      <c r="G81" s="44">
        <v>15.370717647197679</v>
      </c>
      <c r="H81" s="44">
        <v>2.8879242419097984</v>
      </c>
      <c r="I81" s="45">
        <v>43050</v>
      </c>
      <c r="J81" s="46" t="s">
        <v>81</v>
      </c>
      <c r="K81" s="46">
        <v>1.1000000000000001</v>
      </c>
      <c r="M81" s="1"/>
      <c r="N81" s="11"/>
      <c r="O81" s="40"/>
      <c r="P81" s="40"/>
      <c r="Q81" s="40"/>
      <c r="R81" s="40"/>
    </row>
    <row r="82" spans="1:18">
      <c r="A82" s="21" t="s">
        <v>111</v>
      </c>
      <c r="B82" s="22" t="s">
        <v>39</v>
      </c>
      <c r="C82" s="43" t="s">
        <v>129</v>
      </c>
      <c r="D82" s="44">
        <v>-22.399000000000001</v>
      </c>
      <c r="E82" s="44">
        <v>44.892990969533948</v>
      </c>
      <c r="F82" s="44">
        <v>6.6358899999999998</v>
      </c>
      <c r="G82" s="44">
        <v>15.491913725441751</v>
      </c>
      <c r="H82" s="44">
        <v>2.8978337838150998</v>
      </c>
      <c r="I82" s="45">
        <v>43050</v>
      </c>
      <c r="J82" s="46" t="s">
        <v>81</v>
      </c>
      <c r="K82" s="46">
        <v>1.1000000000000001</v>
      </c>
      <c r="M82" s="1"/>
      <c r="N82" s="11"/>
      <c r="O82" s="40"/>
      <c r="P82" s="40"/>
      <c r="Q82" s="40"/>
    </row>
    <row r="83" spans="1:18">
      <c r="A83" s="21" t="s">
        <v>111</v>
      </c>
      <c r="B83" s="22" t="s">
        <v>39</v>
      </c>
      <c r="C83" s="43" t="s">
        <v>130</v>
      </c>
      <c r="D83" s="47">
        <v>-22.498333333333335</v>
      </c>
      <c r="E83" s="47">
        <v>44.725301577485659</v>
      </c>
      <c r="F83" s="47">
        <v>6.5625566666666666</v>
      </c>
      <c r="G83" s="47">
        <v>15.454866180031637</v>
      </c>
      <c r="H83" s="47">
        <v>2.8939139390903166</v>
      </c>
      <c r="I83" s="45">
        <v>43050</v>
      </c>
      <c r="J83" s="46" t="s">
        <v>81</v>
      </c>
      <c r="K83" s="46">
        <v>1.1000000000000001</v>
      </c>
      <c r="M83" s="1"/>
      <c r="N83" s="11"/>
      <c r="O83" s="40"/>
      <c r="P83" s="40"/>
      <c r="Q83" s="40"/>
    </row>
    <row r="84" spans="1:18">
      <c r="A84" s="21" t="s">
        <v>111</v>
      </c>
      <c r="B84" s="22" t="s">
        <v>39</v>
      </c>
      <c r="C84" s="43" t="s">
        <v>131</v>
      </c>
      <c r="D84" s="44">
        <v>-22.156000000000002</v>
      </c>
      <c r="E84" s="44">
        <v>44.826687225375842</v>
      </c>
      <c r="F84" s="44">
        <v>7.157890000000001</v>
      </c>
      <c r="G84" s="44">
        <v>15.546382083236589</v>
      </c>
      <c r="H84" s="44">
        <v>2.8834160247297493</v>
      </c>
      <c r="I84" s="45">
        <v>43050</v>
      </c>
      <c r="J84" s="46" t="s">
        <v>132</v>
      </c>
      <c r="K84" s="46">
        <v>1</v>
      </c>
      <c r="M84" s="10"/>
    </row>
    <row r="85" spans="1:18">
      <c r="A85" s="21" t="s">
        <v>111</v>
      </c>
      <c r="B85" s="22" t="s">
        <v>39</v>
      </c>
      <c r="C85" s="43" t="s">
        <v>133</v>
      </c>
      <c r="D85" s="44">
        <v>-21.465</v>
      </c>
      <c r="E85" s="44">
        <v>44.644712303496405</v>
      </c>
      <c r="F85" s="44">
        <v>7.3598900000000009</v>
      </c>
      <c r="G85" s="44">
        <v>15.400702798158949</v>
      </c>
      <c r="H85" s="44">
        <v>2.8988749986678126</v>
      </c>
      <c r="I85" s="45">
        <v>43050</v>
      </c>
      <c r="J85" s="46" t="s">
        <v>134</v>
      </c>
      <c r="K85" s="46">
        <v>1.1000000000000001</v>
      </c>
    </row>
    <row r="86" spans="1:18">
      <c r="A86" s="21" t="s">
        <v>111</v>
      </c>
      <c r="B86" s="22" t="s">
        <v>39</v>
      </c>
      <c r="C86" s="43" t="s">
        <v>135</v>
      </c>
      <c r="D86" s="44">
        <v>-21.715</v>
      </c>
      <c r="E86" s="44">
        <v>44.725507193785134</v>
      </c>
      <c r="F86" s="44">
        <v>6.6728899999999998</v>
      </c>
      <c r="G86" s="44">
        <v>15.491249300480234</v>
      </c>
      <c r="H86" s="44">
        <v>2.8871465642476379</v>
      </c>
      <c r="I86" s="45">
        <v>43050</v>
      </c>
      <c r="J86" s="46" t="s">
        <v>136</v>
      </c>
      <c r="K86" s="46">
        <v>1.1000000000000001</v>
      </c>
    </row>
    <row r="87" spans="1:18">
      <c r="A87" s="10"/>
      <c r="B87" s="1"/>
      <c r="C87" s="48"/>
      <c r="D87" s="40"/>
      <c r="E87" s="40"/>
      <c r="F87" s="40"/>
      <c r="G87" s="40"/>
      <c r="H87" s="40"/>
      <c r="J87" t="s">
        <v>92</v>
      </c>
      <c r="K87">
        <v>6</v>
      </c>
    </row>
    <row r="88" spans="1:18">
      <c r="A88" s="21" t="s">
        <v>111</v>
      </c>
      <c r="B88" s="22" t="s">
        <v>39</v>
      </c>
      <c r="C88" s="43" t="s">
        <v>137</v>
      </c>
      <c r="D88" s="44">
        <v>-23.376000000000001</v>
      </c>
      <c r="E88" s="44">
        <v>44.76672163163704</v>
      </c>
      <c r="F88" s="44">
        <v>6.3058899999999998</v>
      </c>
      <c r="G88" s="44">
        <v>15.418600381156656</v>
      </c>
      <c r="H88" s="44">
        <v>2.9034231723358781</v>
      </c>
      <c r="I88" s="45">
        <v>43050</v>
      </c>
      <c r="J88" s="46" t="s">
        <v>138</v>
      </c>
      <c r="K88" s="46">
        <v>1.1000000000000001</v>
      </c>
    </row>
    <row r="89" spans="1:18">
      <c r="A89" s="21" t="s">
        <v>111</v>
      </c>
      <c r="B89" s="22" t="s">
        <v>39</v>
      </c>
      <c r="C89" s="43" t="s">
        <v>139</v>
      </c>
      <c r="D89" s="44">
        <v>-22.557000000000002</v>
      </c>
      <c r="E89" s="44">
        <v>45.221819744171277</v>
      </c>
      <c r="F89" s="44">
        <v>6.9058900000000003</v>
      </c>
      <c r="G89" s="44">
        <v>15.651949129375955</v>
      </c>
      <c r="H89" s="44">
        <v>2.8892133094975292</v>
      </c>
      <c r="I89" s="45">
        <v>43050</v>
      </c>
      <c r="J89" s="46" t="s">
        <v>140</v>
      </c>
      <c r="K89" s="46">
        <v>1</v>
      </c>
    </row>
    <row r="90" spans="1:18">
      <c r="A90" s="21" t="s">
        <v>111</v>
      </c>
      <c r="B90" s="22" t="s">
        <v>39</v>
      </c>
      <c r="C90" s="43" t="s">
        <v>141</v>
      </c>
      <c r="D90" s="44">
        <v>-22.466000000000001</v>
      </c>
      <c r="E90" s="44">
        <v>45.091736804392959</v>
      </c>
      <c r="F90" s="44">
        <v>6.8238899999999996</v>
      </c>
      <c r="G90" s="44">
        <v>15.528868694095356</v>
      </c>
      <c r="H90" s="44">
        <v>2.9037361119254288</v>
      </c>
      <c r="I90" s="45">
        <v>43050</v>
      </c>
      <c r="J90" s="46" t="s">
        <v>134</v>
      </c>
      <c r="K90" s="46">
        <v>1</v>
      </c>
    </row>
    <row r="91" spans="1:18">
      <c r="A91" s="21" t="s">
        <v>111</v>
      </c>
      <c r="B91" s="22" t="s">
        <v>39</v>
      </c>
      <c r="C91" s="43" t="s">
        <v>142</v>
      </c>
      <c r="D91" s="44">
        <v>-22.237000000000002</v>
      </c>
      <c r="E91" s="44">
        <v>31.100738479800704</v>
      </c>
      <c r="F91" s="44">
        <v>6.4488900000000005</v>
      </c>
      <c r="G91" s="44">
        <v>10.622782479636696</v>
      </c>
      <c r="H91" s="44">
        <v>2.9277393695502241</v>
      </c>
      <c r="I91" s="45">
        <v>43050</v>
      </c>
      <c r="J91" s="46" t="s">
        <v>89</v>
      </c>
      <c r="K91" s="46">
        <v>1</v>
      </c>
    </row>
    <row r="92" spans="1:18">
      <c r="A92" s="21" t="s">
        <v>111</v>
      </c>
      <c r="B92" s="22" t="s">
        <v>39</v>
      </c>
      <c r="C92" s="43" t="s">
        <v>143</v>
      </c>
      <c r="D92" s="44" t="s">
        <v>15</v>
      </c>
      <c r="E92" s="44" t="s">
        <v>15</v>
      </c>
      <c r="F92" s="44" t="s">
        <v>15</v>
      </c>
      <c r="G92" s="44" t="s">
        <v>15</v>
      </c>
      <c r="H92" s="44" t="s">
        <v>15</v>
      </c>
      <c r="I92" s="45">
        <v>43050</v>
      </c>
      <c r="J92" s="46" t="s">
        <v>144</v>
      </c>
      <c r="K92" s="46">
        <v>1.8</v>
      </c>
    </row>
    <row r="93" spans="1:18">
      <c r="A93" s="10"/>
      <c r="B93" s="1"/>
      <c r="C93" s="48"/>
      <c r="D93" s="40"/>
      <c r="E93" s="40"/>
      <c r="F93" s="40"/>
      <c r="G93" s="40"/>
      <c r="H93" s="40"/>
      <c r="J93" t="s">
        <v>92</v>
      </c>
      <c r="K93">
        <v>5.0999999999999996</v>
      </c>
    </row>
    <row r="94" spans="1:18">
      <c r="A94" s="21" t="s">
        <v>111</v>
      </c>
      <c r="B94" s="54" t="s">
        <v>39</v>
      </c>
      <c r="C94" s="55" t="s">
        <v>145</v>
      </c>
      <c r="D94" s="44">
        <v>-23.605</v>
      </c>
      <c r="E94" s="44">
        <v>45.013964481249019</v>
      </c>
      <c r="F94" s="44">
        <v>6.2148900000000005</v>
      </c>
      <c r="G94" s="44">
        <v>15.579685142739532</v>
      </c>
      <c r="H94" s="44">
        <v>2.8892730545473504</v>
      </c>
      <c r="I94" s="56">
        <v>43162</v>
      </c>
      <c r="J94" s="46" t="s">
        <v>146</v>
      </c>
      <c r="K94" s="46">
        <v>1.1000000000000001</v>
      </c>
    </row>
    <row r="95" spans="1:18">
      <c r="A95" s="21" t="s">
        <v>111</v>
      </c>
      <c r="B95" s="54" t="s">
        <v>39</v>
      </c>
      <c r="C95" s="55" t="s">
        <v>147</v>
      </c>
      <c r="D95" s="44">
        <v>-23.485000000000003</v>
      </c>
      <c r="E95" s="44">
        <v>44.988886087081561</v>
      </c>
      <c r="F95" s="44">
        <v>6.2168900000000002</v>
      </c>
      <c r="G95" s="44">
        <v>15.552696684613164</v>
      </c>
      <c r="H95" s="44">
        <v>2.8926743059028901</v>
      </c>
      <c r="I95" s="56">
        <v>43162</v>
      </c>
      <c r="J95" s="46" t="s">
        <v>148</v>
      </c>
      <c r="K95" s="46">
        <v>1</v>
      </c>
    </row>
    <row r="96" spans="1:18">
      <c r="A96" s="21" t="s">
        <v>111</v>
      </c>
      <c r="B96" s="54" t="s">
        <v>39</v>
      </c>
      <c r="C96" s="55" t="s">
        <v>149</v>
      </c>
      <c r="D96" s="44">
        <v>-23.061</v>
      </c>
      <c r="E96" s="44">
        <v>44.874644576333573</v>
      </c>
      <c r="F96" s="44">
        <v>6.7818899999999998</v>
      </c>
      <c r="G96" s="44">
        <v>15.564243525579224</v>
      </c>
      <c r="H96" s="44">
        <v>2.8831882836184008</v>
      </c>
      <c r="I96" s="56">
        <v>43162</v>
      </c>
      <c r="J96" s="46" t="s">
        <v>134</v>
      </c>
      <c r="K96" s="46">
        <v>1.1000000000000001</v>
      </c>
    </row>
    <row r="97" spans="1:11">
      <c r="A97" s="21" t="s">
        <v>111</v>
      </c>
      <c r="B97" s="54" t="s">
        <v>39</v>
      </c>
      <c r="C97" s="55" t="s">
        <v>150</v>
      </c>
      <c r="D97" s="44">
        <v>-23.494</v>
      </c>
      <c r="E97" s="44">
        <v>44.832385751453899</v>
      </c>
      <c r="F97" s="44">
        <v>6.5898900000000005</v>
      </c>
      <c r="G97" s="44">
        <v>15.587901575336426</v>
      </c>
      <c r="H97" s="44">
        <v>2.8761014133158782</v>
      </c>
      <c r="I97" s="56">
        <v>43162</v>
      </c>
      <c r="J97" s="46" t="s">
        <v>151</v>
      </c>
      <c r="K97" s="46">
        <v>0.9</v>
      </c>
    </row>
    <row r="98" spans="1:11">
      <c r="A98" s="21" t="s">
        <v>111</v>
      </c>
      <c r="B98" s="54" t="s">
        <v>39</v>
      </c>
      <c r="C98" s="55" t="s">
        <v>152</v>
      </c>
      <c r="D98" s="44">
        <v>-22.606000000000002</v>
      </c>
      <c r="E98" s="44">
        <v>46.339029039586762</v>
      </c>
      <c r="F98" s="44">
        <v>7.1968900000000007</v>
      </c>
      <c r="G98" s="44">
        <v>15.653224605115838</v>
      </c>
      <c r="H98" s="44">
        <v>2.9603503564653439</v>
      </c>
      <c r="I98" s="56">
        <v>43162</v>
      </c>
      <c r="J98" s="46" t="s">
        <v>153</v>
      </c>
      <c r="K98" s="46">
        <v>1</v>
      </c>
    </row>
    <row r="99" spans="1:11">
      <c r="A99" s="10"/>
      <c r="B99" s="11"/>
      <c r="D99" s="40"/>
      <c r="E99" s="40"/>
      <c r="F99" s="40"/>
      <c r="G99" s="40"/>
      <c r="H99" s="40"/>
      <c r="J99" s="1"/>
    </row>
    <row r="100" spans="1:11">
      <c r="A100" s="325" t="s">
        <v>154</v>
      </c>
      <c r="B100" s="325"/>
      <c r="C100" s="325"/>
      <c r="D100" s="325"/>
      <c r="E100" s="325"/>
      <c r="F100" s="325"/>
      <c r="G100" s="325"/>
      <c r="H100" s="325"/>
      <c r="I100" s="325"/>
      <c r="J100" s="178"/>
      <c r="K100" s="178"/>
    </row>
    <row r="101" spans="1:11" ht="13" customHeight="1">
      <c r="A101" s="28" t="s">
        <v>155</v>
      </c>
      <c r="B101" s="29" t="s">
        <v>60</v>
      </c>
      <c r="C101" s="57" t="s">
        <v>156</v>
      </c>
      <c r="D101" s="31">
        <v>-24.412148730252596</v>
      </c>
      <c r="E101" s="31">
        <v>46.983245156738427</v>
      </c>
      <c r="F101" s="31">
        <v>5.535815380931453</v>
      </c>
      <c r="G101" s="31">
        <v>14.369817005503375</v>
      </c>
      <c r="H101" s="31">
        <v>3.2695785296879363</v>
      </c>
      <c r="I101" s="32">
        <v>43061</v>
      </c>
      <c r="J101" s="29" t="s">
        <v>62</v>
      </c>
      <c r="K101" s="30" t="s">
        <v>15</v>
      </c>
    </row>
    <row r="102" spans="1:11">
      <c r="A102" s="28" t="s">
        <v>155</v>
      </c>
      <c r="B102" s="29" t="s">
        <v>60</v>
      </c>
      <c r="C102" s="57" t="s">
        <v>157</v>
      </c>
      <c r="D102" s="31">
        <v>-24.397382190386232</v>
      </c>
      <c r="E102" s="31">
        <v>46.863692469325606</v>
      </c>
      <c r="F102" s="31">
        <v>5.7210616753027423</v>
      </c>
      <c r="G102" s="31">
        <v>14.372969846323565</v>
      </c>
      <c r="H102" s="31">
        <v>3.260543434682901</v>
      </c>
      <c r="I102" s="32">
        <v>43061</v>
      </c>
      <c r="J102" s="29" t="s">
        <v>62</v>
      </c>
      <c r="K102" s="30" t="s">
        <v>15</v>
      </c>
    </row>
    <row r="103" spans="1:11">
      <c r="A103" s="28" t="s">
        <v>155</v>
      </c>
      <c r="B103" s="29" t="s">
        <v>60</v>
      </c>
      <c r="C103" s="57" t="s">
        <v>158</v>
      </c>
      <c r="D103" s="31">
        <v>-24.362926930698052</v>
      </c>
      <c r="E103" s="31">
        <v>47.242963134155495</v>
      </c>
      <c r="F103" s="31">
        <v>5.8968886665704066</v>
      </c>
      <c r="G103" s="31">
        <v>14.495205478334587</v>
      </c>
      <c r="H103" s="31">
        <v>3.2592130690915484</v>
      </c>
      <c r="I103" s="32">
        <v>43061</v>
      </c>
      <c r="J103" s="29" t="s">
        <v>62</v>
      </c>
      <c r="K103" s="30" t="s">
        <v>15</v>
      </c>
    </row>
    <row r="104" spans="1:11">
      <c r="A104" s="28" t="s">
        <v>155</v>
      </c>
      <c r="B104" s="29" t="s">
        <v>60</v>
      </c>
      <c r="C104" s="30" t="s">
        <v>159</v>
      </c>
      <c r="D104" s="33">
        <f>AVERAGE(D101:D103)</f>
        <v>-24.390819283778956</v>
      </c>
      <c r="E104" s="33">
        <f t="shared" ref="E104:H104" si="3">AVERAGE(E101:E103)</f>
        <v>47.029966920073178</v>
      </c>
      <c r="F104" s="33">
        <f t="shared" si="3"/>
        <v>5.7179219076015331</v>
      </c>
      <c r="G104" s="33">
        <f t="shared" si="3"/>
        <v>14.412664110053845</v>
      </c>
      <c r="H104" s="33">
        <f t="shared" si="3"/>
        <v>3.2631116778207954</v>
      </c>
      <c r="I104" s="32">
        <v>43061</v>
      </c>
      <c r="J104" s="29" t="s">
        <v>62</v>
      </c>
      <c r="K104" s="30" t="s">
        <v>15</v>
      </c>
    </row>
    <row r="105" spans="1:11">
      <c r="A105" s="10"/>
      <c r="B105" s="1"/>
      <c r="C105" s="11"/>
      <c r="D105" s="34"/>
      <c r="E105" s="34"/>
      <c r="F105" s="34"/>
      <c r="G105" s="34"/>
      <c r="H105" s="34"/>
      <c r="J105" s="1"/>
      <c r="K105" s="11"/>
    </row>
    <row r="106" spans="1:11">
      <c r="A106" s="3" t="s">
        <v>155</v>
      </c>
      <c r="B106" s="4" t="s">
        <v>12</v>
      </c>
      <c r="C106" s="5" t="s">
        <v>160</v>
      </c>
      <c r="D106" s="37">
        <v>-23.417402173904335</v>
      </c>
      <c r="E106" s="37">
        <v>40.611455691754159</v>
      </c>
      <c r="F106" s="37">
        <v>6.9269051414902574</v>
      </c>
      <c r="G106" s="37">
        <v>14.04039731795789</v>
      </c>
      <c r="H106" s="37">
        <v>2.892471970135166</v>
      </c>
      <c r="I106" s="38">
        <v>43061</v>
      </c>
      <c r="J106" s="4"/>
      <c r="K106" s="5" t="s">
        <v>15</v>
      </c>
    </row>
    <row r="107" spans="1:11">
      <c r="A107" s="3" t="s">
        <v>155</v>
      </c>
      <c r="B107" s="4" t="s">
        <v>12</v>
      </c>
      <c r="C107" s="36" t="s">
        <v>161</v>
      </c>
      <c r="D107" s="37">
        <v>-23.12</v>
      </c>
      <c r="E107" s="37">
        <v>45.180014681970896</v>
      </c>
      <c r="F107" s="37">
        <v>6.9228899999999998</v>
      </c>
      <c r="G107" s="37">
        <v>15.052558077995977</v>
      </c>
      <c r="H107" s="37">
        <v>3.0014841628822957</v>
      </c>
      <c r="I107" s="38">
        <v>43061</v>
      </c>
      <c r="J107" s="4"/>
      <c r="K107" s="5" t="s">
        <v>15</v>
      </c>
    </row>
    <row r="108" spans="1:11">
      <c r="A108" s="10"/>
      <c r="B108" s="1"/>
      <c r="C108" s="48"/>
      <c r="D108" s="40"/>
      <c r="E108" s="40"/>
      <c r="F108" s="40"/>
      <c r="G108" s="40"/>
      <c r="H108" s="40"/>
      <c r="J108" s="1"/>
      <c r="K108" s="11"/>
    </row>
    <row r="109" spans="1:11">
      <c r="A109" s="3" t="s">
        <v>162</v>
      </c>
      <c r="B109" s="58" t="s">
        <v>12</v>
      </c>
      <c r="C109" s="59" t="s">
        <v>163</v>
      </c>
      <c r="D109" s="37">
        <v>-25.332142324565503</v>
      </c>
      <c r="E109" s="37">
        <v>44.078361796186101</v>
      </c>
      <c r="F109" s="37">
        <v>3.7725347988171505</v>
      </c>
      <c r="G109" s="37">
        <v>14.496730532373148</v>
      </c>
      <c r="H109" s="37">
        <v>3.040572610338117</v>
      </c>
      <c r="I109" s="60" t="s">
        <v>164</v>
      </c>
      <c r="J109" s="58" t="s">
        <v>165</v>
      </c>
      <c r="K109" s="5" t="s">
        <v>15</v>
      </c>
    </row>
    <row r="110" spans="1:11">
      <c r="A110" s="3" t="s">
        <v>162</v>
      </c>
      <c r="B110" s="58" t="s">
        <v>12</v>
      </c>
      <c r="C110" s="59" t="s">
        <v>166</v>
      </c>
      <c r="D110" s="37">
        <v>-25.222000000000001</v>
      </c>
      <c r="E110" s="37">
        <v>45.166275658052328</v>
      </c>
      <c r="F110" s="37">
        <v>4.2828900000000001</v>
      </c>
      <c r="G110" s="37">
        <v>14.710677120739877</v>
      </c>
      <c r="H110" s="37">
        <v>3.0703056893536576</v>
      </c>
      <c r="I110" s="60" t="s">
        <v>164</v>
      </c>
      <c r="J110" s="58" t="s">
        <v>165</v>
      </c>
      <c r="K110" s="5" t="s">
        <v>15</v>
      </c>
    </row>
    <row r="111" spans="1:11">
      <c r="A111" s="3" t="s">
        <v>162</v>
      </c>
      <c r="B111" s="58" t="s">
        <v>12</v>
      </c>
      <c r="C111" s="59" t="s">
        <v>167</v>
      </c>
      <c r="D111" s="37">
        <v>-25.166</v>
      </c>
      <c r="E111" s="37">
        <v>46.171825366415931</v>
      </c>
      <c r="F111" s="37">
        <v>4.3748899999999997</v>
      </c>
      <c r="G111" s="37">
        <v>14.43701042311849</v>
      </c>
      <c r="H111" s="37">
        <v>3.198156960008796</v>
      </c>
      <c r="I111" s="60" t="s">
        <v>164</v>
      </c>
      <c r="J111" s="58" t="s">
        <v>165</v>
      </c>
      <c r="K111" s="5" t="s">
        <v>15</v>
      </c>
    </row>
    <row r="112" spans="1:11">
      <c r="A112" s="3" t="s">
        <v>162</v>
      </c>
      <c r="B112" s="58" t="s">
        <v>12</v>
      </c>
      <c r="C112" s="59" t="s">
        <v>168</v>
      </c>
      <c r="D112" s="37">
        <v>-25.129000000000001</v>
      </c>
      <c r="E112" s="37">
        <v>46.133537552450633</v>
      </c>
      <c r="F112" s="37">
        <v>4.2388900000000005</v>
      </c>
      <c r="G112" s="37">
        <v>14.754207598998681</v>
      </c>
      <c r="H112" s="37">
        <v>3.1268055056770088</v>
      </c>
      <c r="I112" s="60" t="s">
        <v>164</v>
      </c>
      <c r="J112" s="58" t="s">
        <v>165</v>
      </c>
      <c r="K112" s="5" t="s">
        <v>15</v>
      </c>
    </row>
    <row r="113" spans="1:11">
      <c r="A113" s="3" t="s">
        <v>162</v>
      </c>
      <c r="B113" s="58" t="s">
        <v>12</v>
      </c>
      <c r="C113" s="59" t="s">
        <v>169</v>
      </c>
      <c r="D113" s="37">
        <v>-25.123000000000001</v>
      </c>
      <c r="E113" s="37">
        <v>45.357827998450226</v>
      </c>
      <c r="F113" s="37">
        <v>4.1368900000000002</v>
      </c>
      <c r="G113" s="37">
        <v>14.562705078300658</v>
      </c>
      <c r="H113" s="37">
        <v>3.1146567725275318</v>
      </c>
      <c r="I113" s="60" t="s">
        <v>164</v>
      </c>
      <c r="J113" s="58" t="s">
        <v>165</v>
      </c>
      <c r="K113" s="5" t="s">
        <v>15</v>
      </c>
    </row>
    <row r="114" spans="1:11">
      <c r="A114" s="3" t="s">
        <v>162</v>
      </c>
      <c r="B114" s="58" t="s">
        <v>12</v>
      </c>
      <c r="C114" s="59" t="s">
        <v>170</v>
      </c>
      <c r="D114" s="61">
        <v>-25.139333333333337</v>
      </c>
      <c r="E114" s="61">
        <v>45.887730305772266</v>
      </c>
      <c r="F114" s="61">
        <v>4.2502233333333335</v>
      </c>
      <c r="G114" s="61">
        <v>14.584641033472609</v>
      </c>
      <c r="H114" s="61">
        <v>3.1465397460711118</v>
      </c>
      <c r="I114" s="60" t="s">
        <v>164</v>
      </c>
      <c r="J114" s="58" t="s">
        <v>165</v>
      </c>
      <c r="K114" s="5" t="s">
        <v>15</v>
      </c>
    </row>
    <row r="115" spans="1:11">
      <c r="A115" s="10"/>
      <c r="B115" s="1"/>
      <c r="C115" s="48"/>
      <c r="D115" s="40"/>
      <c r="E115" s="40"/>
      <c r="F115" s="40"/>
      <c r="G115" s="40"/>
      <c r="H115" s="40"/>
      <c r="I115" s="53"/>
      <c r="J115" s="1"/>
      <c r="K115" s="11"/>
    </row>
    <row r="116" spans="1:11">
      <c r="A116" s="14" t="s">
        <v>155</v>
      </c>
      <c r="B116" s="15" t="s">
        <v>71</v>
      </c>
      <c r="C116" s="16" t="s">
        <v>171</v>
      </c>
      <c r="D116" s="41">
        <v>-22.241528778959403</v>
      </c>
      <c r="E116" s="41">
        <v>42.120104472131857</v>
      </c>
      <c r="F116" s="41">
        <v>6.4118427066100612</v>
      </c>
      <c r="G116" s="41">
        <v>14.652590454975725</v>
      </c>
      <c r="H116" s="41">
        <v>2.8745841632275142</v>
      </c>
      <c r="I116" s="42">
        <v>43061</v>
      </c>
      <c r="J116" s="15"/>
      <c r="K116" s="16" t="s">
        <v>15</v>
      </c>
    </row>
    <row r="117" spans="1:11">
      <c r="A117" s="14" t="s">
        <v>155</v>
      </c>
      <c r="B117" s="15" t="s">
        <v>71</v>
      </c>
      <c r="C117" s="16" t="s">
        <v>172</v>
      </c>
      <c r="D117" s="41">
        <v>-21.839048623642682</v>
      </c>
      <c r="E117" s="41">
        <v>41.820256782457385</v>
      </c>
      <c r="F117" s="41">
        <v>6.5656389046003394</v>
      </c>
      <c r="G117" s="41">
        <v>15.288470431811282</v>
      </c>
      <c r="H117" s="41">
        <v>2.7354114310507112</v>
      </c>
      <c r="I117" s="42">
        <v>43061</v>
      </c>
      <c r="J117" s="15"/>
      <c r="K117" s="16" t="s">
        <v>15</v>
      </c>
    </row>
    <row r="118" spans="1:11">
      <c r="A118" s="10"/>
      <c r="B118" s="1"/>
      <c r="C118" s="11"/>
      <c r="D118" s="40"/>
      <c r="E118" s="40"/>
      <c r="F118" s="40"/>
      <c r="G118" s="40"/>
      <c r="H118" s="40"/>
      <c r="I118" s="53"/>
      <c r="J118" t="s">
        <v>92</v>
      </c>
      <c r="K118" s="48">
        <v>7.1</v>
      </c>
    </row>
    <row r="119" spans="1:11">
      <c r="A119" s="62" t="s">
        <v>155</v>
      </c>
      <c r="B119" s="22" t="s">
        <v>39</v>
      </c>
      <c r="C119" s="43" t="s">
        <v>173</v>
      </c>
      <c r="D119" s="44">
        <v>-23.384999999999998</v>
      </c>
      <c r="E119" s="44">
        <v>45.252721479662263</v>
      </c>
      <c r="F119" s="44">
        <v>6.5640000000000001</v>
      </c>
      <c r="G119" s="44">
        <v>15.914880929210131</v>
      </c>
      <c r="H119" s="44">
        <v>2.8434219320237286</v>
      </c>
      <c r="I119" s="63">
        <v>43061</v>
      </c>
      <c r="J119" s="46" t="s">
        <v>174</v>
      </c>
      <c r="K119" s="46">
        <v>1</v>
      </c>
    </row>
    <row r="120" spans="1:11">
      <c r="A120" s="62" t="s">
        <v>155</v>
      </c>
      <c r="B120" s="22" t="s">
        <v>39</v>
      </c>
      <c r="C120" s="43" t="s">
        <v>175</v>
      </c>
      <c r="D120" s="44">
        <v>-23.260999999999999</v>
      </c>
      <c r="E120" s="44">
        <v>45.044799802333252</v>
      </c>
      <c r="F120" s="44">
        <v>6.69</v>
      </c>
      <c r="G120" s="44">
        <v>15.786442698245679</v>
      </c>
      <c r="H120" s="44">
        <v>2.8533850635861748</v>
      </c>
      <c r="I120" s="63">
        <v>43061</v>
      </c>
      <c r="J120" s="46" t="s">
        <v>174</v>
      </c>
      <c r="K120" s="46">
        <v>1</v>
      </c>
    </row>
    <row r="121" spans="1:11">
      <c r="A121" s="62" t="s">
        <v>155</v>
      </c>
      <c r="B121" s="22" t="s">
        <v>39</v>
      </c>
      <c r="C121" s="43" t="s">
        <v>176</v>
      </c>
      <c r="D121" s="44">
        <v>-22.931000000000001</v>
      </c>
      <c r="E121" s="44">
        <v>45.10983234907841</v>
      </c>
      <c r="F121" s="44">
        <v>7.2360000000000007</v>
      </c>
      <c r="G121" s="44">
        <v>15.809389462040073</v>
      </c>
      <c r="H121" s="44">
        <v>2.8533570165623177</v>
      </c>
      <c r="I121" s="63">
        <v>43061</v>
      </c>
      <c r="J121" s="46" t="s">
        <v>174</v>
      </c>
      <c r="K121" s="46">
        <v>1</v>
      </c>
    </row>
    <row r="122" spans="1:11">
      <c r="A122" s="62" t="s">
        <v>155</v>
      </c>
      <c r="B122" s="22" t="s">
        <v>39</v>
      </c>
      <c r="C122" s="43" t="s">
        <v>177</v>
      </c>
      <c r="D122" s="47">
        <f>AVERAGE(D119:D121)</f>
        <v>-23.192333333333334</v>
      </c>
      <c r="E122" s="47">
        <f t="shared" ref="E122:H122" si="4">AVERAGE(E119:E121)</f>
        <v>45.135784543691308</v>
      </c>
      <c r="F122" s="47">
        <f t="shared" si="4"/>
        <v>6.830000000000001</v>
      </c>
      <c r="G122" s="47">
        <f t="shared" si="4"/>
        <v>15.836904363165294</v>
      </c>
      <c r="H122" s="47">
        <f t="shared" si="4"/>
        <v>2.8500546707240737</v>
      </c>
      <c r="I122" s="63">
        <v>43061</v>
      </c>
      <c r="J122" s="46" t="s">
        <v>174</v>
      </c>
      <c r="K122" s="46">
        <v>1</v>
      </c>
    </row>
    <row r="123" spans="1:11">
      <c r="A123" s="62" t="s">
        <v>155</v>
      </c>
      <c r="B123" s="22" t="s">
        <v>39</v>
      </c>
      <c r="C123" s="43" t="s">
        <v>178</v>
      </c>
      <c r="D123" s="44">
        <v>-22.782</v>
      </c>
      <c r="E123" s="44">
        <v>45.199980750576636</v>
      </c>
      <c r="F123" s="44">
        <v>6.8850000000000007</v>
      </c>
      <c r="G123" s="44">
        <v>15.624352522654817</v>
      </c>
      <c r="H123" s="44">
        <v>2.8929186463911445</v>
      </c>
      <c r="I123" s="63">
        <v>43061</v>
      </c>
      <c r="J123" s="46" t="s">
        <v>179</v>
      </c>
      <c r="K123" s="46">
        <v>1.1000000000000001</v>
      </c>
    </row>
    <row r="124" spans="1:11">
      <c r="A124" s="62" t="s">
        <v>155</v>
      </c>
      <c r="B124" s="22" t="s">
        <v>39</v>
      </c>
      <c r="C124" s="43" t="s">
        <v>180</v>
      </c>
      <c r="D124" s="44">
        <v>-22.672999999999998</v>
      </c>
      <c r="E124" s="44">
        <v>44.692631973666309</v>
      </c>
      <c r="F124" s="44">
        <v>7.2130000000000001</v>
      </c>
      <c r="G124" s="44">
        <v>15.534699850766353</v>
      </c>
      <c r="H124" s="44">
        <v>2.8769549719662941</v>
      </c>
      <c r="I124" s="63">
        <v>43061</v>
      </c>
      <c r="J124" s="46" t="s">
        <v>181</v>
      </c>
      <c r="K124" s="46">
        <v>1</v>
      </c>
    </row>
    <row r="125" spans="1:11">
      <c r="A125" s="62" t="s">
        <v>155</v>
      </c>
      <c r="B125" s="22" t="s">
        <v>39</v>
      </c>
      <c r="C125" s="43" t="s">
        <v>182</v>
      </c>
      <c r="D125" s="44">
        <v>-22.491</v>
      </c>
      <c r="E125" s="44">
        <v>43.873249732250727</v>
      </c>
      <c r="F125" s="44">
        <v>7.593</v>
      </c>
      <c r="G125" s="44">
        <v>15.238441505141122</v>
      </c>
      <c r="H125" s="44">
        <v>2.8791165892817081</v>
      </c>
      <c r="I125" s="63">
        <v>43061</v>
      </c>
      <c r="J125" s="46" t="s">
        <v>183</v>
      </c>
      <c r="K125" s="46">
        <v>1.1000000000000001</v>
      </c>
    </row>
    <row r="126" spans="1:11">
      <c r="A126" s="62" t="s">
        <v>155</v>
      </c>
      <c r="B126" s="22" t="s">
        <v>39</v>
      </c>
      <c r="C126" s="43" t="s">
        <v>184</v>
      </c>
      <c r="D126" s="44">
        <v>-22.410999999999998</v>
      </c>
      <c r="E126" s="44">
        <v>44.489546880075046</v>
      </c>
      <c r="F126" s="44">
        <v>7.0490000000000004</v>
      </c>
      <c r="G126" s="44">
        <v>15.687498580214513</v>
      </c>
      <c r="H126" s="44">
        <v>2.8359873087852541</v>
      </c>
      <c r="I126" s="63">
        <v>43061</v>
      </c>
      <c r="J126" s="46" t="s">
        <v>107</v>
      </c>
      <c r="K126" s="46">
        <v>1</v>
      </c>
    </row>
    <row r="127" spans="1:11">
      <c r="A127" s="62" t="s">
        <v>155</v>
      </c>
      <c r="B127" s="22" t="s">
        <v>39</v>
      </c>
      <c r="C127" s="43" t="s">
        <v>185</v>
      </c>
      <c r="D127" s="44">
        <v>-22.661000000000001</v>
      </c>
      <c r="E127" s="44">
        <v>45.120764095563317</v>
      </c>
      <c r="F127" s="44">
        <v>7.4348900000000002</v>
      </c>
      <c r="G127" s="44">
        <v>15.386034528474031</v>
      </c>
      <c r="H127" s="44">
        <v>2.9325791523515021</v>
      </c>
      <c r="I127" s="63">
        <v>43061</v>
      </c>
      <c r="J127" s="46" t="s">
        <v>186</v>
      </c>
      <c r="K127" s="46">
        <v>0.8</v>
      </c>
    </row>
    <row r="128" spans="1:11">
      <c r="A128" s="62" t="s">
        <v>155</v>
      </c>
      <c r="B128" s="22" t="s">
        <v>39</v>
      </c>
      <c r="C128" s="43" t="s">
        <v>187</v>
      </c>
      <c r="D128" s="44" t="s">
        <v>15</v>
      </c>
      <c r="E128" s="44" t="s">
        <v>15</v>
      </c>
      <c r="F128" s="44" t="s">
        <v>15</v>
      </c>
      <c r="G128" s="44" t="s">
        <v>15</v>
      </c>
      <c r="H128" s="44" t="s">
        <v>15</v>
      </c>
      <c r="I128" s="63">
        <v>43061</v>
      </c>
      <c r="J128" s="46" t="s">
        <v>188</v>
      </c>
      <c r="K128" s="46">
        <v>1</v>
      </c>
    </row>
    <row r="129" spans="1:11">
      <c r="A129" s="64"/>
      <c r="B129" s="1"/>
      <c r="C129" s="48"/>
      <c r="D129" s="40"/>
      <c r="E129" s="40"/>
      <c r="F129" s="40"/>
      <c r="G129" s="40"/>
      <c r="H129" s="40"/>
      <c r="I129" s="65"/>
      <c r="J129" t="s">
        <v>92</v>
      </c>
      <c r="K129">
        <v>3.7</v>
      </c>
    </row>
    <row r="130" spans="1:11">
      <c r="A130" s="62" t="s">
        <v>155</v>
      </c>
      <c r="B130" s="22" t="s">
        <v>39</v>
      </c>
      <c r="C130" s="43" t="s">
        <v>189</v>
      </c>
      <c r="D130" s="44">
        <v>-22.806000000000001</v>
      </c>
      <c r="E130" s="44">
        <v>45.91123811663644</v>
      </c>
      <c r="F130" s="44">
        <v>6.6130000000000004</v>
      </c>
      <c r="G130" s="44">
        <v>15.443525273650538</v>
      </c>
      <c r="H130" s="44">
        <v>2.9728470218499501</v>
      </c>
      <c r="I130" s="63">
        <v>43061</v>
      </c>
      <c r="J130" s="46" t="s">
        <v>179</v>
      </c>
      <c r="K130" s="46">
        <v>1.1000000000000001</v>
      </c>
    </row>
    <row r="131" spans="1:11">
      <c r="A131" s="62" t="s">
        <v>155</v>
      </c>
      <c r="B131" s="22" t="s">
        <v>39</v>
      </c>
      <c r="C131" s="43" t="s">
        <v>190</v>
      </c>
      <c r="D131" s="44">
        <v>-23.422000000000001</v>
      </c>
      <c r="E131" s="44">
        <v>44.900459165244847</v>
      </c>
      <c r="F131" s="44">
        <v>7.1427142857142858</v>
      </c>
      <c r="G131" s="44">
        <v>15.735468588569702</v>
      </c>
      <c r="H131" s="44">
        <v>2.8534554857718502</v>
      </c>
      <c r="I131" s="63">
        <v>43061</v>
      </c>
      <c r="J131" s="46" t="s">
        <v>183</v>
      </c>
      <c r="K131" s="46">
        <v>1.1000000000000001</v>
      </c>
    </row>
    <row r="132" spans="1:11">
      <c r="A132" s="62" t="s">
        <v>155</v>
      </c>
      <c r="B132" s="22" t="s">
        <v>39</v>
      </c>
      <c r="C132" s="43" t="s">
        <v>191</v>
      </c>
      <c r="D132" s="44">
        <v>-23.175999999999998</v>
      </c>
      <c r="E132" s="44">
        <v>45.329393914951993</v>
      </c>
      <c r="F132" s="44">
        <v>7.4930000000000003</v>
      </c>
      <c r="G132" s="44">
        <v>15.865996000782321</v>
      </c>
      <c r="H132" s="44">
        <v>2.8570153372480926</v>
      </c>
      <c r="I132" s="63">
        <v>43061</v>
      </c>
      <c r="J132" s="46" t="s">
        <v>192</v>
      </c>
      <c r="K132" s="46">
        <v>1.5</v>
      </c>
    </row>
    <row r="133" spans="1:11">
      <c r="A133" s="10"/>
      <c r="B133" s="11"/>
      <c r="D133" s="40"/>
      <c r="E133" s="40"/>
      <c r="F133" s="40"/>
      <c r="G133" s="40"/>
      <c r="H133" s="40"/>
      <c r="I133" s="53"/>
      <c r="J133" s="1"/>
    </row>
    <row r="134" spans="1:11">
      <c r="A134" s="327" t="s">
        <v>193</v>
      </c>
      <c r="B134" s="327"/>
      <c r="C134" s="327"/>
      <c r="D134" s="327"/>
      <c r="E134" s="327"/>
      <c r="F134" s="327"/>
      <c r="G134" s="327"/>
      <c r="H134" s="327"/>
      <c r="I134" s="327"/>
      <c r="J134" s="177"/>
      <c r="K134" s="177"/>
    </row>
    <row r="135" spans="1:11">
      <c r="A135" s="28" t="s">
        <v>194</v>
      </c>
      <c r="B135" s="29" t="s">
        <v>60</v>
      </c>
      <c r="C135" s="30" t="s">
        <v>195</v>
      </c>
      <c r="D135" s="31">
        <v>-25.255810374617425</v>
      </c>
      <c r="E135" s="31">
        <v>47.575046497576579</v>
      </c>
      <c r="F135" s="31">
        <v>5.7388536922762565</v>
      </c>
      <c r="G135" s="31">
        <v>13.786866583798792</v>
      </c>
      <c r="H135" s="31">
        <v>3.4507512064766699</v>
      </c>
      <c r="I135" s="66">
        <v>43104</v>
      </c>
      <c r="J135" s="29" t="s">
        <v>62</v>
      </c>
      <c r="K135" s="30" t="s">
        <v>15</v>
      </c>
    </row>
    <row r="136" spans="1:11">
      <c r="A136" s="28" t="s">
        <v>194</v>
      </c>
      <c r="B136" s="29" t="s">
        <v>60</v>
      </c>
      <c r="C136" s="30" t="s">
        <v>196</v>
      </c>
      <c r="D136" s="31">
        <v>-24.91421108570891</v>
      </c>
      <c r="E136" s="31">
        <v>47.517769389263442</v>
      </c>
      <c r="F136" s="31">
        <v>5.6561731428111033</v>
      </c>
      <c r="G136" s="31">
        <v>14.344444908227594</v>
      </c>
      <c r="H136" s="31">
        <v>3.3126251795221791</v>
      </c>
      <c r="I136" s="66">
        <v>43104</v>
      </c>
      <c r="J136" s="29" t="s">
        <v>62</v>
      </c>
      <c r="K136" s="30" t="s">
        <v>15</v>
      </c>
    </row>
    <row r="137" spans="1:11">
      <c r="A137" s="28" t="s">
        <v>194</v>
      </c>
      <c r="B137" s="29" t="s">
        <v>60</v>
      </c>
      <c r="C137" s="30" t="s">
        <v>197</v>
      </c>
      <c r="D137" s="31">
        <v>-24.896491237869277</v>
      </c>
      <c r="E137" s="31">
        <v>47.0657967704242</v>
      </c>
      <c r="F137" s="31">
        <v>5.9073545589077678</v>
      </c>
      <c r="G137" s="31">
        <v>14.274631614422486</v>
      </c>
      <c r="H137" s="31">
        <v>3.2971636706106588</v>
      </c>
      <c r="I137" s="66">
        <v>43104</v>
      </c>
      <c r="J137" s="29" t="s">
        <v>62</v>
      </c>
      <c r="K137" s="30" t="s">
        <v>15</v>
      </c>
    </row>
    <row r="138" spans="1:11">
      <c r="A138" s="28" t="s">
        <v>194</v>
      </c>
      <c r="B138" s="29" t="s">
        <v>60</v>
      </c>
      <c r="C138" s="30" t="s">
        <v>198</v>
      </c>
      <c r="D138" s="33">
        <f>AVERAGE(D135:D137)</f>
        <v>-25.022170899398542</v>
      </c>
      <c r="E138" s="33">
        <f t="shared" ref="E138:G138" si="5">AVERAGE(E135:E137)</f>
        <v>47.386204219088064</v>
      </c>
      <c r="F138" s="33">
        <f t="shared" si="5"/>
        <v>5.7674604646650423</v>
      </c>
      <c r="G138" s="33">
        <f t="shared" si="5"/>
        <v>14.135314368816291</v>
      </c>
      <c r="H138" s="33">
        <f>AVERAGE(H135:H137)</f>
        <v>3.3535133522031693</v>
      </c>
      <c r="I138" s="32">
        <v>43104</v>
      </c>
      <c r="J138" s="29" t="s">
        <v>62</v>
      </c>
      <c r="K138" s="30" t="s">
        <v>15</v>
      </c>
    </row>
    <row r="139" spans="1:11">
      <c r="A139" s="10"/>
      <c r="B139" s="1"/>
      <c r="C139" s="11"/>
      <c r="D139" s="34"/>
      <c r="E139" s="34"/>
      <c r="F139" s="34"/>
      <c r="G139" s="34"/>
      <c r="H139" s="34"/>
      <c r="J139" s="1"/>
      <c r="K139" s="11"/>
    </row>
    <row r="140" spans="1:11">
      <c r="A140" s="3" t="s">
        <v>194</v>
      </c>
      <c r="B140" s="4" t="s">
        <v>12</v>
      </c>
      <c r="C140" s="5" t="s">
        <v>199</v>
      </c>
      <c r="D140" s="37">
        <v>-23.669938741946197</v>
      </c>
      <c r="E140" s="37">
        <v>41.683386531355588</v>
      </c>
      <c r="F140" s="37">
        <v>6.4066817603687767</v>
      </c>
      <c r="G140" s="37">
        <v>14.245493444522285</v>
      </c>
      <c r="H140" s="37">
        <v>2.9260753018972321</v>
      </c>
      <c r="I140" s="38">
        <v>43104</v>
      </c>
      <c r="J140" s="4"/>
      <c r="K140" s="5" t="s">
        <v>15</v>
      </c>
    </row>
    <row r="141" spans="1:11">
      <c r="A141" s="3" t="s">
        <v>194</v>
      </c>
      <c r="B141" s="4" t="s">
        <v>12</v>
      </c>
      <c r="C141" s="36" t="s">
        <v>200</v>
      </c>
      <c r="D141" s="37">
        <v>-23.878</v>
      </c>
      <c r="E141" s="37">
        <v>42.14752481647502</v>
      </c>
      <c r="F141" s="37">
        <v>7.2768900000000007</v>
      </c>
      <c r="G141" s="37">
        <v>13.864643143189562</v>
      </c>
      <c r="H141" s="37">
        <v>3.0399285709115609</v>
      </c>
      <c r="I141" s="38">
        <v>43104</v>
      </c>
      <c r="J141" s="4"/>
      <c r="K141" s="5" t="s">
        <v>15</v>
      </c>
    </row>
    <row r="142" spans="1:11">
      <c r="A142" s="3" t="s">
        <v>194</v>
      </c>
      <c r="B142" s="4" t="s">
        <v>12</v>
      </c>
      <c r="C142" s="36" t="s">
        <v>201</v>
      </c>
      <c r="D142" s="37">
        <v>-23.629000000000001</v>
      </c>
      <c r="E142" s="37">
        <v>44.121162643812298</v>
      </c>
      <c r="F142" s="37">
        <v>7.3278900000000009</v>
      </c>
      <c r="G142" s="37">
        <v>14.493914680003323</v>
      </c>
      <c r="H142" s="37">
        <v>3.0441163493727825</v>
      </c>
      <c r="I142" s="38">
        <v>43104</v>
      </c>
      <c r="J142" s="4"/>
      <c r="K142" s="5" t="s">
        <v>15</v>
      </c>
    </row>
    <row r="143" spans="1:11">
      <c r="A143" s="10"/>
      <c r="B143" s="1"/>
      <c r="C143" s="48"/>
      <c r="D143" s="40"/>
      <c r="E143" s="40"/>
      <c r="F143" s="40"/>
      <c r="G143" s="40"/>
      <c r="H143" s="40"/>
      <c r="J143" s="1"/>
      <c r="K143" s="11"/>
    </row>
    <row r="144" spans="1:11">
      <c r="A144" s="14" t="s">
        <v>194</v>
      </c>
      <c r="B144" s="15" t="s">
        <v>71</v>
      </c>
      <c r="C144" s="16" t="s">
        <v>202</v>
      </c>
      <c r="D144" s="41">
        <v>-23.548602812769836</v>
      </c>
      <c r="E144" s="41">
        <v>45.597528822238857</v>
      </c>
      <c r="F144" s="41">
        <v>7.3841649784680659</v>
      </c>
      <c r="G144" s="41">
        <v>13.886290375122671</v>
      </c>
      <c r="H144" s="41">
        <v>3.2836364205610273</v>
      </c>
      <c r="I144" s="42">
        <v>43104</v>
      </c>
      <c r="J144" s="15"/>
      <c r="K144" s="16" t="s">
        <v>15</v>
      </c>
    </row>
    <row r="145" spans="1:12">
      <c r="A145" s="14" t="s">
        <v>194</v>
      </c>
      <c r="B145" s="15" t="s">
        <v>71</v>
      </c>
      <c r="C145" s="16" t="s">
        <v>203</v>
      </c>
      <c r="D145" s="41">
        <v>-21.514499674870127</v>
      </c>
      <c r="E145" s="41">
        <v>42.041228508693493</v>
      </c>
      <c r="F145" s="41">
        <v>7.7867187852882598</v>
      </c>
      <c r="G145" s="41">
        <v>14.873590040837671</v>
      </c>
      <c r="H145" s="41">
        <v>2.8265689986925144</v>
      </c>
      <c r="I145" s="42">
        <v>43104</v>
      </c>
      <c r="J145" s="15"/>
      <c r="K145" s="16" t="s">
        <v>15</v>
      </c>
    </row>
    <row r="146" spans="1:12">
      <c r="A146" s="10"/>
      <c r="B146" s="1"/>
      <c r="C146" s="11"/>
      <c r="D146" s="40"/>
      <c r="E146" s="40"/>
      <c r="F146" s="40"/>
      <c r="G146" s="40"/>
      <c r="H146" s="40"/>
      <c r="J146" t="s">
        <v>74</v>
      </c>
      <c r="K146">
        <v>11</v>
      </c>
    </row>
    <row r="147" spans="1:12">
      <c r="A147" s="62" t="s">
        <v>194</v>
      </c>
      <c r="B147" s="22" t="s">
        <v>39</v>
      </c>
      <c r="C147" s="43" t="s">
        <v>204</v>
      </c>
      <c r="D147" s="44">
        <v>-23.132000000000001</v>
      </c>
      <c r="E147" s="44">
        <v>43.827839577021876</v>
      </c>
      <c r="F147" s="44">
        <v>7.5138900000000008</v>
      </c>
      <c r="G147" s="44">
        <v>15.384250751468816</v>
      </c>
      <c r="H147" s="44">
        <v>2.8488770941826593</v>
      </c>
      <c r="I147" s="63">
        <v>43104</v>
      </c>
      <c r="J147" s="46" t="s">
        <v>205</v>
      </c>
      <c r="K147" s="46">
        <v>1.1000000000000001</v>
      </c>
    </row>
    <row r="148" spans="1:12">
      <c r="A148" s="62" t="s">
        <v>194</v>
      </c>
      <c r="B148" s="22" t="s">
        <v>39</v>
      </c>
      <c r="C148" s="43" t="s">
        <v>206</v>
      </c>
      <c r="D148" s="44">
        <v>-23.797000000000001</v>
      </c>
      <c r="E148" s="44">
        <v>44.789477549992618</v>
      </c>
      <c r="F148" s="44">
        <v>7.0768899999999997</v>
      </c>
      <c r="G148" s="44">
        <v>15.320137268789072</v>
      </c>
      <c r="H148" s="44">
        <v>2.9235689448579496</v>
      </c>
      <c r="I148" s="63">
        <v>43104</v>
      </c>
      <c r="J148" s="46" t="s">
        <v>205</v>
      </c>
      <c r="K148" s="46">
        <v>1.1000000000000001</v>
      </c>
    </row>
    <row r="149" spans="1:12">
      <c r="A149" s="62" t="s">
        <v>194</v>
      </c>
      <c r="B149" s="22" t="s">
        <v>39</v>
      </c>
      <c r="C149" s="43" t="s">
        <v>207</v>
      </c>
      <c r="D149" s="44">
        <v>-23.87</v>
      </c>
      <c r="E149" s="44">
        <v>44.411714312244996</v>
      </c>
      <c r="F149" s="44">
        <v>6.7858899999999993</v>
      </c>
      <c r="G149" s="44">
        <v>15.613648795818625</v>
      </c>
      <c r="H149" s="44">
        <v>2.8444161190649151</v>
      </c>
      <c r="I149" s="63">
        <v>43104</v>
      </c>
      <c r="J149" s="46" t="s">
        <v>205</v>
      </c>
      <c r="K149" s="46">
        <v>1.1000000000000001</v>
      </c>
    </row>
    <row r="150" spans="1:12">
      <c r="A150" s="62" t="s">
        <v>194</v>
      </c>
      <c r="B150" s="22" t="s">
        <v>39</v>
      </c>
      <c r="C150" s="43" t="s">
        <v>208</v>
      </c>
      <c r="D150" s="47">
        <v>-23.599666666666668</v>
      </c>
      <c r="E150" s="47">
        <v>44.343010479753161</v>
      </c>
      <c r="F150" s="47">
        <v>7.1255566666666672</v>
      </c>
      <c r="G150" s="47">
        <v>15.439345605358838</v>
      </c>
      <c r="H150" s="47">
        <v>2.872287386035175</v>
      </c>
      <c r="I150" s="63">
        <v>43104</v>
      </c>
      <c r="J150" s="46" t="s">
        <v>205</v>
      </c>
      <c r="K150" s="46">
        <v>1.1000000000000001</v>
      </c>
    </row>
    <row r="151" spans="1:12">
      <c r="A151" s="62" t="s">
        <v>194</v>
      </c>
      <c r="B151" s="22" t="s">
        <v>39</v>
      </c>
      <c r="C151" s="43" t="s">
        <v>209</v>
      </c>
      <c r="D151" s="44">
        <v>-23.106000000000002</v>
      </c>
      <c r="E151" s="44">
        <v>44.703823440367913</v>
      </c>
      <c r="F151" s="44">
        <v>7.0948900000000004</v>
      </c>
      <c r="G151" s="44">
        <v>15.728365539171531</v>
      </c>
      <c r="H151" s="44">
        <v>2.8422421470961452</v>
      </c>
      <c r="I151" s="63">
        <v>43104</v>
      </c>
      <c r="J151" s="46" t="s">
        <v>210</v>
      </c>
      <c r="K151" s="46">
        <v>1.1000000000000001</v>
      </c>
    </row>
    <row r="152" spans="1:12">
      <c r="A152" s="62" t="s">
        <v>194</v>
      </c>
      <c r="B152" s="22" t="s">
        <v>39</v>
      </c>
      <c r="C152" s="43" t="s">
        <v>211</v>
      </c>
      <c r="D152" s="44" t="s">
        <v>15</v>
      </c>
      <c r="E152" s="44" t="s">
        <v>15</v>
      </c>
      <c r="F152" s="44" t="s">
        <v>15</v>
      </c>
      <c r="G152" s="44" t="s">
        <v>15</v>
      </c>
      <c r="H152" s="44" t="s">
        <v>15</v>
      </c>
      <c r="I152" s="63">
        <v>43104</v>
      </c>
      <c r="J152" s="46" t="s">
        <v>212</v>
      </c>
      <c r="K152" s="46">
        <v>1.1000000000000001</v>
      </c>
    </row>
    <row r="153" spans="1:12">
      <c r="A153" s="62" t="s">
        <v>194</v>
      </c>
      <c r="B153" s="22" t="s">
        <v>39</v>
      </c>
      <c r="C153" s="43" t="s">
        <v>213</v>
      </c>
      <c r="D153" s="44">
        <v>-22.89</v>
      </c>
      <c r="E153" s="44">
        <v>44.320765433453964</v>
      </c>
      <c r="F153" s="44">
        <v>7.3738900000000003</v>
      </c>
      <c r="G153" s="44">
        <v>15.379094603208969</v>
      </c>
      <c r="H153" s="44">
        <v>2.8818839194997921</v>
      </c>
      <c r="I153" s="63">
        <v>43104</v>
      </c>
      <c r="J153" s="46" t="s">
        <v>214</v>
      </c>
      <c r="K153" s="46">
        <v>1.1000000000000001</v>
      </c>
    </row>
    <row r="154" spans="1:12">
      <c r="A154" s="62" t="s">
        <v>194</v>
      </c>
      <c r="B154" s="22" t="s">
        <v>39</v>
      </c>
      <c r="C154" s="43" t="s">
        <v>215</v>
      </c>
      <c r="D154" s="44">
        <v>-22.742000000000001</v>
      </c>
      <c r="E154" s="44">
        <v>45.355790206499989</v>
      </c>
      <c r="F154" s="44">
        <v>6.2278900000000004</v>
      </c>
      <c r="G154" s="44">
        <v>15.720847921553789</v>
      </c>
      <c r="H154" s="44">
        <v>2.8850727666104916</v>
      </c>
      <c r="I154" s="63">
        <v>43104</v>
      </c>
      <c r="J154" s="46" t="s">
        <v>216</v>
      </c>
      <c r="K154" s="46">
        <v>1.1000000000000001</v>
      </c>
    </row>
    <row r="155" spans="1:12">
      <c r="A155" s="62" t="s">
        <v>194</v>
      </c>
      <c r="B155" s="22" t="s">
        <v>39</v>
      </c>
      <c r="C155" s="43" t="s">
        <v>217</v>
      </c>
      <c r="D155" s="44">
        <v>-22.225000000000001</v>
      </c>
      <c r="E155" s="44">
        <v>44.617753598049219</v>
      </c>
      <c r="F155" s="44">
        <v>6.9298899999999994</v>
      </c>
      <c r="G155" s="44">
        <v>15.5684817585655</v>
      </c>
      <c r="H155" s="44">
        <v>2.8659026801699099</v>
      </c>
      <c r="I155" s="63">
        <v>43104</v>
      </c>
      <c r="J155" s="46" t="s">
        <v>134</v>
      </c>
      <c r="K155" s="46">
        <v>1.1000000000000001</v>
      </c>
    </row>
    <row r="156" spans="1:12">
      <c r="A156" s="62" t="s">
        <v>194</v>
      </c>
      <c r="B156" s="22" t="s">
        <v>39</v>
      </c>
      <c r="C156" s="43" t="s">
        <v>218</v>
      </c>
      <c r="D156" s="44">
        <v>-21.409000000000002</v>
      </c>
      <c r="E156" s="44">
        <v>44.64028932952607</v>
      </c>
      <c r="F156" s="44">
        <v>6.7428900000000001</v>
      </c>
      <c r="G156" s="44">
        <v>15.558156564758217</v>
      </c>
      <c r="H156" s="44">
        <v>2.8692531241550601</v>
      </c>
      <c r="I156" s="63">
        <v>43104</v>
      </c>
      <c r="J156" s="46" t="s">
        <v>134</v>
      </c>
      <c r="K156" s="46">
        <v>1.1000000000000001</v>
      </c>
    </row>
    <row r="157" spans="1:12">
      <c r="A157" s="62" t="s">
        <v>194</v>
      </c>
      <c r="B157" s="22" t="s">
        <v>39</v>
      </c>
      <c r="C157" s="43" t="s">
        <v>219</v>
      </c>
      <c r="D157" s="44" t="s">
        <v>15</v>
      </c>
      <c r="E157" s="44" t="s">
        <v>15</v>
      </c>
      <c r="F157" s="44" t="s">
        <v>15</v>
      </c>
      <c r="G157" s="44" t="s">
        <v>15</v>
      </c>
      <c r="H157" s="44" t="s">
        <v>15</v>
      </c>
      <c r="I157" s="63">
        <v>43104</v>
      </c>
      <c r="J157" s="67" t="s">
        <v>220</v>
      </c>
      <c r="K157" s="26"/>
    </row>
    <row r="158" spans="1:12">
      <c r="A158" s="62" t="s">
        <v>194</v>
      </c>
      <c r="B158" s="22" t="s">
        <v>39</v>
      </c>
      <c r="C158" s="43" t="s">
        <v>221</v>
      </c>
      <c r="D158" s="44">
        <v>-21.203000000000003</v>
      </c>
      <c r="E158" s="44">
        <v>44.79294440864124</v>
      </c>
      <c r="F158" s="44">
        <v>8.5968900000000001</v>
      </c>
      <c r="G158" s="44">
        <v>15.385555867671375</v>
      </c>
      <c r="H158" s="44">
        <v>2.9113634108444284</v>
      </c>
      <c r="I158" s="63">
        <v>43104</v>
      </c>
      <c r="J158" s="46" t="s">
        <v>151</v>
      </c>
      <c r="K158" s="46">
        <v>1.1000000000000001</v>
      </c>
    </row>
    <row r="159" spans="1:12">
      <c r="A159" s="62" t="s">
        <v>194</v>
      </c>
      <c r="B159" s="22" t="s">
        <v>39</v>
      </c>
      <c r="C159" s="43" t="s">
        <v>222</v>
      </c>
      <c r="D159" s="44">
        <v>-22.23</v>
      </c>
      <c r="E159" s="44">
        <v>45.763657245560097</v>
      </c>
      <c r="F159" s="44">
        <v>7.9408900000000004</v>
      </c>
      <c r="G159" s="44">
        <v>15.606682990091093</v>
      </c>
      <c r="H159" s="44">
        <v>2.9323115792520484</v>
      </c>
      <c r="I159" s="63">
        <v>43104</v>
      </c>
      <c r="J159" s="46" t="s">
        <v>223</v>
      </c>
      <c r="K159" s="46">
        <v>1.2</v>
      </c>
    </row>
    <row r="160" spans="1:12">
      <c r="A160" s="62" t="s">
        <v>194</v>
      </c>
      <c r="B160" s="68" t="s">
        <v>39</v>
      </c>
      <c r="C160" s="43" t="s">
        <v>224</v>
      </c>
      <c r="D160" s="44">
        <v>-23.345000000000002</v>
      </c>
      <c r="E160" s="44">
        <v>44.502563960323933</v>
      </c>
      <c r="F160" s="44">
        <v>7.5318899999999998</v>
      </c>
      <c r="G160" s="44">
        <v>15.502644407067553</v>
      </c>
      <c r="H160" s="44">
        <v>2.8706434071361082</v>
      </c>
      <c r="I160" s="63">
        <v>43104</v>
      </c>
      <c r="J160" s="46" t="s">
        <v>153</v>
      </c>
      <c r="K160" s="46">
        <v>1</v>
      </c>
      <c r="L160"/>
    </row>
    <row r="161" spans="1:11">
      <c r="A161" s="64"/>
      <c r="B161" s="1"/>
      <c r="C161" s="48"/>
      <c r="D161" s="40"/>
      <c r="E161" s="40"/>
      <c r="F161" s="40"/>
      <c r="G161" s="40"/>
      <c r="H161" s="40"/>
      <c r="I161"/>
      <c r="J161" t="s">
        <v>74</v>
      </c>
      <c r="K161">
        <v>11.2</v>
      </c>
    </row>
    <row r="162" spans="1:11">
      <c r="A162" s="62" t="s">
        <v>194</v>
      </c>
      <c r="B162" s="22" t="s">
        <v>39</v>
      </c>
      <c r="C162" s="43" t="s">
        <v>225</v>
      </c>
      <c r="D162" s="44">
        <v>-23.568000000000001</v>
      </c>
      <c r="E162" s="44">
        <v>44.407112663647816</v>
      </c>
      <c r="F162" s="44">
        <v>6.9938899999999995</v>
      </c>
      <c r="G162" s="44">
        <v>15.679549984778404</v>
      </c>
      <c r="H162" s="44">
        <v>2.832167549882358</v>
      </c>
      <c r="I162" s="63">
        <v>43104</v>
      </c>
      <c r="J162" s="46" t="s">
        <v>226</v>
      </c>
      <c r="K162" s="46">
        <v>1.1000000000000001</v>
      </c>
    </row>
    <row r="163" spans="1:11">
      <c r="A163" s="62" t="s">
        <v>194</v>
      </c>
      <c r="B163" s="22" t="s">
        <v>39</v>
      </c>
      <c r="C163" s="43" t="s">
        <v>227</v>
      </c>
      <c r="D163" s="44">
        <v>-22.882000000000001</v>
      </c>
      <c r="E163" s="44">
        <v>44.372739169726671</v>
      </c>
      <c r="F163" s="44">
        <v>7.4268899999999993</v>
      </c>
      <c r="G163" s="44">
        <v>15.729474722217139</v>
      </c>
      <c r="H163" s="44">
        <v>2.8209930689581308</v>
      </c>
      <c r="I163" s="63">
        <v>43104</v>
      </c>
      <c r="J163" s="46" t="s">
        <v>228</v>
      </c>
      <c r="K163" s="46">
        <v>1.1000000000000001</v>
      </c>
    </row>
    <row r="164" spans="1:11">
      <c r="A164" s="62" t="s">
        <v>194</v>
      </c>
      <c r="B164" s="22" t="s">
        <v>39</v>
      </c>
      <c r="C164" s="43" t="s">
        <v>229</v>
      </c>
      <c r="D164" s="44">
        <v>-23.326000000000001</v>
      </c>
      <c r="E164" s="44">
        <v>44.660947871762588</v>
      </c>
      <c r="F164" s="44">
        <v>7.2418900000000006</v>
      </c>
      <c r="G164" s="44">
        <v>15.625401358439964</v>
      </c>
      <c r="H164" s="44">
        <v>2.8582272446806143</v>
      </c>
      <c r="I164" s="63">
        <v>43104</v>
      </c>
      <c r="J164" s="46" t="s">
        <v>230</v>
      </c>
      <c r="K164" s="46">
        <v>1.2</v>
      </c>
    </row>
    <row r="165" spans="1:11">
      <c r="A165" s="62" t="s">
        <v>194</v>
      </c>
      <c r="B165" s="22" t="s">
        <v>39</v>
      </c>
      <c r="C165" s="43" t="s">
        <v>231</v>
      </c>
      <c r="D165" s="44">
        <v>-23.155000000000001</v>
      </c>
      <c r="E165" s="44">
        <v>44.473619405482196</v>
      </c>
      <c r="F165" s="44">
        <v>7.1378899999999996</v>
      </c>
      <c r="G165" s="44">
        <v>15.513179593855904</v>
      </c>
      <c r="H165" s="44">
        <v>2.8668281145340613</v>
      </c>
      <c r="I165" s="63">
        <v>43104</v>
      </c>
      <c r="J165" s="46" t="s">
        <v>214</v>
      </c>
      <c r="K165" s="46">
        <v>1.1000000000000001</v>
      </c>
    </row>
    <row r="166" spans="1:11">
      <c r="A166" s="62" t="s">
        <v>194</v>
      </c>
      <c r="B166" s="22" t="s">
        <v>39</v>
      </c>
      <c r="C166" s="43" t="s">
        <v>232</v>
      </c>
      <c r="D166" s="44">
        <v>-22.584</v>
      </c>
      <c r="E166" s="44">
        <v>45.132664640630097</v>
      </c>
      <c r="F166" s="44">
        <v>7.3550000000000004</v>
      </c>
      <c r="G166" s="44">
        <v>15.49034432988762</v>
      </c>
      <c r="H166" s="44">
        <v>2.91359983222255</v>
      </c>
      <c r="I166" s="63">
        <v>43104</v>
      </c>
      <c r="J166" s="46" t="s">
        <v>216</v>
      </c>
      <c r="K166" s="46">
        <v>1.1000000000000001</v>
      </c>
    </row>
    <row r="167" spans="1:11">
      <c r="A167" s="62" t="s">
        <v>194</v>
      </c>
      <c r="B167" s="22" t="s">
        <v>39</v>
      </c>
      <c r="C167" s="43" t="s">
        <v>233</v>
      </c>
      <c r="D167" s="44">
        <v>-22.055</v>
      </c>
      <c r="E167" s="44">
        <v>45.003009204188629</v>
      </c>
      <c r="F167" s="44">
        <v>7.0948571428571432</v>
      </c>
      <c r="G167" s="44">
        <v>14.331975207482207</v>
      </c>
      <c r="H167" s="44">
        <v>3.1400423565269762</v>
      </c>
      <c r="I167" s="63">
        <v>43104</v>
      </c>
      <c r="J167" s="46" t="s">
        <v>183</v>
      </c>
      <c r="K167" s="46">
        <v>1</v>
      </c>
    </row>
    <row r="168" spans="1:11">
      <c r="A168" s="62" t="s">
        <v>194</v>
      </c>
      <c r="B168" s="22" t="s">
        <v>39</v>
      </c>
      <c r="C168" s="43" t="s">
        <v>234</v>
      </c>
      <c r="D168" s="44">
        <v>-22.082000000000001</v>
      </c>
      <c r="E168" s="44">
        <v>44.907044536861846</v>
      </c>
      <c r="F168" s="44">
        <v>6.4334285714285722</v>
      </c>
      <c r="G168" s="44">
        <v>15.358690983578231</v>
      </c>
      <c r="H168" s="44">
        <v>2.9238848925912504</v>
      </c>
      <c r="I168" s="63">
        <v>43104</v>
      </c>
      <c r="J168" s="46" t="s">
        <v>235</v>
      </c>
      <c r="K168" s="46">
        <v>1.1000000000000001</v>
      </c>
    </row>
    <row r="169" spans="1:11">
      <c r="A169" s="62" t="s">
        <v>194</v>
      </c>
      <c r="B169" s="22" t="s">
        <v>39</v>
      </c>
      <c r="C169" s="43" t="s">
        <v>236</v>
      </c>
      <c r="D169" s="44">
        <v>-21.798999999999999</v>
      </c>
      <c r="E169" s="44">
        <v>45.387926011723614</v>
      </c>
      <c r="F169" s="44">
        <v>8.401642857142857</v>
      </c>
      <c r="G169" s="44">
        <v>15.220256311866573</v>
      </c>
      <c r="H169" s="44">
        <v>2.9820736971647857</v>
      </c>
      <c r="I169" s="63">
        <v>43104</v>
      </c>
      <c r="J169" s="46" t="s">
        <v>107</v>
      </c>
      <c r="K169" s="46">
        <v>1.1000000000000001</v>
      </c>
    </row>
    <row r="170" spans="1:11">
      <c r="A170" s="62" t="s">
        <v>194</v>
      </c>
      <c r="B170" s="22" t="s">
        <v>39</v>
      </c>
      <c r="C170" s="43" t="s">
        <v>237</v>
      </c>
      <c r="D170" s="44">
        <v>-21.215</v>
      </c>
      <c r="E170" s="44">
        <v>45.233748199562903</v>
      </c>
      <c r="F170" s="44">
        <v>9.0060000000000002</v>
      </c>
      <c r="G170" s="44">
        <v>15.900649017507087</v>
      </c>
      <c r="H170" s="44">
        <v>2.8447737038758105</v>
      </c>
      <c r="I170" s="63">
        <v>43104</v>
      </c>
      <c r="J170" s="46" t="s">
        <v>186</v>
      </c>
      <c r="K170" s="46">
        <v>1.2</v>
      </c>
    </row>
    <row r="171" spans="1:11">
      <c r="A171" s="62" t="s">
        <v>194</v>
      </c>
      <c r="B171" s="22" t="s">
        <v>39</v>
      </c>
      <c r="C171" s="43" t="s">
        <v>238</v>
      </c>
      <c r="D171" s="44">
        <v>-22.364000000000001</v>
      </c>
      <c r="E171" s="44">
        <v>47.009167836576935</v>
      </c>
      <c r="F171" s="44">
        <v>7.1980000000000004</v>
      </c>
      <c r="G171" s="44">
        <v>15.513454007032175</v>
      </c>
      <c r="H171" s="44">
        <v>3.0302193061111926</v>
      </c>
      <c r="I171" s="63">
        <v>43104</v>
      </c>
      <c r="J171" s="46" t="s">
        <v>109</v>
      </c>
      <c r="K171" s="46">
        <v>1.2</v>
      </c>
    </row>
    <row r="172" spans="1:11">
      <c r="A172" s="10"/>
      <c r="B172" s="11"/>
      <c r="D172" s="40"/>
      <c r="E172" s="40"/>
      <c r="F172" s="40"/>
      <c r="G172" s="40"/>
      <c r="H172" s="40"/>
      <c r="J172" s="1"/>
    </row>
    <row r="173" spans="1:11">
      <c r="A173" s="325" t="s">
        <v>239</v>
      </c>
      <c r="B173" s="325"/>
      <c r="C173" s="325"/>
      <c r="D173" s="325"/>
      <c r="E173" s="325"/>
      <c r="F173" s="325"/>
      <c r="G173" s="325"/>
      <c r="H173" s="325"/>
      <c r="I173" s="325"/>
      <c r="J173" s="178"/>
      <c r="K173" s="178"/>
    </row>
    <row r="174" spans="1:11">
      <c r="A174" s="28" t="s">
        <v>240</v>
      </c>
      <c r="B174" s="29" t="s">
        <v>60</v>
      </c>
      <c r="C174" s="30" t="s">
        <v>241</v>
      </c>
      <c r="D174" s="31">
        <v>-25.154413467535072</v>
      </c>
      <c r="E174" s="31">
        <v>46.45025169219933</v>
      </c>
      <c r="F174" s="31">
        <v>6.1606291534719038</v>
      </c>
      <c r="G174" s="31">
        <v>14.076838791066121</v>
      </c>
      <c r="H174" s="31">
        <v>3.299764413135073</v>
      </c>
      <c r="I174" s="32">
        <v>43114</v>
      </c>
      <c r="J174" s="29" t="s">
        <v>62</v>
      </c>
      <c r="K174" s="30" t="s">
        <v>15</v>
      </c>
    </row>
    <row r="175" spans="1:11">
      <c r="A175" s="28" t="s">
        <v>240</v>
      </c>
      <c r="B175" s="29" t="s">
        <v>60</v>
      </c>
      <c r="C175" s="30" t="s">
        <v>242</v>
      </c>
      <c r="D175" s="31">
        <v>-25.19083759920543</v>
      </c>
      <c r="E175" s="31">
        <v>45.187800053006995</v>
      </c>
      <c r="F175" s="31">
        <v>6.1763279919779439</v>
      </c>
      <c r="G175" s="31">
        <v>13.713950740123051</v>
      </c>
      <c r="H175" s="31">
        <v>3.2950242354889441</v>
      </c>
      <c r="I175" s="32">
        <v>43114</v>
      </c>
      <c r="J175" s="29" t="s">
        <v>62</v>
      </c>
      <c r="K175" s="30" t="s">
        <v>15</v>
      </c>
    </row>
    <row r="176" spans="1:11">
      <c r="A176" s="28" t="s">
        <v>240</v>
      </c>
      <c r="B176" s="29" t="s">
        <v>60</v>
      </c>
      <c r="C176" s="30" t="s">
        <v>243</v>
      </c>
      <c r="D176" s="31">
        <v>-24.929962061566364</v>
      </c>
      <c r="E176" s="31">
        <v>47.466200207951168</v>
      </c>
      <c r="F176" s="31">
        <v>6.1669086888743188</v>
      </c>
      <c r="G176" s="31">
        <v>14.324546576736203</v>
      </c>
      <c r="H176" s="31">
        <v>3.3136267143728451</v>
      </c>
      <c r="I176" s="32">
        <v>43114</v>
      </c>
      <c r="J176" s="29" t="s">
        <v>62</v>
      </c>
      <c r="K176" s="30" t="s">
        <v>15</v>
      </c>
    </row>
    <row r="177" spans="1:11">
      <c r="A177" s="28" t="s">
        <v>240</v>
      </c>
      <c r="B177" s="29" t="s">
        <v>60</v>
      </c>
      <c r="C177" s="30" t="s">
        <v>244</v>
      </c>
      <c r="D177" s="33">
        <f>AVERAGE(D174:D176)</f>
        <v>-25.09173770943562</v>
      </c>
      <c r="E177" s="33">
        <f t="shared" ref="E177:H177" si="6">AVERAGE(E174:E176)</f>
        <v>46.368083984385834</v>
      </c>
      <c r="F177" s="33">
        <f t="shared" si="6"/>
        <v>6.1679552781080558</v>
      </c>
      <c r="G177" s="33">
        <f t="shared" si="6"/>
        <v>14.038445369308457</v>
      </c>
      <c r="H177" s="33">
        <f t="shared" si="6"/>
        <v>3.3028051209989542</v>
      </c>
      <c r="I177" s="32">
        <v>43114</v>
      </c>
      <c r="J177" s="29" t="s">
        <v>62</v>
      </c>
      <c r="K177" s="30" t="s">
        <v>15</v>
      </c>
    </row>
    <row r="178" spans="1:11">
      <c r="A178" s="10"/>
      <c r="B178" s="1"/>
      <c r="C178" s="11"/>
      <c r="D178" s="12"/>
      <c r="E178" s="12"/>
      <c r="F178" s="12"/>
      <c r="G178" s="12"/>
      <c r="H178" s="12"/>
      <c r="J178" s="1"/>
      <c r="K178" s="11"/>
    </row>
    <row r="179" spans="1:11">
      <c r="A179" s="3" t="s">
        <v>240</v>
      </c>
      <c r="B179" s="4" t="s">
        <v>12</v>
      </c>
      <c r="C179" s="5" t="s">
        <v>245</v>
      </c>
      <c r="D179" s="37">
        <v>-23.611736954780298</v>
      </c>
      <c r="E179" s="37">
        <v>40.71208414959154</v>
      </c>
      <c r="F179" s="37">
        <v>6.72872480582493</v>
      </c>
      <c r="G179" s="37">
        <v>13.910089024725213</v>
      </c>
      <c r="H179" s="37">
        <v>2.9268025587202011</v>
      </c>
      <c r="I179" s="38">
        <v>43114</v>
      </c>
      <c r="J179" s="4"/>
      <c r="K179" s="5" t="s">
        <v>15</v>
      </c>
    </row>
    <row r="180" spans="1:11">
      <c r="A180" s="3" t="s">
        <v>240</v>
      </c>
      <c r="B180" s="4" t="s">
        <v>12</v>
      </c>
      <c r="C180" s="36" t="s">
        <v>246</v>
      </c>
      <c r="D180" s="37">
        <v>-23.650000000000002</v>
      </c>
      <c r="E180" s="37">
        <v>41.372151043808053</v>
      </c>
      <c r="F180" s="37">
        <v>6.9008899999999995</v>
      </c>
      <c r="G180" s="37">
        <v>13.577785995875834</v>
      </c>
      <c r="H180" s="37">
        <v>3.0470469232888617</v>
      </c>
      <c r="I180" s="38">
        <v>43114</v>
      </c>
      <c r="J180" s="4"/>
      <c r="K180" s="5" t="s">
        <v>15</v>
      </c>
    </row>
    <row r="181" spans="1:11">
      <c r="A181" s="10"/>
      <c r="B181" s="1"/>
      <c r="C181" s="48"/>
      <c r="D181" s="40"/>
      <c r="E181" s="40"/>
      <c r="F181" s="40"/>
      <c r="G181" s="40"/>
      <c r="H181" s="40"/>
      <c r="J181" s="1"/>
      <c r="K181" s="11"/>
    </row>
    <row r="182" spans="1:11">
      <c r="A182" s="14" t="s">
        <v>240</v>
      </c>
      <c r="B182" s="15" t="s">
        <v>71</v>
      </c>
      <c r="C182" s="16" t="s">
        <v>247</v>
      </c>
      <c r="D182" s="41">
        <v>-23.226026805935106</v>
      </c>
      <c r="E182" s="41">
        <v>42.563174818228276</v>
      </c>
      <c r="F182" s="41">
        <v>6.3746838936728114</v>
      </c>
      <c r="G182" s="41">
        <v>14.659361456177114</v>
      </c>
      <c r="H182" s="41">
        <v>2.9034808197797144</v>
      </c>
      <c r="I182" s="42">
        <v>43114</v>
      </c>
      <c r="J182" s="15"/>
      <c r="K182" s="16" t="s">
        <v>15</v>
      </c>
    </row>
    <row r="183" spans="1:11">
      <c r="A183" s="14" t="s">
        <v>240</v>
      </c>
      <c r="B183" s="15" t="s">
        <v>71</v>
      </c>
      <c r="C183" s="16" t="s">
        <v>248</v>
      </c>
      <c r="D183" s="41">
        <v>-22.811708998991424</v>
      </c>
      <c r="E183" s="41">
        <v>42.948453291820158</v>
      </c>
      <c r="F183" s="41">
        <v>7.6690492109869748</v>
      </c>
      <c r="G183" s="41">
        <v>14.694065942921428</v>
      </c>
      <c r="H183" s="41">
        <v>2.922843374914192</v>
      </c>
      <c r="I183" s="42">
        <v>43114</v>
      </c>
      <c r="J183" s="15"/>
      <c r="K183" s="16" t="s">
        <v>15</v>
      </c>
    </row>
    <row r="184" spans="1:11">
      <c r="A184" s="10"/>
      <c r="B184" s="1"/>
      <c r="C184" s="11"/>
      <c r="D184" s="40"/>
      <c r="E184" s="40"/>
      <c r="F184" s="40"/>
      <c r="G184" s="40"/>
      <c r="H184" s="40"/>
      <c r="J184" t="s">
        <v>92</v>
      </c>
      <c r="K184">
        <v>10.7</v>
      </c>
    </row>
    <row r="185" spans="1:11">
      <c r="A185" s="62" t="s">
        <v>240</v>
      </c>
      <c r="B185" s="22" t="s">
        <v>39</v>
      </c>
      <c r="C185" s="43" t="s">
        <v>249</v>
      </c>
      <c r="D185" s="44">
        <v>-23.380000000000003</v>
      </c>
      <c r="E185" s="44">
        <v>44.730192969244683</v>
      </c>
      <c r="F185" s="44">
        <v>6.8378900000000007</v>
      </c>
      <c r="G185" s="44">
        <v>15.44791719822617</v>
      </c>
      <c r="H185" s="44">
        <v>2.8955484674905492</v>
      </c>
      <c r="I185" s="63">
        <v>43114</v>
      </c>
      <c r="J185" s="46" t="s">
        <v>250</v>
      </c>
      <c r="K185" s="46">
        <v>1.1000000000000001</v>
      </c>
    </row>
    <row r="186" spans="1:11">
      <c r="A186" s="62" t="s">
        <v>240</v>
      </c>
      <c r="B186" s="22" t="s">
        <v>39</v>
      </c>
      <c r="C186" s="43" t="s">
        <v>251</v>
      </c>
      <c r="D186" s="44" t="s">
        <v>15</v>
      </c>
      <c r="E186" s="44" t="s">
        <v>15</v>
      </c>
      <c r="F186" s="44" t="s">
        <v>15</v>
      </c>
      <c r="G186" s="44" t="s">
        <v>15</v>
      </c>
      <c r="H186" s="44" t="s">
        <v>15</v>
      </c>
      <c r="I186" s="63">
        <v>43114</v>
      </c>
      <c r="J186" s="46" t="s">
        <v>252</v>
      </c>
      <c r="K186" s="46">
        <v>1</v>
      </c>
    </row>
    <row r="187" spans="1:11">
      <c r="A187" s="62" t="s">
        <v>240</v>
      </c>
      <c r="B187" s="22" t="s">
        <v>39</v>
      </c>
      <c r="C187" s="43" t="s">
        <v>253</v>
      </c>
      <c r="D187" s="44">
        <v>-23.463000000000001</v>
      </c>
      <c r="E187" s="44">
        <v>44.523764767093681</v>
      </c>
      <c r="F187" s="44">
        <v>7.1098900000000009</v>
      </c>
      <c r="G187" s="44">
        <v>15.278862493041197</v>
      </c>
      <c r="H187" s="44">
        <v>2.9140758866945862</v>
      </c>
      <c r="I187" s="63">
        <v>43114</v>
      </c>
      <c r="J187" s="46" t="s">
        <v>254</v>
      </c>
      <c r="K187" s="46">
        <v>1</v>
      </c>
    </row>
    <row r="188" spans="1:11">
      <c r="A188" s="62" t="s">
        <v>240</v>
      </c>
      <c r="B188" s="22" t="s">
        <v>39</v>
      </c>
      <c r="C188" s="43" t="s">
        <v>255</v>
      </c>
      <c r="D188" s="44">
        <v>-23.253</v>
      </c>
      <c r="E188" s="44">
        <v>44.569148022131778</v>
      </c>
      <c r="F188" s="44">
        <v>7.3078899999999996</v>
      </c>
      <c r="G188" s="44">
        <v>15.433957360683294</v>
      </c>
      <c r="H188" s="44">
        <v>2.887733002014631</v>
      </c>
      <c r="I188" s="63">
        <v>43114</v>
      </c>
      <c r="J188" s="46" t="s">
        <v>256</v>
      </c>
      <c r="K188" s="46">
        <v>1</v>
      </c>
    </row>
    <row r="189" spans="1:11">
      <c r="A189" s="62" t="s">
        <v>240</v>
      </c>
      <c r="B189" s="22" t="s">
        <v>39</v>
      </c>
      <c r="C189" s="43" t="s">
        <v>257</v>
      </c>
      <c r="D189" s="44">
        <v>-23.788</v>
      </c>
      <c r="E189" s="44">
        <v>45.364599032876477</v>
      </c>
      <c r="F189" s="44">
        <v>7.0158899999999997</v>
      </c>
      <c r="G189" s="44">
        <v>15.522255413566683</v>
      </c>
      <c r="H189" s="44">
        <v>2.9225520276664909</v>
      </c>
      <c r="I189" s="63">
        <v>43114</v>
      </c>
      <c r="J189" s="46" t="s">
        <v>258</v>
      </c>
      <c r="K189" s="46">
        <v>1.1000000000000001</v>
      </c>
    </row>
    <row r="190" spans="1:11">
      <c r="A190" s="62" t="s">
        <v>240</v>
      </c>
      <c r="B190" s="22" t="s">
        <v>39</v>
      </c>
      <c r="C190" s="43" t="s">
        <v>259</v>
      </c>
      <c r="D190" s="44">
        <v>-22.808</v>
      </c>
      <c r="E190" s="44">
        <v>44.893627268618339</v>
      </c>
      <c r="F190" s="44">
        <v>7.1428900000000004</v>
      </c>
      <c r="G190" s="44">
        <v>15.438331786700326</v>
      </c>
      <c r="H190" s="44">
        <v>2.9079325337011408</v>
      </c>
      <c r="I190" s="63">
        <v>43114</v>
      </c>
      <c r="J190" s="46" t="s">
        <v>260</v>
      </c>
      <c r="K190" s="46">
        <v>1</v>
      </c>
    </row>
    <row r="191" spans="1:11">
      <c r="A191" s="62" t="s">
        <v>240</v>
      </c>
      <c r="B191" s="22" t="s">
        <v>39</v>
      </c>
      <c r="C191" s="43" t="s">
        <v>261</v>
      </c>
      <c r="D191" s="44">
        <v>-23.262</v>
      </c>
      <c r="E191" s="44">
        <v>45.105623231453372</v>
      </c>
      <c r="F191" s="44">
        <v>6.45289</v>
      </c>
      <c r="G191" s="44">
        <v>15.604955999290928</v>
      </c>
      <c r="H191" s="44">
        <v>2.8904678253179901</v>
      </c>
      <c r="I191" s="63">
        <v>43114</v>
      </c>
      <c r="J191" s="46" t="s">
        <v>262</v>
      </c>
      <c r="K191" s="46">
        <v>1</v>
      </c>
    </row>
    <row r="192" spans="1:11">
      <c r="A192" s="62" t="s">
        <v>240</v>
      </c>
      <c r="B192" s="22" t="s">
        <v>39</v>
      </c>
      <c r="C192" s="43" t="s">
        <v>263</v>
      </c>
      <c r="D192" s="44">
        <v>-23.118000000000002</v>
      </c>
      <c r="E192" s="44">
        <v>42.324613626672935</v>
      </c>
      <c r="F192" s="44">
        <v>6.9468900000000007</v>
      </c>
      <c r="G192" s="44">
        <v>14.564895921372344</v>
      </c>
      <c r="H192" s="44">
        <v>2.9059331323175699</v>
      </c>
      <c r="I192" s="63">
        <v>43114</v>
      </c>
      <c r="J192" s="46" t="s">
        <v>264</v>
      </c>
      <c r="K192" s="46">
        <v>1</v>
      </c>
    </row>
    <row r="193" spans="1:11">
      <c r="A193" s="62" t="s">
        <v>240</v>
      </c>
      <c r="B193" s="22" t="s">
        <v>39</v>
      </c>
      <c r="C193" s="43" t="s">
        <v>265</v>
      </c>
      <c r="D193" s="44">
        <v>-22.662000000000003</v>
      </c>
      <c r="E193" s="44">
        <v>44.45610260512467</v>
      </c>
      <c r="F193" s="44">
        <v>7.6078900000000003</v>
      </c>
      <c r="G193" s="44">
        <v>15.345180299222983</v>
      </c>
      <c r="H193" s="44">
        <v>2.897072679385575</v>
      </c>
      <c r="I193" s="63">
        <v>43114</v>
      </c>
      <c r="J193" s="46" t="s">
        <v>266</v>
      </c>
      <c r="K193" s="46">
        <v>1.1000000000000001</v>
      </c>
    </row>
    <row r="194" spans="1:11">
      <c r="A194" s="62" t="s">
        <v>240</v>
      </c>
      <c r="B194" s="22" t="s">
        <v>39</v>
      </c>
      <c r="C194" s="43" t="s">
        <v>267</v>
      </c>
      <c r="D194" s="44">
        <v>-23.168000000000003</v>
      </c>
      <c r="E194" s="44">
        <v>47.136994113639801</v>
      </c>
      <c r="F194" s="44">
        <v>6.7758899999999995</v>
      </c>
      <c r="G194" s="44">
        <v>15.907661834335618</v>
      </c>
      <c r="H194" s="44">
        <v>2.9631629465430156</v>
      </c>
      <c r="I194" s="63">
        <v>43114</v>
      </c>
      <c r="J194" s="46" t="s">
        <v>268</v>
      </c>
      <c r="K194" s="46">
        <v>1.2</v>
      </c>
    </row>
    <row r="195" spans="1:11">
      <c r="A195" s="64"/>
      <c r="B195" s="1"/>
      <c r="C195" s="48"/>
      <c r="D195" s="40"/>
      <c r="E195" s="40"/>
      <c r="F195" s="40"/>
      <c r="G195" s="40"/>
      <c r="H195" s="40"/>
      <c r="I195"/>
      <c r="J195" t="s">
        <v>92</v>
      </c>
      <c r="K195">
        <v>8.4</v>
      </c>
    </row>
    <row r="196" spans="1:11">
      <c r="A196" s="62" t="s">
        <v>240</v>
      </c>
      <c r="B196" s="22" t="s">
        <v>39</v>
      </c>
      <c r="C196" s="43" t="s">
        <v>269</v>
      </c>
      <c r="D196" s="44">
        <v>-23.113</v>
      </c>
      <c r="E196" s="44">
        <v>25.121854324084968</v>
      </c>
      <c r="F196" s="44">
        <v>6.9318900000000001</v>
      </c>
      <c r="G196" s="44">
        <v>8.5599127004860129</v>
      </c>
      <c r="H196" s="44">
        <v>2.9348259968420711</v>
      </c>
      <c r="I196" s="63">
        <v>43114</v>
      </c>
      <c r="J196" s="46" t="s">
        <v>270</v>
      </c>
      <c r="K196" s="46">
        <v>1.1000000000000001</v>
      </c>
    </row>
    <row r="197" spans="1:11">
      <c r="A197" s="62" t="s">
        <v>240</v>
      </c>
      <c r="B197" s="22" t="s">
        <v>39</v>
      </c>
      <c r="C197" s="43" t="s">
        <v>271</v>
      </c>
      <c r="D197" s="44">
        <v>-23.194000000000003</v>
      </c>
      <c r="E197" s="44">
        <v>43.895252470907188</v>
      </c>
      <c r="F197" s="44">
        <v>6.3578900000000003</v>
      </c>
      <c r="G197" s="44">
        <v>15.343980363797764</v>
      </c>
      <c r="H197" s="44">
        <v>2.8607474351617812</v>
      </c>
      <c r="I197" s="63">
        <v>43114</v>
      </c>
      <c r="J197" s="46" t="s">
        <v>270</v>
      </c>
      <c r="K197" s="46">
        <v>1.1000000000000001</v>
      </c>
    </row>
    <row r="198" spans="1:11">
      <c r="A198" s="62" t="s">
        <v>240</v>
      </c>
      <c r="B198" s="22" t="s">
        <v>39</v>
      </c>
      <c r="C198" s="43" t="s">
        <v>272</v>
      </c>
      <c r="D198" s="44">
        <v>-23</v>
      </c>
      <c r="E198" s="44">
        <v>44.688933283441457</v>
      </c>
      <c r="F198" s="44">
        <v>6.2698900000000002</v>
      </c>
      <c r="G198" s="44">
        <v>15.64803976332245</v>
      </c>
      <c r="H198" s="44">
        <v>2.8558806060927941</v>
      </c>
      <c r="I198" s="63">
        <v>43114</v>
      </c>
      <c r="J198" s="46" t="s">
        <v>270</v>
      </c>
      <c r="K198" s="46">
        <v>1.1000000000000001</v>
      </c>
    </row>
    <row r="199" spans="1:11">
      <c r="A199" s="62" t="s">
        <v>240</v>
      </c>
      <c r="B199" s="22" t="s">
        <v>39</v>
      </c>
      <c r="C199" s="43" t="s">
        <v>273</v>
      </c>
      <c r="D199" s="47">
        <f>AVERAGE(D196:D198)</f>
        <v>-23.102333333333334</v>
      </c>
      <c r="E199" s="47">
        <f t="shared" ref="E199:H199" si="7">AVERAGE(E196:E198)</f>
        <v>37.90201335947787</v>
      </c>
      <c r="F199" s="47">
        <f t="shared" si="7"/>
        <v>6.5198900000000002</v>
      </c>
      <c r="G199" s="47">
        <f t="shared" si="7"/>
        <v>13.183977609202076</v>
      </c>
      <c r="H199" s="47">
        <f t="shared" si="7"/>
        <v>2.8838180126988822</v>
      </c>
      <c r="I199" s="63">
        <v>43114</v>
      </c>
      <c r="J199" s="46" t="s">
        <v>270</v>
      </c>
      <c r="K199" s="46">
        <v>1.1000000000000001</v>
      </c>
    </row>
    <row r="200" spans="1:11">
      <c r="A200" s="62" t="s">
        <v>240</v>
      </c>
      <c r="B200" s="22" t="s">
        <v>39</v>
      </c>
      <c r="C200" s="43" t="s">
        <v>274</v>
      </c>
      <c r="D200" s="44">
        <v>-23.297000000000001</v>
      </c>
      <c r="E200" s="44">
        <v>45.144003718923955</v>
      </c>
      <c r="F200" s="44">
        <v>7.1978900000000001</v>
      </c>
      <c r="G200" s="44">
        <v>15.71221781802743</v>
      </c>
      <c r="H200" s="44">
        <v>2.8731783279587644</v>
      </c>
      <c r="I200" s="63">
        <v>43114</v>
      </c>
      <c r="J200" s="46" t="s">
        <v>275</v>
      </c>
      <c r="K200" s="46">
        <v>1</v>
      </c>
    </row>
    <row r="201" spans="1:11">
      <c r="A201" s="62" t="s">
        <v>240</v>
      </c>
      <c r="B201" s="22" t="s">
        <v>39</v>
      </c>
      <c r="C201" s="43" t="s">
        <v>276</v>
      </c>
      <c r="D201" s="44">
        <v>-23.01</v>
      </c>
      <c r="E201" s="44">
        <v>44.557270310148674</v>
      </c>
      <c r="F201" s="44">
        <v>7.3838900000000001</v>
      </c>
      <c r="G201" s="44">
        <v>15.503123066282836</v>
      </c>
      <c r="H201" s="44">
        <v>2.8740835068938217</v>
      </c>
      <c r="I201" s="63">
        <v>43114</v>
      </c>
      <c r="J201" s="46" t="s">
        <v>277</v>
      </c>
      <c r="K201" s="46">
        <v>1.1000000000000001</v>
      </c>
    </row>
    <row r="202" spans="1:11">
      <c r="A202" s="62" t="s">
        <v>240</v>
      </c>
      <c r="B202" s="22" t="s">
        <v>39</v>
      </c>
      <c r="C202" s="43" t="s">
        <v>278</v>
      </c>
      <c r="D202" s="44">
        <v>-23.674000000000003</v>
      </c>
      <c r="E202" s="44">
        <v>44.998647768028825</v>
      </c>
      <c r="F202" s="44">
        <v>6.6478900000000003</v>
      </c>
      <c r="G202" s="44">
        <v>15.485441660153853</v>
      </c>
      <c r="H202" s="44">
        <v>2.9058678955096555</v>
      </c>
      <c r="I202" s="63">
        <v>43114</v>
      </c>
      <c r="J202" s="46" t="s">
        <v>279</v>
      </c>
      <c r="K202" s="46">
        <v>1</v>
      </c>
    </row>
    <row r="203" spans="1:11">
      <c r="A203" s="62" t="s">
        <v>240</v>
      </c>
      <c r="B203" s="22" t="s">
        <v>39</v>
      </c>
      <c r="C203" s="43" t="s">
        <v>280</v>
      </c>
      <c r="D203" s="44">
        <v>-26.452000000000002</v>
      </c>
      <c r="E203" s="44">
        <v>47.466005503413569</v>
      </c>
      <c r="F203" s="44">
        <v>2.7038900000000003</v>
      </c>
      <c r="G203" s="44">
        <v>13.924341895694818</v>
      </c>
      <c r="H203" s="44">
        <v>3.4088509072079947</v>
      </c>
      <c r="I203" s="63">
        <v>43114</v>
      </c>
      <c r="J203" s="46" t="s">
        <v>281</v>
      </c>
      <c r="K203" s="46">
        <v>1</v>
      </c>
    </row>
    <row r="204" spans="1:11">
      <c r="A204" s="62" t="s">
        <v>240</v>
      </c>
      <c r="B204" s="22" t="s">
        <v>39</v>
      </c>
      <c r="C204" s="43" t="s">
        <v>282</v>
      </c>
      <c r="D204" s="44">
        <v>-22.854000000000003</v>
      </c>
      <c r="E204" s="44">
        <v>45.088074375119199</v>
      </c>
      <c r="F204" s="44">
        <v>8.0568899999999992</v>
      </c>
      <c r="G204" s="44">
        <v>15.720298871830853</v>
      </c>
      <c r="H204" s="44">
        <v>2.868143585737569</v>
      </c>
      <c r="I204" s="63">
        <v>43114</v>
      </c>
      <c r="J204" s="46" t="s">
        <v>281</v>
      </c>
      <c r="K204" s="46">
        <v>1.1000000000000001</v>
      </c>
    </row>
    <row r="205" spans="1:11">
      <c r="A205" s="62" t="s">
        <v>240</v>
      </c>
      <c r="B205" s="22" t="s">
        <v>39</v>
      </c>
      <c r="C205" s="43" t="s">
        <v>283</v>
      </c>
      <c r="D205" s="44">
        <v>-23.491</v>
      </c>
      <c r="E205" s="44">
        <v>45.112696538448063</v>
      </c>
      <c r="F205" s="44">
        <v>7.3908899999999997</v>
      </c>
      <c r="G205" s="44">
        <v>15.51955994661256</v>
      </c>
      <c r="H205" s="44">
        <v>2.9068283310632639</v>
      </c>
      <c r="I205" s="63">
        <v>43114</v>
      </c>
      <c r="J205" s="46" t="s">
        <v>262</v>
      </c>
      <c r="K205" s="46">
        <v>1.1000000000000001</v>
      </c>
    </row>
    <row r="206" spans="1:11">
      <c r="A206" s="62" t="s">
        <v>240</v>
      </c>
      <c r="B206" s="22" t="s">
        <v>39</v>
      </c>
      <c r="C206" s="43" t="s">
        <v>284</v>
      </c>
      <c r="D206" s="44">
        <v>-23.415000000000003</v>
      </c>
      <c r="E206" s="44">
        <v>44.49730239610065</v>
      </c>
      <c r="F206" s="44">
        <v>6.939890000000001</v>
      </c>
      <c r="G206" s="44">
        <v>15.21436229630665</v>
      </c>
      <c r="H206" s="44">
        <v>2.9246906002036348</v>
      </c>
      <c r="I206" s="63">
        <v>43114</v>
      </c>
      <c r="J206" s="46" t="s">
        <v>285</v>
      </c>
      <c r="K206" s="46">
        <v>1</v>
      </c>
    </row>
    <row r="207" spans="1:11">
      <c r="A207" s="10"/>
      <c r="B207" s="11"/>
      <c r="D207" s="40"/>
      <c r="E207" s="40"/>
      <c r="F207" s="40"/>
      <c r="G207" s="40"/>
      <c r="H207" s="40"/>
      <c r="J207" s="1"/>
    </row>
    <row r="208" spans="1:11">
      <c r="A208" s="325" t="s">
        <v>286</v>
      </c>
      <c r="B208" s="325"/>
      <c r="C208" s="325"/>
      <c r="D208" s="325"/>
      <c r="E208" s="325"/>
      <c r="F208" s="325"/>
      <c r="G208" s="325"/>
      <c r="H208" s="325"/>
      <c r="I208" s="325"/>
      <c r="J208" s="178"/>
      <c r="K208" s="178"/>
    </row>
    <row r="209" spans="1:11">
      <c r="A209" s="28" t="s">
        <v>287</v>
      </c>
      <c r="B209" s="29" t="s">
        <v>288</v>
      </c>
      <c r="C209" s="30" t="s">
        <v>289</v>
      </c>
      <c r="D209" s="31">
        <v>-25.248919322679789</v>
      </c>
      <c r="E209" s="31">
        <v>46.83593509865139</v>
      </c>
      <c r="F209" s="31">
        <v>5.2270715569793031</v>
      </c>
      <c r="G209" s="31">
        <v>14.077275579425125</v>
      </c>
      <c r="H209" s="31">
        <v>3.3270596170686058</v>
      </c>
      <c r="I209" s="32">
        <v>43045</v>
      </c>
      <c r="J209" s="29" t="s">
        <v>62</v>
      </c>
      <c r="K209" s="30" t="s">
        <v>15</v>
      </c>
    </row>
    <row r="210" spans="1:11">
      <c r="A210" s="28" t="s">
        <v>287</v>
      </c>
      <c r="B210" s="29" t="s">
        <v>288</v>
      </c>
      <c r="C210" s="30" t="s">
        <v>290</v>
      </c>
      <c r="D210" s="31">
        <v>-25.276483530430333</v>
      </c>
      <c r="E210" s="31">
        <v>47.374891628596274</v>
      </c>
      <c r="F210" s="31">
        <v>5.4615075453361888</v>
      </c>
      <c r="G210" s="31">
        <v>14.454585142494203</v>
      </c>
      <c r="H210" s="31">
        <v>3.277499226824681</v>
      </c>
      <c r="I210" s="32">
        <v>43045</v>
      </c>
      <c r="J210" s="29" t="s">
        <v>62</v>
      </c>
      <c r="K210" s="30" t="s">
        <v>15</v>
      </c>
    </row>
    <row r="211" spans="1:11">
      <c r="A211" s="28" t="s">
        <v>287</v>
      </c>
      <c r="B211" s="29" t="s">
        <v>288</v>
      </c>
      <c r="C211" s="30" t="s">
        <v>291</v>
      </c>
      <c r="D211" s="31">
        <v>-25.099285052033984</v>
      </c>
      <c r="E211" s="31">
        <v>47.641242062786255</v>
      </c>
      <c r="F211" s="31">
        <v>5.0962479027622907</v>
      </c>
      <c r="G211" s="31">
        <v>14.483024779905479</v>
      </c>
      <c r="H211" s="31">
        <v>3.2894538804412083</v>
      </c>
      <c r="I211" s="32">
        <v>43045</v>
      </c>
      <c r="J211" s="29" t="s">
        <v>62</v>
      </c>
      <c r="K211" s="30" t="s">
        <v>15</v>
      </c>
    </row>
    <row r="212" spans="1:11">
      <c r="A212" s="28" t="s">
        <v>287</v>
      </c>
      <c r="B212" s="29" t="s">
        <v>288</v>
      </c>
      <c r="C212" s="30" t="s">
        <v>292</v>
      </c>
      <c r="D212" s="33">
        <f>AVERAGE(D209:D211)</f>
        <v>-25.208229301714699</v>
      </c>
      <c r="E212" s="33">
        <f t="shared" ref="E212:H212" si="8">AVERAGE(E209:E211)</f>
        <v>47.284022930011304</v>
      </c>
      <c r="F212" s="33">
        <f t="shared" si="8"/>
        <v>5.2616090016925945</v>
      </c>
      <c r="G212" s="33">
        <f t="shared" si="8"/>
        <v>14.338295167274936</v>
      </c>
      <c r="H212" s="33">
        <f t="shared" si="8"/>
        <v>3.2980042414448314</v>
      </c>
      <c r="I212" s="32">
        <v>43045</v>
      </c>
      <c r="J212" s="29" t="s">
        <v>62</v>
      </c>
      <c r="K212" s="30" t="s">
        <v>15</v>
      </c>
    </row>
    <row r="213" spans="1:11">
      <c r="A213" s="10"/>
      <c r="B213" s="1"/>
      <c r="C213" s="11"/>
      <c r="D213" s="12"/>
      <c r="E213" s="12"/>
      <c r="F213" s="12"/>
      <c r="G213" s="12"/>
      <c r="H213" s="12"/>
      <c r="J213" s="1"/>
      <c r="K213" s="11"/>
    </row>
    <row r="214" spans="1:11">
      <c r="A214" s="3" t="s">
        <v>287</v>
      </c>
      <c r="B214" s="4" t="s">
        <v>12</v>
      </c>
      <c r="C214" s="5" t="s">
        <v>293</v>
      </c>
      <c r="D214" s="37">
        <v>-23.836652335692587</v>
      </c>
      <c r="E214" s="37">
        <v>42.530192212740033</v>
      </c>
      <c r="F214" s="37">
        <v>6.3798448399140959</v>
      </c>
      <c r="G214" s="37">
        <v>14.291585032008575</v>
      </c>
      <c r="H214" s="37">
        <v>2.9758905060205723</v>
      </c>
      <c r="I214" s="38">
        <v>43045</v>
      </c>
      <c r="J214" s="4"/>
      <c r="K214" s="5" t="s">
        <v>15</v>
      </c>
    </row>
    <row r="215" spans="1:11">
      <c r="A215" s="3" t="s">
        <v>287</v>
      </c>
      <c r="B215" s="4" t="s">
        <v>12</v>
      </c>
      <c r="C215" s="36" t="s">
        <v>294</v>
      </c>
      <c r="D215" s="37">
        <v>-23.688000000000002</v>
      </c>
      <c r="E215" s="37">
        <v>44.066298351926491</v>
      </c>
      <c r="F215" s="37">
        <v>6.9968899999999996</v>
      </c>
      <c r="G215" s="37">
        <v>14.675379093829363</v>
      </c>
      <c r="H215" s="37">
        <v>3.0027366291651907</v>
      </c>
      <c r="I215" s="38">
        <v>43045</v>
      </c>
      <c r="J215" s="4"/>
      <c r="K215" s="5" t="s">
        <v>15</v>
      </c>
    </row>
    <row r="216" spans="1:11">
      <c r="A216" s="10"/>
      <c r="B216" s="1"/>
      <c r="C216" s="48"/>
      <c r="D216" s="40"/>
      <c r="E216" s="40"/>
      <c r="F216" s="40"/>
      <c r="G216" s="40"/>
      <c r="H216" s="40"/>
      <c r="J216" s="1"/>
      <c r="K216" s="11"/>
    </row>
    <row r="217" spans="1:11">
      <c r="A217" s="3" t="s">
        <v>287</v>
      </c>
      <c r="B217" s="49" t="s">
        <v>12</v>
      </c>
      <c r="C217" s="69" t="s">
        <v>295</v>
      </c>
      <c r="D217" s="37">
        <v>-23.896827064796312</v>
      </c>
      <c r="E217" s="37">
        <v>40.720857416014198</v>
      </c>
      <c r="F217" s="37">
        <v>6.8618772188500721</v>
      </c>
      <c r="G217" s="37">
        <v>13.535600341570053</v>
      </c>
      <c r="H217" s="37">
        <v>3.0084264006343151</v>
      </c>
      <c r="I217" s="51">
        <v>43094</v>
      </c>
      <c r="J217" s="49" t="s">
        <v>120</v>
      </c>
      <c r="K217" s="5" t="s">
        <v>15</v>
      </c>
    </row>
    <row r="218" spans="1:11">
      <c r="A218" s="3" t="s">
        <v>287</v>
      </c>
      <c r="B218" s="49" t="s">
        <v>12</v>
      </c>
      <c r="C218" s="69" t="s">
        <v>296</v>
      </c>
      <c r="D218" s="37">
        <v>-23.21</v>
      </c>
      <c r="E218" s="37">
        <v>41.089749050188701</v>
      </c>
      <c r="F218" s="37">
        <v>6.9958900000000002</v>
      </c>
      <c r="G218" s="37">
        <v>13.194119728805351</v>
      </c>
      <c r="H218" s="37">
        <v>3.1142470960364048</v>
      </c>
      <c r="I218" s="51">
        <v>43094</v>
      </c>
      <c r="J218" s="49" t="s">
        <v>120</v>
      </c>
      <c r="K218" s="5" t="s">
        <v>15</v>
      </c>
    </row>
    <row r="219" spans="1:11">
      <c r="A219" s="3" t="s">
        <v>287</v>
      </c>
      <c r="B219" s="49" t="s">
        <v>12</v>
      </c>
      <c r="C219" s="69" t="s">
        <v>297</v>
      </c>
      <c r="D219" s="37">
        <v>-23.746000000000002</v>
      </c>
      <c r="E219" s="37">
        <v>44.730255496954229</v>
      </c>
      <c r="F219" s="37">
        <v>6.9308900000000007</v>
      </c>
      <c r="G219" s="37">
        <v>14.749830223815914</v>
      </c>
      <c r="H219" s="37">
        <v>3.0325946006300613</v>
      </c>
      <c r="I219" s="51">
        <v>43094</v>
      </c>
      <c r="J219" s="49" t="s">
        <v>120</v>
      </c>
      <c r="K219" s="5" t="s">
        <v>15</v>
      </c>
    </row>
    <row r="220" spans="1:11">
      <c r="A220" s="10"/>
      <c r="B220" s="52"/>
      <c r="C220" s="48"/>
      <c r="D220" s="40"/>
      <c r="E220" s="40"/>
      <c r="F220" s="40"/>
      <c r="G220" s="40"/>
      <c r="H220" s="40"/>
      <c r="I220" s="53"/>
      <c r="J220" s="52"/>
      <c r="K220" s="11"/>
    </row>
    <row r="221" spans="1:11">
      <c r="A221" s="14" t="s">
        <v>287</v>
      </c>
      <c r="B221" s="15" t="s">
        <v>71</v>
      </c>
      <c r="C221" s="16" t="s">
        <v>298</v>
      </c>
      <c r="D221" s="41">
        <v>-22.59567185679936</v>
      </c>
      <c r="E221" s="41">
        <v>41.32041474758568</v>
      </c>
      <c r="F221" s="41">
        <v>6.1424413128150075</v>
      </c>
      <c r="G221" s="41">
        <v>15.1276547254412</v>
      </c>
      <c r="H221" s="41">
        <v>2.7314488265054293</v>
      </c>
      <c r="I221" s="42">
        <v>43045</v>
      </c>
      <c r="J221" s="15"/>
      <c r="K221" s="16" t="s">
        <v>15</v>
      </c>
    </row>
    <row r="222" spans="1:11">
      <c r="A222" s="14" t="s">
        <v>287</v>
      </c>
      <c r="B222" s="15" t="s">
        <v>71</v>
      </c>
      <c r="C222" s="16" t="s">
        <v>299</v>
      </c>
      <c r="D222" s="41">
        <v>-22.809736057053598</v>
      </c>
      <c r="E222" s="41">
        <v>41.624970920453606</v>
      </c>
      <c r="F222" s="41">
        <v>6.2322417774133587</v>
      </c>
      <c r="G222" s="41">
        <v>15.027346536816216</v>
      </c>
      <c r="H222" s="41">
        <v>2.769948162070702</v>
      </c>
      <c r="I222" s="42">
        <v>43045</v>
      </c>
      <c r="J222" s="15"/>
      <c r="K222" s="16" t="s">
        <v>15</v>
      </c>
    </row>
    <row r="223" spans="1:11">
      <c r="A223" s="14" t="s">
        <v>287</v>
      </c>
      <c r="B223" s="15" t="s">
        <v>300</v>
      </c>
      <c r="C223" s="16" t="s">
        <v>301</v>
      </c>
      <c r="D223" s="41">
        <v>-23.839611748599328</v>
      </c>
      <c r="E223" s="41">
        <v>44.292796354805908</v>
      </c>
      <c r="F223" s="41">
        <v>6.1579241515388627</v>
      </c>
      <c r="G223" s="41">
        <v>14.781969550382907</v>
      </c>
      <c r="H223" s="41">
        <v>2.9964069540150393</v>
      </c>
      <c r="I223" s="42">
        <v>43045</v>
      </c>
      <c r="J223" s="15"/>
      <c r="K223" s="16" t="s">
        <v>15</v>
      </c>
    </row>
    <row r="224" spans="1:11">
      <c r="A224" s="64"/>
      <c r="J224" t="s">
        <v>74</v>
      </c>
      <c r="K224">
        <v>10</v>
      </c>
    </row>
    <row r="225" spans="1:11">
      <c r="A225" s="62" t="s">
        <v>287</v>
      </c>
      <c r="B225" s="21" t="s">
        <v>39</v>
      </c>
      <c r="C225" s="43" t="s">
        <v>302</v>
      </c>
      <c r="D225" s="44">
        <v>-23.867999999999999</v>
      </c>
      <c r="E225" s="44">
        <v>44.411851134924333</v>
      </c>
      <c r="F225" s="44">
        <v>6.6150000000000002</v>
      </c>
      <c r="G225" s="44">
        <v>15.568518278602596</v>
      </c>
      <c r="H225" s="44">
        <v>2.8526703916302729</v>
      </c>
      <c r="I225" s="63">
        <v>43045</v>
      </c>
      <c r="J225" s="46" t="s">
        <v>174</v>
      </c>
      <c r="K225" s="46">
        <v>1.1000000000000001</v>
      </c>
    </row>
    <row r="226" spans="1:11">
      <c r="A226" s="62" t="s">
        <v>287</v>
      </c>
      <c r="B226" s="21" t="s">
        <v>39</v>
      </c>
      <c r="C226" s="43" t="s">
        <v>303</v>
      </c>
      <c r="D226" s="44">
        <v>-23.783000000000001</v>
      </c>
      <c r="E226" s="44">
        <v>44.453343316151823</v>
      </c>
      <c r="F226" s="44">
        <v>6.8210000000000006</v>
      </c>
      <c r="G226" s="44">
        <v>15.54004859874912</v>
      </c>
      <c r="H226" s="44">
        <v>2.8605665570267296</v>
      </c>
      <c r="I226" s="63">
        <v>43045</v>
      </c>
      <c r="J226" s="46" t="s">
        <v>304</v>
      </c>
      <c r="K226" s="46">
        <v>1.1000000000000001</v>
      </c>
    </row>
    <row r="227" spans="1:11">
      <c r="A227" s="62" t="s">
        <v>287</v>
      </c>
      <c r="B227" s="21" t="s">
        <v>39</v>
      </c>
      <c r="C227" s="43" t="s">
        <v>305</v>
      </c>
      <c r="D227" s="44">
        <v>-23.076000000000001</v>
      </c>
      <c r="E227" s="44">
        <v>44.756570858172225</v>
      </c>
      <c r="F227" s="44">
        <v>7.2140000000000004</v>
      </c>
      <c r="G227" s="44">
        <v>15.705872790332482</v>
      </c>
      <c r="H227" s="44">
        <v>2.8496710406136407</v>
      </c>
      <c r="I227" s="63">
        <v>43045</v>
      </c>
      <c r="J227" s="46" t="s">
        <v>179</v>
      </c>
      <c r="K227" s="46">
        <v>1.1000000000000001</v>
      </c>
    </row>
    <row r="228" spans="1:11">
      <c r="A228" s="62" t="s">
        <v>287</v>
      </c>
      <c r="B228" s="21" t="s">
        <v>39</v>
      </c>
      <c r="C228" s="43" t="s">
        <v>306</v>
      </c>
      <c r="D228" s="44">
        <v>-23.168000000000003</v>
      </c>
      <c r="E228" s="44">
        <v>45.048751264749257</v>
      </c>
      <c r="F228" s="44">
        <v>6.6538900000000005</v>
      </c>
      <c r="G228" s="44">
        <v>15.540644273076348</v>
      </c>
      <c r="H228" s="44">
        <v>2.8987698626365659</v>
      </c>
      <c r="I228" s="63">
        <v>43045</v>
      </c>
      <c r="J228" s="46" t="s">
        <v>181</v>
      </c>
      <c r="K228" s="46">
        <v>1.1000000000000001</v>
      </c>
    </row>
    <row r="229" spans="1:11">
      <c r="A229" s="62" t="s">
        <v>287</v>
      </c>
      <c r="B229" s="21" t="s">
        <v>39</v>
      </c>
      <c r="C229" s="43" t="s">
        <v>307</v>
      </c>
      <c r="D229" s="44">
        <v>-23.169999999999998</v>
      </c>
      <c r="E229" s="44">
        <v>45.185089793124135</v>
      </c>
      <c r="F229" s="44">
        <v>6.9405714285714293</v>
      </c>
      <c r="G229" s="44">
        <v>14.765170680594448</v>
      </c>
      <c r="H229" s="44">
        <v>3.0602483893064605</v>
      </c>
      <c r="I229" s="63">
        <v>43045</v>
      </c>
      <c r="J229" s="46" t="s">
        <v>183</v>
      </c>
      <c r="K229" s="46">
        <v>1.1000000000000001</v>
      </c>
    </row>
    <row r="230" spans="1:11">
      <c r="A230" s="62" t="s">
        <v>287</v>
      </c>
      <c r="B230" s="21" t="s">
        <v>39</v>
      </c>
      <c r="C230" s="43" t="s">
        <v>308</v>
      </c>
      <c r="D230" s="44">
        <v>-22.462</v>
      </c>
      <c r="E230" s="44">
        <v>45.383424738214245</v>
      </c>
      <c r="F230" s="44">
        <v>8.0691428571428574</v>
      </c>
      <c r="G230" s="44">
        <v>15.797871169584901</v>
      </c>
      <c r="H230" s="44">
        <v>2.8727557182254655</v>
      </c>
      <c r="I230" s="63">
        <v>43045</v>
      </c>
      <c r="J230" s="46" t="s">
        <v>309</v>
      </c>
      <c r="K230" s="46">
        <v>1.1000000000000001</v>
      </c>
    </row>
    <row r="231" spans="1:11">
      <c r="A231" s="62" t="s">
        <v>287</v>
      </c>
      <c r="B231" s="21" t="s">
        <v>39</v>
      </c>
      <c r="C231" s="43" t="s">
        <v>310</v>
      </c>
      <c r="D231" s="44">
        <v>-22.48</v>
      </c>
      <c r="E231" s="44">
        <v>45.104018205232464</v>
      </c>
      <c r="F231" s="44">
        <v>6.6738571428571438</v>
      </c>
      <c r="G231" s="44">
        <v>15.627575272659346</v>
      </c>
      <c r="H231" s="44">
        <v>2.8861814720638428</v>
      </c>
      <c r="I231" s="63">
        <v>43045</v>
      </c>
      <c r="J231" s="46" t="s">
        <v>235</v>
      </c>
      <c r="K231" s="46">
        <v>1.1000000000000001</v>
      </c>
    </row>
    <row r="232" spans="1:11">
      <c r="A232" s="62" t="s">
        <v>287</v>
      </c>
      <c r="B232" s="21" t="s">
        <v>39</v>
      </c>
      <c r="C232" s="43" t="s">
        <v>311</v>
      </c>
      <c r="D232" s="44">
        <v>-23.169</v>
      </c>
      <c r="E232" s="44">
        <v>45.607877401694928</v>
      </c>
      <c r="F232" s="44">
        <v>6.6830000000000007</v>
      </c>
      <c r="G232" s="44">
        <v>14.69218382489594</v>
      </c>
      <c r="H232" s="44">
        <v>3.1042272507108355</v>
      </c>
      <c r="I232" s="63">
        <v>43045</v>
      </c>
      <c r="J232" s="46" t="s">
        <v>186</v>
      </c>
      <c r="K232" s="46">
        <v>1.2</v>
      </c>
    </row>
    <row r="233" spans="1:11">
      <c r="A233" s="62" t="s">
        <v>287</v>
      </c>
      <c r="B233" s="21" t="s">
        <v>39</v>
      </c>
      <c r="C233" s="43" t="s">
        <v>312</v>
      </c>
      <c r="D233" s="44">
        <v>-23.100999999999999</v>
      </c>
      <c r="E233" s="44">
        <v>45.844227527521937</v>
      </c>
      <c r="F233" s="44">
        <v>7.1740000000000004</v>
      </c>
      <c r="G233" s="44">
        <v>15.256684391824155</v>
      </c>
      <c r="H233" s="44">
        <v>3.0048617609268513</v>
      </c>
      <c r="I233" s="63">
        <v>43045</v>
      </c>
      <c r="J233" s="46" t="s">
        <v>188</v>
      </c>
      <c r="K233" s="46">
        <v>1.2</v>
      </c>
    </row>
    <row r="234" spans="1:11">
      <c r="A234" s="64"/>
      <c r="B234" s="10" t="s">
        <v>313</v>
      </c>
      <c r="C234" s="48"/>
      <c r="I234"/>
      <c r="J234" t="s">
        <v>92</v>
      </c>
      <c r="K234">
        <v>7.7</v>
      </c>
    </row>
    <row r="235" spans="1:11">
      <c r="A235" s="62" t="s">
        <v>287</v>
      </c>
      <c r="B235" s="21" t="s">
        <v>39</v>
      </c>
      <c r="C235" s="43" t="s">
        <v>314</v>
      </c>
      <c r="D235" s="44">
        <v>-23.855</v>
      </c>
      <c r="E235" s="44">
        <v>44.32208469077235</v>
      </c>
      <c r="F235" s="44">
        <v>6.4020000000000001</v>
      </c>
      <c r="G235" s="44">
        <v>15.306970251835875</v>
      </c>
      <c r="H235" s="44">
        <v>2.8955491492809613</v>
      </c>
      <c r="I235" s="63">
        <v>43045</v>
      </c>
      <c r="J235" s="46" t="s">
        <v>315</v>
      </c>
      <c r="K235" s="46">
        <v>1.1000000000000001</v>
      </c>
    </row>
    <row r="236" spans="1:11">
      <c r="A236" s="62" t="s">
        <v>287</v>
      </c>
      <c r="B236" s="21" t="s">
        <v>39</v>
      </c>
      <c r="C236" s="43" t="s">
        <v>316</v>
      </c>
      <c r="D236" s="44">
        <v>-23.503</v>
      </c>
      <c r="E236" s="44">
        <v>45.568730180140363</v>
      </c>
      <c r="F236" s="44">
        <v>6.976</v>
      </c>
      <c r="G236" s="44">
        <v>15.636412797901096</v>
      </c>
      <c r="H236" s="44">
        <v>2.9142700930904777</v>
      </c>
      <c r="I236" s="63">
        <v>43045</v>
      </c>
      <c r="J236" s="46" t="s">
        <v>179</v>
      </c>
      <c r="K236" s="46">
        <v>1</v>
      </c>
    </row>
    <row r="237" spans="1:11">
      <c r="A237" s="62" t="s">
        <v>287</v>
      </c>
      <c r="B237" s="21" t="s">
        <v>39</v>
      </c>
      <c r="C237" s="43" t="s">
        <v>317</v>
      </c>
      <c r="D237" s="44">
        <v>-23.091999999999999</v>
      </c>
      <c r="E237" s="44">
        <v>45.843638439500985</v>
      </c>
      <c r="F237" s="44">
        <v>7.1539999999999999</v>
      </c>
      <c r="G237" s="44">
        <v>15.688436409807101</v>
      </c>
      <c r="H237" s="44">
        <v>2.9221292193811848</v>
      </c>
      <c r="I237" s="63">
        <v>43045</v>
      </c>
      <c r="J237" s="46" t="s">
        <v>216</v>
      </c>
      <c r="K237" s="46">
        <v>1.1000000000000001</v>
      </c>
    </row>
    <row r="238" spans="1:11">
      <c r="A238" s="62" t="s">
        <v>287</v>
      </c>
      <c r="B238" s="21" t="s">
        <v>39</v>
      </c>
      <c r="C238" s="43" t="s">
        <v>318</v>
      </c>
      <c r="D238" s="44">
        <v>-22.832999999999998</v>
      </c>
      <c r="E238" s="44">
        <v>44.799888422833305</v>
      </c>
      <c r="F238" s="44">
        <v>7.4970000000000008</v>
      </c>
      <c r="G238" s="44">
        <v>15.461132671803066</v>
      </c>
      <c r="H238" s="44">
        <v>2.8975812687084832</v>
      </c>
      <c r="I238" s="63">
        <v>43045</v>
      </c>
      <c r="J238" s="46" t="s">
        <v>216</v>
      </c>
      <c r="K238" s="46">
        <v>1.1000000000000001</v>
      </c>
    </row>
    <row r="239" spans="1:11">
      <c r="A239" s="62" t="s">
        <v>287</v>
      </c>
      <c r="B239" s="21" t="s">
        <v>39</v>
      </c>
      <c r="C239" s="43" t="s">
        <v>319</v>
      </c>
      <c r="D239" s="44">
        <v>-23.081</v>
      </c>
      <c r="E239" s="44">
        <v>45.565773561771003</v>
      </c>
      <c r="F239" s="44">
        <v>6.7940000000000005</v>
      </c>
      <c r="G239" s="44">
        <v>15.449817880579975</v>
      </c>
      <c r="H239" s="44">
        <v>2.9492757723083591</v>
      </c>
      <c r="I239" s="63">
        <v>43045</v>
      </c>
      <c r="J239" s="46" t="s">
        <v>216</v>
      </c>
      <c r="K239" s="46">
        <v>1.1000000000000001</v>
      </c>
    </row>
    <row r="240" spans="1:11">
      <c r="A240" s="62" t="s">
        <v>287</v>
      </c>
      <c r="B240" s="21" t="s">
        <v>39</v>
      </c>
      <c r="C240" s="43" t="s">
        <v>320</v>
      </c>
      <c r="D240" s="27">
        <v>-23.001999999999999</v>
      </c>
      <c r="E240" s="27">
        <v>45.403100141368434</v>
      </c>
      <c r="F240" s="27">
        <v>7.1483333333333334</v>
      </c>
      <c r="G240" s="27">
        <v>15.533128987396713</v>
      </c>
      <c r="H240" s="27">
        <v>2.9229954201326755</v>
      </c>
      <c r="I240" s="63">
        <v>43045</v>
      </c>
      <c r="J240" s="46" t="s">
        <v>216</v>
      </c>
      <c r="K240" s="46">
        <v>1.1000000000000001</v>
      </c>
    </row>
    <row r="241" spans="1:11">
      <c r="A241" s="62" t="s">
        <v>287</v>
      </c>
      <c r="B241" s="21" t="s">
        <v>39</v>
      </c>
      <c r="C241" s="43" t="s">
        <v>321</v>
      </c>
      <c r="D241" s="44">
        <v>-23.321000000000002</v>
      </c>
      <c r="E241" s="44">
        <v>44.880197467762372</v>
      </c>
      <c r="F241" s="44">
        <v>6.5768900000000006</v>
      </c>
      <c r="G241" s="44">
        <v>15.394324285770196</v>
      </c>
      <c r="H241" s="44">
        <v>2.915373005962175</v>
      </c>
      <c r="I241" s="63">
        <v>43045</v>
      </c>
      <c r="J241" s="46" t="s">
        <v>309</v>
      </c>
      <c r="K241" s="46">
        <v>1.1000000000000001</v>
      </c>
    </row>
    <row r="242" spans="1:11">
      <c r="A242" s="62" t="s">
        <v>287</v>
      </c>
      <c r="B242" s="21" t="s">
        <v>39</v>
      </c>
      <c r="C242" s="43" t="s">
        <v>322</v>
      </c>
      <c r="D242" s="44">
        <v>-23.445</v>
      </c>
      <c r="E242" s="44">
        <v>44.600806500777608</v>
      </c>
      <c r="F242" s="44">
        <v>6.4272857142857154</v>
      </c>
      <c r="G242" s="44">
        <v>14.767980625044114</v>
      </c>
      <c r="H242" s="44">
        <v>3.0201019105578886</v>
      </c>
      <c r="I242" s="63">
        <v>43045</v>
      </c>
      <c r="J242" s="46" t="s">
        <v>235</v>
      </c>
      <c r="K242" s="46">
        <v>1.1000000000000001</v>
      </c>
    </row>
    <row r="243" spans="1:11">
      <c r="A243" s="62" t="s">
        <v>287</v>
      </c>
      <c r="B243" s="21" t="s">
        <v>39</v>
      </c>
      <c r="C243" s="43" t="s">
        <v>323</v>
      </c>
      <c r="D243" s="44">
        <v>-24.02</v>
      </c>
      <c r="E243" s="44">
        <v>44.672159690400967</v>
      </c>
      <c r="F243" s="44">
        <v>6.5688571428571434</v>
      </c>
      <c r="G243" s="44">
        <v>15.44691647793811</v>
      </c>
      <c r="H243" s="44">
        <v>2.891979104969169</v>
      </c>
      <c r="I243" s="63">
        <v>43045</v>
      </c>
      <c r="J243" s="46" t="s">
        <v>186</v>
      </c>
      <c r="K243" s="46">
        <v>1</v>
      </c>
    </row>
    <row r="244" spans="1:11">
      <c r="A244" s="62" t="s">
        <v>287</v>
      </c>
      <c r="B244" s="21" t="s">
        <v>39</v>
      </c>
      <c r="C244" s="43" t="s">
        <v>324</v>
      </c>
      <c r="D244" s="44">
        <v>-24.257999999999999</v>
      </c>
      <c r="E244" s="44">
        <v>45.525828858669328</v>
      </c>
      <c r="F244" s="44">
        <v>6.5370714285714291</v>
      </c>
      <c r="G244" s="44">
        <v>16.817990019458112</v>
      </c>
      <c r="H244" s="44">
        <v>2.7069720463620661</v>
      </c>
      <c r="I244" s="63">
        <v>43045</v>
      </c>
      <c r="J244" s="46" t="s">
        <v>188</v>
      </c>
      <c r="K244" s="46">
        <v>1.2</v>
      </c>
    </row>
    <row r="245" spans="1:11">
      <c r="A245" s="64"/>
      <c r="B245" s="10" t="s">
        <v>313</v>
      </c>
      <c r="C245" s="48"/>
      <c r="I245"/>
      <c r="J245" t="s">
        <v>74</v>
      </c>
      <c r="K245">
        <v>10.4</v>
      </c>
    </row>
    <row r="246" spans="1:11">
      <c r="A246" s="62" t="s">
        <v>287</v>
      </c>
      <c r="B246" s="70" t="s">
        <v>39</v>
      </c>
      <c r="C246" s="71" t="s">
        <v>325</v>
      </c>
      <c r="D246" s="44">
        <v>-24.204999999999998</v>
      </c>
      <c r="E246" s="44">
        <v>45.409178908908267</v>
      </c>
      <c r="F246" s="44">
        <v>6.4960000000000004</v>
      </c>
      <c r="G246" s="44">
        <v>15.759611006156387</v>
      </c>
      <c r="H246" s="44">
        <v>2.8813641968173882</v>
      </c>
      <c r="I246" s="56">
        <v>43094</v>
      </c>
      <c r="J246" s="46" t="s">
        <v>205</v>
      </c>
      <c r="K246" s="46">
        <v>1.1000000000000001</v>
      </c>
    </row>
    <row r="247" spans="1:11">
      <c r="A247" s="62" t="s">
        <v>287</v>
      </c>
      <c r="B247" s="70" t="s">
        <v>39</v>
      </c>
      <c r="C247" s="71" t="s">
        <v>326</v>
      </c>
      <c r="D247" s="44">
        <v>-24.564</v>
      </c>
      <c r="E247" s="44">
        <v>44.721368551921415</v>
      </c>
      <c r="F247" s="44">
        <v>6.4890000000000008</v>
      </c>
      <c r="G247" s="44">
        <v>15.132653123689241</v>
      </c>
      <c r="H247" s="44">
        <v>2.9552893459186516</v>
      </c>
      <c r="I247" s="56">
        <v>43094</v>
      </c>
      <c r="J247" s="46" t="s">
        <v>228</v>
      </c>
      <c r="K247" s="46">
        <v>1.1000000000000001</v>
      </c>
    </row>
    <row r="248" spans="1:11">
      <c r="A248" s="62" t="s">
        <v>287</v>
      </c>
      <c r="B248" s="70" t="s">
        <v>39</v>
      </c>
      <c r="C248" s="71" t="s">
        <v>327</v>
      </c>
      <c r="D248" s="44">
        <v>-23.274999999999999</v>
      </c>
      <c r="E248" s="44">
        <v>45.342172565361885</v>
      </c>
      <c r="F248" s="44">
        <v>7.141</v>
      </c>
      <c r="G248" s="44">
        <v>15.282836500331097</v>
      </c>
      <c r="H248" s="44">
        <v>2.9668689162760828</v>
      </c>
      <c r="I248" s="56">
        <v>43094</v>
      </c>
      <c r="J248" s="46" t="s">
        <v>328</v>
      </c>
      <c r="K248" s="46">
        <v>1.2</v>
      </c>
    </row>
    <row r="249" spans="1:11">
      <c r="A249" s="62" t="s">
        <v>287</v>
      </c>
      <c r="B249" s="70" t="s">
        <v>39</v>
      </c>
      <c r="C249" s="71" t="s">
        <v>329</v>
      </c>
      <c r="D249" s="44">
        <v>-23.664999999999999</v>
      </c>
      <c r="E249" s="44">
        <v>45.419368578190699</v>
      </c>
      <c r="F249" s="44">
        <v>6.7280000000000006</v>
      </c>
      <c r="G249" s="44">
        <v>15.693095045024569</v>
      </c>
      <c r="H249" s="44">
        <v>2.8942263108634343</v>
      </c>
      <c r="I249" s="56">
        <v>43094</v>
      </c>
      <c r="J249" s="46" t="s">
        <v>330</v>
      </c>
      <c r="K249" s="46">
        <v>1.1000000000000001</v>
      </c>
    </row>
    <row r="250" spans="1:11">
      <c r="A250" s="62" t="s">
        <v>287</v>
      </c>
      <c r="B250" s="70" t="s">
        <v>39</v>
      </c>
      <c r="C250" s="71" t="s">
        <v>331</v>
      </c>
      <c r="D250" s="44">
        <v>-23.038999999999998</v>
      </c>
      <c r="E250" s="44">
        <v>45.355418112106022</v>
      </c>
      <c r="F250" s="44">
        <v>7.7760000000000007</v>
      </c>
      <c r="G250" s="44">
        <v>15.834810370611814</v>
      </c>
      <c r="H250" s="44">
        <v>2.8642855235123106</v>
      </c>
      <c r="I250" s="56">
        <v>43094</v>
      </c>
      <c r="J250" s="46" t="s">
        <v>332</v>
      </c>
      <c r="K250" s="46">
        <v>1.1000000000000001</v>
      </c>
    </row>
    <row r="251" spans="1:11">
      <c r="A251" s="62" t="s">
        <v>287</v>
      </c>
      <c r="B251" s="70" t="s">
        <v>39</v>
      </c>
      <c r="C251" s="71" t="s">
        <v>333</v>
      </c>
      <c r="D251" s="44">
        <v>-22.535</v>
      </c>
      <c r="E251" s="44">
        <v>44.946034987756185</v>
      </c>
      <c r="F251" s="44">
        <v>7.7158900000000008</v>
      </c>
      <c r="G251" s="44">
        <v>15.48479175299858</v>
      </c>
      <c r="H251" s="44">
        <v>2.9025921500721847</v>
      </c>
      <c r="I251" s="56">
        <v>43094</v>
      </c>
      <c r="J251" s="46" t="s">
        <v>309</v>
      </c>
      <c r="K251" s="46">
        <v>1.1000000000000001</v>
      </c>
    </row>
    <row r="252" spans="1:11">
      <c r="A252" s="62" t="s">
        <v>287</v>
      </c>
      <c r="B252" s="70" t="s">
        <v>39</v>
      </c>
      <c r="C252" s="71" t="s">
        <v>334</v>
      </c>
      <c r="D252" s="44">
        <v>-22.33</v>
      </c>
      <c r="E252" s="44">
        <v>45.035522190752104</v>
      </c>
      <c r="F252" s="44">
        <v>7.1639999999999997</v>
      </c>
      <c r="G252" s="44">
        <v>15.352139940317542</v>
      </c>
      <c r="H252" s="44">
        <v>2.9335012816343955</v>
      </c>
      <c r="I252" s="56">
        <v>43094</v>
      </c>
      <c r="J252" s="46" t="s">
        <v>107</v>
      </c>
      <c r="K252" s="46">
        <v>1.1000000000000001</v>
      </c>
    </row>
    <row r="253" spans="1:11">
      <c r="A253" s="62" t="s">
        <v>287</v>
      </c>
      <c r="B253" s="70" t="s">
        <v>39</v>
      </c>
      <c r="C253" s="71" t="s">
        <v>335</v>
      </c>
      <c r="D253" s="44">
        <v>-22.945999999999998</v>
      </c>
      <c r="E253" s="44">
        <v>47.178879235404153</v>
      </c>
      <c r="F253" s="44">
        <v>7.4655714285714296</v>
      </c>
      <c r="G253" s="44">
        <v>16.013604102481025</v>
      </c>
      <c r="H253" s="44">
        <v>2.9461749480927044</v>
      </c>
      <c r="I253" s="56">
        <v>43094</v>
      </c>
      <c r="J253" s="46" t="s">
        <v>186</v>
      </c>
      <c r="K253" s="46">
        <v>1.2</v>
      </c>
    </row>
    <row r="254" spans="1:11">
      <c r="A254" s="62" t="s">
        <v>287</v>
      </c>
      <c r="B254" s="70" t="s">
        <v>39</v>
      </c>
      <c r="C254" s="71" t="s">
        <v>336</v>
      </c>
      <c r="D254" s="44">
        <v>-23.113</v>
      </c>
      <c r="E254" s="44">
        <v>45.458796529525905</v>
      </c>
      <c r="F254" s="44">
        <v>6.8102857142857154</v>
      </c>
      <c r="G254" s="44">
        <v>15.444693582079839</v>
      </c>
      <c r="H254" s="44">
        <v>2.9433278354107855</v>
      </c>
      <c r="I254" s="56">
        <v>43094</v>
      </c>
      <c r="J254" s="46" t="s">
        <v>109</v>
      </c>
      <c r="K254" s="46">
        <v>1.4</v>
      </c>
    </row>
    <row r="255" spans="1:11">
      <c r="A255" s="64"/>
      <c r="B255" s="10" t="s">
        <v>313</v>
      </c>
      <c r="C255" s="48"/>
      <c r="I255" s="65"/>
      <c r="J255" t="s">
        <v>92</v>
      </c>
      <c r="K255">
        <v>10.1</v>
      </c>
    </row>
    <row r="256" spans="1:11">
      <c r="A256" s="62" t="s">
        <v>287</v>
      </c>
      <c r="B256" s="70" t="s">
        <v>39</v>
      </c>
      <c r="C256" s="71" t="s">
        <v>337</v>
      </c>
      <c r="D256" s="44">
        <v>-22.899000000000001</v>
      </c>
      <c r="E256" s="44">
        <v>43.636661522694318</v>
      </c>
      <c r="F256" s="44">
        <v>7.3740000000000006</v>
      </c>
      <c r="G256" s="44">
        <v>15.349549555229265</v>
      </c>
      <c r="H256" s="44">
        <v>2.8428626759166518</v>
      </c>
      <c r="I256" s="56">
        <v>43094</v>
      </c>
      <c r="J256" s="46" t="s">
        <v>205</v>
      </c>
      <c r="K256" s="46">
        <v>1.1000000000000001</v>
      </c>
    </row>
    <row r="257" spans="1:11">
      <c r="A257" s="62" t="s">
        <v>287</v>
      </c>
      <c r="B257" s="70" t="s">
        <v>39</v>
      </c>
      <c r="C257" s="71" t="s">
        <v>338</v>
      </c>
      <c r="D257" s="44">
        <v>-23.286999999999999</v>
      </c>
      <c r="E257" s="44">
        <v>44.913764287468481</v>
      </c>
      <c r="F257" s="44">
        <v>5.5990000000000002</v>
      </c>
      <c r="G257" s="44">
        <v>15.663964796523413</v>
      </c>
      <c r="H257" s="44">
        <v>2.8673305175862631</v>
      </c>
      <c r="I257" s="56">
        <v>43094</v>
      </c>
      <c r="J257" s="46" t="s">
        <v>228</v>
      </c>
      <c r="K257" s="46">
        <v>1.1000000000000001</v>
      </c>
    </row>
    <row r="258" spans="1:11">
      <c r="A258" s="62" t="s">
        <v>287</v>
      </c>
      <c r="B258" s="70" t="s">
        <v>39</v>
      </c>
      <c r="C258" s="71" t="s">
        <v>339</v>
      </c>
      <c r="D258" s="44">
        <v>-23.95</v>
      </c>
      <c r="E258" s="44">
        <v>45.085827378930091</v>
      </c>
      <c r="F258" s="44">
        <v>6.6460000000000008</v>
      </c>
      <c r="G258" s="44">
        <v>15.520543292789105</v>
      </c>
      <c r="H258" s="44">
        <v>2.9049129613830664</v>
      </c>
      <c r="I258" s="56">
        <v>43094</v>
      </c>
      <c r="J258" s="46" t="s">
        <v>228</v>
      </c>
      <c r="K258" s="46">
        <v>1</v>
      </c>
    </row>
    <row r="259" spans="1:11">
      <c r="A259" s="62" t="s">
        <v>287</v>
      </c>
      <c r="B259" s="70" t="s">
        <v>39</v>
      </c>
      <c r="C259" s="71" t="s">
        <v>340</v>
      </c>
      <c r="D259" s="44">
        <v>-23.157</v>
      </c>
      <c r="E259" s="44">
        <v>45.044438613721312</v>
      </c>
      <c r="F259" s="44">
        <v>7.4220000000000006</v>
      </c>
      <c r="G259" s="44">
        <v>15.49024542378487</v>
      </c>
      <c r="H259" s="44">
        <v>2.907922849599061</v>
      </c>
      <c r="I259" s="56">
        <v>43094</v>
      </c>
      <c r="J259" s="46" t="s">
        <v>341</v>
      </c>
      <c r="K259" s="46">
        <v>1.1000000000000001</v>
      </c>
    </row>
    <row r="260" spans="1:11">
      <c r="A260" s="62" t="s">
        <v>287</v>
      </c>
      <c r="B260" s="70" t="s">
        <v>39</v>
      </c>
      <c r="C260" s="71" t="s">
        <v>342</v>
      </c>
      <c r="D260" s="44">
        <v>-23.66</v>
      </c>
      <c r="E260" s="44">
        <v>45.247674102632367</v>
      </c>
      <c r="F260" s="44">
        <v>6.8440000000000003</v>
      </c>
      <c r="G260" s="44">
        <v>15.76132578799149</v>
      </c>
      <c r="H260" s="44">
        <v>2.8708038087193426</v>
      </c>
      <c r="I260" s="56">
        <v>43094</v>
      </c>
      <c r="J260" s="46" t="s">
        <v>212</v>
      </c>
      <c r="K260" s="46">
        <v>1.1000000000000001</v>
      </c>
    </row>
    <row r="261" spans="1:11">
      <c r="A261" s="62" t="s">
        <v>287</v>
      </c>
      <c r="B261" s="70" t="s">
        <v>39</v>
      </c>
      <c r="C261" s="71" t="s">
        <v>343</v>
      </c>
      <c r="D261" s="44">
        <v>-23.137</v>
      </c>
      <c r="E261" s="44">
        <v>44.646863624441075</v>
      </c>
      <c r="F261" s="44">
        <v>6.8168899999999999</v>
      </c>
      <c r="G261" s="44">
        <v>15.327685623148383</v>
      </c>
      <c r="H261" s="44">
        <v>2.9128248531542091</v>
      </c>
      <c r="I261" s="56">
        <v>43094</v>
      </c>
      <c r="J261" s="46" t="s">
        <v>344</v>
      </c>
      <c r="K261" s="46">
        <v>1.1000000000000001</v>
      </c>
    </row>
    <row r="262" spans="1:11">
      <c r="A262" s="62" t="s">
        <v>287</v>
      </c>
      <c r="B262" s="70" t="s">
        <v>39</v>
      </c>
      <c r="C262" s="71" t="s">
        <v>345</v>
      </c>
      <c r="D262" s="44">
        <v>-23.062999999999999</v>
      </c>
      <c r="E262" s="44">
        <v>45.258955664653747</v>
      </c>
      <c r="F262" s="44">
        <v>6.3369999999999997</v>
      </c>
      <c r="G262" s="44">
        <v>15.315846515274336</v>
      </c>
      <c r="H262" s="44">
        <v>2.9550410824186217</v>
      </c>
      <c r="I262" s="56">
        <v>43094</v>
      </c>
      <c r="J262" s="46" t="s">
        <v>346</v>
      </c>
      <c r="K262" s="46">
        <v>1.1000000000000001</v>
      </c>
    </row>
    <row r="263" spans="1:11">
      <c r="A263" s="62" t="s">
        <v>287</v>
      </c>
      <c r="B263" s="70" t="s">
        <v>39</v>
      </c>
      <c r="C263" s="71" t="s">
        <v>347</v>
      </c>
      <c r="D263" s="44">
        <v>-22.294</v>
      </c>
      <c r="E263" s="44">
        <v>45.146759734674575</v>
      </c>
      <c r="F263" s="44">
        <v>7.697285714285715</v>
      </c>
      <c r="G263" s="44">
        <v>15.520558550529897</v>
      </c>
      <c r="H263" s="44">
        <v>2.9088360182200526</v>
      </c>
      <c r="I263" s="56">
        <v>43094</v>
      </c>
      <c r="J263" s="46" t="s">
        <v>186</v>
      </c>
      <c r="K263" s="46">
        <v>1.2</v>
      </c>
    </row>
    <row r="264" spans="1:11">
      <c r="A264" s="62" t="s">
        <v>287</v>
      </c>
      <c r="B264" s="70" t="s">
        <v>39</v>
      </c>
      <c r="C264" s="71" t="s">
        <v>348</v>
      </c>
      <c r="D264" s="44">
        <v>-23.053000000000001</v>
      </c>
      <c r="E264" s="44">
        <v>47.886228009181835</v>
      </c>
      <c r="F264" s="44">
        <v>6.8065000000000007</v>
      </c>
      <c r="G264" s="44">
        <v>17.228845683245844</v>
      </c>
      <c r="H264" s="44">
        <v>2.779421726189625</v>
      </c>
      <c r="I264" s="56">
        <v>43094</v>
      </c>
      <c r="J264" s="46" t="s">
        <v>109</v>
      </c>
      <c r="K264" s="46">
        <v>1.1000000000000001</v>
      </c>
    </row>
  </sheetData>
  <mergeCells count="7">
    <mergeCell ref="A208:I208"/>
    <mergeCell ref="A2:I2"/>
    <mergeCell ref="A27:I27"/>
    <mergeCell ref="A63:I63"/>
    <mergeCell ref="A100:I100"/>
    <mergeCell ref="A134:I134"/>
    <mergeCell ref="A173:I17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EFF45-5212-F742-93DA-FDCC3BA70FEC}">
  <dimension ref="A1:P41"/>
  <sheetViews>
    <sheetView workbookViewId="0">
      <selection activeCell="I6" sqref="I6"/>
    </sheetView>
  </sheetViews>
  <sheetFormatPr baseColWidth="10" defaultRowHeight="16"/>
  <cols>
    <col min="1" max="1" width="10.83203125" style="2"/>
    <col min="2" max="2" width="10.83203125" style="10"/>
    <col min="3" max="3" width="10.83203125" style="11"/>
    <col min="4" max="16384" width="10.83203125" style="2"/>
  </cols>
  <sheetData>
    <row r="1" spans="1:16">
      <c r="A1" s="9" t="s">
        <v>402</v>
      </c>
    </row>
    <row r="2" spans="1:16">
      <c r="A2" s="9"/>
    </row>
    <row r="3" spans="1:16">
      <c r="A3" s="8" t="s">
        <v>350</v>
      </c>
    </row>
    <row r="4" spans="1:16">
      <c r="A4" s="8" t="s">
        <v>351</v>
      </c>
    </row>
    <row r="5" spans="1:16">
      <c r="A5" s="8"/>
    </row>
    <row r="6" spans="1:16">
      <c r="A6" s="81" t="s">
        <v>352</v>
      </c>
      <c r="B6" s="82" t="s">
        <v>1</v>
      </c>
      <c r="C6" s="83" t="s">
        <v>2</v>
      </c>
      <c r="D6" s="84" t="s">
        <v>3</v>
      </c>
      <c r="E6" s="84" t="s">
        <v>4</v>
      </c>
      <c r="F6" s="84" t="s">
        <v>5</v>
      </c>
      <c r="G6" s="84" t="s">
        <v>6</v>
      </c>
      <c r="H6" s="84" t="s">
        <v>353</v>
      </c>
      <c r="I6" s="84" t="s">
        <v>354</v>
      </c>
      <c r="J6" s="81" t="s">
        <v>355</v>
      </c>
      <c r="K6" s="81" t="s">
        <v>356</v>
      </c>
      <c r="L6" s="81" t="s">
        <v>357</v>
      </c>
      <c r="M6" s="81" t="s">
        <v>358</v>
      </c>
      <c r="N6" s="81" t="s">
        <v>359</v>
      </c>
      <c r="O6" s="81" t="s">
        <v>360</v>
      </c>
      <c r="P6" s="81" t="s">
        <v>361</v>
      </c>
    </row>
    <row r="7" spans="1:16">
      <c r="A7" s="3">
        <v>18</v>
      </c>
      <c r="B7" s="3" t="s">
        <v>12</v>
      </c>
      <c r="C7" s="5" t="s">
        <v>362</v>
      </c>
      <c r="D7" s="6">
        <v>-24.227510512870488</v>
      </c>
      <c r="E7" s="6">
        <v>45.29500467769946</v>
      </c>
      <c r="F7" s="6">
        <v>5.6569774004648936</v>
      </c>
      <c r="G7" s="6">
        <v>14.806217792764048</v>
      </c>
      <c r="H7" s="6">
        <v>3.0591880594810377</v>
      </c>
      <c r="I7" s="38">
        <v>42733</v>
      </c>
      <c r="J7" s="3">
        <v>21</v>
      </c>
      <c r="K7" s="3">
        <v>337</v>
      </c>
      <c r="L7" s="72">
        <v>53.058889999999998</v>
      </c>
      <c r="M7" s="72">
        <v>-115.15076000000001</v>
      </c>
      <c r="N7" s="3" t="s">
        <v>363</v>
      </c>
      <c r="O7" s="73">
        <v>1.5</v>
      </c>
      <c r="P7" s="3" t="s">
        <v>15</v>
      </c>
    </row>
    <row r="8" spans="1:16">
      <c r="A8" s="3">
        <v>19</v>
      </c>
      <c r="B8" s="3" t="s">
        <v>12</v>
      </c>
      <c r="C8" s="5" t="s">
        <v>364</v>
      </c>
      <c r="D8" s="6">
        <v>-24.390646308762705</v>
      </c>
      <c r="E8" s="6">
        <v>42.98019152182188</v>
      </c>
      <c r="F8" s="6">
        <v>5.5168530767939536</v>
      </c>
      <c r="G8" s="6">
        <v>14.295566444930866</v>
      </c>
      <c r="H8" s="6">
        <v>3.0065399428129993</v>
      </c>
      <c r="I8" s="38">
        <v>42733</v>
      </c>
      <c r="J8" s="3">
        <v>21</v>
      </c>
      <c r="K8" s="3">
        <v>337</v>
      </c>
      <c r="L8" s="72">
        <v>53.060180000000003</v>
      </c>
      <c r="M8" s="72">
        <v>-115.15039</v>
      </c>
      <c r="N8" s="3" t="s">
        <v>363</v>
      </c>
      <c r="O8" s="73">
        <v>1.5</v>
      </c>
      <c r="P8" s="3" t="s">
        <v>15</v>
      </c>
    </row>
    <row r="9" spans="1:16">
      <c r="A9" s="3">
        <v>20</v>
      </c>
      <c r="B9" s="3" t="s">
        <v>12</v>
      </c>
      <c r="C9" s="5" t="s">
        <v>365</v>
      </c>
      <c r="D9" s="6">
        <v>-22.968613196376907</v>
      </c>
      <c r="E9" s="6">
        <v>44.836519646751057</v>
      </c>
      <c r="F9" s="6">
        <v>7.5174602089133717</v>
      </c>
      <c r="G9" s="6">
        <v>15.069717703496945</v>
      </c>
      <c r="H9" s="6">
        <v>2.9752726977988906</v>
      </c>
      <c r="I9" s="38">
        <v>42785</v>
      </c>
      <c r="J9" s="3">
        <v>21</v>
      </c>
      <c r="K9" s="3">
        <v>348</v>
      </c>
      <c r="L9" s="72">
        <v>53.765732999999997</v>
      </c>
      <c r="M9" s="72">
        <v>-115.732613</v>
      </c>
      <c r="N9" s="3" t="s">
        <v>366</v>
      </c>
      <c r="O9" s="73">
        <v>3</v>
      </c>
      <c r="P9" s="3" t="s">
        <v>15</v>
      </c>
    </row>
    <row r="10" spans="1:16">
      <c r="A10" s="3">
        <v>31</v>
      </c>
      <c r="B10" s="3" t="s">
        <v>12</v>
      </c>
      <c r="C10" s="5" t="s">
        <v>367</v>
      </c>
      <c r="D10" s="6">
        <v>-23.587743024160638</v>
      </c>
      <c r="E10" s="6">
        <v>44.933738419520957</v>
      </c>
      <c r="F10" s="6">
        <v>7.058220637174303</v>
      </c>
      <c r="G10" s="6">
        <v>16.03024552556592</v>
      </c>
      <c r="H10" s="6">
        <v>2.8030598999783347</v>
      </c>
      <c r="I10" s="38">
        <v>42717</v>
      </c>
      <c r="J10" s="3">
        <v>11</v>
      </c>
      <c r="K10" s="3">
        <v>330</v>
      </c>
      <c r="L10" s="72">
        <v>52.477670000000003</v>
      </c>
      <c r="M10" s="72">
        <v>-114.99353000000001</v>
      </c>
      <c r="N10" s="3" t="s">
        <v>363</v>
      </c>
      <c r="O10" s="73">
        <v>2.5</v>
      </c>
      <c r="P10" s="3" t="s">
        <v>368</v>
      </c>
    </row>
    <row r="11" spans="1:16">
      <c r="A11" s="3">
        <v>32</v>
      </c>
      <c r="B11" s="3" t="s">
        <v>12</v>
      </c>
      <c r="C11" s="5" t="s">
        <v>369</v>
      </c>
      <c r="D11" s="6">
        <v>-23.32928088970489</v>
      </c>
      <c r="E11" s="6">
        <v>44.710641961952341</v>
      </c>
      <c r="F11" s="6">
        <v>6.2256571374068148</v>
      </c>
      <c r="G11" s="6">
        <v>14.835549271091148</v>
      </c>
      <c r="H11" s="6">
        <v>3.013750360364237</v>
      </c>
      <c r="I11" s="38">
        <v>42727</v>
      </c>
      <c r="J11" s="3">
        <v>11</v>
      </c>
      <c r="K11" s="3">
        <v>330</v>
      </c>
      <c r="L11" s="72">
        <v>52.638390000000001</v>
      </c>
      <c r="M11" s="72">
        <v>-115.09277</v>
      </c>
      <c r="N11" s="3" t="s">
        <v>363</v>
      </c>
      <c r="O11" s="73">
        <v>5</v>
      </c>
      <c r="P11" s="3">
        <v>0</v>
      </c>
    </row>
    <row r="12" spans="1:16">
      <c r="A12" s="74">
        <v>33</v>
      </c>
      <c r="B12" s="74" t="s">
        <v>12</v>
      </c>
      <c r="C12" s="75" t="s">
        <v>370</v>
      </c>
      <c r="D12" s="76">
        <v>-23.539588481999679</v>
      </c>
      <c r="E12" s="76">
        <v>44.231708736793969</v>
      </c>
      <c r="F12" s="76">
        <v>6.0374609654692009</v>
      </c>
      <c r="G12" s="76">
        <v>14.985012411919522</v>
      </c>
      <c r="H12" s="76">
        <v>2.9517298698805723</v>
      </c>
      <c r="I12" s="77">
        <v>42730</v>
      </c>
      <c r="J12" s="74">
        <v>11</v>
      </c>
      <c r="K12" s="74">
        <v>330</v>
      </c>
      <c r="L12" s="78">
        <v>52.902430000000003</v>
      </c>
      <c r="M12" s="78">
        <v>-115.17894</v>
      </c>
      <c r="N12" s="74" t="s">
        <v>363</v>
      </c>
      <c r="O12" s="79">
        <v>3</v>
      </c>
      <c r="P12" s="74" t="s">
        <v>368</v>
      </c>
    </row>
    <row r="13" spans="1:16">
      <c r="A13" s="74">
        <v>33</v>
      </c>
      <c r="B13" s="74" t="s">
        <v>12</v>
      </c>
      <c r="C13" s="75" t="s">
        <v>371</v>
      </c>
      <c r="D13" s="76">
        <v>-23.479640990738083</v>
      </c>
      <c r="E13" s="76">
        <v>41.805335307001577</v>
      </c>
      <c r="F13" s="76">
        <v>6.2481588536167472</v>
      </c>
      <c r="G13" s="76">
        <v>14.557041760249044</v>
      </c>
      <c r="H13" s="76">
        <v>2.8718290429831375</v>
      </c>
      <c r="I13" s="77">
        <v>42730</v>
      </c>
      <c r="J13" s="74">
        <v>11</v>
      </c>
      <c r="K13" s="74">
        <v>330</v>
      </c>
      <c r="L13" s="78">
        <v>52.902430000000003</v>
      </c>
      <c r="M13" s="78">
        <v>-115.17894</v>
      </c>
      <c r="N13" s="74" t="s">
        <v>363</v>
      </c>
      <c r="O13" s="79">
        <v>3</v>
      </c>
      <c r="P13" s="74" t="s">
        <v>368</v>
      </c>
    </row>
    <row r="14" spans="1:16">
      <c r="A14" s="74">
        <v>33</v>
      </c>
      <c r="B14" s="74" t="s">
        <v>12</v>
      </c>
      <c r="C14" s="75" t="s">
        <v>372</v>
      </c>
      <c r="D14" s="76">
        <v>-23.422641736751643</v>
      </c>
      <c r="E14" s="76">
        <v>41.77083443696219</v>
      </c>
      <c r="F14" s="76">
        <v>6.2338395796649717</v>
      </c>
      <c r="G14" s="76">
        <v>14.552581344500478</v>
      </c>
      <c r="H14" s="76">
        <v>2.8703384951527986</v>
      </c>
      <c r="I14" s="77">
        <v>42730</v>
      </c>
      <c r="J14" s="74">
        <v>11</v>
      </c>
      <c r="K14" s="74">
        <v>330</v>
      </c>
      <c r="L14" s="78">
        <v>52.902430000000003</v>
      </c>
      <c r="M14" s="78">
        <v>-115.17894</v>
      </c>
      <c r="N14" s="74" t="s">
        <v>363</v>
      </c>
      <c r="O14" s="79">
        <v>3</v>
      </c>
      <c r="P14" s="74" t="s">
        <v>368</v>
      </c>
    </row>
    <row r="15" spans="1:16">
      <c r="A15" s="3">
        <v>33</v>
      </c>
      <c r="B15" s="3" t="s">
        <v>12</v>
      </c>
      <c r="C15" s="5" t="s">
        <v>373</v>
      </c>
      <c r="D15" s="39">
        <f>AVERAGE(D12:D14)</f>
        <v>-23.480623736496469</v>
      </c>
      <c r="E15" s="39">
        <f t="shared" ref="E15:H15" si="0">AVERAGE(E12:E14)</f>
        <v>42.602626160252576</v>
      </c>
      <c r="F15" s="39">
        <f t="shared" si="0"/>
        <v>6.1731531329169727</v>
      </c>
      <c r="G15" s="39">
        <f t="shared" si="0"/>
        <v>14.698211838889682</v>
      </c>
      <c r="H15" s="39">
        <f t="shared" si="0"/>
        <v>2.8979658026721697</v>
      </c>
      <c r="I15" s="38">
        <v>42730</v>
      </c>
      <c r="J15" s="3">
        <v>11</v>
      </c>
      <c r="K15" s="3">
        <v>330</v>
      </c>
      <c r="L15" s="72">
        <v>52.902430000000003</v>
      </c>
      <c r="M15" s="72">
        <v>-115.17894</v>
      </c>
      <c r="N15" s="3" t="s">
        <v>363</v>
      </c>
      <c r="O15" s="73">
        <v>3</v>
      </c>
      <c r="P15" s="3" t="s">
        <v>368</v>
      </c>
    </row>
    <row r="16" spans="1:16">
      <c r="A16" s="3">
        <v>34</v>
      </c>
      <c r="B16" s="3" t="s">
        <v>12</v>
      </c>
      <c r="C16" s="5" t="s">
        <v>374</v>
      </c>
      <c r="D16" s="6">
        <v>-22.761253841357281</v>
      </c>
      <c r="E16" s="6">
        <v>38.567673982823813</v>
      </c>
      <c r="F16" s="6">
        <v>8.1065960515006843</v>
      </c>
      <c r="G16" s="6">
        <v>13.243690309984466</v>
      </c>
      <c r="H16" s="6">
        <v>2.9121546245873406</v>
      </c>
      <c r="I16" s="38">
        <v>42731</v>
      </c>
      <c r="J16" s="3">
        <v>11</v>
      </c>
      <c r="K16" s="3">
        <v>326</v>
      </c>
      <c r="L16" s="72">
        <v>52.07499</v>
      </c>
      <c r="M16" s="72">
        <v>-115.24127</v>
      </c>
      <c r="N16" s="3" t="s">
        <v>366</v>
      </c>
      <c r="O16" s="73">
        <v>3</v>
      </c>
      <c r="P16" s="3" t="s">
        <v>15</v>
      </c>
    </row>
    <row r="17" spans="1:16">
      <c r="A17" s="3">
        <v>35</v>
      </c>
      <c r="B17" s="3" t="s">
        <v>12</v>
      </c>
      <c r="C17" s="5" t="s">
        <v>375</v>
      </c>
      <c r="D17" s="6">
        <v>-23.515019838040008</v>
      </c>
      <c r="E17" s="6">
        <v>43.630918452900232</v>
      </c>
      <c r="F17" s="6">
        <v>6.3494165765614419</v>
      </c>
      <c r="G17" s="6">
        <v>14.153666023191827</v>
      </c>
      <c r="H17" s="6">
        <v>3.0826584703502085</v>
      </c>
      <c r="I17" s="38">
        <v>42733</v>
      </c>
      <c r="J17" s="3">
        <v>11</v>
      </c>
      <c r="K17" s="3">
        <v>330</v>
      </c>
      <c r="L17" s="72">
        <v>52.555810000000001</v>
      </c>
      <c r="M17" s="72">
        <v>-115.1422</v>
      </c>
      <c r="N17" s="3" t="s">
        <v>363</v>
      </c>
      <c r="O17" s="73">
        <v>3</v>
      </c>
      <c r="P17" s="3" t="s">
        <v>368</v>
      </c>
    </row>
    <row r="18" spans="1:16">
      <c r="A18" s="3">
        <v>36</v>
      </c>
      <c r="B18" s="3" t="s">
        <v>12</v>
      </c>
      <c r="C18" s="5" t="s">
        <v>376</v>
      </c>
      <c r="D18" s="6">
        <v>-23.002026552162064</v>
      </c>
      <c r="E18" s="6">
        <v>42.041174995326529</v>
      </c>
      <c r="F18" s="6">
        <v>7.0398101420934491</v>
      </c>
      <c r="G18" s="6">
        <v>14.654340426541816</v>
      </c>
      <c r="H18" s="6">
        <v>2.8688548083120762</v>
      </c>
      <c r="I18" s="38">
        <v>42747</v>
      </c>
      <c r="J18" s="3">
        <v>11</v>
      </c>
      <c r="K18" s="3">
        <v>324</v>
      </c>
      <c r="L18" s="72">
        <v>52.354849999999999</v>
      </c>
      <c r="M18" s="72">
        <v>-115.24547</v>
      </c>
      <c r="N18" s="3" t="s">
        <v>363</v>
      </c>
      <c r="O18" s="73">
        <v>6</v>
      </c>
      <c r="P18" s="3" t="s">
        <v>368</v>
      </c>
    </row>
    <row r="19" spans="1:16">
      <c r="A19" s="3">
        <v>37</v>
      </c>
      <c r="B19" s="3" t="s">
        <v>12</v>
      </c>
      <c r="C19" s="5" t="s">
        <v>377</v>
      </c>
      <c r="D19" s="6">
        <v>-22.83692526475307</v>
      </c>
      <c r="E19" s="6">
        <v>44.531216674165812</v>
      </c>
      <c r="F19" s="6">
        <v>6.7677439370097243</v>
      </c>
      <c r="G19" s="6">
        <v>14.853276455400065</v>
      </c>
      <c r="H19" s="6">
        <v>2.9980736444164156</v>
      </c>
      <c r="I19" s="38">
        <v>42739</v>
      </c>
      <c r="J19" s="3">
        <v>11</v>
      </c>
      <c r="K19" s="3">
        <v>330</v>
      </c>
      <c r="L19" s="72">
        <v>52.142420000000001</v>
      </c>
      <c r="M19" s="72">
        <v>-114.87751</v>
      </c>
      <c r="N19" s="3" t="s">
        <v>363</v>
      </c>
      <c r="O19" s="73">
        <v>3</v>
      </c>
      <c r="P19" s="3">
        <v>0</v>
      </c>
    </row>
    <row r="20" spans="1:16">
      <c r="A20" s="3">
        <v>38</v>
      </c>
      <c r="B20" s="3" t="s">
        <v>12</v>
      </c>
      <c r="C20" s="5" t="s">
        <v>378</v>
      </c>
      <c r="D20" s="6">
        <v>-23.379400923382619</v>
      </c>
      <c r="E20" s="6">
        <v>41.709060707407957</v>
      </c>
      <c r="F20" s="6">
        <v>6.5601144647089873</v>
      </c>
      <c r="G20" s="6">
        <v>13.950535003032407</v>
      </c>
      <c r="H20" s="6">
        <v>2.9897821623573377</v>
      </c>
      <c r="I20" s="38">
        <v>42748</v>
      </c>
      <c r="J20" s="3">
        <v>11</v>
      </c>
      <c r="K20" s="3">
        <v>330</v>
      </c>
      <c r="L20" s="72">
        <v>52.612340000000003</v>
      </c>
      <c r="M20" s="72">
        <v>-115.04165999999999</v>
      </c>
      <c r="N20" s="3" t="s">
        <v>363</v>
      </c>
      <c r="O20" s="73">
        <v>6</v>
      </c>
      <c r="P20" s="3" t="s">
        <v>368</v>
      </c>
    </row>
    <row r="21" spans="1:16">
      <c r="A21" s="3">
        <v>39</v>
      </c>
      <c r="B21" s="3" t="s">
        <v>12</v>
      </c>
      <c r="C21" s="5" t="s">
        <v>379</v>
      </c>
      <c r="D21" s="6">
        <v>-23.597570481744505</v>
      </c>
      <c r="E21" s="6">
        <v>41.956366217614864</v>
      </c>
      <c r="F21" s="6">
        <v>5.9791610643798316</v>
      </c>
      <c r="G21" s="6">
        <v>13.772842024548343</v>
      </c>
      <c r="H21" s="6">
        <v>3.0463114397764066</v>
      </c>
      <c r="I21" s="38">
        <v>42749</v>
      </c>
      <c r="J21" s="3">
        <v>11</v>
      </c>
      <c r="K21" s="3">
        <v>330</v>
      </c>
      <c r="L21" s="72">
        <v>52.642130000000002</v>
      </c>
      <c r="M21" s="72">
        <v>-115.04507</v>
      </c>
      <c r="N21" s="80" t="s">
        <v>363</v>
      </c>
      <c r="O21" s="73">
        <v>5</v>
      </c>
      <c r="P21" s="3" t="s">
        <v>368</v>
      </c>
    </row>
    <row r="22" spans="1:16">
      <c r="A22" s="3">
        <v>40</v>
      </c>
      <c r="B22" s="3" t="s">
        <v>12</v>
      </c>
      <c r="C22" s="5" t="s">
        <v>380</v>
      </c>
      <c r="D22" s="6">
        <v>-23.291936550886188</v>
      </c>
      <c r="E22" s="6">
        <v>43.21313739587324</v>
      </c>
      <c r="F22" s="6">
        <v>7.133908228062257</v>
      </c>
      <c r="G22" s="6">
        <v>14.312064141882175</v>
      </c>
      <c r="H22" s="6">
        <v>3.0193504561942448</v>
      </c>
      <c r="I22" s="38">
        <v>42751</v>
      </c>
      <c r="J22" s="3">
        <v>11</v>
      </c>
      <c r="K22" s="3">
        <v>330</v>
      </c>
      <c r="L22" s="72">
        <v>52.376080000000002</v>
      </c>
      <c r="M22" s="72">
        <v>-115.09412</v>
      </c>
      <c r="N22" s="3" t="s">
        <v>363</v>
      </c>
      <c r="O22" s="73">
        <v>1.5</v>
      </c>
      <c r="P22" s="3" t="s">
        <v>368</v>
      </c>
    </row>
    <row r="23" spans="1:16">
      <c r="A23" s="3">
        <v>41</v>
      </c>
      <c r="B23" s="3" t="s">
        <v>12</v>
      </c>
      <c r="C23" s="5" t="s">
        <v>381</v>
      </c>
      <c r="D23" s="6">
        <v>-23.706655260925448</v>
      </c>
      <c r="E23" s="6">
        <v>41.58352978798186</v>
      </c>
      <c r="F23" s="6">
        <v>5.878926146717407</v>
      </c>
      <c r="G23" s="6">
        <v>13.848053193083311</v>
      </c>
      <c r="H23" s="6">
        <v>3.0028430139733713</v>
      </c>
      <c r="I23" s="38">
        <v>42730</v>
      </c>
      <c r="J23" s="3">
        <v>21</v>
      </c>
      <c r="K23" s="3">
        <v>338</v>
      </c>
      <c r="L23" s="72">
        <v>53.147860999999999</v>
      </c>
      <c r="M23" s="72">
        <v>-115.52244399999999</v>
      </c>
      <c r="N23" s="3" t="s">
        <v>363</v>
      </c>
      <c r="O23" s="73">
        <v>2.5</v>
      </c>
      <c r="P23" s="3">
        <v>1</v>
      </c>
    </row>
    <row r="24" spans="1:16">
      <c r="A24" s="3">
        <v>42</v>
      </c>
      <c r="B24" s="3" t="s">
        <v>12</v>
      </c>
      <c r="C24" s="5" t="s">
        <v>382</v>
      </c>
      <c r="D24" s="6">
        <v>-23.273264381476839</v>
      </c>
      <c r="E24" s="6">
        <v>42.319525236891558</v>
      </c>
      <c r="F24" s="6">
        <v>6.3575990188195988</v>
      </c>
      <c r="G24" s="6">
        <v>14.054849402053453</v>
      </c>
      <c r="H24" s="6">
        <v>3.0110265877846087</v>
      </c>
      <c r="I24" s="38">
        <v>42730</v>
      </c>
      <c r="J24" s="3">
        <v>21</v>
      </c>
      <c r="K24" s="3">
        <v>338</v>
      </c>
      <c r="L24" s="72">
        <v>53.164659999999998</v>
      </c>
      <c r="M24" s="72">
        <v>-115.638694</v>
      </c>
      <c r="N24" s="3" t="s">
        <v>363</v>
      </c>
      <c r="O24" s="73">
        <v>4</v>
      </c>
      <c r="P24" s="3">
        <v>2</v>
      </c>
    </row>
    <row r="25" spans="1:16">
      <c r="A25" s="3">
        <v>43</v>
      </c>
      <c r="B25" s="3" t="s">
        <v>12</v>
      </c>
      <c r="C25" s="5" t="s">
        <v>383</v>
      </c>
      <c r="D25" s="6">
        <v>-23.299798516953285</v>
      </c>
      <c r="E25" s="6">
        <v>43.644348837309337</v>
      </c>
      <c r="F25" s="6">
        <v>6.5754565439430328</v>
      </c>
      <c r="G25" s="6">
        <v>14.694663256451642</v>
      </c>
      <c r="H25" s="6">
        <v>2.9700815919104122</v>
      </c>
      <c r="I25" s="38">
        <v>42731</v>
      </c>
      <c r="J25" s="3">
        <v>21</v>
      </c>
      <c r="K25" s="3">
        <v>338</v>
      </c>
      <c r="L25" s="72">
        <v>53.536945000000003</v>
      </c>
      <c r="M25" s="72">
        <v>-115.977222</v>
      </c>
      <c r="N25" s="3" t="s">
        <v>363</v>
      </c>
      <c r="O25" s="73">
        <v>7</v>
      </c>
      <c r="P25" s="3" t="s">
        <v>368</v>
      </c>
    </row>
    <row r="26" spans="1:16">
      <c r="A26" s="3">
        <v>44</v>
      </c>
      <c r="B26" s="3" t="s">
        <v>12</v>
      </c>
      <c r="C26" s="5" t="s">
        <v>384</v>
      </c>
      <c r="D26" s="6">
        <v>-23.909100887153141</v>
      </c>
      <c r="E26" s="6">
        <v>44.644854208264007</v>
      </c>
      <c r="F26" s="6">
        <v>7.40495162786371</v>
      </c>
      <c r="G26" s="6">
        <v>14.486551485357484</v>
      </c>
      <c r="H26" s="6">
        <v>3.0818137949110604</v>
      </c>
      <c r="I26" s="38">
        <v>42745</v>
      </c>
      <c r="J26" s="3">
        <v>14</v>
      </c>
      <c r="K26" s="3">
        <v>420</v>
      </c>
      <c r="L26" s="72">
        <v>51.989528</v>
      </c>
      <c r="M26" s="72">
        <v>-115.19861</v>
      </c>
      <c r="N26" s="3" t="s">
        <v>366</v>
      </c>
      <c r="O26" s="73">
        <v>0.75</v>
      </c>
      <c r="P26" s="3" t="s">
        <v>15</v>
      </c>
    </row>
    <row r="27" spans="1:16">
      <c r="A27" s="3">
        <v>46</v>
      </c>
      <c r="B27" s="3" t="s">
        <v>12</v>
      </c>
      <c r="C27" s="5" t="s">
        <v>385</v>
      </c>
      <c r="D27" s="6">
        <v>-23.424607228268414</v>
      </c>
      <c r="E27" s="6">
        <v>31.085607517391843</v>
      </c>
      <c r="F27" s="6">
        <v>6.4302181938607434</v>
      </c>
      <c r="G27" s="6">
        <v>10.038766156063492</v>
      </c>
      <c r="H27" s="6">
        <v>3.0965565921281968</v>
      </c>
      <c r="I27" s="38">
        <v>42735</v>
      </c>
      <c r="J27" s="3">
        <v>21</v>
      </c>
      <c r="K27" s="3">
        <v>338</v>
      </c>
      <c r="L27" s="72">
        <v>53.44858</v>
      </c>
      <c r="M27" s="72">
        <v>-115.89915000000001</v>
      </c>
      <c r="N27" s="3" t="s">
        <v>363</v>
      </c>
      <c r="O27" s="73">
        <v>8</v>
      </c>
      <c r="P27" s="3" t="s">
        <v>368</v>
      </c>
    </row>
    <row r="28" spans="1:16">
      <c r="A28" s="74">
        <v>47</v>
      </c>
      <c r="B28" s="74" t="s">
        <v>12</v>
      </c>
      <c r="C28" s="75" t="s">
        <v>386</v>
      </c>
      <c r="D28" s="76">
        <v>-23.913031870186689</v>
      </c>
      <c r="E28" s="76">
        <v>40.247337642542099</v>
      </c>
      <c r="F28" s="76">
        <v>5.8809717572819462</v>
      </c>
      <c r="G28" s="76">
        <v>13.320735655476019</v>
      </c>
      <c r="H28" s="76">
        <v>3.0214050247290078</v>
      </c>
      <c r="I28" s="77">
        <v>42750</v>
      </c>
      <c r="J28" s="74">
        <v>11</v>
      </c>
      <c r="K28" s="74">
        <v>330</v>
      </c>
      <c r="L28" s="78">
        <v>52.661369999999998</v>
      </c>
      <c r="M28" s="78">
        <v>-114.95103</v>
      </c>
      <c r="N28" s="74" t="s">
        <v>366</v>
      </c>
      <c r="O28" s="79">
        <v>3</v>
      </c>
      <c r="P28" s="74" t="s">
        <v>15</v>
      </c>
    </row>
    <row r="29" spans="1:16">
      <c r="A29" s="74">
        <v>47</v>
      </c>
      <c r="B29" s="74" t="s">
        <v>12</v>
      </c>
      <c r="C29" s="75" t="s">
        <v>387</v>
      </c>
      <c r="D29" s="76">
        <v>-23.768568243703818</v>
      </c>
      <c r="E29" s="76">
        <v>43.506580239567604</v>
      </c>
      <c r="F29" s="76">
        <v>6.0333697443401224</v>
      </c>
      <c r="G29" s="76">
        <v>14.604380006119637</v>
      </c>
      <c r="H29" s="76">
        <v>2.9790090521704551</v>
      </c>
      <c r="I29" s="77">
        <v>42750</v>
      </c>
      <c r="J29" s="74">
        <v>11</v>
      </c>
      <c r="K29" s="74">
        <v>330</v>
      </c>
      <c r="L29" s="78">
        <v>52.661369999999998</v>
      </c>
      <c r="M29" s="78">
        <v>-114.95103</v>
      </c>
      <c r="N29" s="74" t="s">
        <v>366</v>
      </c>
      <c r="O29" s="79">
        <v>3</v>
      </c>
      <c r="P29" s="74" t="s">
        <v>15</v>
      </c>
    </row>
    <row r="30" spans="1:16">
      <c r="A30" s="74">
        <v>47</v>
      </c>
      <c r="B30" s="74" t="s">
        <v>12</v>
      </c>
      <c r="C30" s="75" t="s">
        <v>388</v>
      </c>
      <c r="D30" s="76">
        <v>-23.823602006173484</v>
      </c>
      <c r="E30" s="76">
        <v>44.949896247891921</v>
      </c>
      <c r="F30" s="76">
        <v>5.9832522855089092</v>
      </c>
      <c r="G30" s="76">
        <v>15.158223086661616</v>
      </c>
      <c r="H30" s="76">
        <v>2.9653803081606118</v>
      </c>
      <c r="I30" s="77">
        <v>42750</v>
      </c>
      <c r="J30" s="74">
        <v>11</v>
      </c>
      <c r="K30" s="74">
        <v>330</v>
      </c>
      <c r="L30" s="78">
        <v>52.661369999999998</v>
      </c>
      <c r="M30" s="78">
        <v>-114.95103</v>
      </c>
      <c r="N30" s="74" t="s">
        <v>366</v>
      </c>
      <c r="O30" s="79">
        <v>3</v>
      </c>
      <c r="P30" s="74" t="s">
        <v>15</v>
      </c>
    </row>
    <row r="31" spans="1:16">
      <c r="A31" s="3">
        <v>47</v>
      </c>
      <c r="B31" s="3" t="s">
        <v>12</v>
      </c>
      <c r="C31" s="5" t="s">
        <v>389</v>
      </c>
      <c r="D31" s="39">
        <f>AVERAGE(D28:D30)</f>
        <v>-23.835067373354665</v>
      </c>
      <c r="E31" s="39">
        <f t="shared" ref="E31:H31" si="1">AVERAGE(E28:E30)</f>
        <v>42.901271376667211</v>
      </c>
      <c r="F31" s="39">
        <f t="shared" si="1"/>
        <v>5.9658645957103262</v>
      </c>
      <c r="G31" s="39">
        <f t="shared" si="1"/>
        <v>14.361112916085757</v>
      </c>
      <c r="H31" s="39">
        <f t="shared" si="1"/>
        <v>2.9885981283533583</v>
      </c>
      <c r="I31" s="38">
        <v>42750</v>
      </c>
      <c r="J31" s="3">
        <v>11</v>
      </c>
      <c r="K31" s="3">
        <v>330</v>
      </c>
      <c r="L31" s="72">
        <v>52.661369999999998</v>
      </c>
      <c r="M31" s="72">
        <v>-114.95103</v>
      </c>
      <c r="N31" s="3" t="s">
        <v>366</v>
      </c>
      <c r="O31" s="73">
        <v>3</v>
      </c>
      <c r="P31" s="3" t="s">
        <v>15</v>
      </c>
    </row>
    <row r="32" spans="1:16">
      <c r="A32" s="3">
        <v>48</v>
      </c>
      <c r="B32" s="3" t="s">
        <v>12</v>
      </c>
      <c r="C32" s="5" t="s">
        <v>390</v>
      </c>
      <c r="D32" s="6">
        <v>-22.028125505600677</v>
      </c>
      <c r="E32" s="6">
        <v>43.883513902546277</v>
      </c>
      <c r="F32" s="6">
        <v>7.3292640369757578</v>
      </c>
      <c r="G32" s="6">
        <v>14.803130266990957</v>
      </c>
      <c r="H32" s="6">
        <v>2.9644752907701402</v>
      </c>
      <c r="I32" s="38">
        <v>42775</v>
      </c>
      <c r="J32" s="3">
        <v>15</v>
      </c>
      <c r="K32" s="3">
        <v>420</v>
      </c>
      <c r="L32" s="72">
        <v>52.080559999999998</v>
      </c>
      <c r="M32" s="72">
        <v>-115.90024</v>
      </c>
      <c r="N32" s="3" t="s">
        <v>366</v>
      </c>
      <c r="O32" s="73">
        <v>3</v>
      </c>
      <c r="P32" s="3" t="s">
        <v>15</v>
      </c>
    </row>
    <row r="33" spans="1:16">
      <c r="A33" s="3">
        <v>49</v>
      </c>
      <c r="B33" s="3" t="s">
        <v>12</v>
      </c>
      <c r="C33" s="5" t="s">
        <v>391</v>
      </c>
      <c r="D33" s="6">
        <v>-23.195627466564275</v>
      </c>
      <c r="E33" s="6">
        <v>37.282366823104141</v>
      </c>
      <c r="F33" s="6">
        <v>6.3862375667231479</v>
      </c>
      <c r="G33" s="6">
        <v>12.790116092224693</v>
      </c>
      <c r="H33" s="6">
        <v>2.9149357640130149</v>
      </c>
      <c r="I33" s="38">
        <v>42779</v>
      </c>
      <c r="J33" s="3">
        <v>11</v>
      </c>
      <c r="K33" s="3">
        <v>330</v>
      </c>
      <c r="L33" s="72">
        <v>52.775910000000003</v>
      </c>
      <c r="M33" s="72">
        <v>-115.16605</v>
      </c>
      <c r="N33" s="3" t="s">
        <v>363</v>
      </c>
      <c r="O33" s="73">
        <v>5</v>
      </c>
      <c r="P33" s="3">
        <v>1</v>
      </c>
    </row>
    <row r="34" spans="1:16">
      <c r="A34" s="3">
        <v>50</v>
      </c>
      <c r="B34" s="3" t="s">
        <v>12</v>
      </c>
      <c r="C34" s="5" t="s">
        <v>392</v>
      </c>
      <c r="D34" s="6">
        <v>-22.391741436203816</v>
      </c>
      <c r="E34" s="6">
        <v>43.912714807781477</v>
      </c>
      <c r="F34" s="6">
        <v>6.9027542342693167</v>
      </c>
      <c r="G34" s="6">
        <v>14.71558496533652</v>
      </c>
      <c r="H34" s="6">
        <v>2.9840957672576809</v>
      </c>
      <c r="I34" s="38">
        <v>42769</v>
      </c>
      <c r="J34" s="3">
        <v>12</v>
      </c>
      <c r="K34" s="3">
        <v>328</v>
      </c>
      <c r="L34" s="72">
        <v>52.275770000000001</v>
      </c>
      <c r="M34" s="72">
        <v>-115.24055</v>
      </c>
      <c r="N34" s="3" t="s">
        <v>366</v>
      </c>
      <c r="O34" s="73">
        <v>3</v>
      </c>
      <c r="P34" s="3" t="s">
        <v>15</v>
      </c>
    </row>
    <row r="35" spans="1:16">
      <c r="A35" s="3">
        <v>51</v>
      </c>
      <c r="B35" s="3" t="s">
        <v>12</v>
      </c>
      <c r="C35" s="5" t="s">
        <v>393</v>
      </c>
      <c r="D35" s="6">
        <v>-23.157300381987188</v>
      </c>
      <c r="E35" s="6">
        <v>42.19945847454418</v>
      </c>
      <c r="F35" s="6">
        <v>5.8063069716762614</v>
      </c>
      <c r="G35" s="6">
        <v>14.511579845859339</v>
      </c>
      <c r="H35" s="6">
        <v>2.9079851348221855</v>
      </c>
      <c r="I35" s="38">
        <v>42774</v>
      </c>
      <c r="J35" s="3">
        <v>11</v>
      </c>
      <c r="K35" s="3">
        <v>330</v>
      </c>
      <c r="L35" s="72">
        <v>52.789349999999999</v>
      </c>
      <c r="M35" s="72">
        <v>-115.21006</v>
      </c>
      <c r="N35" s="3" t="s">
        <v>363</v>
      </c>
      <c r="O35" s="73">
        <v>6</v>
      </c>
      <c r="P35" s="3" t="s">
        <v>394</v>
      </c>
    </row>
    <row r="36" spans="1:16">
      <c r="A36" s="3">
        <v>53</v>
      </c>
      <c r="B36" s="3" t="s">
        <v>12</v>
      </c>
      <c r="C36" s="5" t="s">
        <v>395</v>
      </c>
      <c r="D36" s="6">
        <v>-23.229040822349429</v>
      </c>
      <c r="E36" s="6">
        <v>43.733009753674892</v>
      </c>
      <c r="F36" s="6">
        <v>7.1962993502807056</v>
      </c>
      <c r="G36" s="6">
        <v>14.6669077796462</v>
      </c>
      <c r="H36" s="6">
        <v>2.9817471010736685</v>
      </c>
      <c r="I36" s="38">
        <v>42794</v>
      </c>
      <c r="J36" s="3">
        <v>11</v>
      </c>
      <c r="K36" s="3">
        <v>324</v>
      </c>
      <c r="L36" s="72">
        <v>52.23995</v>
      </c>
      <c r="M36" s="72">
        <v>-115.02701999999999</v>
      </c>
      <c r="N36" s="3" t="s">
        <v>366</v>
      </c>
      <c r="O36" s="73">
        <v>2</v>
      </c>
      <c r="P36" s="3" t="s">
        <v>15</v>
      </c>
    </row>
    <row r="37" spans="1:16">
      <c r="A37" s="3">
        <v>54</v>
      </c>
      <c r="B37" s="3" t="s">
        <v>12</v>
      </c>
      <c r="C37" s="5" t="s">
        <v>396</v>
      </c>
      <c r="D37" s="6">
        <v>-23.265402415409746</v>
      </c>
      <c r="E37" s="6">
        <v>43.514655887562938</v>
      </c>
      <c r="F37" s="6">
        <v>7.1287942016509085</v>
      </c>
      <c r="G37" s="6">
        <v>14.939722271470499</v>
      </c>
      <c r="H37" s="6">
        <v>2.9126817150182434</v>
      </c>
      <c r="I37" s="38">
        <v>42794</v>
      </c>
      <c r="J37" s="3">
        <v>11</v>
      </c>
      <c r="K37" s="3">
        <v>324</v>
      </c>
      <c r="L37" s="72">
        <v>52.23986</v>
      </c>
      <c r="M37" s="72">
        <v>-115.02583</v>
      </c>
      <c r="N37" s="3" t="s">
        <v>366</v>
      </c>
      <c r="O37" s="73">
        <v>2</v>
      </c>
      <c r="P37" s="3" t="s">
        <v>15</v>
      </c>
    </row>
    <row r="38" spans="1:16">
      <c r="A38" s="3">
        <v>55</v>
      </c>
      <c r="B38" s="3" t="s">
        <v>12</v>
      </c>
      <c r="C38" s="5" t="s">
        <v>397</v>
      </c>
      <c r="D38" s="6">
        <v>-23.167127839571055</v>
      </c>
      <c r="E38" s="6">
        <v>42.680753775401762</v>
      </c>
      <c r="F38" s="6">
        <v>6.7483106366466021</v>
      </c>
      <c r="G38" s="6">
        <v>14.747497767842795</v>
      </c>
      <c r="H38" s="6">
        <v>2.8941013890822873</v>
      </c>
      <c r="I38" s="38">
        <v>42735</v>
      </c>
      <c r="J38" s="3">
        <v>21</v>
      </c>
      <c r="K38" s="3">
        <v>338</v>
      </c>
      <c r="L38" s="72">
        <v>53.45899</v>
      </c>
      <c r="M38" s="72">
        <v>-115.89973000000001</v>
      </c>
      <c r="N38" s="3" t="s">
        <v>366</v>
      </c>
      <c r="O38" s="73">
        <v>5</v>
      </c>
      <c r="P38" s="3" t="s">
        <v>15</v>
      </c>
    </row>
    <row r="39" spans="1:16">
      <c r="A39" s="3">
        <v>96</v>
      </c>
      <c r="B39" s="3" t="s">
        <v>12</v>
      </c>
      <c r="C39" s="5" t="s">
        <v>398</v>
      </c>
      <c r="D39" s="6">
        <v>-22.789753468350501</v>
      </c>
      <c r="E39" s="6">
        <v>41.625534251197244</v>
      </c>
      <c r="F39" s="6">
        <v>6.6143231446692781</v>
      </c>
      <c r="G39" s="6">
        <v>14.499239454956284</v>
      </c>
      <c r="H39" s="6">
        <v>2.8708770815539819</v>
      </c>
      <c r="I39" s="38">
        <v>42796</v>
      </c>
      <c r="J39" s="3">
        <v>11</v>
      </c>
      <c r="K39" s="3">
        <v>324</v>
      </c>
      <c r="L39" s="72">
        <v>52.143169999999998</v>
      </c>
      <c r="M39" s="72">
        <v>-115.22266</v>
      </c>
      <c r="N39" s="3" t="s">
        <v>363</v>
      </c>
      <c r="O39" s="73">
        <v>3</v>
      </c>
      <c r="P39" s="3" t="s">
        <v>368</v>
      </c>
    </row>
    <row r="40" spans="1:16">
      <c r="A40" s="3">
        <v>97</v>
      </c>
      <c r="B40" s="3" t="s">
        <v>12</v>
      </c>
      <c r="C40" s="5" t="s">
        <v>399</v>
      </c>
      <c r="D40" s="6">
        <v>-23.195627466564275</v>
      </c>
      <c r="E40" s="6">
        <v>36.253280843213361</v>
      </c>
      <c r="F40" s="6">
        <v>6.2450904377699379</v>
      </c>
      <c r="G40" s="6">
        <v>12.617246355587159</v>
      </c>
      <c r="H40" s="6">
        <v>2.8733116419780225</v>
      </c>
      <c r="I40" s="38">
        <v>42812</v>
      </c>
      <c r="J40" s="3">
        <v>11</v>
      </c>
      <c r="K40" s="3">
        <v>330</v>
      </c>
      <c r="L40" s="72">
        <v>52.781489999999998</v>
      </c>
      <c r="M40" s="72">
        <v>-114.93103000000001</v>
      </c>
      <c r="N40" s="3" t="s">
        <v>363</v>
      </c>
      <c r="O40" s="73">
        <v>1.5</v>
      </c>
      <c r="P40" s="3">
        <v>3</v>
      </c>
    </row>
    <row r="41" spans="1:16">
      <c r="A41" s="3">
        <v>100</v>
      </c>
      <c r="B41" s="3" t="s">
        <v>12</v>
      </c>
      <c r="C41" s="5" t="s">
        <v>400</v>
      </c>
      <c r="D41" s="6">
        <v>-23.359746008214884</v>
      </c>
      <c r="E41" s="6">
        <v>42.396090367248171</v>
      </c>
      <c r="F41" s="6">
        <v>5.8911998101046423</v>
      </c>
      <c r="G41" s="6">
        <v>14.671220750449315</v>
      </c>
      <c r="H41" s="6">
        <v>2.8897452426342753</v>
      </c>
      <c r="I41" s="38">
        <v>42805</v>
      </c>
      <c r="J41" s="3">
        <v>11</v>
      </c>
      <c r="K41" s="3">
        <v>338</v>
      </c>
      <c r="L41" s="72">
        <v>53.025399999999998</v>
      </c>
      <c r="M41" s="72">
        <v>-115.19694</v>
      </c>
      <c r="N41" s="3" t="s">
        <v>363</v>
      </c>
      <c r="O41" s="73">
        <v>7</v>
      </c>
      <c r="P41" s="3">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F3B4D-3A6D-BB4C-88A4-E650340100BD}">
  <dimension ref="A1:SI130"/>
  <sheetViews>
    <sheetView workbookViewId="0">
      <selection activeCell="M2" sqref="M2"/>
    </sheetView>
  </sheetViews>
  <sheetFormatPr baseColWidth="10" defaultRowHeight="16"/>
  <cols>
    <col min="1" max="1" width="10.83203125" style="10"/>
    <col min="2" max="2" width="8.6640625" style="2" customWidth="1"/>
    <col min="3" max="3" width="13" style="11" customWidth="1"/>
    <col min="4" max="9" width="10.83203125" style="2"/>
    <col min="10" max="10" width="32" style="2" customWidth="1"/>
    <col min="11" max="11" width="9.83203125" style="11" customWidth="1"/>
    <col min="12" max="12" width="6.33203125" style="2" customWidth="1"/>
    <col min="13" max="13" width="10.83203125" style="2"/>
    <col min="14" max="14" width="13.33203125" style="2" customWidth="1"/>
    <col min="15" max="15" width="10.83203125" style="2"/>
    <col min="16" max="16" width="4.5" style="2" customWidth="1"/>
    <col min="17" max="17" width="4.1640625" style="2" customWidth="1"/>
    <col min="18" max="18" width="10.33203125" style="2" customWidth="1"/>
    <col min="19" max="19" width="4.5" style="2" customWidth="1"/>
    <col min="20" max="16384" width="10.83203125" style="2"/>
  </cols>
  <sheetData>
    <row r="1" spans="1:503">
      <c r="A1" s="9" t="s">
        <v>660</v>
      </c>
    </row>
    <row r="2" spans="1:503">
      <c r="A2" s="9"/>
    </row>
    <row r="3" spans="1:503">
      <c r="A3" s="8" t="s">
        <v>350</v>
      </c>
    </row>
    <row r="4" spans="1:503">
      <c r="A4" s="8" t="s">
        <v>351</v>
      </c>
    </row>
    <row r="6" spans="1:503" s="93" customFormat="1">
      <c r="A6" s="90" t="s">
        <v>403</v>
      </c>
      <c r="B6" s="90" t="s">
        <v>1</v>
      </c>
      <c r="C6" s="90" t="s">
        <v>2</v>
      </c>
      <c r="D6" s="91" t="s">
        <v>3</v>
      </c>
      <c r="E6" s="91" t="s">
        <v>4</v>
      </c>
      <c r="F6" s="91" t="s">
        <v>5</v>
      </c>
      <c r="G6" s="91" t="s">
        <v>6</v>
      </c>
      <c r="H6" s="91" t="s">
        <v>353</v>
      </c>
      <c r="I6" s="91" t="s">
        <v>354</v>
      </c>
      <c r="J6" s="90" t="s">
        <v>8</v>
      </c>
      <c r="K6" s="90" t="s">
        <v>9</v>
      </c>
      <c r="L6" s="90" t="s">
        <v>356</v>
      </c>
      <c r="M6" s="90" t="s">
        <v>357</v>
      </c>
      <c r="N6" s="90" t="s">
        <v>358</v>
      </c>
      <c r="O6" s="90" t="s">
        <v>404</v>
      </c>
      <c r="P6" s="92" t="s">
        <v>359</v>
      </c>
      <c r="Q6" s="90" t="s">
        <v>360</v>
      </c>
      <c r="R6" s="90" t="s">
        <v>405</v>
      </c>
      <c r="S6" s="90" t="s">
        <v>406</v>
      </c>
      <c r="T6" s="90" t="s">
        <v>407</v>
      </c>
    </row>
    <row r="7" spans="1:503" s="93" customFormat="1">
      <c r="A7" s="94"/>
      <c r="B7" s="95"/>
      <c r="C7" s="96" t="s">
        <v>408</v>
      </c>
      <c r="D7" s="97"/>
      <c r="E7" s="97"/>
      <c r="F7" s="97"/>
      <c r="G7" s="97"/>
      <c r="H7" s="97"/>
      <c r="I7" s="97"/>
      <c r="J7" s="95"/>
      <c r="K7" s="95"/>
      <c r="L7" s="95"/>
      <c r="M7" s="95"/>
      <c r="N7" s="95"/>
      <c r="O7" s="95"/>
      <c r="P7" s="98"/>
      <c r="Q7" s="95"/>
      <c r="R7" s="95"/>
      <c r="S7" s="95"/>
      <c r="T7" s="95"/>
    </row>
    <row r="8" spans="1:503" s="105" customFormat="1">
      <c r="A8" s="99" t="s">
        <v>409</v>
      </c>
      <c r="B8" s="100" t="s">
        <v>410</v>
      </c>
      <c r="C8" s="101" t="s">
        <v>411</v>
      </c>
      <c r="D8" s="102">
        <v>-22.507705435693467</v>
      </c>
      <c r="E8" s="102">
        <v>43.92687028533345</v>
      </c>
      <c r="F8" s="102">
        <v>8.5617444021106746</v>
      </c>
      <c r="G8" s="102">
        <v>14.124177268662391</v>
      </c>
      <c r="H8" s="102">
        <v>3.1100480721659389</v>
      </c>
      <c r="I8" s="103">
        <v>42708</v>
      </c>
      <c r="J8" s="104" t="s">
        <v>412</v>
      </c>
      <c r="K8" s="101" t="s">
        <v>15</v>
      </c>
      <c r="L8" s="99">
        <v>302</v>
      </c>
      <c r="M8" s="99">
        <v>49.431024999999998</v>
      </c>
      <c r="N8" s="99">
        <v>-114.216042</v>
      </c>
      <c r="O8" s="104" t="s">
        <v>413</v>
      </c>
      <c r="P8" s="99" t="s">
        <v>366</v>
      </c>
      <c r="Q8" s="99">
        <v>5</v>
      </c>
      <c r="R8" s="99">
        <v>165</v>
      </c>
      <c r="S8" s="99" t="s">
        <v>414</v>
      </c>
      <c r="T8" s="99" t="s">
        <v>415</v>
      </c>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row>
    <row r="9" spans="1:503" s="26" customFormat="1">
      <c r="A9" s="106" t="s">
        <v>409</v>
      </c>
      <c r="B9" s="107" t="s">
        <v>39</v>
      </c>
      <c r="C9" s="108" t="s">
        <v>416</v>
      </c>
      <c r="D9" s="109">
        <v>-21.982803220924357</v>
      </c>
      <c r="E9" s="109">
        <v>44.178583327075572</v>
      </c>
      <c r="F9" s="109">
        <v>8.8446504439158407</v>
      </c>
      <c r="G9" s="109">
        <v>15.791017058306046</v>
      </c>
      <c r="H9" s="109">
        <v>2.7977034768534885</v>
      </c>
      <c r="I9" s="110">
        <v>42708</v>
      </c>
      <c r="J9" s="107" t="s">
        <v>417</v>
      </c>
      <c r="K9" s="111">
        <v>2.1</v>
      </c>
      <c r="L9" s="106">
        <v>302</v>
      </c>
      <c r="M9" s="106">
        <v>49.431024999999998</v>
      </c>
      <c r="N9" s="106">
        <v>-114.216042</v>
      </c>
      <c r="O9" s="112" t="s">
        <v>413</v>
      </c>
      <c r="P9" s="106" t="s">
        <v>366</v>
      </c>
      <c r="Q9" s="106">
        <v>5</v>
      </c>
      <c r="R9" s="106">
        <v>165</v>
      </c>
      <c r="S9" s="106" t="s">
        <v>414</v>
      </c>
      <c r="T9" s="106" t="s">
        <v>415</v>
      </c>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row>
    <row r="10" spans="1:503" s="26" customFormat="1">
      <c r="A10" s="106" t="s">
        <v>409</v>
      </c>
      <c r="B10" s="107" t="s">
        <v>39</v>
      </c>
      <c r="C10" s="108" t="s">
        <v>418</v>
      </c>
      <c r="D10" s="109">
        <v>-22.420701053703304</v>
      </c>
      <c r="E10" s="109">
        <v>36.31552578859057</v>
      </c>
      <c r="F10" s="109">
        <v>8.4364148980749079</v>
      </c>
      <c r="G10" s="109">
        <v>13.056335226313207</v>
      </c>
      <c r="H10" s="109">
        <v>2.7814486346369032</v>
      </c>
      <c r="I10" s="110">
        <v>42708</v>
      </c>
      <c r="J10" s="107" t="s">
        <v>419</v>
      </c>
      <c r="K10" s="111">
        <v>2.1</v>
      </c>
      <c r="L10" s="106">
        <v>302</v>
      </c>
      <c r="M10" s="106">
        <v>49.431024999999998</v>
      </c>
      <c r="N10" s="106">
        <v>-114.216042</v>
      </c>
      <c r="O10" s="112" t="s">
        <v>413</v>
      </c>
      <c r="P10" s="106" t="s">
        <v>366</v>
      </c>
      <c r="Q10" s="106">
        <v>5</v>
      </c>
      <c r="R10" s="106">
        <v>165</v>
      </c>
      <c r="S10" s="106" t="s">
        <v>414</v>
      </c>
      <c r="T10" s="106" t="s">
        <v>415</v>
      </c>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row>
    <row r="11" spans="1:503" s="26" customFormat="1">
      <c r="A11" s="106" t="s">
        <v>409</v>
      </c>
      <c r="B11" s="107" t="s">
        <v>39</v>
      </c>
      <c r="C11" s="108" t="s">
        <v>420</v>
      </c>
      <c r="D11" s="109">
        <v>-22.078041090385248</v>
      </c>
      <c r="E11" s="109">
        <v>43.386400190273442</v>
      </c>
      <c r="F11" s="109">
        <v>8.6914335765851121</v>
      </c>
      <c r="G11" s="109">
        <v>15.628099154190572</v>
      </c>
      <c r="H11" s="109">
        <v>2.776178968549714</v>
      </c>
      <c r="I11" s="110">
        <v>42708</v>
      </c>
      <c r="J11" s="107" t="s">
        <v>421</v>
      </c>
      <c r="K11" s="111">
        <v>2.1</v>
      </c>
      <c r="L11" s="106">
        <v>302</v>
      </c>
      <c r="M11" s="106">
        <v>49.431024999999998</v>
      </c>
      <c r="N11" s="106">
        <v>-114.216042</v>
      </c>
      <c r="O11" s="112" t="s">
        <v>413</v>
      </c>
      <c r="P11" s="106" t="s">
        <v>366</v>
      </c>
      <c r="Q11" s="106">
        <v>5</v>
      </c>
      <c r="R11" s="106">
        <v>165</v>
      </c>
      <c r="S11" s="106" t="s">
        <v>414</v>
      </c>
      <c r="T11" s="106" t="s">
        <v>415</v>
      </c>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row>
    <row r="12" spans="1:503" s="26" customFormat="1">
      <c r="A12" s="106" t="s">
        <v>409</v>
      </c>
      <c r="B12" s="107" t="s">
        <v>39</v>
      </c>
      <c r="C12" s="108" t="s">
        <v>422</v>
      </c>
      <c r="D12" s="109">
        <v>-22.279317000070641</v>
      </c>
      <c r="E12" s="109">
        <v>43.963808400905357</v>
      </c>
      <c r="F12" s="109">
        <v>8.6801222642318372</v>
      </c>
      <c r="G12" s="109">
        <v>15.726832712696329</v>
      </c>
      <c r="H12" s="109">
        <v>2.7954648723015421</v>
      </c>
      <c r="I12" s="110">
        <v>42708</v>
      </c>
      <c r="J12" s="107" t="s">
        <v>423</v>
      </c>
      <c r="K12" s="111">
        <v>2</v>
      </c>
      <c r="L12" s="106">
        <v>302</v>
      </c>
      <c r="M12" s="106">
        <v>49.431024999999998</v>
      </c>
      <c r="N12" s="106">
        <v>-114.216042</v>
      </c>
      <c r="O12" s="112" t="s">
        <v>413</v>
      </c>
      <c r="P12" s="106" t="s">
        <v>366</v>
      </c>
      <c r="Q12" s="106">
        <v>5</v>
      </c>
      <c r="R12" s="106">
        <v>165</v>
      </c>
      <c r="S12" s="106" t="s">
        <v>414</v>
      </c>
      <c r="T12" s="106" t="s">
        <v>415</v>
      </c>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row>
    <row r="13" spans="1:503" s="26" customFormat="1">
      <c r="A13" s="106" t="s">
        <v>409</v>
      </c>
      <c r="B13" s="107" t="s">
        <v>39</v>
      </c>
      <c r="C13" s="108" t="s">
        <v>424</v>
      </c>
      <c r="D13" s="109">
        <v>-21.658613100447216</v>
      </c>
      <c r="E13" s="109">
        <v>42.015805389520992</v>
      </c>
      <c r="F13" s="109">
        <v>8.6435688246922471</v>
      </c>
      <c r="G13" s="109">
        <v>13.846517920458705</v>
      </c>
      <c r="H13" s="109">
        <v>3.034395046529438</v>
      </c>
      <c r="I13" s="110">
        <v>42708</v>
      </c>
      <c r="J13" s="107" t="s">
        <v>425</v>
      </c>
      <c r="K13" s="111">
        <v>1.9</v>
      </c>
      <c r="L13" s="106">
        <v>302</v>
      </c>
      <c r="M13" s="106">
        <v>49.431024999999998</v>
      </c>
      <c r="N13" s="106">
        <v>-114.216042</v>
      </c>
      <c r="O13" s="112" t="s">
        <v>413</v>
      </c>
      <c r="P13" s="106" t="s">
        <v>366</v>
      </c>
      <c r="Q13" s="106">
        <v>5</v>
      </c>
      <c r="R13" s="106">
        <v>165</v>
      </c>
      <c r="S13" s="106" t="s">
        <v>414</v>
      </c>
      <c r="T13" s="106" t="s">
        <v>415</v>
      </c>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row>
    <row r="14" spans="1:503" s="105" customFormat="1">
      <c r="A14" s="99" t="s">
        <v>426</v>
      </c>
      <c r="B14" s="100" t="s">
        <v>410</v>
      </c>
      <c r="C14" s="113" t="s">
        <v>427</v>
      </c>
      <c r="D14" s="114" t="s">
        <v>15</v>
      </c>
      <c r="E14" s="114" t="s">
        <v>15</v>
      </c>
      <c r="F14" s="114" t="s">
        <v>15</v>
      </c>
      <c r="G14" s="114" t="s">
        <v>15</v>
      </c>
      <c r="H14" s="114" t="s">
        <v>15</v>
      </c>
      <c r="I14" s="103">
        <v>42711</v>
      </c>
      <c r="J14" s="104" t="s">
        <v>428</v>
      </c>
      <c r="K14" s="101" t="s">
        <v>15</v>
      </c>
      <c r="L14" s="99">
        <v>302</v>
      </c>
      <c r="M14" s="99">
        <v>49.501384999999999</v>
      </c>
      <c r="N14" s="99">
        <v>-114.309422</v>
      </c>
      <c r="O14" s="104" t="s">
        <v>429</v>
      </c>
      <c r="P14" s="99" t="s">
        <v>366</v>
      </c>
      <c r="Q14" s="99">
        <v>8</v>
      </c>
      <c r="R14" s="99">
        <v>190</v>
      </c>
      <c r="S14" s="99" t="s">
        <v>414</v>
      </c>
      <c r="T14" s="99" t="s">
        <v>415</v>
      </c>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row>
    <row r="15" spans="1:503" s="105" customFormat="1">
      <c r="A15" s="99" t="s">
        <v>430</v>
      </c>
      <c r="B15" s="100" t="s">
        <v>410</v>
      </c>
      <c r="C15" s="101" t="s">
        <v>431</v>
      </c>
      <c r="D15" s="102">
        <v>-22.913579433907245</v>
      </c>
      <c r="E15" s="102">
        <v>35.55945338550201</v>
      </c>
      <c r="F15" s="102">
        <v>8.1955801110581454</v>
      </c>
      <c r="G15" s="102">
        <v>11.691811950798627</v>
      </c>
      <c r="H15" s="102">
        <v>3.0413979916152405</v>
      </c>
      <c r="I15" s="103">
        <v>42712</v>
      </c>
      <c r="J15" s="104" t="s">
        <v>432</v>
      </c>
      <c r="K15" s="101" t="s">
        <v>15</v>
      </c>
      <c r="L15" s="99">
        <v>300</v>
      </c>
      <c r="M15" s="99">
        <v>49.251852</v>
      </c>
      <c r="N15" s="99">
        <v>-113.99257900000001</v>
      </c>
      <c r="O15" s="104" t="s">
        <v>433</v>
      </c>
      <c r="P15" s="99" t="s">
        <v>366</v>
      </c>
      <c r="Q15" s="99">
        <v>4</v>
      </c>
      <c r="R15" s="99">
        <v>165</v>
      </c>
      <c r="S15" s="99" t="s">
        <v>414</v>
      </c>
      <c r="T15" s="99" t="s">
        <v>415</v>
      </c>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row>
    <row r="16" spans="1:503" s="26" customFormat="1">
      <c r="A16" s="115" t="s">
        <v>430</v>
      </c>
      <c r="B16" s="116" t="s">
        <v>39</v>
      </c>
      <c r="C16" s="117" t="s">
        <v>434</v>
      </c>
      <c r="D16" s="118">
        <v>-22.2433468266874</v>
      </c>
      <c r="E16" s="118">
        <v>43.494593442818775</v>
      </c>
      <c r="F16" s="118">
        <v>8.5903829500142255</v>
      </c>
      <c r="G16" s="118">
        <v>15.318523225583522</v>
      </c>
      <c r="H16" s="118">
        <v>2.8393463783883743</v>
      </c>
      <c r="I16" s="119">
        <v>42712</v>
      </c>
      <c r="J16" s="116" t="s">
        <v>435</v>
      </c>
      <c r="K16" s="120">
        <v>2.1</v>
      </c>
      <c r="L16" s="115">
        <v>300</v>
      </c>
      <c r="M16" s="115">
        <v>49.251852</v>
      </c>
      <c r="N16" s="115">
        <v>-113.99257900000001</v>
      </c>
      <c r="O16" s="121" t="s">
        <v>433</v>
      </c>
      <c r="P16" s="115" t="s">
        <v>366</v>
      </c>
      <c r="Q16" s="115">
        <v>4</v>
      </c>
      <c r="R16" s="115">
        <v>165</v>
      </c>
      <c r="S16" s="115" t="s">
        <v>414</v>
      </c>
      <c r="T16" s="115" t="s">
        <v>415</v>
      </c>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row>
    <row r="17" spans="1:503" s="122" customFormat="1">
      <c r="A17" s="115" t="s">
        <v>430</v>
      </c>
      <c r="B17" s="116" t="s">
        <v>39</v>
      </c>
      <c r="C17" s="117" t="s">
        <v>436</v>
      </c>
      <c r="D17" s="118">
        <v>-22.500826215384762</v>
      </c>
      <c r="E17" s="118">
        <v>44.041305989354861</v>
      </c>
      <c r="F17" s="118">
        <v>8.6824354254184932</v>
      </c>
      <c r="G17" s="118">
        <v>15.473564990860497</v>
      </c>
      <c r="H17" s="118">
        <v>2.8462287789121627</v>
      </c>
      <c r="I17" s="119">
        <v>42712</v>
      </c>
      <c r="J17" s="116" t="s">
        <v>435</v>
      </c>
      <c r="K17" s="120">
        <v>2.1</v>
      </c>
      <c r="L17" s="115">
        <v>300</v>
      </c>
      <c r="M17" s="115">
        <v>49.251852</v>
      </c>
      <c r="N17" s="115">
        <v>-113.99257900000001</v>
      </c>
      <c r="O17" s="121" t="s">
        <v>433</v>
      </c>
      <c r="P17" s="115" t="s">
        <v>366</v>
      </c>
      <c r="Q17" s="115">
        <v>4</v>
      </c>
      <c r="R17" s="115">
        <v>165</v>
      </c>
      <c r="S17" s="115" t="s">
        <v>414</v>
      </c>
      <c r="T17" s="115" t="s">
        <v>415</v>
      </c>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row>
    <row r="18" spans="1:503" s="122" customFormat="1">
      <c r="A18" s="115" t="s">
        <v>430</v>
      </c>
      <c r="B18" s="116" t="s">
        <v>39</v>
      </c>
      <c r="C18" s="117" t="s">
        <v>437</v>
      </c>
      <c r="D18" s="118">
        <v>-22.370121029519307</v>
      </c>
      <c r="E18" s="118">
        <v>42.7706415522293</v>
      </c>
      <c r="F18" s="118">
        <v>8.4666235108595984</v>
      </c>
      <c r="G18" s="118">
        <v>15.607666334017294</v>
      </c>
      <c r="H18" s="118">
        <v>2.7403610915880252</v>
      </c>
      <c r="I18" s="119">
        <v>42712</v>
      </c>
      <c r="J18" s="116" t="s">
        <v>435</v>
      </c>
      <c r="K18" s="120">
        <v>2.1</v>
      </c>
      <c r="L18" s="115">
        <v>300</v>
      </c>
      <c r="M18" s="115">
        <v>49.251852</v>
      </c>
      <c r="N18" s="115">
        <v>-113.99257900000001</v>
      </c>
      <c r="O18" s="121" t="s">
        <v>433</v>
      </c>
      <c r="P18" s="115" t="s">
        <v>366</v>
      </c>
      <c r="Q18" s="115">
        <v>4</v>
      </c>
      <c r="R18" s="115">
        <v>165</v>
      </c>
      <c r="S18" s="115" t="s">
        <v>414</v>
      </c>
      <c r="T18" s="115" t="s">
        <v>415</v>
      </c>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row>
    <row r="19" spans="1:503" s="122" customFormat="1">
      <c r="A19" s="106" t="s">
        <v>430</v>
      </c>
      <c r="B19" s="107" t="s">
        <v>39</v>
      </c>
      <c r="C19" s="108" t="s">
        <v>438</v>
      </c>
      <c r="D19" s="123">
        <f>AVERAGE(D16:D18)</f>
        <v>-22.371431357197157</v>
      </c>
      <c r="E19" s="123">
        <f>AVERAGE(E16:E18)</f>
        <v>43.435513661467645</v>
      </c>
      <c r="F19" s="123">
        <f>AVERAGE(F16:F18)</f>
        <v>8.5798139620974396</v>
      </c>
      <c r="G19" s="123">
        <f>AVERAGE(G16:G18)</f>
        <v>15.466584850153772</v>
      </c>
      <c r="H19" s="123">
        <f>AVERAGE(H16:H18)</f>
        <v>2.8086454162961871</v>
      </c>
      <c r="I19" s="110">
        <v>42712</v>
      </c>
      <c r="J19" s="107" t="s">
        <v>435</v>
      </c>
      <c r="K19" s="111">
        <v>2.1</v>
      </c>
      <c r="L19" s="106">
        <v>300</v>
      </c>
      <c r="M19" s="106">
        <v>49.251852</v>
      </c>
      <c r="N19" s="106">
        <v>-113.99257900000001</v>
      </c>
      <c r="O19" s="112" t="s">
        <v>433</v>
      </c>
      <c r="P19" s="106" t="s">
        <v>366</v>
      </c>
      <c r="Q19" s="106">
        <v>4</v>
      </c>
      <c r="R19" s="106">
        <v>165</v>
      </c>
      <c r="S19" s="106" t="s">
        <v>414</v>
      </c>
      <c r="T19" s="106" t="s">
        <v>415</v>
      </c>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row>
    <row r="20" spans="1:503" s="26" customFormat="1">
      <c r="A20" s="106" t="s">
        <v>430</v>
      </c>
      <c r="B20" s="107" t="s">
        <v>39</v>
      </c>
      <c r="C20" s="108" t="s">
        <v>439</v>
      </c>
      <c r="D20" s="109">
        <v>-22.615807469116021</v>
      </c>
      <c r="E20" s="109">
        <v>44.343071496143736</v>
      </c>
      <c r="F20" s="109">
        <v>8.2231958536794245</v>
      </c>
      <c r="G20" s="109">
        <v>15.412878875792508</v>
      </c>
      <c r="H20" s="109">
        <v>2.8770142069817362</v>
      </c>
      <c r="I20" s="110">
        <v>42712</v>
      </c>
      <c r="J20" s="107" t="s">
        <v>440</v>
      </c>
      <c r="K20" s="111">
        <v>2.1</v>
      </c>
      <c r="L20" s="106">
        <v>300</v>
      </c>
      <c r="M20" s="106">
        <v>49.251852</v>
      </c>
      <c r="N20" s="106">
        <v>-113.99257900000001</v>
      </c>
      <c r="O20" s="112" t="s">
        <v>433</v>
      </c>
      <c r="P20" s="106" t="s">
        <v>366</v>
      </c>
      <c r="Q20" s="106">
        <v>4</v>
      </c>
      <c r="R20" s="106">
        <v>165</v>
      </c>
      <c r="S20" s="106" t="s">
        <v>414</v>
      </c>
      <c r="T20" s="106" t="s">
        <v>415</v>
      </c>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row>
    <row r="21" spans="1:503" s="26" customFormat="1">
      <c r="A21" s="106" t="s">
        <v>430</v>
      </c>
      <c r="B21" s="107" t="s">
        <v>39</v>
      </c>
      <c r="C21" s="108" t="s">
        <v>441</v>
      </c>
      <c r="D21" s="109">
        <v>-21.792266523587827</v>
      </c>
      <c r="E21" s="109">
        <v>43.933973364106649</v>
      </c>
      <c r="F21" s="109">
        <v>8.8655175709447587</v>
      </c>
      <c r="G21" s="109">
        <v>15.535107899730143</v>
      </c>
      <c r="H21" s="109">
        <v>2.8280443011837604</v>
      </c>
      <c r="I21" s="110">
        <v>42712</v>
      </c>
      <c r="J21" s="107" t="s">
        <v>421</v>
      </c>
      <c r="K21" s="111">
        <v>2.1</v>
      </c>
      <c r="L21" s="106">
        <v>300</v>
      </c>
      <c r="M21" s="106">
        <v>49.251852</v>
      </c>
      <c r="N21" s="106">
        <v>-113.99257900000001</v>
      </c>
      <c r="O21" s="112" t="s">
        <v>433</v>
      </c>
      <c r="P21" s="106" t="s">
        <v>366</v>
      </c>
      <c r="Q21" s="106">
        <v>4</v>
      </c>
      <c r="R21" s="106">
        <v>165</v>
      </c>
      <c r="S21" s="106" t="s">
        <v>414</v>
      </c>
      <c r="T21" s="106" t="s">
        <v>415</v>
      </c>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row>
    <row r="22" spans="1:503" s="26" customFormat="1">
      <c r="A22" s="106" t="s">
        <v>430</v>
      </c>
      <c r="B22" s="107" t="s">
        <v>39</v>
      </c>
      <c r="C22" s="108" t="s">
        <v>442</v>
      </c>
      <c r="D22" s="109">
        <v>-22.06448709866099</v>
      </c>
      <c r="E22" s="109">
        <v>43.631699381158839</v>
      </c>
      <c r="F22" s="109">
        <v>8.605725029248271</v>
      </c>
      <c r="G22" s="109">
        <v>15.550732729528526</v>
      </c>
      <c r="H22" s="109">
        <v>2.8057648562314199</v>
      </c>
      <c r="I22" s="110">
        <v>42712</v>
      </c>
      <c r="J22" s="107" t="s">
        <v>423</v>
      </c>
      <c r="K22" s="111">
        <v>2.2000000000000002</v>
      </c>
      <c r="L22" s="106">
        <v>300</v>
      </c>
      <c r="M22" s="106">
        <v>49.251852</v>
      </c>
      <c r="N22" s="106">
        <v>-113.99257900000001</v>
      </c>
      <c r="O22" s="112" t="s">
        <v>433</v>
      </c>
      <c r="P22" s="106" t="s">
        <v>366</v>
      </c>
      <c r="Q22" s="106">
        <v>4</v>
      </c>
      <c r="R22" s="106">
        <v>165</v>
      </c>
      <c r="S22" s="106" t="s">
        <v>414</v>
      </c>
      <c r="T22" s="106" t="s">
        <v>415</v>
      </c>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row>
    <row r="23" spans="1:503" s="26" customFormat="1">
      <c r="A23" s="106" t="s">
        <v>430</v>
      </c>
      <c r="B23" s="107" t="s">
        <v>39</v>
      </c>
      <c r="C23" s="108" t="s">
        <v>443</v>
      </c>
      <c r="D23" s="109">
        <v>-22.252191538512882</v>
      </c>
      <c r="E23" s="109">
        <v>42.274514294426048</v>
      </c>
      <c r="F23" s="109">
        <v>8.227287074808503</v>
      </c>
      <c r="G23" s="109">
        <v>14.767854944807004</v>
      </c>
      <c r="H23" s="109">
        <v>2.8626035705538628</v>
      </c>
      <c r="I23" s="110">
        <v>42712</v>
      </c>
      <c r="J23" s="107" t="s">
        <v>444</v>
      </c>
      <c r="K23" s="111">
        <v>2.1</v>
      </c>
      <c r="L23" s="106">
        <v>300</v>
      </c>
      <c r="M23" s="106">
        <v>49.251852</v>
      </c>
      <c r="N23" s="106">
        <v>-113.99257900000001</v>
      </c>
      <c r="O23" s="112" t="s">
        <v>433</v>
      </c>
      <c r="P23" s="106" t="s">
        <v>366</v>
      </c>
      <c r="Q23" s="106">
        <v>4</v>
      </c>
      <c r="R23" s="106">
        <v>165</v>
      </c>
      <c r="S23" s="106" t="s">
        <v>414</v>
      </c>
      <c r="T23" s="106" t="s">
        <v>415</v>
      </c>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row>
    <row r="24" spans="1:503" s="105" customFormat="1">
      <c r="A24" s="124" t="s">
        <v>445</v>
      </c>
      <c r="B24" s="100" t="s">
        <v>410</v>
      </c>
      <c r="C24" s="101" t="s">
        <v>446</v>
      </c>
      <c r="D24" s="102">
        <v>-22.576497638780552</v>
      </c>
      <c r="E24" s="102">
        <v>43.656387593536515</v>
      </c>
      <c r="F24" s="102">
        <v>5.6641370374407822</v>
      </c>
      <c r="G24" s="102">
        <v>14.456240661549737</v>
      </c>
      <c r="H24" s="102">
        <v>3.0198990605941161</v>
      </c>
      <c r="I24" s="125">
        <v>42716</v>
      </c>
      <c r="J24" s="126" t="s">
        <v>447</v>
      </c>
      <c r="K24" s="101" t="s">
        <v>15</v>
      </c>
      <c r="L24" s="124">
        <v>400</v>
      </c>
      <c r="M24" s="124">
        <v>49.336350000000003</v>
      </c>
      <c r="N24" s="124">
        <v>-114.18925</v>
      </c>
      <c r="O24" s="104" t="s">
        <v>448</v>
      </c>
      <c r="P24" s="124" t="s">
        <v>366</v>
      </c>
      <c r="Q24" s="124" t="s">
        <v>15</v>
      </c>
      <c r="R24" s="124">
        <v>135</v>
      </c>
      <c r="S24" s="124" t="s">
        <v>449</v>
      </c>
      <c r="T24" s="124" t="s">
        <v>415</v>
      </c>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row>
    <row r="25" spans="1:503" s="26" customFormat="1">
      <c r="A25" s="127" t="s">
        <v>445</v>
      </c>
      <c r="B25" s="107" t="s">
        <v>39</v>
      </c>
      <c r="C25" s="108" t="s">
        <v>450</v>
      </c>
      <c r="D25" s="109">
        <v>-22.448740690190256</v>
      </c>
      <c r="E25" s="109">
        <v>43.535750336441481</v>
      </c>
      <c r="F25" s="109">
        <v>5.7480070705868922</v>
      </c>
      <c r="G25" s="109">
        <v>15.447238636621288</v>
      </c>
      <c r="H25" s="109">
        <v>2.8183516394464068</v>
      </c>
      <c r="I25" s="128">
        <v>42716</v>
      </c>
      <c r="J25" s="107" t="s">
        <v>451</v>
      </c>
      <c r="K25" s="111">
        <v>2.2000000000000002</v>
      </c>
      <c r="L25" s="127">
        <v>400</v>
      </c>
      <c r="M25" s="127">
        <v>49.336350000000003</v>
      </c>
      <c r="N25" s="127">
        <v>-114.18925</v>
      </c>
      <c r="O25" s="112" t="s">
        <v>448</v>
      </c>
      <c r="P25" s="127" t="s">
        <v>366</v>
      </c>
      <c r="Q25" s="127" t="s">
        <v>15</v>
      </c>
      <c r="R25" s="127">
        <v>135</v>
      </c>
      <c r="S25" s="127" t="s">
        <v>449</v>
      </c>
      <c r="T25" s="127" t="s">
        <v>415</v>
      </c>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row>
    <row r="26" spans="1:503" s="26" customFormat="1">
      <c r="A26" s="127" t="s">
        <v>445</v>
      </c>
      <c r="B26" s="107" t="s">
        <v>39</v>
      </c>
      <c r="C26" s="108" t="s">
        <v>452</v>
      </c>
      <c r="D26" s="109">
        <v>-21.900368557010385</v>
      </c>
      <c r="E26" s="109">
        <v>43.786840190255745</v>
      </c>
      <c r="F26" s="109">
        <v>6.6664862140650296</v>
      </c>
      <c r="G26" s="109">
        <v>15.356180882618908</v>
      </c>
      <c r="H26" s="109">
        <v>2.8514147186047052</v>
      </c>
      <c r="I26" s="128">
        <v>42716</v>
      </c>
      <c r="J26" s="107" t="s">
        <v>453</v>
      </c>
      <c r="K26" s="111">
        <v>2.2000000000000002</v>
      </c>
      <c r="L26" s="127">
        <v>400</v>
      </c>
      <c r="M26" s="127">
        <v>49.336350000000003</v>
      </c>
      <c r="N26" s="127">
        <v>-114.18925</v>
      </c>
      <c r="O26" s="112" t="s">
        <v>448</v>
      </c>
      <c r="P26" s="127" t="s">
        <v>366</v>
      </c>
      <c r="Q26" s="127" t="s">
        <v>15</v>
      </c>
      <c r="R26" s="127">
        <v>135</v>
      </c>
      <c r="S26" s="127" t="s">
        <v>449</v>
      </c>
      <c r="T26" s="127" t="s">
        <v>415</v>
      </c>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row>
    <row r="27" spans="1:503" s="26" customFormat="1">
      <c r="A27" s="127" t="s">
        <v>445</v>
      </c>
      <c r="B27" s="107" t="s">
        <v>39</v>
      </c>
      <c r="C27" s="108" t="s">
        <v>454</v>
      </c>
      <c r="D27" s="109">
        <v>-21.626182490420447</v>
      </c>
      <c r="E27" s="109">
        <v>43.237605224946115</v>
      </c>
      <c r="F27" s="109">
        <v>6.199064200067804</v>
      </c>
      <c r="G27" s="109">
        <v>15.473177525245323</v>
      </c>
      <c r="H27" s="109">
        <v>2.7943585055106901</v>
      </c>
      <c r="I27" s="128">
        <v>42716</v>
      </c>
      <c r="J27" s="107" t="s">
        <v>423</v>
      </c>
      <c r="K27" s="111">
        <v>2.2999999999999998</v>
      </c>
      <c r="L27" s="127">
        <v>400</v>
      </c>
      <c r="M27" s="127">
        <v>49.336350000000003</v>
      </c>
      <c r="N27" s="127">
        <v>-114.18925</v>
      </c>
      <c r="O27" s="112" t="s">
        <v>448</v>
      </c>
      <c r="P27" s="127" t="s">
        <v>366</v>
      </c>
      <c r="Q27" s="127" t="s">
        <v>15</v>
      </c>
      <c r="R27" s="127">
        <v>135</v>
      </c>
      <c r="S27" s="127" t="s">
        <v>449</v>
      </c>
      <c r="T27" s="127" t="s">
        <v>415</v>
      </c>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row>
    <row r="28" spans="1:503" s="26" customFormat="1">
      <c r="A28" s="127" t="s">
        <v>445</v>
      </c>
      <c r="B28" s="107" t="s">
        <v>39</v>
      </c>
      <c r="C28" s="108" t="s">
        <v>455</v>
      </c>
      <c r="D28" s="109">
        <v>-21.781896659053789</v>
      </c>
      <c r="E28" s="109">
        <v>44.125608776117112</v>
      </c>
      <c r="F28" s="109">
        <v>6.3553113191695632</v>
      </c>
      <c r="G28" s="109">
        <v>15.362328839890317</v>
      </c>
      <c r="H28" s="109">
        <v>2.8723254941359633</v>
      </c>
      <c r="I28" s="128">
        <v>42716</v>
      </c>
      <c r="J28" s="107" t="s">
        <v>425</v>
      </c>
      <c r="K28" s="111">
        <v>2.2999999999999998</v>
      </c>
      <c r="L28" s="127">
        <v>400</v>
      </c>
      <c r="M28" s="127">
        <v>49.336350000000003</v>
      </c>
      <c r="N28" s="127">
        <v>-114.18925</v>
      </c>
      <c r="O28" s="112" t="s">
        <v>448</v>
      </c>
      <c r="P28" s="127" t="s">
        <v>366</v>
      </c>
      <c r="Q28" s="127" t="s">
        <v>15</v>
      </c>
      <c r="R28" s="127">
        <v>135</v>
      </c>
      <c r="S28" s="127" t="s">
        <v>449</v>
      </c>
      <c r="T28" s="127" t="s">
        <v>415</v>
      </c>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row>
    <row r="29" spans="1:503" s="105" customFormat="1">
      <c r="A29" s="124" t="s">
        <v>456</v>
      </c>
      <c r="B29" s="100" t="s">
        <v>410</v>
      </c>
      <c r="C29" s="101" t="s">
        <v>457</v>
      </c>
      <c r="D29" s="102">
        <v>-22.732754214364064</v>
      </c>
      <c r="E29" s="102">
        <v>44.404136037659562</v>
      </c>
      <c r="F29" s="102">
        <v>7.34869733733888</v>
      </c>
      <c r="G29" s="102">
        <v>14.130823940318232</v>
      </c>
      <c r="H29" s="102">
        <v>3.142360008531786</v>
      </c>
      <c r="I29" s="125">
        <v>42734</v>
      </c>
      <c r="J29" s="126" t="s">
        <v>458</v>
      </c>
      <c r="K29" s="101" t="s">
        <v>15</v>
      </c>
      <c r="L29" s="124">
        <v>417</v>
      </c>
      <c r="M29" s="124">
        <v>51.735999999999997</v>
      </c>
      <c r="N29" s="124">
        <v>-115.382133</v>
      </c>
      <c r="O29" s="104" t="s">
        <v>459</v>
      </c>
      <c r="P29" s="124" t="s">
        <v>366</v>
      </c>
      <c r="Q29" s="124">
        <v>4</v>
      </c>
      <c r="R29" s="124">
        <v>155</v>
      </c>
      <c r="S29" s="124" t="s">
        <v>414</v>
      </c>
      <c r="T29" s="124" t="s">
        <v>415</v>
      </c>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row>
    <row r="30" spans="1:503" s="26" customFormat="1">
      <c r="A30" s="127" t="s">
        <v>456</v>
      </c>
      <c r="B30" s="129" t="s">
        <v>39</v>
      </c>
      <c r="C30" s="130" t="s">
        <v>460</v>
      </c>
      <c r="D30" s="109">
        <v>-22.575514893022163</v>
      </c>
      <c r="E30" s="109">
        <v>42.734697387570506</v>
      </c>
      <c r="F30" s="109">
        <v>7.1615239706835361</v>
      </c>
      <c r="G30" s="109">
        <v>15.296799125876085</v>
      </c>
      <c r="H30" s="109">
        <v>2.7937019395960059</v>
      </c>
      <c r="I30" s="128">
        <v>42734</v>
      </c>
      <c r="J30" s="107" t="s">
        <v>461</v>
      </c>
      <c r="K30" s="131">
        <v>2.2000000000000002</v>
      </c>
      <c r="L30" s="127">
        <v>417</v>
      </c>
      <c r="M30" s="127">
        <v>51.735999999999997</v>
      </c>
      <c r="N30" s="127">
        <v>-115.382133</v>
      </c>
      <c r="O30" s="112" t="s">
        <v>459</v>
      </c>
      <c r="P30" s="127" t="s">
        <v>366</v>
      </c>
      <c r="Q30" s="127">
        <v>4</v>
      </c>
      <c r="R30" s="127">
        <v>155</v>
      </c>
      <c r="S30" s="127" t="s">
        <v>414</v>
      </c>
      <c r="T30" s="127" t="s">
        <v>415</v>
      </c>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row>
    <row r="31" spans="1:503" s="26" customFormat="1">
      <c r="A31" s="127" t="s">
        <v>456</v>
      </c>
      <c r="B31" s="129" t="s">
        <v>39</v>
      </c>
      <c r="C31" s="130" t="s">
        <v>462</v>
      </c>
      <c r="D31" s="109">
        <v>-22.379948487103178</v>
      </c>
      <c r="E31" s="109">
        <v>43.590378659866879</v>
      </c>
      <c r="F31" s="109">
        <v>7.7281580970609181</v>
      </c>
      <c r="G31" s="109">
        <v>15.376871406247957</v>
      </c>
      <c r="H31" s="109">
        <v>2.8348015346057429</v>
      </c>
      <c r="I31" s="128">
        <v>42734</v>
      </c>
      <c r="J31" s="107" t="s">
        <v>463</v>
      </c>
      <c r="K31" s="131">
        <v>2.2000000000000002</v>
      </c>
      <c r="L31" s="127">
        <v>417</v>
      </c>
      <c r="M31" s="127">
        <v>51.735999999999997</v>
      </c>
      <c r="N31" s="127">
        <v>-115.382133</v>
      </c>
      <c r="O31" s="112" t="s">
        <v>459</v>
      </c>
      <c r="P31" s="127" t="s">
        <v>366</v>
      </c>
      <c r="Q31" s="127">
        <v>4</v>
      </c>
      <c r="R31" s="127">
        <v>155</v>
      </c>
      <c r="S31" s="127" t="s">
        <v>414</v>
      </c>
      <c r="T31" s="127" t="s">
        <v>415</v>
      </c>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row>
    <row r="32" spans="1:503" s="26" customFormat="1">
      <c r="A32" s="127" t="s">
        <v>456</v>
      </c>
      <c r="B32" s="129" t="s">
        <v>39</v>
      </c>
      <c r="C32" s="130" t="s">
        <v>464</v>
      </c>
      <c r="D32" s="109">
        <v>-21.904299540043933</v>
      </c>
      <c r="E32" s="109">
        <v>42.687045265435408</v>
      </c>
      <c r="F32" s="109">
        <v>7.7496370079885804</v>
      </c>
      <c r="G32" s="109">
        <v>15.220199860074558</v>
      </c>
      <c r="H32" s="109">
        <v>2.8046310598989925</v>
      </c>
      <c r="I32" s="128">
        <v>42734</v>
      </c>
      <c r="J32" s="107" t="s">
        <v>421</v>
      </c>
      <c r="K32" s="131">
        <v>2.25</v>
      </c>
      <c r="L32" s="127">
        <v>417</v>
      </c>
      <c r="M32" s="127">
        <v>51.735999999999997</v>
      </c>
      <c r="N32" s="127">
        <v>-115.382133</v>
      </c>
      <c r="O32" s="112" t="s">
        <v>459</v>
      </c>
      <c r="P32" s="127" t="s">
        <v>366</v>
      </c>
      <c r="Q32" s="127">
        <v>4</v>
      </c>
      <c r="R32" s="127">
        <v>155</v>
      </c>
      <c r="S32" s="127" t="s">
        <v>414</v>
      </c>
      <c r="T32" s="127" t="s">
        <v>415</v>
      </c>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row>
    <row r="33" spans="1:503" s="26" customFormat="1">
      <c r="A33" s="127" t="s">
        <v>456</v>
      </c>
      <c r="B33" s="129" t="s">
        <v>39</v>
      </c>
      <c r="C33" s="130" t="s">
        <v>465</v>
      </c>
      <c r="D33" s="109">
        <v>-22.332776690700605</v>
      </c>
      <c r="E33" s="109">
        <v>44.61869653274475</v>
      </c>
      <c r="F33" s="109">
        <v>7.3875639380651279</v>
      </c>
      <c r="G33" s="109">
        <v>15.737977975823883</v>
      </c>
      <c r="H33" s="109">
        <v>2.8350971516980383</v>
      </c>
      <c r="I33" s="128">
        <v>42734</v>
      </c>
      <c r="J33" s="107" t="s">
        <v>423</v>
      </c>
      <c r="K33" s="131">
        <v>2.1</v>
      </c>
      <c r="L33" s="127">
        <v>417</v>
      </c>
      <c r="M33" s="127">
        <v>51.735999999999997</v>
      </c>
      <c r="N33" s="127">
        <v>-115.382133</v>
      </c>
      <c r="O33" s="112" t="s">
        <v>459</v>
      </c>
      <c r="P33" s="127" t="s">
        <v>366</v>
      </c>
      <c r="Q33" s="127">
        <v>4</v>
      </c>
      <c r="R33" s="127">
        <v>155</v>
      </c>
      <c r="S33" s="127" t="s">
        <v>414</v>
      </c>
      <c r="T33" s="127" t="s">
        <v>415</v>
      </c>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row>
    <row r="34" spans="1:503" s="26" customFormat="1">
      <c r="A34" s="127" t="s">
        <v>456</v>
      </c>
      <c r="B34" s="129" t="s">
        <v>39</v>
      </c>
      <c r="C34" s="130" t="s">
        <v>466</v>
      </c>
      <c r="D34" s="109">
        <v>-22.407465368338009</v>
      </c>
      <c r="E34" s="109">
        <v>42.263241797908101</v>
      </c>
      <c r="F34" s="109">
        <v>6.8557051912849136</v>
      </c>
      <c r="G34" s="109">
        <v>15.114618801588716</v>
      </c>
      <c r="H34" s="109">
        <v>2.7961831093924618</v>
      </c>
      <c r="I34" s="128">
        <v>42734</v>
      </c>
      <c r="J34" s="107" t="s">
        <v>425</v>
      </c>
      <c r="K34" s="131">
        <v>1.8</v>
      </c>
      <c r="L34" s="127">
        <v>417</v>
      </c>
      <c r="M34" s="127">
        <v>51.735999999999997</v>
      </c>
      <c r="N34" s="127">
        <v>-115.382133</v>
      </c>
      <c r="O34" s="112" t="s">
        <v>459</v>
      </c>
      <c r="P34" s="127" t="s">
        <v>366</v>
      </c>
      <c r="Q34" s="127">
        <v>4</v>
      </c>
      <c r="R34" s="127">
        <v>155</v>
      </c>
      <c r="S34" s="127" t="s">
        <v>414</v>
      </c>
      <c r="T34" s="127" t="s">
        <v>415</v>
      </c>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row>
    <row r="35" spans="1:503" s="105" customFormat="1">
      <c r="A35" s="124" t="s">
        <v>467</v>
      </c>
      <c r="B35" s="100" t="s">
        <v>410</v>
      </c>
      <c r="C35" s="101" t="s">
        <v>468</v>
      </c>
      <c r="D35" s="102">
        <v>-22.529325842377979</v>
      </c>
      <c r="E35" s="102">
        <v>33.158179115791825</v>
      </c>
      <c r="F35" s="102">
        <v>7.7496370079885804</v>
      </c>
      <c r="G35" s="102">
        <v>10.848173799503121</v>
      </c>
      <c r="H35" s="102">
        <v>3.0565678360822881</v>
      </c>
      <c r="I35" s="125">
        <v>42734</v>
      </c>
      <c r="J35" s="126" t="s">
        <v>469</v>
      </c>
      <c r="K35" s="101" t="s">
        <v>15</v>
      </c>
      <c r="L35" s="124">
        <v>300</v>
      </c>
      <c r="M35" s="124">
        <v>49.297553000000001</v>
      </c>
      <c r="N35" s="124">
        <v>-114.043379</v>
      </c>
      <c r="O35" s="104" t="s">
        <v>433</v>
      </c>
      <c r="P35" s="124" t="s">
        <v>366</v>
      </c>
      <c r="Q35" s="124">
        <v>6.5</v>
      </c>
      <c r="R35" s="124">
        <v>175</v>
      </c>
      <c r="S35" s="124" t="s">
        <v>414</v>
      </c>
      <c r="T35" s="124" t="s">
        <v>415</v>
      </c>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row>
    <row r="36" spans="1:503" s="26" customFormat="1">
      <c r="A36" s="132" t="s">
        <v>467</v>
      </c>
      <c r="B36" s="133" t="s">
        <v>39</v>
      </c>
      <c r="C36" s="134" t="s">
        <v>470</v>
      </c>
      <c r="D36" s="118">
        <v>-21.923954455211671</v>
      </c>
      <c r="E36" s="118">
        <v>43.731392373811012</v>
      </c>
      <c r="F36" s="118">
        <v>8.1004592198070675</v>
      </c>
      <c r="G36" s="118">
        <v>15.577905906167363</v>
      </c>
      <c r="H36" s="118">
        <v>2.807270286341732</v>
      </c>
      <c r="I36" s="135">
        <v>42734</v>
      </c>
      <c r="J36" s="116" t="s">
        <v>471</v>
      </c>
      <c r="K36" s="136">
        <v>2.0499999999999998</v>
      </c>
      <c r="L36" s="132">
        <v>300</v>
      </c>
      <c r="M36" s="132">
        <v>49.297553000000001</v>
      </c>
      <c r="N36" s="132">
        <v>-114.043379</v>
      </c>
      <c r="O36" s="121" t="s">
        <v>433</v>
      </c>
      <c r="P36" s="132" t="s">
        <v>366</v>
      </c>
      <c r="Q36" s="132">
        <v>6.5</v>
      </c>
      <c r="R36" s="132">
        <v>175</v>
      </c>
      <c r="S36" s="132" t="s">
        <v>414</v>
      </c>
      <c r="T36" s="132" t="s">
        <v>415</v>
      </c>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row>
    <row r="37" spans="1:503" s="122" customFormat="1">
      <c r="A37" s="132" t="s">
        <v>467</v>
      </c>
      <c r="B37" s="133" t="s">
        <v>39</v>
      </c>
      <c r="C37" s="134" t="s">
        <v>472</v>
      </c>
      <c r="D37" s="118">
        <v>-21.681216252890113</v>
      </c>
      <c r="E37" s="118">
        <v>43.627110479802148</v>
      </c>
      <c r="F37" s="118">
        <v>7.7169072389559528</v>
      </c>
      <c r="G37" s="118">
        <v>15.484491849073942</v>
      </c>
      <c r="H37" s="118">
        <v>2.8174712418742556</v>
      </c>
      <c r="I37" s="135">
        <v>42734</v>
      </c>
      <c r="J37" s="116" t="s">
        <v>471</v>
      </c>
      <c r="K37" s="136">
        <v>2.0499999999999998</v>
      </c>
      <c r="L37" s="132">
        <v>300</v>
      </c>
      <c r="M37" s="132">
        <v>49.297553000000001</v>
      </c>
      <c r="N37" s="132">
        <v>-114.043379</v>
      </c>
      <c r="O37" s="121" t="s">
        <v>433</v>
      </c>
      <c r="P37" s="132" t="s">
        <v>366</v>
      </c>
      <c r="Q37" s="132">
        <v>6.5</v>
      </c>
      <c r="R37" s="132">
        <v>175</v>
      </c>
      <c r="S37" s="132" t="s">
        <v>414</v>
      </c>
      <c r="T37" s="132" t="s">
        <v>415</v>
      </c>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row>
    <row r="38" spans="1:503" s="122" customFormat="1">
      <c r="A38" s="132" t="s">
        <v>467</v>
      </c>
      <c r="B38" s="133" t="s">
        <v>39</v>
      </c>
      <c r="C38" s="134" t="s">
        <v>473</v>
      </c>
      <c r="D38" s="118">
        <v>-21.850248523332652</v>
      </c>
      <c r="E38" s="118">
        <v>43.296878155090432</v>
      </c>
      <c r="F38" s="118">
        <v>7.993064665168756</v>
      </c>
      <c r="G38" s="118">
        <v>15.185133768749209</v>
      </c>
      <c r="H38" s="118">
        <v>2.8512674840043095</v>
      </c>
      <c r="I38" s="135">
        <v>42734</v>
      </c>
      <c r="J38" s="116" t="s">
        <v>471</v>
      </c>
      <c r="K38" s="136">
        <v>2.0499999999999998</v>
      </c>
      <c r="L38" s="132">
        <v>300</v>
      </c>
      <c r="M38" s="132">
        <v>49.297553000000001</v>
      </c>
      <c r="N38" s="132">
        <v>-114.043379</v>
      </c>
      <c r="O38" s="121" t="s">
        <v>433</v>
      </c>
      <c r="P38" s="132" t="s">
        <v>366</v>
      </c>
      <c r="Q38" s="132">
        <v>6.5</v>
      </c>
      <c r="R38" s="132">
        <v>175</v>
      </c>
      <c r="S38" s="132" t="s">
        <v>414</v>
      </c>
      <c r="T38" s="132" t="s">
        <v>415</v>
      </c>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row>
    <row r="39" spans="1:503" s="122" customFormat="1">
      <c r="A39" s="127" t="s">
        <v>467</v>
      </c>
      <c r="B39" s="129" t="s">
        <v>39</v>
      </c>
      <c r="C39" s="130" t="s">
        <v>474</v>
      </c>
      <c r="D39" s="123">
        <f>AVERAGE(D36:D38)</f>
        <v>-21.818473077144812</v>
      </c>
      <c r="E39" s="123">
        <f>AVERAGE(E36:E38)</f>
        <v>43.551793669567864</v>
      </c>
      <c r="F39" s="123">
        <f>AVERAGE(F36:F38)</f>
        <v>7.936810374643926</v>
      </c>
      <c r="G39" s="123">
        <f>AVERAGE(G36:G38)</f>
        <v>15.415843841330172</v>
      </c>
      <c r="H39" s="123">
        <f>AVERAGE(H36:H38)</f>
        <v>2.8253363374067657</v>
      </c>
      <c r="I39" s="128">
        <v>42734</v>
      </c>
      <c r="J39" s="107" t="s">
        <v>471</v>
      </c>
      <c r="K39" s="131">
        <v>2.0499999999999998</v>
      </c>
      <c r="L39" s="127">
        <v>300</v>
      </c>
      <c r="M39" s="127">
        <v>49.297553000000001</v>
      </c>
      <c r="N39" s="127">
        <v>-114.043379</v>
      </c>
      <c r="O39" s="112" t="s">
        <v>433</v>
      </c>
      <c r="P39" s="127" t="s">
        <v>366</v>
      </c>
      <c r="Q39" s="127">
        <v>6.5</v>
      </c>
      <c r="R39" s="127">
        <v>175</v>
      </c>
      <c r="S39" s="127" t="s">
        <v>414</v>
      </c>
      <c r="T39" s="127" t="s">
        <v>415</v>
      </c>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row>
    <row r="40" spans="1:503" s="26" customFormat="1">
      <c r="A40" s="127" t="s">
        <v>467</v>
      </c>
      <c r="B40" s="129" t="s">
        <v>39</v>
      </c>
      <c r="C40" s="130" t="s">
        <v>475</v>
      </c>
      <c r="D40" s="109">
        <v>-22.212781099152767</v>
      </c>
      <c r="E40" s="109">
        <v>44.586941813948073</v>
      </c>
      <c r="F40" s="109">
        <v>8.3015074487831946</v>
      </c>
      <c r="G40" s="109">
        <v>15.775574081989729</v>
      </c>
      <c r="H40" s="109">
        <v>2.8263276874881531</v>
      </c>
      <c r="I40" s="128">
        <v>42734</v>
      </c>
      <c r="J40" s="107" t="s">
        <v>440</v>
      </c>
      <c r="K40" s="131">
        <v>2.0499999999999998</v>
      </c>
      <c r="L40" s="127">
        <v>300</v>
      </c>
      <c r="M40" s="127">
        <v>49.297553000000001</v>
      </c>
      <c r="N40" s="127">
        <v>-114.043379</v>
      </c>
      <c r="O40" s="112" t="s">
        <v>433</v>
      </c>
      <c r="P40" s="127" t="s">
        <v>366</v>
      </c>
      <c r="Q40" s="127">
        <v>6.5</v>
      </c>
      <c r="R40" s="127">
        <v>175</v>
      </c>
      <c r="S40" s="127" t="s">
        <v>414</v>
      </c>
      <c r="T40" s="127" t="s">
        <v>415</v>
      </c>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row>
    <row r="41" spans="1:503" s="26" customFormat="1">
      <c r="A41" s="127" t="s">
        <v>467</v>
      </c>
      <c r="B41" s="129" t="s">
        <v>39</v>
      </c>
      <c r="C41" s="130" t="s">
        <v>476</v>
      </c>
      <c r="D41" s="109">
        <v>-22.113624386580334</v>
      </c>
      <c r="E41" s="109">
        <v>43.225663840189995</v>
      </c>
      <c r="F41" s="109">
        <v>8.9677980991717234</v>
      </c>
      <c r="G41" s="109">
        <v>15.302702648245432</v>
      </c>
      <c r="H41" s="109">
        <v>2.8247078201670561</v>
      </c>
      <c r="I41" s="128">
        <v>42734</v>
      </c>
      <c r="J41" s="107" t="s">
        <v>421</v>
      </c>
      <c r="K41" s="131">
        <v>2</v>
      </c>
      <c r="L41" s="127">
        <v>300</v>
      </c>
      <c r="M41" s="127">
        <v>49.297553000000001</v>
      </c>
      <c r="N41" s="127">
        <v>-114.043379</v>
      </c>
      <c r="O41" s="112" t="s">
        <v>433</v>
      </c>
      <c r="P41" s="127" t="s">
        <v>366</v>
      </c>
      <c r="Q41" s="127">
        <v>6.5</v>
      </c>
      <c r="R41" s="127">
        <v>175</v>
      </c>
      <c r="S41" s="127" t="s">
        <v>414</v>
      </c>
      <c r="T41" s="127" t="s">
        <v>415</v>
      </c>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row>
    <row r="42" spans="1:503" s="26" customFormat="1">
      <c r="A42" s="127" t="s">
        <v>467</v>
      </c>
      <c r="B42" s="129" t="s">
        <v>39</v>
      </c>
      <c r="C42" s="130" t="s">
        <v>477</v>
      </c>
      <c r="D42" s="109">
        <v>-21.991763912540364</v>
      </c>
      <c r="E42" s="109">
        <v>43.209677930914204</v>
      </c>
      <c r="F42" s="109">
        <v>8.3653657879149037</v>
      </c>
      <c r="G42" s="109">
        <v>15.41960798894746</v>
      </c>
      <c r="H42" s="109">
        <v>2.8022552818389572</v>
      </c>
      <c r="I42" s="128">
        <v>42734</v>
      </c>
      <c r="J42" s="107" t="s">
        <v>478</v>
      </c>
      <c r="K42" s="131">
        <v>2</v>
      </c>
      <c r="L42" s="127">
        <v>300</v>
      </c>
      <c r="M42" s="127">
        <v>49.297553000000001</v>
      </c>
      <c r="N42" s="127">
        <v>-114.043379</v>
      </c>
      <c r="O42" s="112" t="s">
        <v>433</v>
      </c>
      <c r="P42" s="127" t="s">
        <v>366</v>
      </c>
      <c r="Q42" s="127">
        <v>6.5</v>
      </c>
      <c r="R42" s="127">
        <v>175</v>
      </c>
      <c r="S42" s="127" t="s">
        <v>414</v>
      </c>
      <c r="T42" s="127" t="s">
        <v>415</v>
      </c>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row>
    <row r="43" spans="1:503" s="26" customFormat="1">
      <c r="A43" s="127" t="s">
        <v>467</v>
      </c>
      <c r="B43" s="129" t="s">
        <v>39</v>
      </c>
      <c r="C43" s="130" t="s">
        <v>479</v>
      </c>
      <c r="D43" s="109">
        <v>-22.056625132593897</v>
      </c>
      <c r="E43" s="109">
        <v>41.513908117611116</v>
      </c>
      <c r="F43" s="109">
        <v>7.0040119572140114</v>
      </c>
      <c r="G43" s="109">
        <v>15.169337234474739</v>
      </c>
      <c r="H43" s="109">
        <v>2.7366988732549329</v>
      </c>
      <c r="I43" s="128">
        <v>42734</v>
      </c>
      <c r="J43" s="107" t="s">
        <v>425</v>
      </c>
      <c r="K43" s="131">
        <v>1.9</v>
      </c>
      <c r="L43" s="127">
        <v>300</v>
      </c>
      <c r="M43" s="127">
        <v>49.297553000000001</v>
      </c>
      <c r="N43" s="127">
        <v>-114.043379</v>
      </c>
      <c r="O43" s="112" t="s">
        <v>433</v>
      </c>
      <c r="P43" s="127" t="s">
        <v>366</v>
      </c>
      <c r="Q43" s="127">
        <v>6.5</v>
      </c>
      <c r="R43" s="127">
        <v>175</v>
      </c>
      <c r="S43" s="127" t="s">
        <v>414</v>
      </c>
      <c r="T43" s="127" t="s">
        <v>415</v>
      </c>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row>
    <row r="44" spans="1:503" s="105" customFormat="1">
      <c r="A44" s="124" t="s">
        <v>480</v>
      </c>
      <c r="B44" s="100" t="s">
        <v>410</v>
      </c>
      <c r="C44" s="101" t="s">
        <v>481</v>
      </c>
      <c r="D44" s="102">
        <v>-22.455619910498967</v>
      </c>
      <c r="E44" s="102">
        <v>41.521714742065335</v>
      </c>
      <c r="F44" s="102">
        <v>7.3937007697587447</v>
      </c>
      <c r="G44" s="102">
        <v>13.914360693257855</v>
      </c>
      <c r="H44" s="102">
        <v>2.9840907288097331</v>
      </c>
      <c r="I44" s="125">
        <v>42737</v>
      </c>
      <c r="J44" s="126" t="s">
        <v>482</v>
      </c>
      <c r="K44" s="101" t="s">
        <v>15</v>
      </c>
      <c r="L44" s="124">
        <v>308</v>
      </c>
      <c r="M44" s="124">
        <v>49.866182000000002</v>
      </c>
      <c r="N44" s="124">
        <v>-114.21814999999999</v>
      </c>
      <c r="O44" s="104" t="s">
        <v>483</v>
      </c>
      <c r="P44" s="124" t="s">
        <v>363</v>
      </c>
      <c r="Q44" s="124" t="s">
        <v>15</v>
      </c>
      <c r="R44" s="124">
        <v>108</v>
      </c>
      <c r="S44" s="124" t="s">
        <v>414</v>
      </c>
      <c r="T44" s="124" t="s">
        <v>415</v>
      </c>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row>
    <row r="45" spans="1:503" s="26" customFormat="1">
      <c r="A45" s="127" t="s">
        <v>480</v>
      </c>
      <c r="B45" s="129" t="s">
        <v>39</v>
      </c>
      <c r="C45" s="130" t="s">
        <v>484</v>
      </c>
      <c r="D45" s="109">
        <v>-21.787352794795893</v>
      </c>
      <c r="E45" s="109">
        <v>42.651546148549876</v>
      </c>
      <c r="F45" s="109">
        <v>7.8611227837559721</v>
      </c>
      <c r="G45" s="109">
        <v>15.482756955116317</v>
      </c>
      <c r="H45" s="109">
        <v>2.7547772190827784</v>
      </c>
      <c r="I45" s="128">
        <v>42737</v>
      </c>
      <c r="J45" s="107" t="s">
        <v>485</v>
      </c>
      <c r="K45" s="131">
        <v>2.15</v>
      </c>
      <c r="L45" s="127">
        <v>308</v>
      </c>
      <c r="M45" s="127">
        <v>49.866182000000002</v>
      </c>
      <c r="N45" s="127">
        <v>-114.21814999999999</v>
      </c>
      <c r="O45" s="112" t="s">
        <v>483</v>
      </c>
      <c r="P45" s="127" t="s">
        <v>363</v>
      </c>
      <c r="Q45" s="127" t="s">
        <v>15</v>
      </c>
      <c r="R45" s="127">
        <v>108</v>
      </c>
      <c r="S45" s="127" t="s">
        <v>414</v>
      </c>
      <c r="T45" s="127" t="s">
        <v>415</v>
      </c>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row>
    <row r="46" spans="1:503" s="26" customFormat="1">
      <c r="A46" s="127" t="s">
        <v>480</v>
      </c>
      <c r="B46" s="129" t="s">
        <v>39</v>
      </c>
      <c r="C46" s="130" t="s">
        <v>486</v>
      </c>
      <c r="D46" s="109">
        <v>-20.968725578059633</v>
      </c>
      <c r="E46" s="109">
        <v>42.247785309310586</v>
      </c>
      <c r="F46" s="109">
        <v>7.8672596154495888</v>
      </c>
      <c r="G46" s="109">
        <v>15.402179323427523</v>
      </c>
      <c r="H46" s="109">
        <v>2.7429745117335109</v>
      </c>
      <c r="I46" s="128">
        <v>42737</v>
      </c>
      <c r="J46" s="107" t="s">
        <v>440</v>
      </c>
      <c r="K46" s="131">
        <v>2.1</v>
      </c>
      <c r="L46" s="127">
        <v>308</v>
      </c>
      <c r="M46" s="127">
        <v>49.866182000000002</v>
      </c>
      <c r="N46" s="127">
        <v>-114.21814999999999</v>
      </c>
      <c r="O46" s="112" t="s">
        <v>483</v>
      </c>
      <c r="P46" s="127" t="s">
        <v>363</v>
      </c>
      <c r="Q46" s="127" t="s">
        <v>15</v>
      </c>
      <c r="R46" s="127">
        <v>108</v>
      </c>
      <c r="S46" s="127" t="s">
        <v>414</v>
      </c>
      <c r="T46" s="127" t="s">
        <v>415</v>
      </c>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row>
    <row r="47" spans="1:503" s="26" customFormat="1">
      <c r="A47" s="127" t="s">
        <v>480</v>
      </c>
      <c r="B47" s="129" t="s">
        <v>39</v>
      </c>
      <c r="C47" s="130" t="s">
        <v>487</v>
      </c>
      <c r="D47" s="109">
        <v>-21.223256729481832</v>
      </c>
      <c r="E47" s="109">
        <v>42.259128077020058</v>
      </c>
      <c r="F47" s="109">
        <v>7.8580543679091637</v>
      </c>
      <c r="G47" s="109">
        <v>15.271212110240796</v>
      </c>
      <c r="H47" s="109">
        <v>2.7672412492182796</v>
      </c>
      <c r="I47" s="128">
        <v>42737</v>
      </c>
      <c r="J47" s="107" t="s">
        <v>421</v>
      </c>
      <c r="K47" s="131">
        <v>2.1</v>
      </c>
      <c r="L47" s="127">
        <v>308</v>
      </c>
      <c r="M47" s="127">
        <v>49.866182000000002</v>
      </c>
      <c r="N47" s="127">
        <v>-114.21814999999999</v>
      </c>
      <c r="O47" s="112" t="s">
        <v>483</v>
      </c>
      <c r="P47" s="127" t="s">
        <v>363</v>
      </c>
      <c r="Q47" s="127" t="s">
        <v>15</v>
      </c>
      <c r="R47" s="127">
        <v>108</v>
      </c>
      <c r="S47" s="127" t="s">
        <v>414</v>
      </c>
      <c r="T47" s="127" t="s">
        <v>415</v>
      </c>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row>
    <row r="48" spans="1:503" s="26" customFormat="1">
      <c r="A48" s="127" t="s">
        <v>480</v>
      </c>
      <c r="B48" s="129" t="s">
        <v>39</v>
      </c>
      <c r="C48" s="130" t="s">
        <v>488</v>
      </c>
      <c r="D48" s="109">
        <v>-21.646820151346574</v>
      </c>
      <c r="E48" s="109">
        <v>43.320403508580391</v>
      </c>
      <c r="F48" s="109">
        <v>7.8150965460538355</v>
      </c>
      <c r="G48" s="109">
        <v>15.657559771642802</v>
      </c>
      <c r="H48" s="109">
        <v>2.7667404206265522</v>
      </c>
      <c r="I48" s="128">
        <v>42737</v>
      </c>
      <c r="J48" s="107" t="s">
        <v>423</v>
      </c>
      <c r="K48" s="131">
        <v>2.1</v>
      </c>
      <c r="L48" s="127">
        <v>308</v>
      </c>
      <c r="M48" s="127">
        <v>49.866182000000002</v>
      </c>
      <c r="N48" s="127">
        <v>-114.21814999999999</v>
      </c>
      <c r="O48" s="112" t="s">
        <v>483</v>
      </c>
      <c r="P48" s="127" t="s">
        <v>363</v>
      </c>
      <c r="Q48" s="127" t="s">
        <v>15</v>
      </c>
      <c r="R48" s="127">
        <v>108</v>
      </c>
      <c r="S48" s="127" t="s">
        <v>414</v>
      </c>
      <c r="T48" s="127" t="s">
        <v>415</v>
      </c>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row>
    <row r="49" spans="1:503" s="26" customFormat="1">
      <c r="A49" s="127" t="s">
        <v>480</v>
      </c>
      <c r="B49" s="129" t="s">
        <v>39</v>
      </c>
      <c r="C49" s="130" t="s">
        <v>489</v>
      </c>
      <c r="D49" s="109">
        <v>-21.52790791458176</v>
      </c>
      <c r="E49" s="109">
        <v>42.33612120052949</v>
      </c>
      <c r="F49" s="109">
        <v>7.6514477008906958</v>
      </c>
      <c r="G49" s="109">
        <v>15.325714231175123</v>
      </c>
      <c r="H49" s="109">
        <v>2.7624240255250605</v>
      </c>
      <c r="I49" s="128">
        <v>42737</v>
      </c>
      <c r="J49" s="107" t="s">
        <v>490</v>
      </c>
      <c r="K49" s="131">
        <v>2.1</v>
      </c>
      <c r="L49" s="127">
        <v>308</v>
      </c>
      <c r="M49" s="127">
        <v>49.866182000000002</v>
      </c>
      <c r="N49" s="127">
        <v>-114.21814999999999</v>
      </c>
      <c r="O49" s="112" t="s">
        <v>483</v>
      </c>
      <c r="P49" s="127" t="s">
        <v>363</v>
      </c>
      <c r="Q49" s="127" t="s">
        <v>15</v>
      </c>
      <c r="R49" s="127">
        <v>108</v>
      </c>
      <c r="S49" s="127" t="s">
        <v>414</v>
      </c>
      <c r="T49" s="127" t="s">
        <v>415</v>
      </c>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row>
    <row r="50" spans="1:503" s="122" customFormat="1">
      <c r="A50" s="137" t="s">
        <v>491</v>
      </c>
      <c r="B50" s="138" t="s">
        <v>410</v>
      </c>
      <c r="C50" s="139" t="s">
        <v>492</v>
      </c>
      <c r="D50" s="140">
        <v>-22.112641640821948</v>
      </c>
      <c r="E50" s="140">
        <v>45.483079812550102</v>
      </c>
      <c r="F50" s="140">
        <v>7.9685173383942836</v>
      </c>
      <c r="G50" s="140">
        <v>14.913611956471863</v>
      </c>
      <c r="H50" s="140">
        <v>3.0497695625513717</v>
      </c>
      <c r="I50" s="141">
        <v>42737</v>
      </c>
      <c r="J50" s="142" t="s">
        <v>493</v>
      </c>
      <c r="K50" s="139" t="s">
        <v>15</v>
      </c>
      <c r="L50" s="137">
        <v>416</v>
      </c>
      <c r="M50" s="137">
        <v>51.596150000000002</v>
      </c>
      <c r="N50" s="137">
        <v>-115.377483</v>
      </c>
      <c r="O50" s="143" t="s">
        <v>494</v>
      </c>
      <c r="P50" s="137" t="s">
        <v>366</v>
      </c>
      <c r="Q50" s="137">
        <v>7.5</v>
      </c>
      <c r="R50" s="137">
        <v>170</v>
      </c>
      <c r="S50" s="137" t="s">
        <v>414</v>
      </c>
      <c r="T50" s="137" t="s">
        <v>415</v>
      </c>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row>
    <row r="51" spans="1:503" s="122" customFormat="1">
      <c r="A51" s="137" t="s">
        <v>491</v>
      </c>
      <c r="B51" s="138" t="s">
        <v>410</v>
      </c>
      <c r="C51" s="139" t="s">
        <v>495</v>
      </c>
      <c r="D51" s="140">
        <v>-22.246295063962563</v>
      </c>
      <c r="E51" s="140">
        <v>36.251908490300622</v>
      </c>
      <c r="F51" s="140">
        <v>8.0994364145247975</v>
      </c>
      <c r="G51" s="140">
        <v>11.859448691224509</v>
      </c>
      <c r="H51" s="140">
        <v>3.0567954239833681</v>
      </c>
      <c r="I51" s="141">
        <v>42737</v>
      </c>
      <c r="J51" s="142" t="s">
        <v>493</v>
      </c>
      <c r="K51" s="139" t="s">
        <v>15</v>
      </c>
      <c r="L51" s="137">
        <v>416</v>
      </c>
      <c r="M51" s="137">
        <v>51.596150000000002</v>
      </c>
      <c r="N51" s="137">
        <v>-115.377483</v>
      </c>
      <c r="O51" s="143" t="s">
        <v>494</v>
      </c>
      <c r="P51" s="137" t="s">
        <v>366</v>
      </c>
      <c r="Q51" s="137">
        <v>7.5</v>
      </c>
      <c r="R51" s="137">
        <v>170</v>
      </c>
      <c r="S51" s="137" t="s">
        <v>414</v>
      </c>
      <c r="T51" s="137" t="s">
        <v>415</v>
      </c>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row>
    <row r="52" spans="1:503" s="122" customFormat="1">
      <c r="A52" s="137" t="s">
        <v>491</v>
      </c>
      <c r="B52" s="138" t="s">
        <v>410</v>
      </c>
      <c r="C52" s="139" t="s">
        <v>496</v>
      </c>
      <c r="D52" s="140">
        <v>-22.032056488634225</v>
      </c>
      <c r="E52" s="140">
        <v>46.548064617724428</v>
      </c>
      <c r="F52" s="140">
        <v>8.0319312658950022</v>
      </c>
      <c r="G52" s="140">
        <v>15.147457111211049</v>
      </c>
      <c r="H52" s="140">
        <v>3.0729953071313156</v>
      </c>
      <c r="I52" s="141">
        <v>42737</v>
      </c>
      <c r="J52" s="142" t="s">
        <v>493</v>
      </c>
      <c r="K52" s="139" t="s">
        <v>15</v>
      </c>
      <c r="L52" s="137">
        <v>416</v>
      </c>
      <c r="M52" s="137">
        <v>51.596150000000002</v>
      </c>
      <c r="N52" s="137">
        <v>-115.377483</v>
      </c>
      <c r="O52" s="143" t="s">
        <v>494</v>
      </c>
      <c r="P52" s="137" t="s">
        <v>366</v>
      </c>
      <c r="Q52" s="137">
        <v>7.5</v>
      </c>
      <c r="R52" s="137">
        <v>170</v>
      </c>
      <c r="S52" s="137" t="s">
        <v>414</v>
      </c>
      <c r="T52" s="137" t="s">
        <v>415</v>
      </c>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row>
    <row r="53" spans="1:503" s="122" customFormat="1">
      <c r="A53" s="124" t="s">
        <v>491</v>
      </c>
      <c r="B53" s="100" t="s">
        <v>410</v>
      </c>
      <c r="C53" s="101" t="s">
        <v>497</v>
      </c>
      <c r="D53" s="102">
        <f>AVERAGE(D50:D52)</f>
        <v>-22.130331064472912</v>
      </c>
      <c r="E53" s="102">
        <f>AVERAGE(E50:E52)</f>
        <v>42.761017640191717</v>
      </c>
      <c r="F53" s="102">
        <f>AVERAGE(F50:F52)</f>
        <v>8.0332950062713611</v>
      </c>
      <c r="G53" s="102">
        <f>AVERAGE(G50:G52)</f>
        <v>13.973505919635807</v>
      </c>
      <c r="H53" s="102">
        <f>AVERAGE(H50:H52)</f>
        <v>3.0598534312220185</v>
      </c>
      <c r="I53" s="125">
        <v>42737</v>
      </c>
      <c r="J53" s="126" t="s">
        <v>493</v>
      </c>
      <c r="K53" s="101" t="s">
        <v>15</v>
      </c>
      <c r="L53" s="124">
        <v>416</v>
      </c>
      <c r="M53" s="124">
        <v>51.596150000000002</v>
      </c>
      <c r="N53" s="124">
        <v>-115.377483</v>
      </c>
      <c r="O53" s="104" t="s">
        <v>494</v>
      </c>
      <c r="P53" s="124" t="s">
        <v>366</v>
      </c>
      <c r="Q53" s="124">
        <v>7.5</v>
      </c>
      <c r="R53" s="124">
        <v>170</v>
      </c>
      <c r="S53" s="124" t="s">
        <v>414</v>
      </c>
      <c r="T53" s="124" t="s">
        <v>415</v>
      </c>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row>
    <row r="54" spans="1:503" s="26" customFormat="1">
      <c r="A54" s="127" t="s">
        <v>491</v>
      </c>
      <c r="B54" s="129" t="s">
        <v>39</v>
      </c>
      <c r="C54" s="130" t="s">
        <v>498</v>
      </c>
      <c r="D54" s="109">
        <v>-21.633061710729155</v>
      </c>
      <c r="E54" s="109">
        <v>43.256064677501556</v>
      </c>
      <c r="F54" s="109">
        <v>7.4468866444367663</v>
      </c>
      <c r="G54" s="109">
        <v>15.550749944425331</v>
      </c>
      <c r="H54" s="109">
        <v>2.7816063425936632</v>
      </c>
      <c r="I54" s="128">
        <v>42737</v>
      </c>
      <c r="J54" s="107" t="s">
        <v>499</v>
      </c>
      <c r="K54" s="131">
        <v>2</v>
      </c>
      <c r="L54" s="127">
        <v>416</v>
      </c>
      <c r="M54" s="127">
        <v>51.596150000000002</v>
      </c>
      <c r="N54" s="127">
        <v>-115.377483</v>
      </c>
      <c r="O54" s="112" t="s">
        <v>494</v>
      </c>
      <c r="P54" s="127" t="s">
        <v>366</v>
      </c>
      <c r="Q54" s="127">
        <v>7.5</v>
      </c>
      <c r="R54" s="127">
        <v>170</v>
      </c>
      <c r="S54" s="127" t="s">
        <v>414</v>
      </c>
      <c r="T54" s="127" t="s">
        <v>415</v>
      </c>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row>
    <row r="55" spans="1:503" s="21" customFormat="1" ht="15" customHeight="1">
      <c r="A55" s="144" t="s">
        <v>491</v>
      </c>
      <c r="B55" s="145" t="s">
        <v>39</v>
      </c>
      <c r="C55" s="146" t="s">
        <v>500</v>
      </c>
      <c r="D55" s="109" t="s">
        <v>15</v>
      </c>
      <c r="E55" s="109" t="s">
        <v>15</v>
      </c>
      <c r="F55" s="109" t="s">
        <v>15</v>
      </c>
      <c r="G55" s="109" t="s">
        <v>15</v>
      </c>
      <c r="H55" s="109" t="s">
        <v>15</v>
      </c>
      <c r="I55" s="128">
        <v>42737</v>
      </c>
      <c r="J55" s="147" t="s">
        <v>501</v>
      </c>
      <c r="K55" s="131">
        <v>2</v>
      </c>
      <c r="L55" s="144">
        <v>416</v>
      </c>
      <c r="M55" s="127">
        <v>51.596150000000002</v>
      </c>
      <c r="N55" s="127">
        <v>-115.377483</v>
      </c>
      <c r="O55" s="148" t="s">
        <v>494</v>
      </c>
      <c r="P55" s="144" t="s">
        <v>366</v>
      </c>
      <c r="Q55" s="127">
        <v>7.5</v>
      </c>
      <c r="R55" s="127">
        <v>170</v>
      </c>
      <c r="S55" s="127" t="s">
        <v>414</v>
      </c>
      <c r="T55" s="144" t="s">
        <v>415</v>
      </c>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c r="IY55" s="10"/>
      <c r="IZ55" s="10"/>
      <c r="JA55" s="10"/>
      <c r="JB55" s="10"/>
      <c r="JC55" s="10"/>
      <c r="JD55" s="10"/>
      <c r="JE55" s="10"/>
      <c r="JF55" s="10"/>
      <c r="JG55" s="10"/>
      <c r="JH55" s="10"/>
      <c r="JI55" s="10"/>
      <c r="JJ55" s="10"/>
      <c r="JK55" s="10"/>
      <c r="JL55" s="10"/>
      <c r="JM55" s="10"/>
      <c r="JN55" s="10"/>
      <c r="JO55" s="10"/>
      <c r="JP55" s="10"/>
      <c r="JQ55" s="10"/>
      <c r="JR55" s="10"/>
      <c r="JS55" s="10"/>
      <c r="JT55" s="10"/>
      <c r="JU55" s="10"/>
      <c r="JV55" s="10"/>
      <c r="JW55" s="10"/>
      <c r="JX55" s="10"/>
      <c r="JY55" s="10"/>
      <c r="JZ55" s="10"/>
      <c r="KA55" s="10"/>
      <c r="KB55" s="10"/>
      <c r="KC55" s="10"/>
      <c r="KD55" s="10"/>
      <c r="KE55" s="10"/>
      <c r="KF55" s="10"/>
      <c r="KG55" s="10"/>
      <c r="KH55" s="10"/>
      <c r="KI55" s="10"/>
      <c r="KJ55" s="10"/>
      <c r="KK55" s="10"/>
      <c r="KL55" s="10"/>
      <c r="KM55" s="10"/>
      <c r="KN55" s="10"/>
      <c r="KO55" s="10"/>
      <c r="KP55" s="10"/>
      <c r="KQ55" s="10"/>
      <c r="KR55" s="10"/>
      <c r="KS55" s="10"/>
      <c r="KT55" s="10"/>
      <c r="KU55" s="10"/>
      <c r="KV55" s="10"/>
      <c r="KW55" s="10"/>
      <c r="KX55" s="10"/>
      <c r="KY55" s="10"/>
      <c r="KZ55" s="10"/>
      <c r="LA55" s="10"/>
      <c r="LB55" s="10"/>
      <c r="LC55" s="10"/>
      <c r="LD55" s="10"/>
      <c r="LE55" s="10"/>
      <c r="LF55" s="10"/>
      <c r="LG55" s="10"/>
      <c r="LH55" s="10"/>
      <c r="LI55" s="10"/>
      <c r="LJ55" s="10"/>
      <c r="LK55" s="10"/>
      <c r="LL55" s="10"/>
      <c r="LM55" s="10"/>
      <c r="LN55" s="10"/>
      <c r="LO55" s="10"/>
      <c r="LP55" s="10"/>
      <c r="LQ55" s="10"/>
      <c r="LR55" s="10"/>
      <c r="LS55" s="10"/>
      <c r="LT55" s="10"/>
      <c r="LU55" s="10"/>
      <c r="LV55" s="10"/>
      <c r="LW55" s="10"/>
      <c r="LX55" s="10"/>
      <c r="LY55" s="10"/>
      <c r="LZ55" s="10"/>
      <c r="MA55" s="10"/>
      <c r="MB55" s="10"/>
      <c r="MC55" s="10"/>
      <c r="MD55" s="10"/>
      <c r="ME55" s="10"/>
      <c r="MF55" s="10"/>
      <c r="MG55" s="10"/>
      <c r="MH55" s="10"/>
      <c r="MI55" s="10"/>
      <c r="MJ55" s="10"/>
      <c r="MK55" s="10"/>
      <c r="ML55" s="10"/>
      <c r="MM55" s="10"/>
      <c r="MN55" s="10"/>
      <c r="MO55" s="10"/>
      <c r="MP55" s="10"/>
      <c r="MQ55" s="10"/>
      <c r="MR55" s="10"/>
      <c r="MS55" s="10"/>
      <c r="MT55" s="10"/>
      <c r="MU55" s="10"/>
      <c r="MV55" s="10"/>
      <c r="MW55" s="10"/>
      <c r="MX55" s="10"/>
      <c r="MY55" s="10"/>
      <c r="MZ55" s="10"/>
      <c r="NA55" s="10"/>
      <c r="NB55" s="10"/>
      <c r="NC55" s="10"/>
      <c r="ND55" s="10"/>
      <c r="NE55" s="10"/>
      <c r="NF55" s="10"/>
      <c r="NG55" s="10"/>
      <c r="NH55" s="10"/>
      <c r="NI55" s="10"/>
      <c r="NJ55" s="10"/>
      <c r="NK55" s="10"/>
      <c r="NL55" s="10"/>
      <c r="NM55" s="10"/>
      <c r="NN55" s="10"/>
      <c r="NO55" s="10"/>
      <c r="NP55" s="10"/>
      <c r="NQ55" s="10"/>
      <c r="NR55" s="10"/>
      <c r="NS55" s="10"/>
      <c r="NT55" s="10"/>
      <c r="NU55" s="10"/>
      <c r="NV55" s="10"/>
      <c r="NW55" s="10"/>
      <c r="NX55" s="10"/>
      <c r="NY55" s="10"/>
      <c r="NZ55" s="10"/>
      <c r="OA55" s="10"/>
      <c r="OB55" s="10"/>
      <c r="OC55" s="10"/>
      <c r="OD55" s="10"/>
      <c r="OE55" s="10"/>
      <c r="OF55" s="10"/>
      <c r="OG55" s="10"/>
      <c r="OH55" s="10"/>
      <c r="OI55" s="10"/>
      <c r="OJ55" s="10"/>
      <c r="OK55" s="10"/>
      <c r="OL55" s="10"/>
      <c r="OM55" s="10"/>
      <c r="ON55" s="10"/>
      <c r="OO55" s="10"/>
      <c r="OP55" s="10"/>
      <c r="OQ55" s="10"/>
      <c r="OR55" s="10"/>
      <c r="OS55" s="10"/>
      <c r="OT55" s="10"/>
      <c r="OU55" s="10"/>
      <c r="OV55" s="10"/>
      <c r="OW55" s="10"/>
      <c r="OX55" s="10"/>
      <c r="OY55" s="10"/>
      <c r="OZ55" s="10"/>
      <c r="PA55" s="10"/>
      <c r="PB55" s="10"/>
      <c r="PC55" s="10"/>
      <c r="PD55" s="10"/>
      <c r="PE55" s="10"/>
      <c r="PF55" s="10"/>
      <c r="PG55" s="10"/>
      <c r="PH55" s="10"/>
      <c r="PI55" s="10"/>
      <c r="PJ55" s="10"/>
      <c r="PK55" s="10"/>
      <c r="PL55" s="10"/>
      <c r="PM55" s="10"/>
      <c r="PN55" s="10"/>
      <c r="PO55" s="10"/>
      <c r="PP55" s="10"/>
      <c r="PQ55" s="10"/>
      <c r="PR55" s="10"/>
      <c r="PS55" s="10"/>
      <c r="PT55" s="10"/>
      <c r="PU55" s="10"/>
      <c r="PV55" s="10"/>
      <c r="PW55" s="10"/>
      <c r="PX55" s="10"/>
      <c r="PY55" s="10"/>
      <c r="PZ55" s="10"/>
      <c r="QA55" s="10"/>
      <c r="QB55" s="10"/>
      <c r="QC55" s="10"/>
      <c r="QD55" s="10"/>
      <c r="QE55" s="10"/>
      <c r="QF55" s="10"/>
      <c r="QG55" s="10"/>
      <c r="QH55" s="10"/>
      <c r="QI55" s="10"/>
      <c r="QJ55" s="10"/>
      <c r="QK55" s="10"/>
      <c r="QL55" s="10"/>
      <c r="QM55" s="10"/>
      <c r="QN55" s="10"/>
      <c r="QO55" s="10"/>
      <c r="QP55" s="10"/>
      <c r="QQ55" s="10"/>
      <c r="QR55" s="10"/>
      <c r="QS55" s="10"/>
      <c r="QT55" s="10"/>
      <c r="QU55" s="10"/>
      <c r="QV55" s="10"/>
      <c r="QW55" s="10"/>
      <c r="QX55" s="10"/>
      <c r="QY55" s="10"/>
      <c r="QZ55" s="10"/>
      <c r="RA55" s="10"/>
      <c r="RB55" s="10"/>
      <c r="RC55" s="10"/>
      <c r="RD55" s="10"/>
      <c r="RE55" s="10"/>
      <c r="RF55" s="10"/>
      <c r="RG55" s="10"/>
      <c r="RH55" s="10"/>
      <c r="RI55" s="10"/>
      <c r="RJ55" s="10"/>
      <c r="RK55" s="10"/>
      <c r="RL55" s="10"/>
      <c r="RM55" s="10"/>
      <c r="RN55" s="10"/>
      <c r="RO55" s="10"/>
      <c r="RP55" s="10"/>
      <c r="RQ55" s="10"/>
      <c r="RR55" s="10"/>
      <c r="RS55" s="10"/>
      <c r="RT55" s="10"/>
      <c r="RU55" s="10"/>
      <c r="RV55" s="10"/>
      <c r="RW55" s="10"/>
      <c r="RX55" s="10"/>
      <c r="RY55" s="10"/>
      <c r="RZ55" s="10"/>
      <c r="SA55" s="10"/>
      <c r="SB55" s="10"/>
      <c r="SC55" s="10"/>
      <c r="SD55" s="10"/>
      <c r="SE55" s="10"/>
      <c r="SF55" s="10"/>
      <c r="SG55" s="10"/>
      <c r="SH55" s="10"/>
      <c r="SI55" s="10"/>
    </row>
    <row r="56" spans="1:503" s="26" customFormat="1">
      <c r="A56" s="127" t="s">
        <v>491</v>
      </c>
      <c r="B56" s="129" t="s">
        <v>39</v>
      </c>
      <c r="C56" s="130" t="s">
        <v>502</v>
      </c>
      <c r="D56" s="109">
        <v>-22.183399335425804</v>
      </c>
      <c r="E56" s="109">
        <v>40.845765374709039</v>
      </c>
      <c r="F56" s="109">
        <v>6.1284906355911986</v>
      </c>
      <c r="G56" s="109">
        <v>15.012310119227367</v>
      </c>
      <c r="H56" s="109">
        <v>2.7208181186181912</v>
      </c>
      <c r="I56" s="128">
        <v>42737</v>
      </c>
      <c r="J56" s="107" t="s">
        <v>421</v>
      </c>
      <c r="K56" s="131">
        <v>2</v>
      </c>
      <c r="L56" s="127">
        <v>416</v>
      </c>
      <c r="M56" s="127">
        <v>51.596150000000002</v>
      </c>
      <c r="N56" s="127">
        <v>-115.377483</v>
      </c>
      <c r="O56" s="112" t="s">
        <v>494</v>
      </c>
      <c r="P56" s="127" t="s">
        <v>366</v>
      </c>
      <c r="Q56" s="127">
        <v>7.5</v>
      </c>
      <c r="R56" s="127">
        <v>170</v>
      </c>
      <c r="S56" s="127" t="s">
        <v>414</v>
      </c>
      <c r="T56" s="127" t="s">
        <v>415</v>
      </c>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row>
    <row r="57" spans="1:503" s="26" customFormat="1">
      <c r="A57" s="127" t="s">
        <v>491</v>
      </c>
      <c r="B57" s="129" t="s">
        <v>39</v>
      </c>
      <c r="C57" s="130" t="s">
        <v>503</v>
      </c>
      <c r="D57" s="109">
        <v>-22.213771638095523</v>
      </c>
      <c r="E57" s="109">
        <v>43.373967814373941</v>
      </c>
      <c r="F57" s="109">
        <v>6.6589220321447193</v>
      </c>
      <c r="G57" s="109">
        <v>15.182951381500086</v>
      </c>
      <c r="H57" s="109">
        <v>2.8567547062835001</v>
      </c>
      <c r="I57" s="128">
        <v>42737</v>
      </c>
      <c r="J57" s="107" t="s">
        <v>423</v>
      </c>
      <c r="K57" s="131">
        <v>2.1</v>
      </c>
      <c r="L57" s="127">
        <v>416</v>
      </c>
      <c r="M57" s="127">
        <v>51.596150000000002</v>
      </c>
      <c r="N57" s="127">
        <v>-115.377483</v>
      </c>
      <c r="O57" s="112" t="s">
        <v>494</v>
      </c>
      <c r="P57" s="127" t="s">
        <v>366</v>
      </c>
      <c r="Q57" s="127">
        <v>7.5</v>
      </c>
      <c r="R57" s="127">
        <v>170</v>
      </c>
      <c r="S57" s="127" t="s">
        <v>414</v>
      </c>
      <c r="T57" s="127" t="s">
        <v>415</v>
      </c>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row>
    <row r="58" spans="1:503" s="26" customFormat="1">
      <c r="A58" s="127" t="s">
        <v>491</v>
      </c>
      <c r="B58" s="129" t="s">
        <v>39</v>
      </c>
      <c r="C58" s="130" t="s">
        <v>504</v>
      </c>
      <c r="D58" s="109">
        <v>-22.19098924241213</v>
      </c>
      <c r="E58" s="109">
        <v>42.994485272427447</v>
      </c>
      <c r="F58" s="109">
        <v>7.8044092305899717</v>
      </c>
      <c r="G58" s="109">
        <v>15.072882898673733</v>
      </c>
      <c r="H58" s="109">
        <v>2.8524394146398193</v>
      </c>
      <c r="I58" s="128">
        <v>42737</v>
      </c>
      <c r="J58" s="107" t="s">
        <v>423</v>
      </c>
      <c r="K58" s="131">
        <v>1.9</v>
      </c>
      <c r="L58" s="127">
        <v>416</v>
      </c>
      <c r="M58" s="127">
        <v>51.596150000000002</v>
      </c>
      <c r="N58" s="127">
        <v>-115.377483</v>
      </c>
      <c r="O58" s="112" t="s">
        <v>494</v>
      </c>
      <c r="P58" s="127" t="s">
        <v>366</v>
      </c>
      <c r="Q58" s="127">
        <v>7.5</v>
      </c>
      <c r="R58" s="127">
        <v>170</v>
      </c>
      <c r="S58" s="127" t="s">
        <v>414</v>
      </c>
      <c r="T58" s="127" t="s">
        <v>415</v>
      </c>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row>
    <row r="59" spans="1:503" s="26" customFormat="1">
      <c r="A59" s="127" t="s">
        <v>491</v>
      </c>
      <c r="B59" s="129" t="s">
        <v>39</v>
      </c>
      <c r="C59" s="130" t="s">
        <v>505</v>
      </c>
      <c r="D59" s="109">
        <v>-21.988919298089851</v>
      </c>
      <c r="E59" s="109">
        <v>40.907364448005616</v>
      </c>
      <c r="F59" s="109">
        <v>6.4973393815104838</v>
      </c>
      <c r="G59" s="109">
        <v>14.601038923141964</v>
      </c>
      <c r="H59" s="109">
        <v>2.8016749125412819</v>
      </c>
      <c r="I59" s="128">
        <v>42737</v>
      </c>
      <c r="J59" s="107" t="s">
        <v>506</v>
      </c>
      <c r="K59" s="131">
        <v>1.8</v>
      </c>
      <c r="L59" s="127">
        <v>416</v>
      </c>
      <c r="M59" s="127">
        <v>51.596150000000002</v>
      </c>
      <c r="N59" s="127">
        <v>-115.377483</v>
      </c>
      <c r="O59" s="112" t="s">
        <v>494</v>
      </c>
      <c r="P59" s="127" t="s">
        <v>366</v>
      </c>
      <c r="Q59" s="127">
        <v>7.5</v>
      </c>
      <c r="R59" s="127">
        <v>170</v>
      </c>
      <c r="S59" s="127" t="s">
        <v>414</v>
      </c>
      <c r="T59" s="127" t="s">
        <v>415</v>
      </c>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row>
    <row r="60" spans="1:503" s="105" customFormat="1">
      <c r="A60" s="124" t="s">
        <v>507</v>
      </c>
      <c r="B60" s="100" t="s">
        <v>410</v>
      </c>
      <c r="C60" s="101" t="s">
        <v>508</v>
      </c>
      <c r="D60" s="102">
        <v>-22.198140521801605</v>
      </c>
      <c r="E60" s="102">
        <v>41.345354540717707</v>
      </c>
      <c r="F60" s="102">
        <v>7.9736313648056321</v>
      </c>
      <c r="G60" s="102">
        <v>13.969112610142055</v>
      </c>
      <c r="H60" s="102">
        <v>2.9597695783982414</v>
      </c>
      <c r="I60" s="125">
        <v>42737</v>
      </c>
      <c r="J60" s="126" t="s">
        <v>509</v>
      </c>
      <c r="K60" s="101" t="s">
        <v>15</v>
      </c>
      <c r="L60" s="124">
        <v>416</v>
      </c>
      <c r="M60" s="124">
        <v>51.594383000000001</v>
      </c>
      <c r="N60" s="124">
        <v>-115.3733</v>
      </c>
      <c r="O60" s="104" t="s">
        <v>510</v>
      </c>
      <c r="P60" s="124" t="s">
        <v>363</v>
      </c>
      <c r="Q60" s="124">
        <v>5.5</v>
      </c>
      <c r="R60" s="124">
        <v>120</v>
      </c>
      <c r="S60" s="124" t="s">
        <v>414</v>
      </c>
      <c r="T60" s="124" t="s">
        <v>415</v>
      </c>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row>
    <row r="61" spans="1:503" s="26" customFormat="1">
      <c r="A61" s="132" t="s">
        <v>507</v>
      </c>
      <c r="B61" s="133" t="s">
        <v>39</v>
      </c>
      <c r="C61" s="134" t="s">
        <v>511</v>
      </c>
      <c r="D61" s="118">
        <v>-21.54658008399111</v>
      </c>
      <c r="E61" s="118">
        <v>42.83037426338695</v>
      </c>
      <c r="F61" s="118">
        <v>8.151599483920549</v>
      </c>
      <c r="G61" s="118">
        <v>15.53996649564391</v>
      </c>
      <c r="H61" s="118">
        <v>2.7561432822517964</v>
      </c>
      <c r="I61" s="135">
        <v>42737</v>
      </c>
      <c r="J61" s="116" t="s">
        <v>512</v>
      </c>
      <c r="K61" s="136">
        <v>1.8</v>
      </c>
      <c r="L61" s="132">
        <v>416</v>
      </c>
      <c r="M61" s="132">
        <v>51.594383000000001</v>
      </c>
      <c r="N61" s="132">
        <v>-115.3733</v>
      </c>
      <c r="O61" s="121" t="s">
        <v>510</v>
      </c>
      <c r="P61" s="132" t="s">
        <v>363</v>
      </c>
      <c r="Q61" s="132">
        <v>5.5</v>
      </c>
      <c r="R61" s="132">
        <v>120</v>
      </c>
      <c r="S61" s="132" t="s">
        <v>414</v>
      </c>
      <c r="T61" s="132" t="s">
        <v>415</v>
      </c>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row>
    <row r="62" spans="1:503" s="122" customFormat="1">
      <c r="A62" s="132" t="s">
        <v>507</v>
      </c>
      <c r="B62" s="133" t="s">
        <v>39</v>
      </c>
      <c r="C62" s="134" t="s">
        <v>513</v>
      </c>
      <c r="D62" s="118">
        <v>-21.516114965481119</v>
      </c>
      <c r="E62" s="118">
        <v>41.410418373186211</v>
      </c>
      <c r="F62" s="118">
        <v>8.0728434771857867</v>
      </c>
      <c r="G62" s="118">
        <v>15.187571370775162</v>
      </c>
      <c r="H62" s="118">
        <v>2.7265990962103808</v>
      </c>
      <c r="I62" s="135">
        <v>42737</v>
      </c>
      <c r="J62" s="116" t="s">
        <v>512</v>
      </c>
      <c r="K62" s="136">
        <v>1.8</v>
      </c>
      <c r="L62" s="132">
        <v>416</v>
      </c>
      <c r="M62" s="132">
        <v>51.594383000000001</v>
      </c>
      <c r="N62" s="132">
        <v>-115.3733</v>
      </c>
      <c r="O62" s="121" t="s">
        <v>510</v>
      </c>
      <c r="P62" s="132" t="s">
        <v>363</v>
      </c>
      <c r="Q62" s="132">
        <v>5.5</v>
      </c>
      <c r="R62" s="132">
        <v>120</v>
      </c>
      <c r="S62" s="132" t="s">
        <v>414</v>
      </c>
      <c r="T62" s="132" t="s">
        <v>415</v>
      </c>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row>
    <row r="63" spans="1:503" s="122" customFormat="1">
      <c r="A63" s="132" t="s">
        <v>507</v>
      </c>
      <c r="B63" s="133" t="s">
        <v>39</v>
      </c>
      <c r="C63" s="134" t="s">
        <v>514</v>
      </c>
      <c r="D63" s="118">
        <v>-21.42471960995114</v>
      </c>
      <c r="E63" s="118">
        <v>44.977821047615151</v>
      </c>
      <c r="F63" s="118">
        <v>8.095345193395719</v>
      </c>
      <c r="G63" s="118">
        <v>16.213201552790828</v>
      </c>
      <c r="H63" s="118">
        <v>2.7741480238289506</v>
      </c>
      <c r="I63" s="135">
        <v>42737</v>
      </c>
      <c r="J63" s="116" t="s">
        <v>512</v>
      </c>
      <c r="K63" s="136">
        <v>1.8</v>
      </c>
      <c r="L63" s="132">
        <v>416</v>
      </c>
      <c r="M63" s="132">
        <v>51.594383000000001</v>
      </c>
      <c r="N63" s="132">
        <v>-115.3733</v>
      </c>
      <c r="O63" s="121" t="s">
        <v>510</v>
      </c>
      <c r="P63" s="132" t="s">
        <v>363</v>
      </c>
      <c r="Q63" s="132">
        <v>5.5</v>
      </c>
      <c r="R63" s="132">
        <v>120</v>
      </c>
      <c r="S63" s="132" t="s">
        <v>414</v>
      </c>
      <c r="T63" s="132" t="s">
        <v>415</v>
      </c>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row>
    <row r="64" spans="1:503" s="26" customFormat="1">
      <c r="A64" s="127" t="s">
        <v>507</v>
      </c>
      <c r="B64" s="129" t="s">
        <v>39</v>
      </c>
      <c r="C64" s="130" t="s">
        <v>515</v>
      </c>
      <c r="D64" s="123">
        <f>AVERAGE(D61:D63)</f>
        <v>-21.495804886474456</v>
      </c>
      <c r="E64" s="123">
        <f>AVERAGE(E61:E63)</f>
        <v>43.072871228062773</v>
      </c>
      <c r="F64" s="123">
        <f>AVERAGE(F61:F63)</f>
        <v>8.1065960515006843</v>
      </c>
      <c r="G64" s="123">
        <f>AVERAGE(G61:G63)</f>
        <v>15.646913139736633</v>
      </c>
      <c r="H64" s="123">
        <f>AVERAGE(H61:H63)</f>
        <v>2.752296800763709</v>
      </c>
      <c r="I64" s="128">
        <v>42737</v>
      </c>
      <c r="J64" s="107" t="s">
        <v>512</v>
      </c>
      <c r="K64" s="131">
        <v>1.8</v>
      </c>
      <c r="L64" s="127">
        <v>416</v>
      </c>
      <c r="M64" s="127">
        <v>51.594383000000001</v>
      </c>
      <c r="N64" s="127">
        <v>-115.3733</v>
      </c>
      <c r="O64" s="112" t="s">
        <v>510</v>
      </c>
      <c r="P64" s="127" t="s">
        <v>363</v>
      </c>
      <c r="Q64" s="127">
        <v>5.5</v>
      </c>
      <c r="R64" s="127">
        <v>120</v>
      </c>
      <c r="S64" s="127" t="s">
        <v>414</v>
      </c>
      <c r="T64" s="127" t="s">
        <v>415</v>
      </c>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row>
    <row r="65" spans="1:503" s="26" customFormat="1">
      <c r="A65" s="127" t="s">
        <v>507</v>
      </c>
      <c r="B65" s="129" t="s">
        <v>39</v>
      </c>
      <c r="C65" s="130" t="s">
        <v>516</v>
      </c>
      <c r="D65" s="109">
        <v>-22.103821815449578</v>
      </c>
      <c r="E65" s="109">
        <v>42.914313583039529</v>
      </c>
      <c r="F65" s="109">
        <v>6.9635619339774184</v>
      </c>
      <c r="G65" s="109">
        <v>14.961292769881682</v>
      </c>
      <c r="H65" s="109">
        <v>2.8683559798675677</v>
      </c>
      <c r="I65" s="128">
        <v>42737</v>
      </c>
      <c r="J65" s="107" t="s">
        <v>440</v>
      </c>
      <c r="K65" s="131">
        <v>1.9</v>
      </c>
      <c r="L65" s="127">
        <v>416</v>
      </c>
      <c r="M65" s="127">
        <v>51.594383000000001</v>
      </c>
      <c r="N65" s="127">
        <v>-115.3733</v>
      </c>
      <c r="O65" s="112" t="s">
        <v>510</v>
      </c>
      <c r="P65" s="127" t="s">
        <v>363</v>
      </c>
      <c r="Q65" s="127">
        <v>5.5</v>
      </c>
      <c r="R65" s="127">
        <v>120</v>
      </c>
      <c r="S65" s="127" t="s">
        <v>414</v>
      </c>
      <c r="T65" s="127" t="s">
        <v>415</v>
      </c>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row>
    <row r="66" spans="1:503" s="26" customFormat="1">
      <c r="A66" s="127" t="s">
        <v>507</v>
      </c>
      <c r="B66" s="129" t="s">
        <v>39</v>
      </c>
      <c r="C66" s="130" t="s">
        <v>517</v>
      </c>
      <c r="D66" s="109">
        <v>-21.712558933060851</v>
      </c>
      <c r="E66" s="109">
        <v>42.965323723045756</v>
      </c>
      <c r="F66" s="109">
        <v>6.7731619953319822</v>
      </c>
      <c r="G66" s="109">
        <v>15.136122423251733</v>
      </c>
      <c r="H66" s="109">
        <v>2.8385951514929282</v>
      </c>
      <c r="I66" s="128">
        <v>42737</v>
      </c>
      <c r="J66" s="107" t="s">
        <v>421</v>
      </c>
      <c r="K66" s="131">
        <v>1.8</v>
      </c>
      <c r="L66" s="127">
        <v>416</v>
      </c>
      <c r="M66" s="127">
        <v>51.594383000000001</v>
      </c>
      <c r="N66" s="127">
        <v>-115.3733</v>
      </c>
      <c r="O66" s="112" t="s">
        <v>510</v>
      </c>
      <c r="P66" s="127" t="s">
        <v>363</v>
      </c>
      <c r="Q66" s="127">
        <v>5.5</v>
      </c>
      <c r="R66" s="127">
        <v>120</v>
      </c>
      <c r="S66" s="127" t="s">
        <v>414</v>
      </c>
      <c r="T66" s="127" t="s">
        <v>415</v>
      </c>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row>
    <row r="67" spans="1:503" s="26" customFormat="1">
      <c r="A67" s="127" t="s">
        <v>507</v>
      </c>
      <c r="B67" s="129" t="s">
        <v>39</v>
      </c>
      <c r="C67" s="130" t="s">
        <v>518</v>
      </c>
      <c r="D67" s="109">
        <v>-21.33813521269898</v>
      </c>
      <c r="E67" s="109">
        <v>43.04383347630818</v>
      </c>
      <c r="F67" s="109">
        <v>7.1344072843295407</v>
      </c>
      <c r="G67" s="109">
        <v>15.13830018258507</v>
      </c>
      <c r="H67" s="109">
        <v>2.843372965072084</v>
      </c>
      <c r="I67" s="128">
        <v>42737</v>
      </c>
      <c r="J67" s="107" t="s">
        <v>421</v>
      </c>
      <c r="K67" s="131">
        <v>1.8</v>
      </c>
      <c r="L67" s="127">
        <v>416</v>
      </c>
      <c r="M67" s="127">
        <v>51.594383000000001</v>
      </c>
      <c r="N67" s="127">
        <v>-115.3733</v>
      </c>
      <c r="O67" s="112" t="s">
        <v>510</v>
      </c>
      <c r="P67" s="127" t="s">
        <v>363</v>
      </c>
      <c r="Q67" s="127">
        <v>5.5</v>
      </c>
      <c r="R67" s="127">
        <v>120</v>
      </c>
      <c r="S67" s="127" t="s">
        <v>414</v>
      </c>
      <c r="T67" s="127" t="s">
        <v>415</v>
      </c>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row>
    <row r="68" spans="1:503" s="26" customFormat="1">
      <c r="A68" s="127" t="s">
        <v>507</v>
      </c>
      <c r="B68" s="129" t="s">
        <v>39</v>
      </c>
      <c r="C68" s="130" t="s">
        <v>519</v>
      </c>
      <c r="D68" s="109">
        <v>-22.616920987797325</v>
      </c>
      <c r="E68" s="109">
        <v>43.397783259478111</v>
      </c>
      <c r="F68" s="109">
        <v>6.1144811265045238</v>
      </c>
      <c r="G68" s="109">
        <v>14.956761731367328</v>
      </c>
      <c r="H68" s="109">
        <v>2.9015494155037755</v>
      </c>
      <c r="I68" s="128">
        <v>42737</v>
      </c>
      <c r="J68" s="107" t="s">
        <v>423</v>
      </c>
      <c r="K68" s="131">
        <v>1.8</v>
      </c>
      <c r="L68" s="127">
        <v>416</v>
      </c>
      <c r="M68" s="127">
        <v>51.594383000000001</v>
      </c>
      <c r="N68" s="127">
        <v>-115.3733</v>
      </c>
      <c r="O68" s="112" t="s">
        <v>510</v>
      </c>
      <c r="P68" s="127" t="s">
        <v>363</v>
      </c>
      <c r="Q68" s="127">
        <v>5.5</v>
      </c>
      <c r="R68" s="127">
        <v>120</v>
      </c>
      <c r="S68" s="127" t="s">
        <v>414</v>
      </c>
      <c r="T68" s="127" t="s">
        <v>415</v>
      </c>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row>
    <row r="69" spans="1:503" s="105" customFormat="1">
      <c r="A69" s="127" t="s">
        <v>507</v>
      </c>
      <c r="B69" s="129" t="s">
        <v>39</v>
      </c>
      <c r="C69" s="130" t="s">
        <v>520</v>
      </c>
      <c r="D69" s="109">
        <v>-21.666003602751303</v>
      </c>
      <c r="E69" s="109">
        <v>42.622537573741617</v>
      </c>
      <c r="F69" s="109">
        <v>7.3947920652878967</v>
      </c>
      <c r="G69" s="109">
        <v>14.894622827659241</v>
      </c>
      <c r="H69" s="109">
        <v>2.8616056993797638</v>
      </c>
      <c r="I69" s="128">
        <v>42737</v>
      </c>
      <c r="J69" s="107" t="s">
        <v>521</v>
      </c>
      <c r="K69" s="146">
        <v>1.8</v>
      </c>
      <c r="L69" s="127">
        <v>416</v>
      </c>
      <c r="M69" s="127">
        <v>51.594383000000001</v>
      </c>
      <c r="N69" s="127">
        <v>-115.3733</v>
      </c>
      <c r="O69" s="112" t="s">
        <v>510</v>
      </c>
      <c r="P69" s="127" t="s">
        <v>363</v>
      </c>
      <c r="Q69" s="127">
        <v>5.5</v>
      </c>
      <c r="R69" s="127">
        <v>120</v>
      </c>
      <c r="S69" s="127" t="s">
        <v>414</v>
      </c>
      <c r="T69" s="127" t="s">
        <v>415</v>
      </c>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row>
    <row r="70" spans="1:503" s="26" customFormat="1">
      <c r="A70" s="124" t="s">
        <v>522</v>
      </c>
      <c r="B70" s="100" t="s">
        <v>410</v>
      </c>
      <c r="C70" s="101" t="s">
        <v>523</v>
      </c>
      <c r="D70" s="102">
        <v>-22.535222316928301</v>
      </c>
      <c r="E70" s="102">
        <v>43.851330881890213</v>
      </c>
      <c r="F70" s="102">
        <v>8.4768515636822936</v>
      </c>
      <c r="G70" s="102">
        <v>14.930149629372593</v>
      </c>
      <c r="H70" s="102">
        <v>2.9370992234143447</v>
      </c>
      <c r="I70" s="125">
        <v>42741</v>
      </c>
      <c r="J70" s="126" t="s">
        <v>524</v>
      </c>
      <c r="K70" s="101" t="s">
        <v>15</v>
      </c>
      <c r="L70" s="124">
        <v>308</v>
      </c>
      <c r="M70" s="124">
        <v>49.869</v>
      </c>
      <c r="N70" s="124">
        <v>-114.2174</v>
      </c>
      <c r="O70" s="104" t="s">
        <v>483</v>
      </c>
      <c r="P70" s="124" t="s">
        <v>366</v>
      </c>
      <c r="Q70" s="124">
        <v>2</v>
      </c>
      <c r="R70" s="124">
        <v>130</v>
      </c>
      <c r="S70" s="124" t="s">
        <v>366</v>
      </c>
      <c r="T70" s="124" t="s">
        <v>415</v>
      </c>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row>
    <row r="71" spans="1:503" s="26" customFormat="1">
      <c r="A71" s="127" t="s">
        <v>522</v>
      </c>
      <c r="B71" s="129" t="s">
        <v>39</v>
      </c>
      <c r="C71" s="130" t="s">
        <v>525</v>
      </c>
      <c r="D71" s="109">
        <v>-22.977477162960611</v>
      </c>
      <c r="E71" s="109">
        <v>42.559545232029862</v>
      </c>
      <c r="F71" s="109">
        <v>8.0699399558360412</v>
      </c>
      <c r="G71" s="109">
        <v>15.21734095847355</v>
      </c>
      <c r="H71" s="109">
        <v>2.7967793682332664</v>
      </c>
      <c r="I71" s="128">
        <v>42741</v>
      </c>
      <c r="J71" s="107" t="s">
        <v>526</v>
      </c>
      <c r="K71" s="131">
        <v>2</v>
      </c>
      <c r="L71" s="127">
        <v>308</v>
      </c>
      <c r="M71" s="127">
        <v>49.869</v>
      </c>
      <c r="N71" s="127">
        <v>-114.2174</v>
      </c>
      <c r="O71" s="112" t="s">
        <v>483</v>
      </c>
      <c r="P71" s="127" t="s">
        <v>366</v>
      </c>
      <c r="Q71" s="127">
        <v>2</v>
      </c>
      <c r="R71" s="127">
        <v>130</v>
      </c>
      <c r="S71" s="127" t="s">
        <v>366</v>
      </c>
      <c r="T71" s="127" t="s">
        <v>415</v>
      </c>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row>
    <row r="72" spans="1:503" s="26" customFormat="1">
      <c r="A72" s="127" t="s">
        <v>522</v>
      </c>
      <c r="B72" s="129" t="s">
        <v>39</v>
      </c>
      <c r="C72" s="130" t="s">
        <v>527</v>
      </c>
      <c r="D72" s="109">
        <v>-21.869064086016341</v>
      </c>
      <c r="E72" s="109">
        <v>43.248690803051517</v>
      </c>
      <c r="F72" s="109">
        <v>7.9299702712102054</v>
      </c>
      <c r="G72" s="109">
        <v>15.142895529955517</v>
      </c>
      <c r="H72" s="109">
        <v>2.8560383790205388</v>
      </c>
      <c r="I72" s="128">
        <v>42741</v>
      </c>
      <c r="J72" s="107" t="s">
        <v>528</v>
      </c>
      <c r="K72" s="131">
        <v>2.1</v>
      </c>
      <c r="L72" s="127">
        <v>308</v>
      </c>
      <c r="M72" s="127">
        <v>49.869</v>
      </c>
      <c r="N72" s="127">
        <v>-114.2174</v>
      </c>
      <c r="O72" s="112" t="s">
        <v>483</v>
      </c>
      <c r="P72" s="127" t="s">
        <v>366</v>
      </c>
      <c r="Q72" s="127">
        <v>2</v>
      </c>
      <c r="R72" s="127">
        <v>130</v>
      </c>
      <c r="S72" s="127" t="s">
        <v>366</v>
      </c>
      <c r="T72" s="127" t="s">
        <v>415</v>
      </c>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row>
    <row r="73" spans="1:503" s="105" customFormat="1">
      <c r="A73" s="127" t="s">
        <v>522</v>
      </c>
      <c r="B73" s="129" t="s">
        <v>39</v>
      </c>
      <c r="C73" s="130" t="s">
        <v>529</v>
      </c>
      <c r="D73" s="109">
        <v>-21.687795459491944</v>
      </c>
      <c r="E73" s="109">
        <v>42.550173076028628</v>
      </c>
      <c r="F73" s="109">
        <v>7.5224114836232161</v>
      </c>
      <c r="G73" s="109">
        <v>14.849157862552254</v>
      </c>
      <c r="H73" s="109">
        <v>2.865494021269376</v>
      </c>
      <c r="I73" s="128">
        <v>42741</v>
      </c>
      <c r="J73" s="107" t="s">
        <v>530</v>
      </c>
      <c r="K73" s="131">
        <v>2.2999999999999998</v>
      </c>
      <c r="L73" s="127">
        <v>308</v>
      </c>
      <c r="M73" s="127">
        <v>49.869</v>
      </c>
      <c r="N73" s="127">
        <v>-114.2174</v>
      </c>
      <c r="O73" s="112" t="s">
        <v>483</v>
      </c>
      <c r="P73" s="127" t="s">
        <v>366</v>
      </c>
      <c r="Q73" s="127">
        <v>2</v>
      </c>
      <c r="R73" s="127">
        <v>130</v>
      </c>
      <c r="S73" s="127" t="s">
        <v>366</v>
      </c>
      <c r="T73" s="127" t="s">
        <v>415</v>
      </c>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row>
    <row r="74" spans="1:503" s="26" customFormat="1">
      <c r="A74" s="99" t="s">
        <v>531</v>
      </c>
      <c r="B74" s="100" t="s">
        <v>410</v>
      </c>
      <c r="C74" s="101" t="s">
        <v>532</v>
      </c>
      <c r="D74" s="102">
        <v>-23.27228163571845</v>
      </c>
      <c r="E74" s="102">
        <v>45.273639309872046</v>
      </c>
      <c r="F74" s="102">
        <v>8.2927466128737599</v>
      </c>
      <c r="G74" s="102">
        <v>14.339573828511309</v>
      </c>
      <c r="H74" s="102">
        <v>3.1572513835700384</v>
      </c>
      <c r="I74" s="103">
        <v>42747</v>
      </c>
      <c r="J74" s="126" t="s">
        <v>533</v>
      </c>
      <c r="K74" s="101" t="s">
        <v>15</v>
      </c>
      <c r="L74" s="99">
        <v>308</v>
      </c>
      <c r="M74" s="99">
        <v>50.097917000000002</v>
      </c>
      <c r="N74" s="99">
        <v>-114.250533</v>
      </c>
      <c r="O74" s="104" t="s">
        <v>534</v>
      </c>
      <c r="P74" s="99" t="s">
        <v>366</v>
      </c>
      <c r="Q74" s="124">
        <v>3.5</v>
      </c>
      <c r="R74" s="99">
        <v>145</v>
      </c>
      <c r="S74" s="99" t="s">
        <v>366</v>
      </c>
      <c r="T74" s="99" t="s">
        <v>415</v>
      </c>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row>
    <row r="75" spans="1:503" s="26" customFormat="1">
      <c r="A75" s="106" t="s">
        <v>531</v>
      </c>
      <c r="B75" s="129" t="s">
        <v>39</v>
      </c>
      <c r="C75" s="108" t="s">
        <v>535</v>
      </c>
      <c r="D75" s="109">
        <v>-22.843754405688514</v>
      </c>
      <c r="E75" s="109">
        <v>43.705881486995573</v>
      </c>
      <c r="F75" s="109">
        <v>7.7045779114083111</v>
      </c>
      <c r="G75" s="109">
        <v>15.157119315875041</v>
      </c>
      <c r="H75" s="109">
        <v>2.8835216360155949</v>
      </c>
      <c r="I75" s="110">
        <v>42747</v>
      </c>
      <c r="J75" s="107" t="s">
        <v>536</v>
      </c>
      <c r="K75" s="111">
        <v>1.7</v>
      </c>
      <c r="L75" s="106">
        <v>308</v>
      </c>
      <c r="M75" s="106">
        <v>50.097917000000002</v>
      </c>
      <c r="N75" s="106">
        <v>-114.250533</v>
      </c>
      <c r="O75" s="112" t="s">
        <v>534</v>
      </c>
      <c r="P75" s="106" t="s">
        <v>366</v>
      </c>
      <c r="Q75" s="127">
        <v>3.5</v>
      </c>
      <c r="R75" s="106">
        <v>145</v>
      </c>
      <c r="S75" s="106" t="s">
        <v>366</v>
      </c>
      <c r="T75" s="106" t="s">
        <v>415</v>
      </c>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row>
    <row r="76" spans="1:503" s="26" customFormat="1">
      <c r="A76" s="106" t="s">
        <v>531</v>
      </c>
      <c r="B76" s="129" t="s">
        <v>39</v>
      </c>
      <c r="C76" s="130" t="s">
        <v>537</v>
      </c>
      <c r="D76" s="109">
        <v>-22.932902910536576</v>
      </c>
      <c r="E76" s="109">
        <v>43.735148286119646</v>
      </c>
      <c r="F76" s="109">
        <v>8.48058630999566</v>
      </c>
      <c r="G76" s="109">
        <v>15.256854301302354</v>
      </c>
      <c r="H76" s="109">
        <v>2.8665901517055405</v>
      </c>
      <c r="I76" s="110">
        <v>42747</v>
      </c>
      <c r="J76" s="107" t="s">
        <v>538</v>
      </c>
      <c r="K76" s="131">
        <v>1.7</v>
      </c>
      <c r="L76" s="106">
        <v>308</v>
      </c>
      <c r="M76" s="106">
        <v>50.097917000000002</v>
      </c>
      <c r="N76" s="106">
        <v>-114.250533</v>
      </c>
      <c r="O76" s="112" t="s">
        <v>534</v>
      </c>
      <c r="P76" s="106" t="s">
        <v>366</v>
      </c>
      <c r="Q76" s="127">
        <v>3.5</v>
      </c>
      <c r="R76" s="106">
        <v>145</v>
      </c>
      <c r="S76" s="106" t="s">
        <v>366</v>
      </c>
      <c r="T76" s="106" t="s">
        <v>415</v>
      </c>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row>
    <row r="77" spans="1:503" s="105" customFormat="1">
      <c r="A77" s="106" t="s">
        <v>531</v>
      </c>
      <c r="B77" s="129" t="s">
        <v>39</v>
      </c>
      <c r="C77" s="130" t="s">
        <v>539</v>
      </c>
      <c r="D77" s="109">
        <v>-22.67932494119097</v>
      </c>
      <c r="E77" s="109">
        <v>43.131399563974547</v>
      </c>
      <c r="F77" s="109">
        <v>8.0411226678248404</v>
      </c>
      <c r="G77" s="109">
        <v>15.111325071897628</v>
      </c>
      <c r="H77" s="109">
        <v>2.8542433809584016</v>
      </c>
      <c r="I77" s="110">
        <v>42747</v>
      </c>
      <c r="J77" s="107" t="s">
        <v>540</v>
      </c>
      <c r="K77" s="131">
        <v>1.7</v>
      </c>
      <c r="L77" s="106">
        <v>308</v>
      </c>
      <c r="M77" s="106">
        <v>50.097917000000002</v>
      </c>
      <c r="N77" s="106">
        <v>-114.250533</v>
      </c>
      <c r="O77" s="112" t="s">
        <v>534</v>
      </c>
      <c r="P77" s="106" t="s">
        <v>366</v>
      </c>
      <c r="Q77" s="127">
        <v>3.5</v>
      </c>
      <c r="R77" s="106">
        <v>145</v>
      </c>
      <c r="S77" s="106" t="s">
        <v>366</v>
      </c>
      <c r="T77" s="106" t="s">
        <v>415</v>
      </c>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c r="SG77" s="2"/>
      <c r="SH77" s="2"/>
      <c r="SI77" s="2"/>
    </row>
    <row r="78" spans="1:503" s="26" customFormat="1">
      <c r="A78" s="99" t="s">
        <v>541</v>
      </c>
      <c r="B78" s="100" t="s">
        <v>410</v>
      </c>
      <c r="C78" s="101" t="s">
        <v>542</v>
      </c>
      <c r="D78" s="102">
        <v>-22.706220078887615</v>
      </c>
      <c r="E78" s="102">
        <v>44.117728432163545</v>
      </c>
      <c r="F78" s="102">
        <v>7.6688353906892797</v>
      </c>
      <c r="G78" s="102">
        <v>14.432654540324561</v>
      </c>
      <c r="H78" s="102">
        <v>3.056799309433996</v>
      </c>
      <c r="I78" s="103">
        <v>42770</v>
      </c>
      <c r="J78" s="126" t="s">
        <v>543</v>
      </c>
      <c r="K78" s="101" t="s">
        <v>15</v>
      </c>
      <c r="L78" s="99">
        <v>400</v>
      </c>
      <c r="M78" s="99">
        <v>49.341104999999999</v>
      </c>
      <c r="N78" s="99">
        <v>-114.16484199999999</v>
      </c>
      <c r="O78" s="104" t="s">
        <v>544</v>
      </c>
      <c r="P78" s="99" t="s">
        <v>363</v>
      </c>
      <c r="Q78" s="149" t="s">
        <v>15</v>
      </c>
      <c r="R78" s="99">
        <v>110</v>
      </c>
      <c r="S78" s="99" t="s">
        <v>414</v>
      </c>
      <c r="T78" s="99" t="s">
        <v>415</v>
      </c>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row>
    <row r="79" spans="1:503" s="122" customFormat="1">
      <c r="A79" s="115" t="s">
        <v>541</v>
      </c>
      <c r="B79" s="133" t="s">
        <v>39</v>
      </c>
      <c r="C79" s="117" t="s">
        <v>545</v>
      </c>
      <c r="D79" s="118">
        <v>-22.579280507972591</v>
      </c>
      <c r="E79" s="118">
        <v>43.525272804148109</v>
      </c>
      <c r="F79" s="118">
        <v>7.3567120775588091</v>
      </c>
      <c r="G79" s="118">
        <v>15.284400522018748</v>
      </c>
      <c r="H79" s="118">
        <v>2.8476925046190384</v>
      </c>
      <c r="I79" s="119">
        <v>42770</v>
      </c>
      <c r="J79" s="116" t="s">
        <v>546</v>
      </c>
      <c r="K79" s="120">
        <v>1.8</v>
      </c>
      <c r="L79" s="115">
        <v>400</v>
      </c>
      <c r="M79" s="115">
        <v>49.341104999999999</v>
      </c>
      <c r="N79" s="115">
        <v>-114.16484199999999</v>
      </c>
      <c r="O79" s="121" t="s">
        <v>544</v>
      </c>
      <c r="P79" s="115" t="s">
        <v>363</v>
      </c>
      <c r="Q79" s="150" t="s">
        <v>15</v>
      </c>
      <c r="R79" s="115">
        <v>110</v>
      </c>
      <c r="S79" s="115" t="s">
        <v>414</v>
      </c>
      <c r="T79" s="115" t="s">
        <v>415</v>
      </c>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row>
    <row r="80" spans="1:503" s="122" customFormat="1">
      <c r="A80" s="115" t="s">
        <v>541</v>
      </c>
      <c r="B80" s="133" t="s">
        <v>39</v>
      </c>
      <c r="C80" s="117" t="s">
        <v>547</v>
      </c>
      <c r="D80" s="118">
        <v>-22.728851888328784</v>
      </c>
      <c r="E80" s="118">
        <v>43.083393862188309</v>
      </c>
      <c r="F80" s="118">
        <v>7.6047465922266486</v>
      </c>
      <c r="G80" s="118">
        <v>15.213317826763223</v>
      </c>
      <c r="H80" s="118">
        <v>2.831952526910082</v>
      </c>
      <c r="I80" s="119">
        <v>42770</v>
      </c>
      <c r="J80" s="116" t="s">
        <v>546</v>
      </c>
      <c r="K80" s="120">
        <v>1.8</v>
      </c>
      <c r="L80" s="115">
        <v>400</v>
      </c>
      <c r="M80" s="115">
        <v>49.341104999999999</v>
      </c>
      <c r="N80" s="115">
        <v>-114.16484199999999</v>
      </c>
      <c r="O80" s="121" t="s">
        <v>544</v>
      </c>
      <c r="P80" s="115" t="s">
        <v>363</v>
      </c>
      <c r="Q80" s="150" t="s">
        <v>15</v>
      </c>
      <c r="R80" s="115">
        <v>110</v>
      </c>
      <c r="S80" s="115" t="s">
        <v>414</v>
      </c>
      <c r="T80" s="115" t="s">
        <v>415</v>
      </c>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c r="QL80" s="2"/>
      <c r="QM80" s="2"/>
      <c r="QN80" s="2"/>
      <c r="QO80" s="2"/>
      <c r="QP80" s="2"/>
      <c r="QQ80" s="2"/>
      <c r="QR80" s="2"/>
      <c r="QS80" s="2"/>
      <c r="QT80" s="2"/>
      <c r="QU80" s="2"/>
      <c r="QV80" s="2"/>
      <c r="QW80" s="2"/>
      <c r="QX80" s="2"/>
      <c r="QY80" s="2"/>
      <c r="QZ80" s="2"/>
      <c r="RA80" s="2"/>
      <c r="RB80" s="2"/>
      <c r="RC80" s="2"/>
      <c r="RD80" s="2"/>
      <c r="RE80" s="2"/>
      <c r="RF80" s="2"/>
      <c r="RG80" s="2"/>
      <c r="RH80" s="2"/>
      <c r="RI80" s="2"/>
      <c r="RJ80" s="2"/>
      <c r="RK80" s="2"/>
      <c r="RL80" s="2"/>
      <c r="RM80" s="2"/>
      <c r="RN80" s="2"/>
      <c r="RO80" s="2"/>
      <c r="RP80" s="2"/>
      <c r="RQ80" s="2"/>
      <c r="RR80" s="2"/>
      <c r="RS80" s="2"/>
      <c r="RT80" s="2"/>
      <c r="RU80" s="2"/>
      <c r="RV80" s="2"/>
      <c r="RW80" s="2"/>
      <c r="RX80" s="2"/>
      <c r="RY80" s="2"/>
      <c r="RZ80" s="2"/>
      <c r="SA80" s="2"/>
      <c r="SB80" s="2"/>
      <c r="SC80" s="2"/>
      <c r="SD80" s="2"/>
      <c r="SE80" s="2"/>
      <c r="SF80" s="2"/>
      <c r="SG80" s="2"/>
      <c r="SH80" s="2"/>
      <c r="SI80" s="2"/>
    </row>
    <row r="81" spans="1:503" s="26" customFormat="1">
      <c r="A81" s="115" t="s">
        <v>541</v>
      </c>
      <c r="B81" s="133" t="s">
        <v>39</v>
      </c>
      <c r="C81" s="117" t="s">
        <v>548</v>
      </c>
      <c r="D81" s="118">
        <v>-22.758568056611473</v>
      </c>
      <c r="E81" s="118">
        <v>42.566341693084262</v>
      </c>
      <c r="F81" s="118">
        <v>7.887773528050948</v>
      </c>
      <c r="G81" s="118">
        <v>15.083320036290482</v>
      </c>
      <c r="H81" s="118">
        <v>2.8220803901707052</v>
      </c>
      <c r="I81" s="119">
        <v>42770</v>
      </c>
      <c r="J81" s="116" t="s">
        <v>546</v>
      </c>
      <c r="K81" s="120">
        <v>1.8</v>
      </c>
      <c r="L81" s="115">
        <v>400</v>
      </c>
      <c r="M81" s="115">
        <v>49.341104999999999</v>
      </c>
      <c r="N81" s="115">
        <v>-114.16484199999999</v>
      </c>
      <c r="O81" s="121" t="s">
        <v>544</v>
      </c>
      <c r="P81" s="115" t="s">
        <v>363</v>
      </c>
      <c r="Q81" s="150" t="s">
        <v>15</v>
      </c>
      <c r="R81" s="115">
        <v>110</v>
      </c>
      <c r="S81" s="115" t="s">
        <v>414</v>
      </c>
      <c r="T81" s="115" t="s">
        <v>415</v>
      </c>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c r="QL81" s="2"/>
      <c r="QM81" s="2"/>
      <c r="QN81" s="2"/>
      <c r="QO81" s="2"/>
      <c r="QP81" s="2"/>
      <c r="QQ81" s="2"/>
      <c r="QR81" s="2"/>
      <c r="QS81" s="2"/>
      <c r="QT81" s="2"/>
      <c r="QU81" s="2"/>
      <c r="QV81" s="2"/>
      <c r="QW81" s="2"/>
      <c r="QX81" s="2"/>
      <c r="QY81" s="2"/>
      <c r="QZ81" s="2"/>
      <c r="RA81" s="2"/>
      <c r="RB81" s="2"/>
      <c r="RC81" s="2"/>
      <c r="RD81" s="2"/>
      <c r="RE81" s="2"/>
      <c r="RF81" s="2"/>
      <c r="RG81" s="2"/>
      <c r="RH81" s="2"/>
      <c r="RI81" s="2"/>
      <c r="RJ81" s="2"/>
      <c r="RK81" s="2"/>
      <c r="RL81" s="2"/>
      <c r="RM81" s="2"/>
      <c r="RN81" s="2"/>
      <c r="RO81" s="2"/>
      <c r="RP81" s="2"/>
      <c r="RQ81" s="2"/>
      <c r="RR81" s="2"/>
      <c r="RS81" s="2"/>
      <c r="RT81" s="2"/>
      <c r="RU81" s="2"/>
      <c r="RV81" s="2"/>
      <c r="RW81" s="2"/>
      <c r="RX81" s="2"/>
      <c r="RY81" s="2"/>
      <c r="RZ81" s="2"/>
      <c r="SA81" s="2"/>
      <c r="SB81" s="2"/>
      <c r="SC81" s="2"/>
      <c r="SD81" s="2"/>
      <c r="SE81" s="2"/>
      <c r="SF81" s="2"/>
      <c r="SG81" s="2"/>
      <c r="SH81" s="2"/>
      <c r="SI81" s="2"/>
    </row>
    <row r="82" spans="1:503" s="26" customFormat="1">
      <c r="A82" s="106" t="s">
        <v>541</v>
      </c>
      <c r="B82" s="129" t="s">
        <v>39</v>
      </c>
      <c r="C82" s="108" t="s">
        <v>549</v>
      </c>
      <c r="D82" s="123">
        <f>AVERAGE(D79:D81)</f>
        <v>-22.688900150970948</v>
      </c>
      <c r="E82" s="123">
        <f t="shared" ref="E82:H82" si="0">AVERAGE(E79:E81)</f>
        <v>43.058336119806889</v>
      </c>
      <c r="F82" s="123">
        <f t="shared" si="0"/>
        <v>7.6164107326121355</v>
      </c>
      <c r="G82" s="123">
        <f t="shared" si="0"/>
        <v>15.193679461690818</v>
      </c>
      <c r="H82" s="123">
        <f t="shared" si="0"/>
        <v>2.833908473899942</v>
      </c>
      <c r="I82" s="110">
        <v>42770</v>
      </c>
      <c r="J82" s="107" t="s">
        <v>546</v>
      </c>
      <c r="K82" s="111">
        <v>1.8</v>
      </c>
      <c r="L82" s="106">
        <v>400</v>
      </c>
      <c r="M82" s="106">
        <v>49.341104999999999</v>
      </c>
      <c r="N82" s="106">
        <v>-114.16484199999999</v>
      </c>
      <c r="O82" s="112" t="s">
        <v>544</v>
      </c>
      <c r="P82" s="106" t="s">
        <v>363</v>
      </c>
      <c r="Q82" s="151" t="s">
        <v>15</v>
      </c>
      <c r="R82" s="106">
        <v>110</v>
      </c>
      <c r="S82" s="106" t="s">
        <v>414</v>
      </c>
      <c r="T82" s="106" t="s">
        <v>415</v>
      </c>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row>
    <row r="83" spans="1:503" s="26" customFormat="1">
      <c r="A83" s="106" t="s">
        <v>541</v>
      </c>
      <c r="B83" s="129" t="s">
        <v>39</v>
      </c>
      <c r="C83" s="130" t="s">
        <v>550</v>
      </c>
      <c r="D83" s="109">
        <v>-22.491122542067281</v>
      </c>
      <c r="E83" s="109">
        <v>43.590990577764707</v>
      </c>
      <c r="F83" s="109">
        <v>8.1172826432830139</v>
      </c>
      <c r="G83" s="109">
        <v>15.48296848441221</v>
      </c>
      <c r="H83" s="109">
        <v>2.8154155723852834</v>
      </c>
      <c r="I83" s="110">
        <v>42770</v>
      </c>
      <c r="J83" s="107" t="s">
        <v>551</v>
      </c>
      <c r="K83" s="131">
        <v>1.8</v>
      </c>
      <c r="L83" s="106">
        <v>400</v>
      </c>
      <c r="M83" s="106">
        <v>49.341104999999999</v>
      </c>
      <c r="N83" s="106">
        <v>-114.16484199999999</v>
      </c>
      <c r="O83" s="112" t="s">
        <v>544</v>
      </c>
      <c r="P83" s="106" t="s">
        <v>363</v>
      </c>
      <c r="Q83" s="151" t="s">
        <v>15</v>
      </c>
      <c r="R83" s="106">
        <v>110</v>
      </c>
      <c r="S83" s="106" t="s">
        <v>414</v>
      </c>
      <c r="T83" s="106" t="s">
        <v>415</v>
      </c>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row>
    <row r="84" spans="1:503" s="26" customFormat="1">
      <c r="A84" s="106" t="s">
        <v>541</v>
      </c>
      <c r="B84" s="129" t="s">
        <v>39</v>
      </c>
      <c r="C84" s="130" t="s">
        <v>552</v>
      </c>
      <c r="D84" s="109">
        <v>-22.138490678446047</v>
      </c>
      <c r="E84" s="109">
        <v>43.929481995469203</v>
      </c>
      <c r="F84" s="109">
        <v>7.2043921266424586</v>
      </c>
      <c r="G84" s="109">
        <v>15.235359206419814</v>
      </c>
      <c r="H84" s="109">
        <v>2.883389974616311</v>
      </c>
      <c r="I84" s="110">
        <v>42770</v>
      </c>
      <c r="J84" s="107" t="s">
        <v>421</v>
      </c>
      <c r="K84" s="131">
        <v>1.8</v>
      </c>
      <c r="L84" s="106">
        <v>400</v>
      </c>
      <c r="M84" s="106">
        <v>49.341104999999999</v>
      </c>
      <c r="N84" s="106">
        <v>-114.16484199999999</v>
      </c>
      <c r="O84" s="112" t="s">
        <v>544</v>
      </c>
      <c r="P84" s="106" t="s">
        <v>363</v>
      </c>
      <c r="Q84" s="151" t="s">
        <v>15</v>
      </c>
      <c r="R84" s="106">
        <v>110</v>
      </c>
      <c r="S84" s="106" t="s">
        <v>414</v>
      </c>
      <c r="T84" s="106" t="s">
        <v>415</v>
      </c>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c r="SE84" s="2"/>
      <c r="SF84" s="2"/>
      <c r="SG84" s="2"/>
      <c r="SH84" s="2"/>
      <c r="SI84" s="2"/>
    </row>
    <row r="85" spans="1:503" s="105" customFormat="1">
      <c r="A85" s="106" t="s">
        <v>541</v>
      </c>
      <c r="B85" s="129" t="s">
        <v>39</v>
      </c>
      <c r="C85" s="130" t="s">
        <v>553</v>
      </c>
      <c r="D85" s="109">
        <v>-21.997834148574654</v>
      </c>
      <c r="E85" s="109">
        <v>43.703551185979755</v>
      </c>
      <c r="F85" s="109">
        <v>7.3659747772766941</v>
      </c>
      <c r="G85" s="109">
        <v>15.173030195115668</v>
      </c>
      <c r="H85" s="109">
        <v>2.8803443098695154</v>
      </c>
      <c r="I85" s="110">
        <v>42770</v>
      </c>
      <c r="J85" s="107" t="s">
        <v>423</v>
      </c>
      <c r="K85" s="131">
        <v>1.8</v>
      </c>
      <c r="L85" s="106">
        <v>400</v>
      </c>
      <c r="M85" s="106">
        <v>49.341104999999999</v>
      </c>
      <c r="N85" s="106">
        <v>-114.16484199999999</v>
      </c>
      <c r="O85" s="112" t="s">
        <v>544</v>
      </c>
      <c r="P85" s="106" t="s">
        <v>363</v>
      </c>
      <c r="Q85" s="151" t="s">
        <v>15</v>
      </c>
      <c r="R85" s="106">
        <v>110</v>
      </c>
      <c r="S85" s="106" t="s">
        <v>414</v>
      </c>
      <c r="T85" s="106" t="s">
        <v>415</v>
      </c>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row>
    <row r="86" spans="1:503" s="26" customFormat="1">
      <c r="A86" s="106" t="s">
        <v>541</v>
      </c>
      <c r="B86" s="129" t="s">
        <v>39</v>
      </c>
      <c r="C86" s="130" t="s">
        <v>554</v>
      </c>
      <c r="D86" s="109">
        <v>-22.070143491395864</v>
      </c>
      <c r="E86" s="109">
        <v>42.782898429424478</v>
      </c>
      <c r="F86" s="109">
        <v>7.8321973297436305</v>
      </c>
      <c r="G86" s="109">
        <v>14.844201765415196</v>
      </c>
      <c r="H86" s="109">
        <v>2.8821285984607359</v>
      </c>
      <c r="I86" s="110">
        <v>42770</v>
      </c>
      <c r="J86" s="107" t="s">
        <v>555</v>
      </c>
      <c r="K86" s="131">
        <v>1.7</v>
      </c>
      <c r="L86" s="106">
        <v>400</v>
      </c>
      <c r="M86" s="106">
        <v>49.341104999999999</v>
      </c>
      <c r="N86" s="106">
        <v>-114.16484199999999</v>
      </c>
      <c r="O86" s="112" t="s">
        <v>544</v>
      </c>
      <c r="P86" s="106" t="s">
        <v>363</v>
      </c>
      <c r="Q86" s="151" t="s">
        <v>15</v>
      </c>
      <c r="R86" s="106">
        <v>110</v>
      </c>
      <c r="S86" s="106" t="s">
        <v>414</v>
      </c>
      <c r="T86" s="106" t="s">
        <v>415</v>
      </c>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c r="RJ86" s="2"/>
      <c r="RK86" s="2"/>
      <c r="RL86" s="2"/>
      <c r="RM86" s="2"/>
      <c r="RN86" s="2"/>
      <c r="RO86" s="2"/>
      <c r="RP86" s="2"/>
      <c r="RQ86" s="2"/>
      <c r="RR86" s="2"/>
      <c r="RS86" s="2"/>
      <c r="RT86" s="2"/>
      <c r="RU86" s="2"/>
      <c r="RV86" s="2"/>
      <c r="RW86" s="2"/>
      <c r="RX86" s="2"/>
      <c r="RY86" s="2"/>
      <c r="RZ86" s="2"/>
      <c r="SA86" s="2"/>
      <c r="SB86" s="2"/>
      <c r="SC86" s="2"/>
      <c r="SD86" s="2"/>
      <c r="SE86" s="2"/>
      <c r="SF86" s="2"/>
      <c r="SG86" s="2"/>
      <c r="SH86" s="2"/>
      <c r="SI86" s="2"/>
    </row>
    <row r="87" spans="1:503" s="26" customFormat="1">
      <c r="A87" s="99" t="s">
        <v>556</v>
      </c>
      <c r="B87" s="100" t="s">
        <v>410</v>
      </c>
      <c r="C87" s="101" t="s">
        <v>557</v>
      </c>
      <c r="D87" s="102">
        <v>-22.671823977344076</v>
      </c>
      <c r="E87" s="102">
        <v>42.187422635730123</v>
      </c>
      <c r="F87" s="102">
        <v>8.0564785926694729</v>
      </c>
      <c r="G87" s="102">
        <v>14.451544947343759</v>
      </c>
      <c r="H87" s="102">
        <v>2.9192327041465771</v>
      </c>
      <c r="I87" s="103">
        <v>42772</v>
      </c>
      <c r="J87" s="104" t="s">
        <v>558</v>
      </c>
      <c r="K87" s="101" t="s">
        <v>15</v>
      </c>
      <c r="L87" s="99">
        <v>308</v>
      </c>
      <c r="M87" s="99">
        <v>50.161667000000001</v>
      </c>
      <c r="N87" s="99">
        <v>-114.25975</v>
      </c>
      <c r="O87" s="104" t="s">
        <v>534</v>
      </c>
      <c r="P87" s="99" t="s">
        <v>363</v>
      </c>
      <c r="Q87" s="99">
        <v>10</v>
      </c>
      <c r="R87" s="99">
        <v>125</v>
      </c>
      <c r="S87" s="99" t="s">
        <v>366</v>
      </c>
      <c r="T87" s="99" t="s">
        <v>559</v>
      </c>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c r="QL87" s="2"/>
      <c r="QM87" s="2"/>
      <c r="QN87" s="2"/>
      <c r="QO87" s="2"/>
      <c r="QP87" s="2"/>
      <c r="QQ87" s="2"/>
      <c r="QR87" s="2"/>
      <c r="QS87" s="2"/>
      <c r="QT87" s="2"/>
      <c r="QU87" s="2"/>
      <c r="QV87" s="2"/>
      <c r="QW87" s="2"/>
      <c r="QX87" s="2"/>
      <c r="QY87" s="2"/>
      <c r="QZ87" s="2"/>
      <c r="RA87" s="2"/>
      <c r="RB87" s="2"/>
      <c r="RC87" s="2"/>
      <c r="RD87" s="2"/>
      <c r="RE87" s="2"/>
      <c r="RF87" s="2"/>
      <c r="RG87" s="2"/>
      <c r="RH87" s="2"/>
      <c r="RI87" s="2"/>
      <c r="RJ87" s="2"/>
      <c r="RK87" s="2"/>
      <c r="RL87" s="2"/>
      <c r="RM87" s="2"/>
      <c r="RN87" s="2"/>
      <c r="RO87" s="2"/>
      <c r="RP87" s="2"/>
      <c r="RQ87" s="2"/>
      <c r="RR87" s="2"/>
      <c r="RS87" s="2"/>
      <c r="RT87" s="2"/>
      <c r="RU87" s="2"/>
      <c r="RV87" s="2"/>
      <c r="RW87" s="2"/>
      <c r="RX87" s="2"/>
      <c r="RY87" s="2"/>
      <c r="RZ87" s="2"/>
      <c r="SA87" s="2"/>
      <c r="SB87" s="2"/>
      <c r="SC87" s="2"/>
      <c r="SD87" s="2"/>
      <c r="SE87" s="2"/>
      <c r="SF87" s="2"/>
      <c r="SG87" s="2"/>
      <c r="SH87" s="2"/>
      <c r="SI87" s="2"/>
    </row>
    <row r="88" spans="1:503" s="26" customFormat="1">
      <c r="A88" s="106" t="s">
        <v>556</v>
      </c>
      <c r="B88" s="129" t="s">
        <v>39</v>
      </c>
      <c r="C88" s="108" t="s">
        <v>560</v>
      </c>
      <c r="D88" s="109">
        <v>-22.339570083825571</v>
      </c>
      <c r="E88" s="109">
        <v>43.631120041222268</v>
      </c>
      <c r="F88" s="109">
        <v>8.1183118321405576</v>
      </c>
      <c r="G88" s="109">
        <v>15.238672912658535</v>
      </c>
      <c r="H88" s="109">
        <v>2.8631837097165174</v>
      </c>
      <c r="I88" s="110">
        <v>42772</v>
      </c>
      <c r="J88" s="107" t="s">
        <v>561</v>
      </c>
      <c r="K88" s="111">
        <v>2.1</v>
      </c>
      <c r="L88" s="106">
        <v>308</v>
      </c>
      <c r="M88" s="106">
        <v>50.161667000000001</v>
      </c>
      <c r="N88" s="106">
        <v>-114.25975</v>
      </c>
      <c r="O88" s="112" t="s">
        <v>534</v>
      </c>
      <c r="P88" s="106" t="s">
        <v>363</v>
      </c>
      <c r="Q88" s="106">
        <v>10</v>
      </c>
      <c r="R88" s="106">
        <v>125</v>
      </c>
      <c r="S88" s="106" t="s">
        <v>366</v>
      </c>
      <c r="T88" s="106" t="s">
        <v>559</v>
      </c>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row>
    <row r="89" spans="1:503" s="26" customFormat="1">
      <c r="A89" s="106" t="s">
        <v>556</v>
      </c>
      <c r="B89" s="129" t="s">
        <v>39</v>
      </c>
      <c r="C89" s="130" t="s">
        <v>562</v>
      </c>
      <c r="D89" s="109">
        <v>-22.321740382855957</v>
      </c>
      <c r="E89" s="109">
        <v>43.375132763006519</v>
      </c>
      <c r="F89" s="109">
        <v>7.809555174877687</v>
      </c>
      <c r="G89" s="109">
        <v>15.230586611022717</v>
      </c>
      <c r="H89" s="109">
        <v>2.8478963989223476</v>
      </c>
      <c r="I89" s="110">
        <v>42772</v>
      </c>
      <c r="J89" s="107" t="s">
        <v>258</v>
      </c>
      <c r="K89" s="131">
        <v>2.1</v>
      </c>
      <c r="L89" s="106">
        <v>308</v>
      </c>
      <c r="M89" s="106">
        <v>50.161667000000001</v>
      </c>
      <c r="N89" s="106">
        <v>-114.25975</v>
      </c>
      <c r="O89" s="112" t="s">
        <v>534</v>
      </c>
      <c r="P89" s="106" t="s">
        <v>363</v>
      </c>
      <c r="Q89" s="106">
        <v>10</v>
      </c>
      <c r="R89" s="106">
        <v>125</v>
      </c>
      <c r="S89" s="106" t="s">
        <v>366</v>
      </c>
      <c r="T89" s="106" t="s">
        <v>559</v>
      </c>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c r="QL89" s="2"/>
      <c r="QM89" s="2"/>
      <c r="QN89" s="2"/>
      <c r="QO89" s="2"/>
      <c r="QP89" s="2"/>
      <c r="QQ89" s="2"/>
      <c r="QR89" s="2"/>
      <c r="QS89" s="2"/>
      <c r="QT89" s="2"/>
      <c r="QU89" s="2"/>
      <c r="QV89" s="2"/>
      <c r="QW89" s="2"/>
      <c r="QX89" s="2"/>
      <c r="QY89" s="2"/>
      <c r="QZ89" s="2"/>
      <c r="RA89" s="2"/>
      <c r="RB89" s="2"/>
      <c r="RC89" s="2"/>
      <c r="RD89" s="2"/>
      <c r="RE89" s="2"/>
      <c r="RF89" s="2"/>
      <c r="RG89" s="2"/>
      <c r="RH89" s="2"/>
      <c r="RI89" s="2"/>
      <c r="RJ89" s="2"/>
      <c r="RK89" s="2"/>
      <c r="RL89" s="2"/>
      <c r="RM89" s="2"/>
      <c r="RN89" s="2"/>
      <c r="RO89" s="2"/>
      <c r="RP89" s="2"/>
      <c r="RQ89" s="2"/>
      <c r="RR89" s="2"/>
      <c r="RS89" s="2"/>
      <c r="RT89" s="2"/>
      <c r="RU89" s="2"/>
      <c r="RV89" s="2"/>
      <c r="RW89" s="2"/>
      <c r="RX89" s="2"/>
      <c r="RY89" s="2"/>
      <c r="RZ89" s="2"/>
      <c r="SA89" s="2"/>
      <c r="SB89" s="2"/>
      <c r="SC89" s="2"/>
      <c r="SD89" s="2"/>
      <c r="SE89" s="2"/>
      <c r="SF89" s="2"/>
      <c r="SG89" s="2"/>
      <c r="SH89" s="2"/>
      <c r="SI89" s="2"/>
    </row>
    <row r="90" spans="1:503" s="105" customFormat="1">
      <c r="A90" s="106" t="s">
        <v>556</v>
      </c>
      <c r="B90" s="129" t="s">
        <v>39</v>
      </c>
      <c r="C90" s="130" t="s">
        <v>563</v>
      </c>
      <c r="D90" s="109">
        <v>-22.488150925239012</v>
      </c>
      <c r="E90" s="109">
        <v>43.540003593183982</v>
      </c>
      <c r="F90" s="109">
        <v>7.9968675469504955</v>
      </c>
      <c r="G90" s="109">
        <v>14.987307320504229</v>
      </c>
      <c r="H90" s="109">
        <v>2.9051251610498858</v>
      </c>
      <c r="I90" s="110">
        <v>42772</v>
      </c>
      <c r="J90" s="107" t="s">
        <v>564</v>
      </c>
      <c r="K90" s="131">
        <v>2.15</v>
      </c>
      <c r="L90" s="106">
        <v>308</v>
      </c>
      <c r="M90" s="106">
        <v>50.161667000000001</v>
      </c>
      <c r="N90" s="106">
        <v>-114.25975</v>
      </c>
      <c r="O90" s="112" t="s">
        <v>534</v>
      </c>
      <c r="P90" s="106" t="s">
        <v>363</v>
      </c>
      <c r="Q90" s="106">
        <v>10</v>
      </c>
      <c r="R90" s="106">
        <v>125</v>
      </c>
      <c r="S90" s="106" t="s">
        <v>366</v>
      </c>
      <c r="T90" s="106" t="s">
        <v>559</v>
      </c>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row>
    <row r="91" spans="1:503" s="26" customFormat="1">
      <c r="A91" s="106" t="s">
        <v>556</v>
      </c>
      <c r="B91" s="129" t="s">
        <v>39</v>
      </c>
      <c r="C91" s="130" t="s">
        <v>565</v>
      </c>
      <c r="D91" s="109">
        <v>-21.997834148574654</v>
      </c>
      <c r="E91" s="109">
        <v>42.239736503359353</v>
      </c>
      <c r="F91" s="109">
        <v>7.6747314345395665</v>
      </c>
      <c r="G91" s="109">
        <v>14.822004272249158</v>
      </c>
      <c r="H91" s="109">
        <v>2.8497992395295473</v>
      </c>
      <c r="I91" s="110">
        <v>42772</v>
      </c>
      <c r="J91" s="107" t="s">
        <v>566</v>
      </c>
      <c r="K91" s="146">
        <v>2.0499999999999998</v>
      </c>
      <c r="L91" s="106">
        <v>308</v>
      </c>
      <c r="M91" s="106">
        <v>50.161667000000001</v>
      </c>
      <c r="N91" s="106">
        <v>-114.25975</v>
      </c>
      <c r="O91" s="112" t="s">
        <v>534</v>
      </c>
      <c r="P91" s="106" t="s">
        <v>363</v>
      </c>
      <c r="Q91" s="106">
        <v>10</v>
      </c>
      <c r="R91" s="106">
        <v>125</v>
      </c>
      <c r="S91" s="106" t="s">
        <v>366</v>
      </c>
      <c r="T91" s="106" t="s">
        <v>559</v>
      </c>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row>
    <row r="92" spans="1:503" s="26" customFormat="1">
      <c r="A92" s="114" t="s">
        <v>567</v>
      </c>
      <c r="B92" s="100" t="s">
        <v>410</v>
      </c>
      <c r="C92" s="101" t="s">
        <v>568</v>
      </c>
      <c r="D92" s="114" t="s">
        <v>15</v>
      </c>
      <c r="E92" s="114" t="s">
        <v>15</v>
      </c>
      <c r="F92" s="114" t="s">
        <v>15</v>
      </c>
      <c r="G92" s="114" t="s">
        <v>15</v>
      </c>
      <c r="H92" s="114" t="s">
        <v>15</v>
      </c>
      <c r="I92" s="103">
        <v>42775</v>
      </c>
      <c r="J92" s="152" t="s">
        <v>569</v>
      </c>
      <c r="K92" s="153" t="s">
        <v>15</v>
      </c>
      <c r="L92" s="99">
        <v>420</v>
      </c>
      <c r="M92" s="99">
        <v>51.947617000000001</v>
      </c>
      <c r="N92" s="99">
        <v>-115.592583</v>
      </c>
      <c r="O92" s="104" t="s">
        <v>570</v>
      </c>
      <c r="P92" s="99" t="s">
        <v>363</v>
      </c>
      <c r="Q92" s="99">
        <v>3</v>
      </c>
      <c r="R92" s="99">
        <v>80</v>
      </c>
      <c r="S92" s="99" t="s">
        <v>449</v>
      </c>
      <c r="T92" s="99" t="s">
        <v>571</v>
      </c>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c r="QL92" s="2"/>
      <c r="QM92" s="2"/>
      <c r="QN92" s="2"/>
      <c r="QO92" s="2"/>
      <c r="QP92" s="2"/>
      <c r="QQ92" s="2"/>
      <c r="QR92" s="2"/>
      <c r="QS92" s="2"/>
      <c r="QT92" s="2"/>
      <c r="QU92" s="2"/>
      <c r="QV92" s="2"/>
      <c r="QW92" s="2"/>
      <c r="QX92" s="2"/>
      <c r="QY92" s="2"/>
      <c r="QZ92" s="2"/>
      <c r="RA92" s="2"/>
      <c r="RB92" s="2"/>
      <c r="RC92" s="2"/>
      <c r="RD92" s="2"/>
      <c r="RE92" s="2"/>
      <c r="RF92" s="2"/>
      <c r="RG92" s="2"/>
      <c r="RH92" s="2"/>
      <c r="RI92" s="2"/>
      <c r="RJ92" s="2"/>
      <c r="RK92" s="2"/>
      <c r="RL92" s="2"/>
      <c r="RM92" s="2"/>
      <c r="RN92" s="2"/>
      <c r="RO92" s="2"/>
      <c r="RP92" s="2"/>
      <c r="RQ92" s="2"/>
      <c r="RR92" s="2"/>
      <c r="RS92" s="2"/>
      <c r="RT92" s="2"/>
      <c r="RU92" s="2"/>
      <c r="RV92" s="2"/>
      <c r="RW92" s="2"/>
      <c r="RX92" s="2"/>
      <c r="RY92" s="2"/>
      <c r="RZ92" s="2"/>
      <c r="SA92" s="2"/>
      <c r="SB92" s="2"/>
      <c r="SC92" s="2"/>
      <c r="SD92" s="2"/>
      <c r="SE92" s="2"/>
      <c r="SF92" s="2"/>
      <c r="SG92" s="2"/>
      <c r="SH92" s="2"/>
      <c r="SI92" s="2"/>
    </row>
    <row r="93" spans="1:503" s="26" customFormat="1">
      <c r="A93" s="147" t="s">
        <v>567</v>
      </c>
      <c r="B93" s="129" t="s">
        <v>39</v>
      </c>
      <c r="C93" s="108" t="s">
        <v>572</v>
      </c>
      <c r="D93" s="109">
        <v>-21.769019652797958</v>
      </c>
      <c r="E93" s="109">
        <v>43.122955046746661</v>
      </c>
      <c r="F93" s="109">
        <v>8.2006469407439901</v>
      </c>
      <c r="G93" s="109">
        <v>15.400717690283768</v>
      </c>
      <c r="H93" s="109">
        <v>2.8000613941487096</v>
      </c>
      <c r="I93" s="110">
        <v>42775</v>
      </c>
      <c r="J93" s="107" t="s">
        <v>573</v>
      </c>
      <c r="K93" s="131">
        <v>1.8</v>
      </c>
      <c r="L93" s="106">
        <v>420</v>
      </c>
      <c r="M93" s="106">
        <v>51.947617000000001</v>
      </c>
      <c r="N93" s="106">
        <v>-115.592583</v>
      </c>
      <c r="O93" s="112" t="s">
        <v>570</v>
      </c>
      <c r="P93" s="106" t="s">
        <v>363</v>
      </c>
      <c r="Q93" s="106">
        <v>3</v>
      </c>
      <c r="R93" s="106">
        <v>80</v>
      </c>
      <c r="S93" s="106" t="s">
        <v>449</v>
      </c>
      <c r="T93" s="106" t="s">
        <v>571</v>
      </c>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c r="QM93" s="2"/>
      <c r="QN93" s="2"/>
      <c r="QO93" s="2"/>
      <c r="QP93" s="2"/>
      <c r="QQ93" s="2"/>
      <c r="QR93" s="2"/>
      <c r="QS93" s="2"/>
      <c r="QT93" s="2"/>
      <c r="QU93" s="2"/>
      <c r="QV93" s="2"/>
      <c r="QW93" s="2"/>
      <c r="QX93" s="2"/>
      <c r="QY93" s="2"/>
      <c r="QZ93" s="2"/>
      <c r="RA93" s="2"/>
      <c r="RB93" s="2"/>
      <c r="RC93" s="2"/>
      <c r="RD93" s="2"/>
      <c r="RE93" s="2"/>
      <c r="RF93" s="2"/>
      <c r="RG93" s="2"/>
      <c r="RH93" s="2"/>
      <c r="RI93" s="2"/>
      <c r="RJ93" s="2"/>
      <c r="RK93" s="2"/>
      <c r="RL93" s="2"/>
      <c r="RM93" s="2"/>
      <c r="RN93" s="2"/>
      <c r="RO93" s="2"/>
      <c r="RP93" s="2"/>
      <c r="RQ93" s="2"/>
      <c r="RR93" s="2"/>
      <c r="RS93" s="2"/>
      <c r="RT93" s="2"/>
      <c r="RU93" s="2"/>
      <c r="RV93" s="2"/>
      <c r="RW93" s="2"/>
      <c r="RX93" s="2"/>
      <c r="RY93" s="2"/>
      <c r="RZ93" s="2"/>
      <c r="SA93" s="2"/>
      <c r="SB93" s="2"/>
      <c r="SC93" s="2"/>
      <c r="SD93" s="2"/>
      <c r="SE93" s="2"/>
      <c r="SF93" s="2"/>
      <c r="SG93" s="2"/>
      <c r="SH93" s="2"/>
      <c r="SI93" s="2"/>
    </row>
    <row r="94" spans="1:503" s="122" customFormat="1">
      <c r="A94" s="147" t="s">
        <v>567</v>
      </c>
      <c r="B94" s="129" t="s">
        <v>39</v>
      </c>
      <c r="C94" s="130" t="s">
        <v>574</v>
      </c>
      <c r="D94" s="109">
        <v>-22.176131158270785</v>
      </c>
      <c r="E94" s="109">
        <v>43.524444477105057</v>
      </c>
      <c r="F94" s="109">
        <v>7.8579270511822035</v>
      </c>
      <c r="G94" s="109">
        <v>15.15263635832456</v>
      </c>
      <c r="H94" s="109">
        <v>2.872400778838303</v>
      </c>
      <c r="I94" s="110">
        <v>42775</v>
      </c>
      <c r="J94" s="107" t="s">
        <v>256</v>
      </c>
      <c r="K94" s="131">
        <v>1.8</v>
      </c>
      <c r="L94" s="106">
        <v>420</v>
      </c>
      <c r="M94" s="106">
        <v>51.947617000000001</v>
      </c>
      <c r="N94" s="106">
        <v>-115.592583</v>
      </c>
      <c r="O94" s="112" t="s">
        <v>570</v>
      </c>
      <c r="P94" s="106" t="s">
        <v>363</v>
      </c>
      <c r="Q94" s="106">
        <v>3</v>
      </c>
      <c r="R94" s="106">
        <v>80</v>
      </c>
      <c r="S94" s="106" t="s">
        <v>449</v>
      </c>
      <c r="T94" s="106" t="s">
        <v>571</v>
      </c>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c r="QL94" s="2"/>
      <c r="QM94" s="2"/>
      <c r="QN94" s="2"/>
      <c r="QO94" s="2"/>
      <c r="QP94" s="2"/>
      <c r="QQ94" s="2"/>
      <c r="QR94" s="2"/>
      <c r="QS94" s="2"/>
      <c r="QT94" s="2"/>
      <c r="QU94" s="2"/>
      <c r="QV94" s="2"/>
      <c r="QW94" s="2"/>
      <c r="QX94" s="2"/>
      <c r="QY94" s="2"/>
      <c r="QZ94" s="2"/>
      <c r="RA94" s="2"/>
      <c r="RB94" s="2"/>
      <c r="RC94" s="2"/>
      <c r="RD94" s="2"/>
      <c r="RE94" s="2"/>
      <c r="RF94" s="2"/>
      <c r="RG94" s="2"/>
      <c r="RH94" s="2"/>
      <c r="RI94" s="2"/>
      <c r="RJ94" s="2"/>
      <c r="RK94" s="2"/>
      <c r="RL94" s="2"/>
      <c r="RM94" s="2"/>
      <c r="RN94" s="2"/>
      <c r="RO94" s="2"/>
      <c r="RP94" s="2"/>
      <c r="RQ94" s="2"/>
      <c r="RR94" s="2"/>
      <c r="RS94" s="2"/>
      <c r="RT94" s="2"/>
      <c r="RU94" s="2"/>
      <c r="RV94" s="2"/>
      <c r="RW94" s="2"/>
      <c r="RX94" s="2"/>
      <c r="RY94" s="2"/>
      <c r="RZ94" s="2"/>
      <c r="SA94" s="2"/>
      <c r="SB94" s="2"/>
      <c r="SC94" s="2"/>
      <c r="SD94" s="2"/>
      <c r="SE94" s="2"/>
      <c r="SF94" s="2"/>
      <c r="SG94" s="2"/>
      <c r="SH94" s="2"/>
      <c r="SI94" s="2"/>
    </row>
    <row r="95" spans="1:503" s="122" customFormat="1">
      <c r="A95" s="154" t="s">
        <v>567</v>
      </c>
      <c r="B95" s="133" t="s">
        <v>39</v>
      </c>
      <c r="C95" s="134" t="s">
        <v>575</v>
      </c>
      <c r="D95" s="118">
        <v>-22.431690205501901</v>
      </c>
      <c r="E95" s="118">
        <v>43.27894085583825</v>
      </c>
      <c r="F95" s="118">
        <v>7.0829478414523965</v>
      </c>
      <c r="G95" s="118">
        <v>15.333713438477444</v>
      </c>
      <c r="H95" s="118">
        <v>2.8224696535176426</v>
      </c>
      <c r="I95" s="119">
        <v>42775</v>
      </c>
      <c r="J95" s="116" t="s">
        <v>576</v>
      </c>
      <c r="K95" s="136">
        <v>1.8</v>
      </c>
      <c r="L95" s="115">
        <v>420</v>
      </c>
      <c r="M95" s="115">
        <v>51.947617000000001</v>
      </c>
      <c r="N95" s="115">
        <v>-115.592583</v>
      </c>
      <c r="O95" s="121" t="s">
        <v>570</v>
      </c>
      <c r="P95" s="115" t="s">
        <v>363</v>
      </c>
      <c r="Q95" s="115">
        <v>3</v>
      </c>
      <c r="R95" s="115">
        <v>80</v>
      </c>
      <c r="S95" s="115" t="s">
        <v>449</v>
      </c>
      <c r="T95" s="115" t="s">
        <v>571</v>
      </c>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c r="QL95" s="2"/>
      <c r="QM95" s="2"/>
      <c r="QN95" s="2"/>
      <c r="QO95" s="2"/>
      <c r="QP95" s="2"/>
      <c r="QQ95" s="2"/>
      <c r="QR95" s="2"/>
      <c r="QS95" s="2"/>
      <c r="QT95" s="2"/>
      <c r="QU95" s="2"/>
      <c r="QV95" s="2"/>
      <c r="QW95" s="2"/>
      <c r="QX95" s="2"/>
      <c r="QY95" s="2"/>
      <c r="QZ95" s="2"/>
      <c r="RA95" s="2"/>
      <c r="RB95" s="2"/>
      <c r="RC95" s="2"/>
      <c r="RD95" s="2"/>
      <c r="RE95" s="2"/>
      <c r="RF95" s="2"/>
      <c r="RG95" s="2"/>
      <c r="RH95" s="2"/>
      <c r="RI95" s="2"/>
      <c r="RJ95" s="2"/>
      <c r="RK95" s="2"/>
      <c r="RL95" s="2"/>
      <c r="RM95" s="2"/>
      <c r="RN95" s="2"/>
      <c r="RO95" s="2"/>
      <c r="RP95" s="2"/>
      <c r="RQ95" s="2"/>
      <c r="RR95" s="2"/>
      <c r="RS95" s="2"/>
      <c r="RT95" s="2"/>
      <c r="RU95" s="2"/>
      <c r="RV95" s="2"/>
      <c r="RW95" s="2"/>
      <c r="RX95" s="2"/>
      <c r="RY95" s="2"/>
      <c r="RZ95" s="2"/>
      <c r="SA95" s="2"/>
      <c r="SB95" s="2"/>
      <c r="SC95" s="2"/>
      <c r="SD95" s="2"/>
      <c r="SE95" s="2"/>
      <c r="SF95" s="2"/>
      <c r="SG95" s="2"/>
      <c r="SH95" s="2"/>
      <c r="SI95" s="2"/>
    </row>
    <row r="96" spans="1:503" s="26" customFormat="1">
      <c r="A96" s="154" t="s">
        <v>567</v>
      </c>
      <c r="B96" s="133" t="s">
        <v>39</v>
      </c>
      <c r="C96" s="134" t="s">
        <v>577</v>
      </c>
      <c r="D96" s="118">
        <v>-22.334617389111788</v>
      </c>
      <c r="E96" s="118">
        <v>43.626481749239701</v>
      </c>
      <c r="F96" s="118">
        <v>7.0983856743155389</v>
      </c>
      <c r="G96" s="118">
        <v>15.413447688602801</v>
      </c>
      <c r="H96" s="118">
        <v>2.8304168302007167</v>
      </c>
      <c r="I96" s="119">
        <v>42775</v>
      </c>
      <c r="J96" s="116" t="s">
        <v>576</v>
      </c>
      <c r="K96" s="136">
        <v>1.8</v>
      </c>
      <c r="L96" s="115">
        <v>420</v>
      </c>
      <c r="M96" s="115">
        <v>51.947617000000001</v>
      </c>
      <c r="N96" s="115">
        <v>-115.592583</v>
      </c>
      <c r="O96" s="121" t="s">
        <v>570</v>
      </c>
      <c r="P96" s="115" t="s">
        <v>363</v>
      </c>
      <c r="Q96" s="115">
        <v>3</v>
      </c>
      <c r="R96" s="115">
        <v>80</v>
      </c>
      <c r="S96" s="115" t="s">
        <v>449</v>
      </c>
      <c r="T96" s="115" t="s">
        <v>571</v>
      </c>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c r="SG96" s="2"/>
      <c r="SH96" s="2"/>
      <c r="SI96" s="2"/>
    </row>
    <row r="97" spans="1:503" s="26" customFormat="1">
      <c r="A97" s="154" t="s">
        <v>567</v>
      </c>
      <c r="B97" s="133" t="s">
        <v>39</v>
      </c>
      <c r="C97" s="134" t="s">
        <v>578</v>
      </c>
      <c r="D97" s="118">
        <v>-22.562441345945729</v>
      </c>
      <c r="E97" s="118">
        <v>43.417326729946893</v>
      </c>
      <c r="F97" s="118">
        <v>7.2157132040754313</v>
      </c>
      <c r="G97" s="118">
        <v>15.348283183163781</v>
      </c>
      <c r="H97" s="118">
        <v>2.828806727880373</v>
      </c>
      <c r="I97" s="119">
        <v>42775</v>
      </c>
      <c r="J97" s="116" t="s">
        <v>576</v>
      </c>
      <c r="K97" s="136">
        <v>1.8</v>
      </c>
      <c r="L97" s="115">
        <v>420</v>
      </c>
      <c r="M97" s="115">
        <v>51.947617000000001</v>
      </c>
      <c r="N97" s="115">
        <v>-115.592583</v>
      </c>
      <c r="O97" s="121" t="s">
        <v>570</v>
      </c>
      <c r="P97" s="115" t="s">
        <v>363</v>
      </c>
      <c r="Q97" s="115">
        <v>3</v>
      </c>
      <c r="R97" s="115">
        <v>80</v>
      </c>
      <c r="S97" s="115" t="s">
        <v>449</v>
      </c>
      <c r="T97" s="115" t="s">
        <v>571</v>
      </c>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c r="SG97" s="2"/>
      <c r="SH97" s="2"/>
      <c r="SI97" s="2"/>
    </row>
    <row r="98" spans="1:503" s="26" customFormat="1">
      <c r="A98" s="147" t="s">
        <v>567</v>
      </c>
      <c r="B98" s="129" t="s">
        <v>39</v>
      </c>
      <c r="C98" s="130" t="s">
        <v>579</v>
      </c>
      <c r="D98" s="123">
        <f>AVERAGE(D95:D97)</f>
        <v>-22.442916313519806</v>
      </c>
      <c r="E98" s="123">
        <f t="shared" ref="E98:H98" si="1">AVERAGE(E95:E97)</f>
        <v>43.440916445008277</v>
      </c>
      <c r="F98" s="123">
        <f t="shared" si="1"/>
        <v>7.1323489066144559</v>
      </c>
      <c r="G98" s="123">
        <f t="shared" si="1"/>
        <v>15.365148103414676</v>
      </c>
      <c r="H98" s="123">
        <f t="shared" si="1"/>
        <v>2.8272310705329105</v>
      </c>
      <c r="I98" s="110">
        <v>42775</v>
      </c>
      <c r="J98" s="107" t="s">
        <v>576</v>
      </c>
      <c r="K98" s="131">
        <v>1.8</v>
      </c>
      <c r="L98" s="106">
        <v>420</v>
      </c>
      <c r="M98" s="106">
        <v>51.947617000000001</v>
      </c>
      <c r="N98" s="106">
        <v>-115.592583</v>
      </c>
      <c r="O98" s="112" t="s">
        <v>570</v>
      </c>
      <c r="P98" s="106" t="s">
        <v>363</v>
      </c>
      <c r="Q98" s="106">
        <v>3</v>
      </c>
      <c r="R98" s="106">
        <v>80</v>
      </c>
      <c r="S98" s="106" t="s">
        <v>449</v>
      </c>
      <c r="T98" s="106" t="s">
        <v>571</v>
      </c>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c r="QL98" s="2"/>
      <c r="QM98" s="2"/>
      <c r="QN98" s="2"/>
      <c r="QO98" s="2"/>
      <c r="QP98" s="2"/>
      <c r="QQ98" s="2"/>
      <c r="QR98" s="2"/>
      <c r="QS98" s="2"/>
      <c r="QT98" s="2"/>
      <c r="QU98" s="2"/>
      <c r="QV98" s="2"/>
      <c r="QW98" s="2"/>
      <c r="QX98" s="2"/>
      <c r="QY98" s="2"/>
      <c r="QZ98" s="2"/>
      <c r="RA98" s="2"/>
      <c r="RB98" s="2"/>
      <c r="RC98" s="2"/>
      <c r="RD98" s="2"/>
      <c r="RE98" s="2"/>
      <c r="RF98" s="2"/>
      <c r="RG98" s="2"/>
      <c r="RH98" s="2"/>
      <c r="RI98" s="2"/>
      <c r="RJ98" s="2"/>
      <c r="RK98" s="2"/>
      <c r="RL98" s="2"/>
      <c r="RM98" s="2"/>
      <c r="RN98" s="2"/>
      <c r="RO98" s="2"/>
      <c r="RP98" s="2"/>
      <c r="RQ98" s="2"/>
      <c r="RR98" s="2"/>
      <c r="RS98" s="2"/>
      <c r="RT98" s="2"/>
      <c r="RU98" s="2"/>
      <c r="RV98" s="2"/>
      <c r="RW98" s="2"/>
      <c r="RX98" s="2"/>
      <c r="RY98" s="2"/>
      <c r="RZ98" s="2"/>
      <c r="SA98" s="2"/>
      <c r="SB98" s="2"/>
      <c r="SC98" s="2"/>
      <c r="SD98" s="2"/>
      <c r="SE98" s="2"/>
      <c r="SF98" s="2"/>
      <c r="SG98" s="2"/>
      <c r="SH98" s="2"/>
      <c r="SI98" s="2"/>
    </row>
    <row r="99" spans="1:503" s="26" customFormat="1">
      <c r="A99" s="147" t="s">
        <v>567</v>
      </c>
      <c r="B99" s="129" t="s">
        <v>39</v>
      </c>
      <c r="C99" s="130" t="s">
        <v>580</v>
      </c>
      <c r="D99" s="109">
        <v>-22.334617389111788</v>
      </c>
      <c r="E99" s="109">
        <v>43.29212365362082</v>
      </c>
      <c r="F99" s="109">
        <v>7.2404137366564605</v>
      </c>
      <c r="G99" s="109">
        <v>15.299395161268773</v>
      </c>
      <c r="H99" s="109">
        <v>2.8296624276505464</v>
      </c>
      <c r="I99" s="110">
        <v>42775</v>
      </c>
      <c r="J99" s="107" t="s">
        <v>581</v>
      </c>
      <c r="K99" s="131">
        <v>1.8</v>
      </c>
      <c r="L99" s="106">
        <v>420</v>
      </c>
      <c r="M99" s="106">
        <v>51.947617000000001</v>
      </c>
      <c r="N99" s="106">
        <v>-115.592583</v>
      </c>
      <c r="O99" s="112" t="s">
        <v>570</v>
      </c>
      <c r="P99" s="106" t="s">
        <v>363</v>
      </c>
      <c r="Q99" s="106">
        <v>3</v>
      </c>
      <c r="R99" s="106">
        <v>80</v>
      </c>
      <c r="S99" s="106" t="s">
        <v>449</v>
      </c>
      <c r="T99" s="106" t="s">
        <v>571</v>
      </c>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c r="QL99" s="2"/>
      <c r="QM99" s="2"/>
      <c r="QN99" s="2"/>
      <c r="QO99" s="2"/>
      <c r="QP99" s="2"/>
      <c r="QQ99" s="2"/>
      <c r="QR99" s="2"/>
      <c r="QS99" s="2"/>
      <c r="QT99" s="2"/>
      <c r="QU99" s="2"/>
      <c r="QV99" s="2"/>
      <c r="QW99" s="2"/>
      <c r="QX99" s="2"/>
      <c r="QY99" s="2"/>
      <c r="QZ99" s="2"/>
      <c r="RA99" s="2"/>
      <c r="RB99" s="2"/>
      <c r="RC99" s="2"/>
      <c r="RD99" s="2"/>
      <c r="RE99" s="2"/>
      <c r="RF99" s="2"/>
      <c r="RG99" s="2"/>
      <c r="RH99" s="2"/>
      <c r="RI99" s="2"/>
      <c r="RJ99" s="2"/>
      <c r="RK99" s="2"/>
      <c r="RL99" s="2"/>
      <c r="RM99" s="2"/>
      <c r="RN99" s="2"/>
      <c r="RO99" s="2"/>
      <c r="RP99" s="2"/>
      <c r="RQ99" s="2"/>
      <c r="RR99" s="2"/>
      <c r="RS99" s="2"/>
      <c r="RT99" s="2"/>
      <c r="RU99" s="2"/>
      <c r="RV99" s="2"/>
      <c r="RW99" s="2"/>
      <c r="RX99" s="2"/>
      <c r="RY99" s="2"/>
      <c r="RZ99" s="2"/>
      <c r="SA99" s="2"/>
      <c r="SB99" s="2"/>
      <c r="SC99" s="2"/>
      <c r="SD99" s="2"/>
      <c r="SE99" s="2"/>
      <c r="SF99" s="2"/>
      <c r="SG99" s="2"/>
      <c r="SH99" s="2"/>
      <c r="SI99" s="2"/>
    </row>
    <row r="100" spans="1:503" s="105" customFormat="1">
      <c r="A100" s="147" t="s">
        <v>567</v>
      </c>
      <c r="B100" s="129" t="s">
        <v>39</v>
      </c>
      <c r="C100" s="130" t="s">
        <v>582</v>
      </c>
      <c r="D100" s="109">
        <v>-22.062219179853813</v>
      </c>
      <c r="E100" s="109">
        <v>43.268283591454008</v>
      </c>
      <c r="F100" s="109">
        <v>7.0469262314383947</v>
      </c>
      <c r="G100" s="109">
        <v>15.194330566719628</v>
      </c>
      <c r="H100" s="109">
        <v>2.8476597505536163</v>
      </c>
      <c r="I100" s="110">
        <v>42775</v>
      </c>
      <c r="J100" s="107" t="s">
        <v>583</v>
      </c>
      <c r="K100" s="131">
        <v>1.9</v>
      </c>
      <c r="L100" s="106">
        <v>420</v>
      </c>
      <c r="M100" s="106">
        <v>51.947617000000001</v>
      </c>
      <c r="N100" s="106">
        <v>-115.592583</v>
      </c>
      <c r="O100" s="112" t="s">
        <v>570</v>
      </c>
      <c r="P100" s="106" t="s">
        <v>363</v>
      </c>
      <c r="Q100" s="106">
        <v>3</v>
      </c>
      <c r="R100" s="106">
        <v>80</v>
      </c>
      <c r="S100" s="106" t="s">
        <v>449</v>
      </c>
      <c r="T100" s="106" t="s">
        <v>571</v>
      </c>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c r="QL100" s="2"/>
      <c r="QM100" s="2"/>
      <c r="QN100" s="2"/>
      <c r="QO100" s="2"/>
      <c r="QP100" s="2"/>
      <c r="QQ100" s="2"/>
      <c r="QR100" s="2"/>
      <c r="QS100" s="2"/>
      <c r="QT100" s="2"/>
      <c r="QU100" s="2"/>
      <c r="QV100" s="2"/>
      <c r="QW100" s="2"/>
      <c r="QX100" s="2"/>
      <c r="QY100" s="2"/>
      <c r="QZ100" s="2"/>
      <c r="RA100" s="2"/>
      <c r="RB100" s="2"/>
      <c r="RC100" s="2"/>
      <c r="RD100" s="2"/>
      <c r="RE100" s="2"/>
      <c r="RF100" s="2"/>
      <c r="RG100" s="2"/>
      <c r="RH100" s="2"/>
      <c r="RI100" s="2"/>
      <c r="RJ100" s="2"/>
      <c r="RK100" s="2"/>
      <c r="RL100" s="2"/>
      <c r="RM100" s="2"/>
      <c r="RN100" s="2"/>
      <c r="RO100" s="2"/>
      <c r="RP100" s="2"/>
      <c r="RQ100" s="2"/>
      <c r="RR100" s="2"/>
      <c r="RS100" s="2"/>
      <c r="RT100" s="2"/>
      <c r="RU100" s="2"/>
      <c r="RV100" s="2"/>
      <c r="RW100" s="2"/>
      <c r="RX100" s="2"/>
      <c r="RY100" s="2"/>
      <c r="RZ100" s="2"/>
      <c r="SA100" s="2"/>
      <c r="SB100" s="2"/>
      <c r="SC100" s="2"/>
      <c r="SD100" s="2"/>
      <c r="SE100" s="2"/>
      <c r="SF100" s="2"/>
      <c r="SG100" s="2"/>
      <c r="SH100" s="2"/>
      <c r="SI100" s="2"/>
    </row>
    <row r="101" spans="1:503" s="26" customFormat="1">
      <c r="A101" s="147" t="s">
        <v>567</v>
      </c>
      <c r="B101" s="129" t="s">
        <v>39</v>
      </c>
      <c r="C101" s="130" t="s">
        <v>584</v>
      </c>
      <c r="D101" s="109">
        <v>-21.687795459491944</v>
      </c>
      <c r="E101" s="109">
        <v>42.666377270883835</v>
      </c>
      <c r="F101" s="109">
        <v>7.6881108896876231</v>
      </c>
      <c r="G101" s="109">
        <v>15.143309952887549</v>
      </c>
      <c r="H101" s="109">
        <v>2.8175067012181274</v>
      </c>
      <c r="I101" s="110">
        <v>42775</v>
      </c>
      <c r="J101" s="107" t="s">
        <v>585</v>
      </c>
      <c r="K101" s="131">
        <v>2</v>
      </c>
      <c r="L101" s="106">
        <v>420</v>
      </c>
      <c r="M101" s="106">
        <v>51.947617000000001</v>
      </c>
      <c r="N101" s="106">
        <v>-115.592583</v>
      </c>
      <c r="O101" s="112" t="s">
        <v>570</v>
      </c>
      <c r="P101" s="106" t="s">
        <v>363</v>
      </c>
      <c r="Q101" s="106">
        <v>3</v>
      </c>
      <c r="R101" s="106">
        <v>80</v>
      </c>
      <c r="S101" s="106" t="s">
        <v>449</v>
      </c>
      <c r="T101" s="106" t="s">
        <v>571</v>
      </c>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c r="QL101" s="2"/>
      <c r="QM101" s="2"/>
      <c r="QN101" s="2"/>
      <c r="QO101" s="2"/>
      <c r="QP101" s="2"/>
      <c r="QQ101" s="2"/>
      <c r="QR101" s="2"/>
      <c r="QS101" s="2"/>
      <c r="QT101" s="2"/>
      <c r="QU101" s="2"/>
      <c r="QV101" s="2"/>
      <c r="QW101" s="2"/>
      <c r="QX101" s="2"/>
      <c r="QY101" s="2"/>
      <c r="QZ101" s="2"/>
      <c r="RA101" s="2"/>
      <c r="RB101" s="2"/>
      <c r="RC101" s="2"/>
      <c r="RD101" s="2"/>
      <c r="RE101" s="2"/>
      <c r="RF101" s="2"/>
      <c r="RG101" s="2"/>
      <c r="RH101" s="2"/>
      <c r="RI101" s="2"/>
      <c r="RJ101" s="2"/>
      <c r="RK101" s="2"/>
      <c r="RL101" s="2"/>
      <c r="RM101" s="2"/>
      <c r="RN101" s="2"/>
      <c r="RO101" s="2"/>
      <c r="RP101" s="2"/>
      <c r="RQ101" s="2"/>
      <c r="RR101" s="2"/>
      <c r="RS101" s="2"/>
      <c r="RT101" s="2"/>
      <c r="RU101" s="2"/>
      <c r="RV101" s="2"/>
      <c r="RW101" s="2"/>
      <c r="RX101" s="2"/>
      <c r="RY101" s="2"/>
      <c r="RZ101" s="2"/>
      <c r="SA101" s="2"/>
      <c r="SB101" s="2"/>
      <c r="SC101" s="2"/>
      <c r="SD101" s="2"/>
      <c r="SE101" s="2"/>
      <c r="SF101" s="2"/>
      <c r="SG101" s="2"/>
      <c r="SH101" s="2"/>
      <c r="SI101" s="2"/>
    </row>
    <row r="102" spans="1:503" s="26" customFormat="1">
      <c r="A102" s="155" t="s">
        <v>586</v>
      </c>
      <c r="B102" s="100" t="s">
        <v>410</v>
      </c>
      <c r="C102" s="101" t="s">
        <v>587</v>
      </c>
      <c r="D102" s="102">
        <v>-21.592769134635297</v>
      </c>
      <c r="E102" s="102">
        <v>44.185727802668225</v>
      </c>
      <c r="F102" s="102">
        <v>6.5018145636196181</v>
      </c>
      <c r="G102" s="102">
        <v>15.145808167746532</v>
      </c>
      <c r="H102" s="102">
        <v>2.9173568893314723</v>
      </c>
      <c r="I102" s="156">
        <v>42792</v>
      </c>
      <c r="J102" s="126" t="s">
        <v>588</v>
      </c>
      <c r="K102" s="101" t="s">
        <v>15</v>
      </c>
      <c r="L102" s="114">
        <v>430</v>
      </c>
      <c r="M102" s="114">
        <v>52.325142</v>
      </c>
      <c r="N102" s="114">
        <v>-116.21471699999999</v>
      </c>
      <c r="O102" s="152" t="s">
        <v>589</v>
      </c>
      <c r="P102" s="114" t="s">
        <v>366</v>
      </c>
      <c r="Q102" s="124">
        <v>6.5</v>
      </c>
      <c r="R102" s="114">
        <v>170</v>
      </c>
      <c r="S102" s="114" t="s">
        <v>414</v>
      </c>
      <c r="T102" s="114" t="s">
        <v>559</v>
      </c>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c r="QL102" s="2"/>
      <c r="QM102" s="2"/>
      <c r="QN102" s="2"/>
      <c r="QO102" s="2"/>
      <c r="QP102" s="2"/>
      <c r="QQ102" s="2"/>
      <c r="QR102" s="2"/>
      <c r="QS102" s="2"/>
      <c r="QT102" s="2"/>
      <c r="QU102" s="2"/>
      <c r="QV102" s="2"/>
      <c r="QW102" s="2"/>
      <c r="QX102" s="2"/>
      <c r="QY102" s="2"/>
      <c r="QZ102" s="2"/>
      <c r="RA102" s="2"/>
      <c r="RB102" s="2"/>
      <c r="RC102" s="2"/>
      <c r="RD102" s="2"/>
      <c r="RE102" s="2"/>
      <c r="RF102" s="2"/>
      <c r="RG102" s="2"/>
      <c r="RH102" s="2"/>
      <c r="RI102" s="2"/>
      <c r="RJ102" s="2"/>
      <c r="RK102" s="2"/>
      <c r="RL102" s="2"/>
      <c r="RM102" s="2"/>
      <c r="RN102" s="2"/>
      <c r="RO102" s="2"/>
      <c r="RP102" s="2"/>
      <c r="RQ102" s="2"/>
      <c r="RR102" s="2"/>
      <c r="RS102" s="2"/>
      <c r="RT102" s="2"/>
      <c r="RU102" s="2"/>
      <c r="RV102" s="2"/>
      <c r="RW102" s="2"/>
      <c r="RX102" s="2"/>
      <c r="RY102" s="2"/>
      <c r="RZ102" s="2"/>
      <c r="SA102" s="2"/>
      <c r="SB102" s="2"/>
      <c r="SC102" s="2"/>
      <c r="SD102" s="2"/>
      <c r="SE102" s="2"/>
      <c r="SF102" s="2"/>
      <c r="SG102" s="2"/>
      <c r="SH102" s="2"/>
      <c r="SI102" s="2"/>
    </row>
    <row r="103" spans="1:503" s="26" customFormat="1">
      <c r="A103" s="147" t="s">
        <v>586</v>
      </c>
      <c r="B103" s="129" t="s">
        <v>39</v>
      </c>
      <c r="C103" s="108" t="s">
        <v>590</v>
      </c>
      <c r="D103" s="109">
        <v>-20.82206442352296</v>
      </c>
      <c r="E103" s="109">
        <v>43.08287086070051</v>
      </c>
      <c r="F103" s="109">
        <v>5.9374606430071442</v>
      </c>
      <c r="G103" s="109">
        <v>15.377014585910048</v>
      </c>
      <c r="H103" s="109">
        <v>2.8017708261899763</v>
      </c>
      <c r="I103" s="157">
        <v>42792</v>
      </c>
      <c r="J103" s="107" t="s">
        <v>591</v>
      </c>
      <c r="K103" s="111">
        <v>1.9</v>
      </c>
      <c r="L103" s="147">
        <v>430</v>
      </c>
      <c r="M103" s="147">
        <v>52.325142</v>
      </c>
      <c r="N103" s="147">
        <v>-116.21471699999999</v>
      </c>
      <c r="O103" s="148" t="s">
        <v>589</v>
      </c>
      <c r="P103" s="147" t="s">
        <v>366</v>
      </c>
      <c r="Q103" s="127">
        <v>6.5</v>
      </c>
      <c r="R103" s="147">
        <v>170</v>
      </c>
      <c r="S103" s="147" t="s">
        <v>414</v>
      </c>
      <c r="T103" s="147" t="s">
        <v>559</v>
      </c>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c r="QL103" s="2"/>
      <c r="QM103" s="2"/>
      <c r="QN103" s="2"/>
      <c r="QO103" s="2"/>
      <c r="QP103" s="2"/>
      <c r="QQ103" s="2"/>
      <c r="QR103" s="2"/>
      <c r="QS103" s="2"/>
      <c r="QT103" s="2"/>
      <c r="QU103" s="2"/>
      <c r="QV103" s="2"/>
      <c r="QW103" s="2"/>
      <c r="QX103" s="2"/>
      <c r="QY103" s="2"/>
      <c r="QZ103" s="2"/>
      <c r="RA103" s="2"/>
      <c r="RB103" s="2"/>
      <c r="RC103" s="2"/>
      <c r="RD103" s="2"/>
      <c r="RE103" s="2"/>
      <c r="RF103" s="2"/>
      <c r="RG103" s="2"/>
      <c r="RH103" s="2"/>
      <c r="RI103" s="2"/>
      <c r="RJ103" s="2"/>
      <c r="RK103" s="2"/>
      <c r="RL103" s="2"/>
      <c r="RM103" s="2"/>
      <c r="RN103" s="2"/>
      <c r="RO103" s="2"/>
      <c r="RP103" s="2"/>
      <c r="RQ103" s="2"/>
      <c r="RR103" s="2"/>
      <c r="RS103" s="2"/>
      <c r="RT103" s="2"/>
      <c r="RU103" s="2"/>
      <c r="RV103" s="2"/>
      <c r="RW103" s="2"/>
      <c r="RX103" s="2"/>
      <c r="RY103" s="2"/>
      <c r="RZ103" s="2"/>
      <c r="SA103" s="2"/>
      <c r="SB103" s="2"/>
      <c r="SC103" s="2"/>
      <c r="SD103" s="2"/>
      <c r="SE103" s="2"/>
      <c r="SF103" s="2"/>
      <c r="SG103" s="2"/>
      <c r="SH103" s="2"/>
      <c r="SI103" s="2"/>
    </row>
    <row r="104" spans="1:503" s="26" customFormat="1">
      <c r="A104" s="147" t="s">
        <v>586</v>
      </c>
      <c r="B104" s="129" t="s">
        <v>39</v>
      </c>
      <c r="C104" s="111" t="s">
        <v>592</v>
      </c>
      <c r="D104" s="109">
        <v>-20.730934840789381</v>
      </c>
      <c r="E104" s="109">
        <v>43.146821818619323</v>
      </c>
      <c r="F104" s="109">
        <v>6.7289068744576372</v>
      </c>
      <c r="G104" s="109">
        <v>15.461449186404376</v>
      </c>
      <c r="H104" s="109">
        <v>2.7906065788813224</v>
      </c>
      <c r="I104" s="157">
        <v>42792</v>
      </c>
      <c r="J104" s="107" t="s">
        <v>593</v>
      </c>
      <c r="K104" s="111">
        <v>1.9</v>
      </c>
      <c r="L104" s="147">
        <v>430</v>
      </c>
      <c r="M104" s="147">
        <v>52.325142</v>
      </c>
      <c r="N104" s="147">
        <v>-116.21471699999999</v>
      </c>
      <c r="O104" s="148" t="s">
        <v>589</v>
      </c>
      <c r="P104" s="147" t="s">
        <v>366</v>
      </c>
      <c r="Q104" s="127">
        <v>6.5</v>
      </c>
      <c r="R104" s="147">
        <v>170</v>
      </c>
      <c r="S104" s="147" t="s">
        <v>414</v>
      </c>
      <c r="T104" s="147" t="s">
        <v>559</v>
      </c>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c r="QM104" s="2"/>
      <c r="QN104" s="2"/>
      <c r="QO104" s="2"/>
      <c r="QP104" s="2"/>
      <c r="QQ104" s="2"/>
      <c r="QR104" s="2"/>
      <c r="QS104" s="2"/>
      <c r="QT104" s="2"/>
      <c r="QU104" s="2"/>
      <c r="QV104" s="2"/>
      <c r="QW104" s="2"/>
      <c r="QX104" s="2"/>
      <c r="QY104" s="2"/>
      <c r="QZ104" s="2"/>
      <c r="RA104" s="2"/>
      <c r="RB104" s="2"/>
      <c r="RC104" s="2"/>
      <c r="RD104" s="2"/>
      <c r="RE104" s="2"/>
      <c r="RF104" s="2"/>
      <c r="RG104" s="2"/>
      <c r="RH104" s="2"/>
      <c r="RI104" s="2"/>
      <c r="RJ104" s="2"/>
      <c r="RK104" s="2"/>
      <c r="RL104" s="2"/>
      <c r="RM104" s="2"/>
      <c r="RN104" s="2"/>
      <c r="RO104" s="2"/>
      <c r="RP104" s="2"/>
      <c r="RQ104" s="2"/>
      <c r="RR104" s="2"/>
      <c r="RS104" s="2"/>
      <c r="RT104" s="2"/>
      <c r="RU104" s="2"/>
      <c r="RV104" s="2"/>
      <c r="RW104" s="2"/>
      <c r="RX104" s="2"/>
      <c r="RY104" s="2"/>
      <c r="RZ104" s="2"/>
      <c r="SA104" s="2"/>
      <c r="SB104" s="2"/>
      <c r="SC104" s="2"/>
      <c r="SD104" s="2"/>
      <c r="SE104" s="2"/>
      <c r="SF104" s="2"/>
      <c r="SG104" s="2"/>
      <c r="SH104" s="2"/>
      <c r="SI104" s="2"/>
    </row>
    <row r="105" spans="1:503" s="26" customFormat="1">
      <c r="A105" s="147" t="s">
        <v>586</v>
      </c>
      <c r="B105" s="129" t="s">
        <v>39</v>
      </c>
      <c r="C105" s="111" t="s">
        <v>594</v>
      </c>
      <c r="D105" s="109">
        <v>-20.935976401939932</v>
      </c>
      <c r="E105" s="109">
        <v>43.145754193659975</v>
      </c>
      <c r="F105" s="109">
        <v>6.4829307375048826</v>
      </c>
      <c r="G105" s="109">
        <v>15.395118905889667</v>
      </c>
      <c r="H105" s="109">
        <v>2.8025606334975319</v>
      </c>
      <c r="I105" s="157">
        <v>42792</v>
      </c>
      <c r="J105" s="107" t="s">
        <v>576</v>
      </c>
      <c r="K105" s="111">
        <v>1.8</v>
      </c>
      <c r="L105" s="147">
        <v>430</v>
      </c>
      <c r="M105" s="147">
        <v>52.325142</v>
      </c>
      <c r="N105" s="147">
        <v>-116.21471699999999</v>
      </c>
      <c r="O105" s="148" t="s">
        <v>589</v>
      </c>
      <c r="P105" s="147" t="s">
        <v>366</v>
      </c>
      <c r="Q105" s="127">
        <v>6.5</v>
      </c>
      <c r="R105" s="147">
        <v>170</v>
      </c>
      <c r="S105" s="147" t="s">
        <v>414</v>
      </c>
      <c r="T105" s="147" t="s">
        <v>559</v>
      </c>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row>
    <row r="106" spans="1:503" s="105" customFormat="1">
      <c r="A106" s="147" t="s">
        <v>586</v>
      </c>
      <c r="B106" s="129" t="s">
        <v>39</v>
      </c>
      <c r="C106" s="111" t="s">
        <v>595</v>
      </c>
      <c r="D106" s="109">
        <v>-21.115263950578814</v>
      </c>
      <c r="E106" s="109">
        <v>43.609756527661446</v>
      </c>
      <c r="F106" s="109">
        <v>6.3707491520327064</v>
      </c>
      <c r="G106" s="109">
        <v>15.147341414063115</v>
      </c>
      <c r="H106" s="109">
        <v>2.8790370095687692</v>
      </c>
      <c r="I106" s="157">
        <v>42792</v>
      </c>
      <c r="J106" s="107" t="s">
        <v>596</v>
      </c>
      <c r="K106" s="111">
        <v>1.8</v>
      </c>
      <c r="L106" s="147">
        <v>430</v>
      </c>
      <c r="M106" s="147">
        <v>52.325142</v>
      </c>
      <c r="N106" s="147">
        <v>-116.21471699999999</v>
      </c>
      <c r="O106" s="148" t="s">
        <v>589</v>
      </c>
      <c r="P106" s="147" t="s">
        <v>366</v>
      </c>
      <c r="Q106" s="127">
        <v>6.5</v>
      </c>
      <c r="R106" s="147">
        <v>170</v>
      </c>
      <c r="S106" s="147" t="s">
        <v>414</v>
      </c>
      <c r="T106" s="147" t="s">
        <v>559</v>
      </c>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c r="SG106" s="2"/>
      <c r="SH106" s="2"/>
      <c r="SI106" s="2"/>
    </row>
    <row r="107" spans="1:503" s="26" customFormat="1">
      <c r="A107" s="147" t="s">
        <v>586</v>
      </c>
      <c r="B107" s="129" t="s">
        <v>39</v>
      </c>
      <c r="C107" s="111" t="s">
        <v>597</v>
      </c>
      <c r="D107" s="109">
        <v>-21.56397809164741</v>
      </c>
      <c r="E107" s="109">
        <v>42.646148123596717</v>
      </c>
      <c r="F107" s="109">
        <v>5.2643711301740854</v>
      </c>
      <c r="G107" s="109">
        <v>15.041160895832943</v>
      </c>
      <c r="H107" s="109">
        <v>2.8352963191432621</v>
      </c>
      <c r="I107" s="157">
        <v>42792</v>
      </c>
      <c r="J107" s="107" t="s">
        <v>585</v>
      </c>
      <c r="K107" s="111">
        <v>1.8</v>
      </c>
      <c r="L107" s="147">
        <v>430</v>
      </c>
      <c r="M107" s="147">
        <v>52.325142</v>
      </c>
      <c r="N107" s="147">
        <v>-116.21471699999999</v>
      </c>
      <c r="O107" s="148" t="s">
        <v>589</v>
      </c>
      <c r="P107" s="147" t="s">
        <v>366</v>
      </c>
      <c r="Q107" s="127">
        <v>6.5</v>
      </c>
      <c r="R107" s="147">
        <v>170</v>
      </c>
      <c r="S107" s="147" t="s">
        <v>414</v>
      </c>
      <c r="T107" s="147" t="s">
        <v>559</v>
      </c>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c r="QL107" s="2"/>
      <c r="QM107" s="2"/>
      <c r="QN107" s="2"/>
      <c r="QO107" s="2"/>
      <c r="QP107" s="2"/>
      <c r="QQ107" s="2"/>
      <c r="QR107" s="2"/>
      <c r="QS107" s="2"/>
      <c r="QT107" s="2"/>
      <c r="QU107" s="2"/>
      <c r="QV107" s="2"/>
      <c r="QW107" s="2"/>
      <c r="QX107" s="2"/>
      <c r="QY107" s="2"/>
      <c r="QZ107" s="2"/>
      <c r="RA107" s="2"/>
      <c r="RB107" s="2"/>
      <c r="RC107" s="2"/>
      <c r="RD107" s="2"/>
      <c r="RE107" s="2"/>
      <c r="RF107" s="2"/>
      <c r="RG107" s="2"/>
      <c r="RH107" s="2"/>
      <c r="RI107" s="2"/>
      <c r="RJ107" s="2"/>
      <c r="RK107" s="2"/>
      <c r="RL107" s="2"/>
      <c r="RM107" s="2"/>
      <c r="RN107" s="2"/>
      <c r="RO107" s="2"/>
      <c r="RP107" s="2"/>
      <c r="RQ107" s="2"/>
      <c r="RR107" s="2"/>
      <c r="RS107" s="2"/>
      <c r="RT107" s="2"/>
      <c r="RU107" s="2"/>
      <c r="RV107" s="2"/>
      <c r="RW107" s="2"/>
      <c r="RX107" s="2"/>
      <c r="RY107" s="2"/>
      <c r="RZ107" s="2"/>
      <c r="SA107" s="2"/>
      <c r="SB107" s="2"/>
      <c r="SC107" s="2"/>
      <c r="SD107" s="2"/>
      <c r="SE107" s="2"/>
      <c r="SF107" s="2"/>
      <c r="SG107" s="2"/>
      <c r="SH107" s="2"/>
      <c r="SI107" s="2"/>
    </row>
    <row r="108" spans="1:503" s="26" customFormat="1">
      <c r="A108" s="155" t="s">
        <v>598</v>
      </c>
      <c r="B108" s="100" t="s">
        <v>410</v>
      </c>
      <c r="C108" s="101" t="s">
        <v>599</v>
      </c>
      <c r="D108" s="102">
        <v>-22.896872756014666</v>
      </c>
      <c r="E108" s="102">
        <v>43.10409997601549</v>
      </c>
      <c r="F108" s="102">
        <v>7.783389582303478</v>
      </c>
      <c r="G108" s="102">
        <v>14.354929643129328</v>
      </c>
      <c r="H108" s="102">
        <v>3.0027385050017519</v>
      </c>
      <c r="I108" s="158">
        <v>42789</v>
      </c>
      <c r="J108" s="152" t="s">
        <v>600</v>
      </c>
      <c r="K108" s="159" t="s">
        <v>15</v>
      </c>
      <c r="L108" s="99">
        <v>406</v>
      </c>
      <c r="M108" s="99">
        <v>50.615650000000002</v>
      </c>
      <c r="N108" s="99">
        <v>-114.49605</v>
      </c>
      <c r="O108" s="104" t="s">
        <v>601</v>
      </c>
      <c r="P108" s="99" t="s">
        <v>366</v>
      </c>
      <c r="Q108" s="99">
        <v>4</v>
      </c>
      <c r="R108" s="99">
        <v>148</v>
      </c>
      <c r="S108" s="99" t="s">
        <v>366</v>
      </c>
      <c r="T108" s="99" t="s">
        <v>415</v>
      </c>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row>
    <row r="109" spans="1:503" s="26" customFormat="1">
      <c r="A109" s="147" t="s">
        <v>598</v>
      </c>
      <c r="B109" s="129" t="s">
        <v>39</v>
      </c>
      <c r="C109" s="108" t="s">
        <v>602</v>
      </c>
      <c r="D109" s="109">
        <v>-22.768473446039035</v>
      </c>
      <c r="E109" s="109">
        <v>41.596283193558996</v>
      </c>
      <c r="F109" s="109">
        <v>6.3769242851779637</v>
      </c>
      <c r="G109" s="109">
        <v>14.67385456665753</v>
      </c>
      <c r="H109" s="109">
        <v>2.834720966096774</v>
      </c>
      <c r="I109" s="160">
        <v>42789</v>
      </c>
      <c r="J109" s="107" t="s">
        <v>603</v>
      </c>
      <c r="K109" s="111">
        <v>1.6</v>
      </c>
      <c r="L109" s="106">
        <v>406</v>
      </c>
      <c r="M109" s="106">
        <v>50.615650000000002</v>
      </c>
      <c r="N109" s="106">
        <v>-114.49605</v>
      </c>
      <c r="O109" s="112" t="s">
        <v>601</v>
      </c>
      <c r="P109" s="106" t="s">
        <v>366</v>
      </c>
      <c r="Q109" s="106">
        <v>4</v>
      </c>
      <c r="R109" s="106">
        <v>148</v>
      </c>
      <c r="S109" s="106" t="s">
        <v>366</v>
      </c>
      <c r="T109" s="106" t="s">
        <v>415</v>
      </c>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2"/>
      <c r="NY109" s="2"/>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c r="PB109" s="2"/>
      <c r="PC109" s="2"/>
      <c r="PD109" s="2"/>
      <c r="PE109" s="2"/>
      <c r="PF109" s="2"/>
      <c r="PG109" s="2"/>
      <c r="PH109" s="2"/>
      <c r="PI109" s="2"/>
      <c r="PJ109" s="2"/>
      <c r="PK109" s="2"/>
      <c r="PL109" s="2"/>
      <c r="PM109" s="2"/>
      <c r="PN109" s="2"/>
      <c r="PO109" s="2"/>
      <c r="PP109" s="2"/>
      <c r="PQ109" s="2"/>
      <c r="PR109" s="2"/>
      <c r="PS109" s="2"/>
      <c r="PT109" s="2"/>
      <c r="PU109" s="2"/>
      <c r="PV109" s="2"/>
      <c r="PW109" s="2"/>
      <c r="PX109" s="2"/>
      <c r="PY109" s="2"/>
      <c r="PZ109" s="2"/>
      <c r="QA109" s="2"/>
      <c r="QB109" s="2"/>
      <c r="QC109" s="2"/>
      <c r="QD109" s="2"/>
      <c r="QE109" s="2"/>
      <c r="QF109" s="2"/>
      <c r="QG109" s="2"/>
      <c r="QH109" s="2"/>
      <c r="QI109" s="2"/>
      <c r="QJ109" s="2"/>
      <c r="QK109" s="2"/>
      <c r="QL109" s="2"/>
      <c r="QM109" s="2"/>
      <c r="QN109" s="2"/>
      <c r="QO109" s="2"/>
      <c r="QP109" s="2"/>
      <c r="QQ109" s="2"/>
      <c r="QR109" s="2"/>
      <c r="QS109" s="2"/>
      <c r="QT109" s="2"/>
      <c r="QU109" s="2"/>
      <c r="QV109" s="2"/>
      <c r="QW109" s="2"/>
      <c r="QX109" s="2"/>
      <c r="QY109" s="2"/>
      <c r="QZ109" s="2"/>
      <c r="RA109" s="2"/>
      <c r="RB109" s="2"/>
      <c r="RC109" s="2"/>
      <c r="RD109" s="2"/>
      <c r="RE109" s="2"/>
      <c r="RF109" s="2"/>
      <c r="RG109" s="2"/>
      <c r="RH109" s="2"/>
      <c r="RI109" s="2"/>
      <c r="RJ109" s="2"/>
      <c r="RK109" s="2"/>
      <c r="RL109" s="2"/>
      <c r="RM109" s="2"/>
      <c r="RN109" s="2"/>
      <c r="RO109" s="2"/>
      <c r="RP109" s="2"/>
      <c r="RQ109" s="2"/>
      <c r="RR109" s="2"/>
      <c r="RS109" s="2"/>
      <c r="RT109" s="2"/>
      <c r="RU109" s="2"/>
      <c r="RV109" s="2"/>
      <c r="RW109" s="2"/>
      <c r="RX109" s="2"/>
      <c r="RY109" s="2"/>
      <c r="RZ109" s="2"/>
      <c r="SA109" s="2"/>
      <c r="SB109" s="2"/>
      <c r="SC109" s="2"/>
      <c r="SD109" s="2"/>
      <c r="SE109" s="2"/>
      <c r="SF109" s="2"/>
      <c r="SG109" s="2"/>
      <c r="SH109" s="2"/>
      <c r="SI109" s="2"/>
    </row>
    <row r="110" spans="1:503" s="26" customFormat="1">
      <c r="A110" s="147" t="s">
        <v>598</v>
      </c>
      <c r="B110" s="129" t="s">
        <v>39</v>
      </c>
      <c r="C110" s="111" t="s">
        <v>604</v>
      </c>
      <c r="D110" s="109">
        <v>-22.042408400998688</v>
      </c>
      <c r="E110" s="109">
        <v>43.545417525200904</v>
      </c>
      <c r="F110" s="109">
        <v>7.5316741833411029</v>
      </c>
      <c r="G110" s="109">
        <v>15.19293228012727</v>
      </c>
      <c r="H110" s="109">
        <v>2.8661628132285815</v>
      </c>
      <c r="I110" s="160">
        <v>42789</v>
      </c>
      <c r="J110" s="107" t="s">
        <v>605</v>
      </c>
      <c r="K110" s="111">
        <v>1.7</v>
      </c>
      <c r="L110" s="106">
        <v>406</v>
      </c>
      <c r="M110" s="106">
        <v>50.615650000000002</v>
      </c>
      <c r="N110" s="106">
        <v>-114.49605</v>
      </c>
      <c r="O110" s="112" t="s">
        <v>601</v>
      </c>
      <c r="P110" s="106" t="s">
        <v>366</v>
      </c>
      <c r="Q110" s="106">
        <v>4</v>
      </c>
      <c r="R110" s="106">
        <v>148</v>
      </c>
      <c r="S110" s="106" t="s">
        <v>366</v>
      </c>
      <c r="T110" s="106" t="s">
        <v>415</v>
      </c>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row>
    <row r="111" spans="1:503">
      <c r="A111" s="147" t="s">
        <v>598</v>
      </c>
      <c r="B111" s="129" t="s">
        <v>39</v>
      </c>
      <c r="C111" s="111" t="s">
        <v>606</v>
      </c>
      <c r="D111" s="109">
        <v>-22.779369374409356</v>
      </c>
      <c r="E111" s="109">
        <v>38.691388663545574</v>
      </c>
      <c r="F111" s="109">
        <v>6.7906582059102121</v>
      </c>
      <c r="G111" s="109">
        <v>13.3317924820585</v>
      </c>
      <c r="H111" s="109">
        <v>2.9021895379496199</v>
      </c>
      <c r="I111" s="160">
        <v>42789</v>
      </c>
      <c r="J111" s="107" t="s">
        <v>607</v>
      </c>
      <c r="K111" s="111">
        <v>1.7</v>
      </c>
      <c r="L111" s="106">
        <v>406</v>
      </c>
      <c r="M111" s="106">
        <v>50.615650000000002</v>
      </c>
      <c r="N111" s="106">
        <v>-114.49605</v>
      </c>
      <c r="O111" s="112" t="s">
        <v>601</v>
      </c>
      <c r="P111" s="106" t="s">
        <v>366</v>
      </c>
      <c r="Q111" s="106">
        <v>4</v>
      </c>
      <c r="R111" s="106">
        <v>148</v>
      </c>
      <c r="S111" s="106" t="s">
        <v>366</v>
      </c>
      <c r="T111" s="106" t="s">
        <v>415</v>
      </c>
    </row>
    <row r="112" spans="1:503">
      <c r="A112" s="147" t="s">
        <v>598</v>
      </c>
      <c r="B112" s="129" t="s">
        <v>39</v>
      </c>
      <c r="C112" s="111" t="s">
        <v>608</v>
      </c>
      <c r="D112" s="109">
        <v>-22.72191811572949</v>
      </c>
      <c r="E112" s="109">
        <v>42.119381841423838</v>
      </c>
      <c r="F112" s="109">
        <v>8.1975593741713624</v>
      </c>
      <c r="G112" s="109">
        <v>14.780759899531022</v>
      </c>
      <c r="H112" s="109">
        <v>2.8496086891148433</v>
      </c>
      <c r="I112" s="160">
        <v>42789</v>
      </c>
      <c r="J112" s="107" t="s">
        <v>609</v>
      </c>
      <c r="K112" s="111">
        <v>2.2000000000000002</v>
      </c>
      <c r="L112" s="106">
        <v>406</v>
      </c>
      <c r="M112" s="106">
        <v>50.615650000000002</v>
      </c>
      <c r="N112" s="106">
        <v>-114.49605</v>
      </c>
      <c r="O112" s="112" t="s">
        <v>601</v>
      </c>
      <c r="P112" s="106" t="s">
        <v>366</v>
      </c>
      <c r="Q112" s="106">
        <v>4</v>
      </c>
      <c r="R112" s="106">
        <v>148</v>
      </c>
      <c r="S112" s="106" t="s">
        <v>366</v>
      </c>
      <c r="T112" s="106" t="s">
        <v>415</v>
      </c>
    </row>
    <row r="113" spans="1:20">
      <c r="A113" s="161"/>
      <c r="B113" s="162"/>
      <c r="C113" s="163" t="s">
        <v>610</v>
      </c>
      <c r="D113" s="162"/>
      <c r="E113" s="162"/>
      <c r="F113" s="162"/>
      <c r="G113" s="162"/>
      <c r="H113" s="162"/>
      <c r="I113" s="97"/>
      <c r="J113" s="95"/>
      <c r="K113" s="95"/>
      <c r="L113" s="95"/>
      <c r="M113" s="95"/>
      <c r="N113" s="95"/>
      <c r="O113" s="95"/>
      <c r="P113" s="98"/>
      <c r="Q113" s="95"/>
      <c r="R113" s="95"/>
      <c r="S113" s="95"/>
      <c r="T113" s="95"/>
    </row>
    <row r="114" spans="1:20">
      <c r="A114" s="164" t="s">
        <v>611</v>
      </c>
      <c r="B114" s="152" t="s">
        <v>410</v>
      </c>
      <c r="C114" s="165" t="s">
        <v>612</v>
      </c>
      <c r="D114" s="102">
        <v>-23.217148567214885</v>
      </c>
      <c r="E114" s="102">
        <v>42.78545656344982</v>
      </c>
      <c r="F114" s="102">
        <v>6.0887674719056495</v>
      </c>
      <c r="G114" s="102">
        <v>14.492491724789994</v>
      </c>
      <c r="H114" s="102">
        <v>2.9522498529541035</v>
      </c>
      <c r="I114" s="166">
        <v>43080</v>
      </c>
      <c r="J114" s="152"/>
      <c r="K114" s="153" t="s">
        <v>15</v>
      </c>
      <c r="L114" s="164">
        <v>444</v>
      </c>
      <c r="M114" s="164">
        <v>53.943649999999998</v>
      </c>
      <c r="N114" s="164">
        <v>-119.191733</v>
      </c>
      <c r="O114" s="152" t="s">
        <v>613</v>
      </c>
      <c r="P114" s="167" t="s">
        <v>366</v>
      </c>
      <c r="Q114" s="114">
        <v>6</v>
      </c>
      <c r="R114" s="164">
        <v>170</v>
      </c>
      <c r="S114" s="164" t="s">
        <v>414</v>
      </c>
      <c r="T114" s="164" t="s">
        <v>559</v>
      </c>
    </row>
    <row r="115" spans="1:20">
      <c r="A115" s="164" t="s">
        <v>614</v>
      </c>
      <c r="B115" s="152" t="s">
        <v>410</v>
      </c>
      <c r="C115" s="165" t="s">
        <v>615</v>
      </c>
      <c r="D115" s="102">
        <v>-22.866951373250583</v>
      </c>
      <c r="E115" s="102">
        <v>41.963563113447925</v>
      </c>
      <c r="F115" s="102">
        <v>6.8752956790774125</v>
      </c>
      <c r="G115" s="102">
        <v>14.258163918664064</v>
      </c>
      <c r="H115" s="102">
        <v>2.9431253107223188</v>
      </c>
      <c r="I115" s="166">
        <v>43089</v>
      </c>
      <c r="J115" s="152" t="s">
        <v>616</v>
      </c>
      <c r="K115" s="153" t="s">
        <v>15</v>
      </c>
      <c r="L115" s="164">
        <v>428</v>
      </c>
      <c r="M115" s="164">
        <v>52.308233000000001</v>
      </c>
      <c r="N115" s="164">
        <v>-116.055667</v>
      </c>
      <c r="O115" s="152" t="s">
        <v>617</v>
      </c>
      <c r="P115" s="167" t="s">
        <v>363</v>
      </c>
      <c r="Q115" s="114">
        <v>5</v>
      </c>
      <c r="R115" s="164">
        <v>120</v>
      </c>
      <c r="S115" s="164" t="s">
        <v>366</v>
      </c>
      <c r="T115" s="164" t="s">
        <v>415</v>
      </c>
    </row>
    <row r="116" spans="1:20">
      <c r="A116" s="164" t="s">
        <v>618</v>
      </c>
      <c r="B116" s="152" t="s">
        <v>410</v>
      </c>
      <c r="C116" s="165" t="s">
        <v>619</v>
      </c>
      <c r="D116" s="102">
        <v>-23.334538612515598</v>
      </c>
      <c r="E116" s="102">
        <v>40.804382374429963</v>
      </c>
      <c r="F116" s="102">
        <v>6.3746838936728114</v>
      </c>
      <c r="G116" s="102">
        <v>14.047376661032624</v>
      </c>
      <c r="H116" s="102">
        <v>2.904768866034694</v>
      </c>
      <c r="I116" s="166">
        <v>43090</v>
      </c>
      <c r="J116" s="152" t="s">
        <v>620</v>
      </c>
      <c r="K116" s="153" t="s">
        <v>15</v>
      </c>
      <c r="L116" s="164">
        <v>439</v>
      </c>
      <c r="M116" s="164">
        <v>53.408687999999998</v>
      </c>
      <c r="N116" s="164">
        <v>-117.87846399999999</v>
      </c>
      <c r="O116" s="152" t="s">
        <v>621</v>
      </c>
      <c r="P116" s="167" t="s">
        <v>363</v>
      </c>
      <c r="Q116" s="100">
        <v>3.5</v>
      </c>
      <c r="R116" s="164">
        <v>107</v>
      </c>
      <c r="S116" s="164" t="s">
        <v>414</v>
      </c>
      <c r="T116" s="164" t="s">
        <v>415</v>
      </c>
    </row>
    <row r="117" spans="1:20">
      <c r="A117" s="164" t="s">
        <v>622</v>
      </c>
      <c r="B117" s="152" t="s">
        <v>410</v>
      </c>
      <c r="C117" s="165" t="s">
        <v>623</v>
      </c>
      <c r="D117" s="102">
        <v>-23.510130444982206</v>
      </c>
      <c r="E117" s="102">
        <v>40.346386039474353</v>
      </c>
      <c r="F117" s="102">
        <v>5.9545828696322509</v>
      </c>
      <c r="G117" s="102">
        <v>13.405148985880324</v>
      </c>
      <c r="H117" s="102">
        <v>3.0097678199601736</v>
      </c>
      <c r="I117" s="166">
        <v>43092</v>
      </c>
      <c r="J117" s="152" t="s">
        <v>624</v>
      </c>
      <c r="K117" s="153" t="s">
        <v>15</v>
      </c>
      <c r="L117" s="164">
        <v>417</v>
      </c>
      <c r="M117" s="164">
        <v>51.6753</v>
      </c>
      <c r="N117" s="164">
        <v>-115.382583</v>
      </c>
      <c r="O117" s="152" t="s">
        <v>625</v>
      </c>
      <c r="P117" s="167" t="s">
        <v>363</v>
      </c>
      <c r="Q117" s="100">
        <v>2.5</v>
      </c>
      <c r="R117" s="164">
        <v>100</v>
      </c>
      <c r="S117" s="164" t="s">
        <v>366</v>
      </c>
      <c r="T117" s="164" t="s">
        <v>559</v>
      </c>
    </row>
    <row r="118" spans="1:20">
      <c r="A118" s="164" t="s">
        <v>626</v>
      </c>
      <c r="B118" s="152" t="s">
        <v>410</v>
      </c>
      <c r="C118" s="165" t="s">
        <v>627</v>
      </c>
      <c r="D118" s="102">
        <v>-22.933044928167789</v>
      </c>
      <c r="E118" s="102">
        <v>42.63245497381763</v>
      </c>
      <c r="F118" s="102">
        <v>7.4584826043425636</v>
      </c>
      <c r="G118" s="102">
        <v>14.434464930734556</v>
      </c>
      <c r="H118" s="102">
        <v>2.9535182064866539</v>
      </c>
      <c r="I118" s="166">
        <v>43092</v>
      </c>
      <c r="J118" s="152" t="s">
        <v>628</v>
      </c>
      <c r="K118" s="153" t="s">
        <v>15</v>
      </c>
      <c r="L118" s="164">
        <v>400</v>
      </c>
      <c r="M118" s="164">
        <v>49.098582999999998</v>
      </c>
      <c r="N118" s="164">
        <v>-114.098583</v>
      </c>
      <c r="O118" s="152" t="s">
        <v>629</v>
      </c>
      <c r="P118" s="167" t="s">
        <v>363</v>
      </c>
      <c r="Q118" s="114">
        <v>4</v>
      </c>
      <c r="R118" s="164">
        <v>105</v>
      </c>
      <c r="S118" s="164" t="s">
        <v>366</v>
      </c>
      <c r="T118" s="164" t="s">
        <v>415</v>
      </c>
    </row>
    <row r="119" spans="1:20">
      <c r="A119" s="168" t="s">
        <v>630</v>
      </c>
      <c r="B119" s="169" t="s">
        <v>410</v>
      </c>
      <c r="C119" s="170" t="s">
        <v>631</v>
      </c>
      <c r="D119" s="140">
        <v>-22.997165541147169</v>
      </c>
      <c r="E119" s="140">
        <v>39.517619159940232</v>
      </c>
      <c r="F119" s="140">
        <v>6.9444523587106257</v>
      </c>
      <c r="G119" s="140">
        <v>13.420354444712485</v>
      </c>
      <c r="H119" s="140">
        <v>2.9446032385165406</v>
      </c>
      <c r="I119" s="171">
        <v>43098</v>
      </c>
      <c r="J119" s="169" t="s">
        <v>632</v>
      </c>
      <c r="K119" s="172" t="s">
        <v>15</v>
      </c>
      <c r="L119" s="168">
        <v>412</v>
      </c>
      <c r="M119" s="168">
        <v>51.382106999999998</v>
      </c>
      <c r="N119" s="168">
        <v>-115.06972500000001</v>
      </c>
      <c r="O119" s="169" t="s">
        <v>633</v>
      </c>
      <c r="P119" s="173" t="s">
        <v>366</v>
      </c>
      <c r="Q119" s="138">
        <v>6.5</v>
      </c>
      <c r="R119" s="168">
        <v>185</v>
      </c>
      <c r="S119" s="168" t="s">
        <v>414</v>
      </c>
      <c r="T119" s="168" t="s">
        <v>415</v>
      </c>
    </row>
    <row r="120" spans="1:20">
      <c r="A120" s="168" t="s">
        <v>630</v>
      </c>
      <c r="B120" s="169" t="s">
        <v>410</v>
      </c>
      <c r="C120" s="170" t="s">
        <v>634</v>
      </c>
      <c r="D120" s="140">
        <v>-22.974476708862156</v>
      </c>
      <c r="E120" s="140">
        <v>41.440804137366804</v>
      </c>
      <c r="F120" s="140">
        <v>6.7534973477830977</v>
      </c>
      <c r="G120" s="140">
        <v>13.99552029266156</v>
      </c>
      <c r="H120" s="140">
        <v>2.9610048980526975</v>
      </c>
      <c r="I120" s="171">
        <v>43098</v>
      </c>
      <c r="J120" s="169" t="s">
        <v>632</v>
      </c>
      <c r="K120" s="172" t="s">
        <v>15</v>
      </c>
      <c r="L120" s="168">
        <v>412</v>
      </c>
      <c r="M120" s="168">
        <v>51.382106999999998</v>
      </c>
      <c r="N120" s="168">
        <v>-115.06972500000001</v>
      </c>
      <c r="O120" s="169" t="s">
        <v>633</v>
      </c>
      <c r="P120" s="173" t="s">
        <v>366</v>
      </c>
      <c r="Q120" s="138">
        <v>6.5</v>
      </c>
      <c r="R120" s="168">
        <v>185</v>
      </c>
      <c r="S120" s="168" t="s">
        <v>414</v>
      </c>
      <c r="T120" s="168" t="s">
        <v>415</v>
      </c>
    </row>
    <row r="121" spans="1:20">
      <c r="A121" s="168" t="s">
        <v>630</v>
      </c>
      <c r="B121" s="169" t="s">
        <v>410</v>
      </c>
      <c r="C121" s="170" t="s">
        <v>635</v>
      </c>
      <c r="D121" s="140">
        <v>-22.91627492169626</v>
      </c>
      <c r="E121" s="140">
        <v>42.244224929374653</v>
      </c>
      <c r="F121" s="140">
        <v>6.9847077393926451</v>
      </c>
      <c r="G121" s="140">
        <v>14.199580548368553</v>
      </c>
      <c r="H121" s="140">
        <v>2.9750332966158117</v>
      </c>
      <c r="I121" s="171">
        <v>43098</v>
      </c>
      <c r="J121" s="169" t="s">
        <v>632</v>
      </c>
      <c r="K121" s="172" t="s">
        <v>15</v>
      </c>
      <c r="L121" s="168">
        <v>412</v>
      </c>
      <c r="M121" s="168">
        <v>51.382106999999998</v>
      </c>
      <c r="N121" s="168">
        <v>-115.06972500000001</v>
      </c>
      <c r="O121" s="169" t="s">
        <v>633</v>
      </c>
      <c r="P121" s="173" t="s">
        <v>366</v>
      </c>
      <c r="Q121" s="138">
        <v>6.5</v>
      </c>
      <c r="R121" s="168">
        <v>185</v>
      </c>
      <c r="S121" s="168" t="s">
        <v>414</v>
      </c>
      <c r="T121" s="168" t="s">
        <v>415</v>
      </c>
    </row>
    <row r="122" spans="1:20">
      <c r="A122" s="164" t="s">
        <v>630</v>
      </c>
      <c r="B122" s="152" t="s">
        <v>410</v>
      </c>
      <c r="C122" s="165" t="s">
        <v>636</v>
      </c>
      <c r="D122" s="174">
        <f>AVERAGE(D119:D121)</f>
        <v>-22.962639057235194</v>
      </c>
      <c r="E122" s="174">
        <f>AVERAGE(E119:E121)</f>
        <v>41.067549408893896</v>
      </c>
      <c r="F122" s="174">
        <f>AVERAGE(F119:F121)</f>
        <v>6.8942191486287898</v>
      </c>
      <c r="G122" s="174">
        <f>AVERAGE(G119:G121)</f>
        <v>13.871818428580866</v>
      </c>
      <c r="H122" s="174">
        <f>AVERAGE(H119:H121)</f>
        <v>2.9602138110616836</v>
      </c>
      <c r="I122" s="166">
        <v>43098</v>
      </c>
      <c r="J122" s="152" t="s">
        <v>632</v>
      </c>
      <c r="K122" s="153" t="s">
        <v>15</v>
      </c>
      <c r="L122" s="164">
        <v>412</v>
      </c>
      <c r="M122" s="164">
        <v>51.382106999999998</v>
      </c>
      <c r="N122" s="164">
        <v>-115.06972500000001</v>
      </c>
      <c r="O122" s="152" t="s">
        <v>633</v>
      </c>
      <c r="P122" s="167" t="s">
        <v>366</v>
      </c>
      <c r="Q122" s="100">
        <v>6.5</v>
      </c>
      <c r="R122" s="164">
        <v>185</v>
      </c>
      <c r="S122" s="164" t="s">
        <v>414</v>
      </c>
      <c r="T122" s="164" t="s">
        <v>415</v>
      </c>
    </row>
    <row r="123" spans="1:20">
      <c r="A123" s="164" t="s">
        <v>637</v>
      </c>
      <c r="B123" s="152" t="s">
        <v>410</v>
      </c>
      <c r="C123" s="165" t="s">
        <v>638</v>
      </c>
      <c r="D123" s="102">
        <v>-23.529859864360478</v>
      </c>
      <c r="E123" s="102">
        <v>43.047108119823818</v>
      </c>
      <c r="F123" s="102">
        <v>6.8732313005808976</v>
      </c>
      <c r="G123" s="102">
        <v>14.186617832067233</v>
      </c>
      <c r="H123" s="102">
        <v>3.0343460738415562</v>
      </c>
      <c r="I123" s="166">
        <v>43104</v>
      </c>
      <c r="J123" s="152" t="s">
        <v>639</v>
      </c>
      <c r="K123" s="153" t="s">
        <v>15</v>
      </c>
      <c r="L123" s="164">
        <v>414</v>
      </c>
      <c r="M123" s="175">
        <v>51.523933</v>
      </c>
      <c r="N123" s="164">
        <v>-115.220617</v>
      </c>
      <c r="O123" s="152" t="s">
        <v>640</v>
      </c>
      <c r="P123" s="167" t="s">
        <v>366</v>
      </c>
      <c r="Q123" s="114">
        <v>3</v>
      </c>
      <c r="R123" s="164">
        <v>140</v>
      </c>
      <c r="S123" s="164" t="s">
        <v>366</v>
      </c>
      <c r="T123" s="164" t="s">
        <v>415</v>
      </c>
    </row>
    <row r="124" spans="1:20">
      <c r="A124" s="164" t="s">
        <v>641</v>
      </c>
      <c r="B124" s="152" t="s">
        <v>410</v>
      </c>
      <c r="C124" s="165" t="s">
        <v>642</v>
      </c>
      <c r="D124" s="102">
        <v>-23.958974735837863</v>
      </c>
      <c r="E124" s="102">
        <v>41.99947128115916</v>
      </c>
      <c r="F124" s="102">
        <v>6.4634521690229061</v>
      </c>
      <c r="G124" s="102">
        <v>13.651517042390209</v>
      </c>
      <c r="H124" s="102">
        <v>3.0765424202118989</v>
      </c>
      <c r="I124" s="166">
        <v>43106</v>
      </c>
      <c r="J124" s="152"/>
      <c r="K124" s="153" t="s">
        <v>15</v>
      </c>
      <c r="L124" s="164">
        <v>441</v>
      </c>
      <c r="M124" s="164">
        <v>54.044066999999998</v>
      </c>
      <c r="N124" s="164">
        <v>-118.7106</v>
      </c>
      <c r="O124" s="152" t="s">
        <v>643</v>
      </c>
      <c r="P124" s="167" t="s">
        <v>366</v>
      </c>
      <c r="Q124" s="114">
        <v>4</v>
      </c>
      <c r="R124" s="164">
        <v>155</v>
      </c>
      <c r="S124" s="164" t="s">
        <v>366</v>
      </c>
      <c r="T124" s="164" t="s">
        <v>415</v>
      </c>
    </row>
    <row r="125" spans="1:20">
      <c r="A125" s="164" t="s">
        <v>644</v>
      </c>
      <c r="B125" s="152" t="s">
        <v>410</v>
      </c>
      <c r="C125" s="165" t="s">
        <v>645</v>
      </c>
      <c r="D125" s="102">
        <v>-22.715034844037898</v>
      </c>
      <c r="E125" s="102">
        <v>42.816348073671044</v>
      </c>
      <c r="F125" s="102">
        <v>6.1940507752278542</v>
      </c>
      <c r="G125" s="102">
        <v>14.614591737950983</v>
      </c>
      <c r="H125" s="102">
        <v>2.9296985397468274</v>
      </c>
      <c r="I125" s="166">
        <v>43112</v>
      </c>
      <c r="J125" s="152" t="s">
        <v>646</v>
      </c>
      <c r="K125" s="153" t="s">
        <v>15</v>
      </c>
      <c r="L125" s="164">
        <v>402</v>
      </c>
      <c r="M125" s="164">
        <v>49.86365</v>
      </c>
      <c r="N125" s="164">
        <v>-114.366367</v>
      </c>
      <c r="O125" s="152" t="s">
        <v>647</v>
      </c>
      <c r="P125" s="167" t="s">
        <v>366</v>
      </c>
      <c r="Q125" s="114">
        <v>8</v>
      </c>
      <c r="R125" s="164">
        <v>168</v>
      </c>
      <c r="S125" s="164" t="s">
        <v>414</v>
      </c>
      <c r="T125" s="164" t="s">
        <v>415</v>
      </c>
    </row>
    <row r="126" spans="1:20">
      <c r="A126" s="164" t="s">
        <v>648</v>
      </c>
      <c r="B126" s="152" t="s">
        <v>410</v>
      </c>
      <c r="C126" s="165" t="s">
        <v>649</v>
      </c>
      <c r="D126" s="102">
        <v>-23.202351502681182</v>
      </c>
      <c r="E126" s="102">
        <v>39.826655161225069</v>
      </c>
      <c r="F126" s="102">
        <v>6.9774824146548458</v>
      </c>
      <c r="G126" s="102">
        <v>13.507697596425865</v>
      </c>
      <c r="H126" s="102">
        <v>2.9484414258550764</v>
      </c>
      <c r="I126" s="166">
        <v>43128</v>
      </c>
      <c r="J126" s="152" t="s">
        <v>650</v>
      </c>
      <c r="K126" s="153" t="s">
        <v>15</v>
      </c>
      <c r="L126" s="164">
        <v>417</v>
      </c>
      <c r="M126" s="164">
        <v>52.886417000000002</v>
      </c>
      <c r="N126" s="164">
        <v>-115.17701700000001</v>
      </c>
      <c r="O126" s="152" t="s">
        <v>651</v>
      </c>
      <c r="P126" s="167" t="s">
        <v>366</v>
      </c>
      <c r="Q126" s="100">
        <v>6.5</v>
      </c>
      <c r="R126" s="164">
        <v>168</v>
      </c>
      <c r="S126" s="164" t="s">
        <v>414</v>
      </c>
      <c r="T126" s="164" t="s">
        <v>415</v>
      </c>
    </row>
    <row r="127" spans="1:20">
      <c r="A127" s="164" t="s">
        <v>652</v>
      </c>
      <c r="B127" s="152" t="s">
        <v>410</v>
      </c>
      <c r="C127" s="165" t="s">
        <v>653</v>
      </c>
      <c r="D127" s="102">
        <v>-22.912329037820605</v>
      </c>
      <c r="E127" s="102">
        <v>40.533570617552854</v>
      </c>
      <c r="F127" s="102">
        <v>6.9702570899170464</v>
      </c>
      <c r="G127" s="102">
        <v>14.011634001202788</v>
      </c>
      <c r="H127" s="102">
        <v>2.8928510846110718</v>
      </c>
      <c r="I127" s="166">
        <v>43128</v>
      </c>
      <c r="J127" s="152" t="s">
        <v>654</v>
      </c>
      <c r="K127" s="153" t="s">
        <v>15</v>
      </c>
      <c r="L127" s="164">
        <v>420</v>
      </c>
      <c r="M127" s="164">
        <v>51.959946000000002</v>
      </c>
      <c r="N127" s="164">
        <v>-115.612915</v>
      </c>
      <c r="O127" s="152" t="s">
        <v>655</v>
      </c>
      <c r="P127" s="167" t="s">
        <v>366</v>
      </c>
      <c r="Q127" s="100">
        <v>7.5</v>
      </c>
      <c r="R127" s="164">
        <v>180</v>
      </c>
      <c r="S127" s="164" t="s">
        <v>414</v>
      </c>
      <c r="T127" s="164" t="s">
        <v>415</v>
      </c>
    </row>
    <row r="128" spans="1:20">
      <c r="A128" s="164" t="s">
        <v>656</v>
      </c>
      <c r="B128" s="152" t="s">
        <v>410</v>
      </c>
      <c r="C128" s="165" t="s">
        <v>657</v>
      </c>
      <c r="D128" s="102">
        <v>-22.836370773214263</v>
      </c>
      <c r="E128" s="102">
        <v>42.981155668953868</v>
      </c>
      <c r="F128" s="102">
        <v>6.8257505951610806</v>
      </c>
      <c r="G128" s="102">
        <v>14.601729992362694</v>
      </c>
      <c r="H128" s="102">
        <v>2.943565980978609</v>
      </c>
      <c r="I128" s="166">
        <v>43135</v>
      </c>
      <c r="J128" s="152" t="s">
        <v>658</v>
      </c>
      <c r="K128" s="153" t="s">
        <v>15</v>
      </c>
      <c r="L128" s="164">
        <v>400</v>
      </c>
      <c r="M128" s="164">
        <v>49.340356</v>
      </c>
      <c r="N128" s="164">
        <v>-114.20419099999999</v>
      </c>
      <c r="O128" s="152" t="s">
        <v>659</v>
      </c>
      <c r="P128" s="167" t="s">
        <v>366</v>
      </c>
      <c r="Q128" s="114">
        <v>8</v>
      </c>
      <c r="R128" s="164">
        <v>155</v>
      </c>
      <c r="S128" s="164" t="s">
        <v>366</v>
      </c>
      <c r="T128" s="164" t="s">
        <v>559</v>
      </c>
    </row>
    <row r="129" spans="2:2">
      <c r="B129" s="1"/>
    </row>
    <row r="130" spans="2:2">
      <c r="B130" s="10"/>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F9C04-5548-C84C-B5DE-ED34CA639FFA}">
  <dimension ref="A1:X68"/>
  <sheetViews>
    <sheetView workbookViewId="0">
      <selection activeCell="S11" sqref="S11"/>
    </sheetView>
  </sheetViews>
  <sheetFormatPr baseColWidth="10" defaultRowHeight="16"/>
  <cols>
    <col min="1" max="1" width="13.33203125" style="1" customWidth="1"/>
    <col min="2" max="2" width="8.83203125" style="10" customWidth="1"/>
    <col min="3" max="3" width="9" style="11" customWidth="1"/>
    <col min="4" max="4" width="10.1640625" style="2" customWidth="1"/>
    <col min="5" max="5" width="8.1640625" style="2" customWidth="1"/>
    <col min="6" max="6" width="8" style="2" customWidth="1"/>
    <col min="7" max="7" width="7.83203125" style="2" customWidth="1"/>
    <col min="8" max="8" width="6.83203125" style="2" customWidth="1"/>
    <col min="9" max="9" width="10.33203125" style="180" customWidth="1"/>
    <col min="10" max="11" width="12.33203125" style="10" customWidth="1"/>
    <col min="12" max="12" width="10.83203125" style="2"/>
    <col min="13" max="13" width="13.1640625" style="2" customWidth="1"/>
    <col min="14" max="14" width="6.83203125" style="2" customWidth="1"/>
    <col min="15" max="15" width="8.1640625" style="2" customWidth="1"/>
    <col min="16" max="16" width="9.6640625" style="2" customWidth="1"/>
    <col min="17" max="16384" width="10.83203125" style="2"/>
  </cols>
  <sheetData>
    <row r="1" spans="1:24">
      <c r="A1" s="8" t="s">
        <v>661</v>
      </c>
    </row>
    <row r="2" spans="1:24">
      <c r="A2" s="8"/>
    </row>
    <row r="3" spans="1:24">
      <c r="A3" s="8" t="s">
        <v>350</v>
      </c>
    </row>
    <row r="4" spans="1:24">
      <c r="A4" s="8" t="s">
        <v>351</v>
      </c>
    </row>
    <row r="5" spans="1:24">
      <c r="A5" s="8"/>
    </row>
    <row r="6" spans="1:24">
      <c r="A6" s="8" t="s">
        <v>662</v>
      </c>
    </row>
    <row r="7" spans="1:24">
      <c r="A7" s="8"/>
    </row>
    <row r="8" spans="1:24">
      <c r="A8" s="181" t="s">
        <v>663</v>
      </c>
      <c r="B8" s="182" t="s">
        <v>1</v>
      </c>
      <c r="C8" s="183" t="s">
        <v>2</v>
      </c>
      <c r="D8" s="184" t="s">
        <v>3</v>
      </c>
      <c r="E8" s="184" t="s">
        <v>4</v>
      </c>
      <c r="F8" s="184" t="s">
        <v>5</v>
      </c>
      <c r="G8" s="184" t="s">
        <v>6</v>
      </c>
      <c r="H8" s="184" t="s">
        <v>353</v>
      </c>
      <c r="I8" s="185" t="s">
        <v>357</v>
      </c>
      <c r="J8" s="182" t="s">
        <v>358</v>
      </c>
      <c r="K8" s="182" t="s">
        <v>1136</v>
      </c>
      <c r="L8" s="186" t="s">
        <v>1137</v>
      </c>
      <c r="M8" s="186" t="s">
        <v>354</v>
      </c>
      <c r="N8" s="182" t="s">
        <v>359</v>
      </c>
      <c r="O8" s="186" t="s">
        <v>664</v>
      </c>
      <c r="P8" s="186" t="s">
        <v>665</v>
      </c>
      <c r="Q8" s="187"/>
      <c r="R8" s="187"/>
      <c r="S8" s="187"/>
      <c r="T8" s="187"/>
      <c r="U8" s="187"/>
      <c r="V8" s="187"/>
    </row>
    <row r="9" spans="1:24">
      <c r="A9" s="328" t="s">
        <v>666</v>
      </c>
      <c r="B9" s="328"/>
      <c r="C9" s="328"/>
      <c r="D9" s="328"/>
      <c r="E9" s="328"/>
      <c r="F9" s="328"/>
      <c r="G9" s="328"/>
      <c r="H9" s="328"/>
      <c r="I9" s="328"/>
      <c r="J9" s="328"/>
      <c r="K9" s="328"/>
      <c r="L9" s="328"/>
      <c r="M9" s="328"/>
      <c r="N9" s="328"/>
      <c r="O9" s="328"/>
      <c r="P9" s="328"/>
      <c r="Q9" s="187"/>
      <c r="R9" s="187"/>
      <c r="S9" s="187"/>
      <c r="T9" s="187"/>
      <c r="U9" s="187"/>
      <c r="V9" s="187"/>
    </row>
    <row r="10" spans="1:24">
      <c r="A10" s="152" t="s">
        <v>667</v>
      </c>
      <c r="B10" s="114" t="s">
        <v>12</v>
      </c>
      <c r="C10" s="153" t="s">
        <v>668</v>
      </c>
      <c r="D10" s="102">
        <v>-25.353737151981836</v>
      </c>
      <c r="E10" s="102">
        <v>44.248655520999279</v>
      </c>
      <c r="F10" s="102">
        <v>3.9325276945582788</v>
      </c>
      <c r="G10" s="102">
        <v>13.061268347564436</v>
      </c>
      <c r="H10" s="102">
        <v>3.3877763126465759</v>
      </c>
      <c r="I10" s="189">
        <v>53.070774999999998</v>
      </c>
      <c r="J10" s="114">
        <v>-117.40950100000001</v>
      </c>
      <c r="K10" s="114" t="s">
        <v>15</v>
      </c>
      <c r="L10" s="102" t="s">
        <v>15</v>
      </c>
      <c r="M10" s="190">
        <v>42814</v>
      </c>
      <c r="N10" s="114" t="s">
        <v>669</v>
      </c>
      <c r="O10" s="114" t="s">
        <v>669</v>
      </c>
      <c r="P10" s="114" t="s">
        <v>669</v>
      </c>
      <c r="Q10" s="187"/>
      <c r="R10" s="187"/>
      <c r="S10" s="187"/>
      <c r="T10" s="187"/>
      <c r="U10" s="187"/>
      <c r="V10" s="187"/>
    </row>
    <row r="11" spans="1:24">
      <c r="A11" s="152" t="s">
        <v>670</v>
      </c>
      <c r="B11" s="114" t="s">
        <v>12</v>
      </c>
      <c r="C11" s="153" t="s">
        <v>671</v>
      </c>
      <c r="D11" s="102">
        <v>-24.598005663782338</v>
      </c>
      <c r="E11" s="102">
        <v>44.431546070380499</v>
      </c>
      <c r="F11" s="102">
        <v>3.8803646251625272</v>
      </c>
      <c r="G11" s="102">
        <v>13.160667003194281</v>
      </c>
      <c r="H11" s="102">
        <v>3.3760861861785831</v>
      </c>
      <c r="I11" s="189">
        <v>53.067340000000002</v>
      </c>
      <c r="J11" s="189">
        <v>-117.38583</v>
      </c>
      <c r="K11" s="189" t="s">
        <v>15</v>
      </c>
      <c r="L11" s="102" t="s">
        <v>15</v>
      </c>
      <c r="M11" s="190">
        <v>42815</v>
      </c>
      <c r="N11" s="114" t="s">
        <v>366</v>
      </c>
      <c r="O11" s="114" t="s">
        <v>672</v>
      </c>
      <c r="P11" s="114" t="s">
        <v>673</v>
      </c>
      <c r="Q11" s="187"/>
      <c r="R11" s="187"/>
      <c r="S11" s="187"/>
      <c r="T11" s="187"/>
      <c r="U11" s="187"/>
      <c r="V11" s="187"/>
    </row>
    <row r="12" spans="1:24" ht="17" customHeight="1">
      <c r="A12" s="169" t="s">
        <v>674</v>
      </c>
      <c r="B12" s="191" t="s">
        <v>12</v>
      </c>
      <c r="C12" s="172" t="s">
        <v>675</v>
      </c>
      <c r="D12" s="140">
        <v>-24.53412718948719</v>
      </c>
      <c r="E12" s="140">
        <v>43.214977818754981</v>
      </c>
      <c r="F12" s="140">
        <v>3.4518092118915478</v>
      </c>
      <c r="G12" s="140">
        <v>13.820056569664013</v>
      </c>
      <c r="H12" s="140">
        <v>3.1269754650364363</v>
      </c>
      <c r="I12" s="192">
        <v>53.0672</v>
      </c>
      <c r="J12" s="192">
        <v>-117.38575</v>
      </c>
      <c r="K12" s="140" t="s">
        <v>15</v>
      </c>
      <c r="L12" s="140" t="s">
        <v>15</v>
      </c>
      <c r="M12" s="193">
        <v>42815</v>
      </c>
      <c r="N12" s="191" t="s">
        <v>366</v>
      </c>
      <c r="O12" s="191" t="s">
        <v>672</v>
      </c>
      <c r="P12" s="191" t="s">
        <v>673</v>
      </c>
      <c r="Q12" s="187"/>
      <c r="R12" s="187"/>
      <c r="S12" s="187"/>
      <c r="T12" s="187"/>
      <c r="U12" s="187"/>
      <c r="V12" s="187"/>
    </row>
    <row r="13" spans="1:24">
      <c r="A13" s="169" t="s">
        <v>674</v>
      </c>
      <c r="B13" s="191" t="s">
        <v>12</v>
      </c>
      <c r="C13" s="172" t="s">
        <v>676</v>
      </c>
      <c r="D13" s="140">
        <v>-24.561644070722021</v>
      </c>
      <c r="E13" s="140">
        <v>45.948555132784016</v>
      </c>
      <c r="F13" s="140">
        <v>3.558180961247591</v>
      </c>
      <c r="G13" s="140">
        <v>14.717476636568128</v>
      </c>
      <c r="H13" s="140">
        <v>3.1220402972216617</v>
      </c>
      <c r="I13" s="192">
        <v>53.0672</v>
      </c>
      <c r="J13" s="192">
        <v>-117.38575</v>
      </c>
      <c r="K13" s="140" t="s">
        <v>15</v>
      </c>
      <c r="L13" s="140" t="s">
        <v>15</v>
      </c>
      <c r="M13" s="193">
        <v>42815</v>
      </c>
      <c r="N13" s="191" t="s">
        <v>366</v>
      </c>
      <c r="O13" s="191" t="s">
        <v>672</v>
      </c>
      <c r="P13" s="191" t="s">
        <v>673</v>
      </c>
      <c r="Q13" s="187"/>
      <c r="R13" s="187"/>
      <c r="S13" s="187"/>
      <c r="T13" s="187"/>
      <c r="U13" s="187"/>
      <c r="V13" s="187"/>
    </row>
    <row r="14" spans="1:24">
      <c r="A14" s="169" t="s">
        <v>674</v>
      </c>
      <c r="B14" s="191" t="s">
        <v>12</v>
      </c>
      <c r="C14" s="172" t="s">
        <v>677</v>
      </c>
      <c r="D14" s="140">
        <v>-24.746400273298754</v>
      </c>
      <c r="E14" s="140">
        <v>46.04236397960122</v>
      </c>
      <c r="F14" s="140">
        <v>3.6082984200788024</v>
      </c>
      <c r="G14" s="140">
        <v>14.522907896402209</v>
      </c>
      <c r="H14" s="140">
        <v>3.1703267904775041</v>
      </c>
      <c r="I14" s="192">
        <v>53.0672</v>
      </c>
      <c r="J14" s="192">
        <v>-117.38575</v>
      </c>
      <c r="K14" s="140" t="s">
        <v>15</v>
      </c>
      <c r="L14" s="140" t="s">
        <v>15</v>
      </c>
      <c r="M14" s="193">
        <v>42815</v>
      </c>
      <c r="N14" s="191" t="s">
        <v>366</v>
      </c>
      <c r="O14" s="191" t="s">
        <v>672</v>
      </c>
      <c r="P14" s="191" t="s">
        <v>673</v>
      </c>
      <c r="Q14" s="187"/>
      <c r="R14" s="187"/>
      <c r="S14" s="187"/>
      <c r="T14" s="187"/>
      <c r="U14" s="187"/>
      <c r="V14" s="187"/>
    </row>
    <row r="15" spans="1:24">
      <c r="A15" s="152" t="s">
        <v>674</v>
      </c>
      <c r="B15" s="114" t="s">
        <v>12</v>
      </c>
      <c r="C15" s="153" t="s">
        <v>678</v>
      </c>
      <c r="D15" s="174">
        <v>-24.614057177835988</v>
      </c>
      <c r="E15" s="174">
        <v>45.068632310380075</v>
      </c>
      <c r="F15" s="174">
        <v>3.5394295310726469</v>
      </c>
      <c r="G15" s="174">
        <v>14.353480367544783</v>
      </c>
      <c r="H15" s="174">
        <v>3.1397808509118676</v>
      </c>
      <c r="I15" s="189">
        <v>53.0672</v>
      </c>
      <c r="J15" s="189">
        <v>-117.38575</v>
      </c>
      <c r="K15" s="189" t="s">
        <v>15</v>
      </c>
      <c r="L15" s="102" t="s">
        <v>15</v>
      </c>
      <c r="M15" s="190">
        <v>42815</v>
      </c>
      <c r="N15" s="114" t="s">
        <v>366</v>
      </c>
      <c r="O15" s="114" t="s">
        <v>672</v>
      </c>
      <c r="P15" s="114" t="s">
        <v>673</v>
      </c>
      <c r="S15" s="187"/>
      <c r="T15" s="187"/>
      <c r="U15" s="187"/>
      <c r="V15" s="187"/>
      <c r="W15" s="187"/>
      <c r="X15" s="187"/>
    </row>
    <row r="16" spans="1:24">
      <c r="A16" s="152" t="s">
        <v>679</v>
      </c>
      <c r="B16" s="114" t="s">
        <v>12</v>
      </c>
      <c r="C16" s="153" t="s">
        <v>680</v>
      </c>
      <c r="D16" s="102">
        <v>-24.874157221889046</v>
      </c>
      <c r="E16" s="102">
        <v>44.328690950682891</v>
      </c>
      <c r="F16" s="102">
        <v>3.6072756147965332</v>
      </c>
      <c r="G16" s="102">
        <v>14.083921012029844</v>
      </c>
      <c r="H16" s="102">
        <v>3.1474680178069261</v>
      </c>
      <c r="I16" s="189">
        <v>53.11965</v>
      </c>
      <c r="J16" s="189">
        <v>-117.51804</v>
      </c>
      <c r="K16" s="189" t="s">
        <v>15</v>
      </c>
      <c r="L16" s="102" t="s">
        <v>15</v>
      </c>
      <c r="M16" s="190">
        <v>42885</v>
      </c>
      <c r="N16" s="114" t="s">
        <v>363</v>
      </c>
      <c r="O16" s="114" t="s">
        <v>672</v>
      </c>
      <c r="P16" s="114" t="s">
        <v>673</v>
      </c>
      <c r="S16" s="187"/>
      <c r="T16" s="187"/>
      <c r="U16" s="187"/>
      <c r="V16" s="187"/>
      <c r="W16" s="187"/>
      <c r="X16" s="187"/>
    </row>
    <row r="17" spans="1:24">
      <c r="A17" s="152" t="s">
        <v>681</v>
      </c>
      <c r="B17" s="114" t="s">
        <v>12</v>
      </c>
      <c r="C17" s="153" t="s">
        <v>682</v>
      </c>
      <c r="D17" s="102">
        <v>-25.213204508532513</v>
      </c>
      <c r="E17" s="102">
        <v>45.946968005582931</v>
      </c>
      <c r="F17" s="102">
        <v>3.558180961247591</v>
      </c>
      <c r="G17" s="102">
        <v>12.934518221335887</v>
      </c>
      <c r="H17" s="102">
        <v>3.5522751771142111</v>
      </c>
      <c r="I17" s="189">
        <v>53.133082000000002</v>
      </c>
      <c r="J17" s="189">
        <v>-117.54149099999999</v>
      </c>
      <c r="K17" s="194">
        <v>42833.583668981482</v>
      </c>
      <c r="L17" s="194">
        <v>42837</v>
      </c>
      <c r="M17" s="190">
        <v>42885</v>
      </c>
      <c r="N17" s="189" t="s">
        <v>366</v>
      </c>
      <c r="O17" s="189" t="s">
        <v>672</v>
      </c>
      <c r="P17" s="189" t="s">
        <v>683</v>
      </c>
      <c r="S17" s="187"/>
      <c r="T17" s="195"/>
      <c r="U17" s="195"/>
      <c r="V17" s="195"/>
      <c r="W17" s="195"/>
      <c r="X17" s="195"/>
    </row>
    <row r="18" spans="1:24">
      <c r="A18" s="152" t="s">
        <v>684</v>
      </c>
      <c r="B18" s="114" t="s">
        <v>12</v>
      </c>
      <c r="C18" s="153" t="s">
        <v>685</v>
      </c>
      <c r="D18" s="102">
        <v>-25.13261935634479</v>
      </c>
      <c r="E18" s="102">
        <v>45.836613920139079</v>
      </c>
      <c r="F18" s="102">
        <v>3.9693486847199866</v>
      </c>
      <c r="G18" s="102">
        <v>13.864120430099934</v>
      </c>
      <c r="H18" s="102">
        <v>3.3061321236524113</v>
      </c>
      <c r="I18" s="196">
        <v>53.099829999999997</v>
      </c>
      <c r="J18" s="196">
        <v>-117.47962</v>
      </c>
      <c r="K18" s="194">
        <v>42844.95890046296</v>
      </c>
      <c r="L18" s="194">
        <v>42849</v>
      </c>
      <c r="M18" s="197">
        <v>42889</v>
      </c>
      <c r="N18" s="198" t="s">
        <v>669</v>
      </c>
      <c r="O18" s="198" t="s">
        <v>669</v>
      </c>
      <c r="P18" s="198" t="s">
        <v>669</v>
      </c>
      <c r="S18" s="199"/>
      <c r="T18" s="200"/>
      <c r="U18" s="187"/>
      <c r="V18" s="200"/>
      <c r="W18" s="187"/>
      <c r="X18" s="187"/>
    </row>
    <row r="19" spans="1:24">
      <c r="A19" s="152" t="s">
        <v>686</v>
      </c>
      <c r="B19" s="114" t="s">
        <v>12</v>
      </c>
      <c r="C19" s="153" t="s">
        <v>687</v>
      </c>
      <c r="D19" s="102">
        <v>-25.264307287968631</v>
      </c>
      <c r="E19" s="102">
        <v>46.340717450148517</v>
      </c>
      <c r="F19" s="102">
        <v>3.4190794428589193</v>
      </c>
      <c r="G19" s="102">
        <v>13.047537709816153</v>
      </c>
      <c r="H19" s="102">
        <v>3.5516829673758794</v>
      </c>
      <c r="I19" s="201">
        <v>53.099739999999997</v>
      </c>
      <c r="J19" s="201">
        <v>-117.46901</v>
      </c>
      <c r="K19" s="201" t="s">
        <v>15</v>
      </c>
      <c r="L19" s="102" t="s">
        <v>15</v>
      </c>
      <c r="M19" s="190">
        <v>42887</v>
      </c>
      <c r="N19" s="114" t="s">
        <v>669</v>
      </c>
      <c r="O19" s="114" t="s">
        <v>669</v>
      </c>
      <c r="P19" s="114" t="s">
        <v>669</v>
      </c>
      <c r="S19" s="199"/>
      <c r="T19" s="200"/>
      <c r="U19" s="187"/>
      <c r="V19" s="200"/>
      <c r="W19" s="187"/>
      <c r="X19" s="187"/>
    </row>
    <row r="20" spans="1:24">
      <c r="A20" s="152" t="s">
        <v>688</v>
      </c>
      <c r="B20" s="114" t="s">
        <v>12</v>
      </c>
      <c r="C20" s="153" t="s">
        <v>689</v>
      </c>
      <c r="D20" s="102">
        <v>-25.136550339378338</v>
      </c>
      <c r="E20" s="102">
        <v>43.513745740274366</v>
      </c>
      <c r="F20" s="102">
        <v>3.4088513900362232</v>
      </c>
      <c r="G20" s="102">
        <v>12.928579108733675</v>
      </c>
      <c r="H20" s="102">
        <v>3.3657020910271118</v>
      </c>
      <c r="I20" s="189">
        <v>53.116836999999997</v>
      </c>
      <c r="J20" s="189">
        <v>-117.492135</v>
      </c>
      <c r="K20" s="194">
        <v>42815.958449074074</v>
      </c>
      <c r="L20" s="190">
        <v>42818</v>
      </c>
      <c r="M20" s="202">
        <v>42886</v>
      </c>
      <c r="N20" s="114" t="s">
        <v>669</v>
      </c>
      <c r="O20" s="114" t="s">
        <v>672</v>
      </c>
      <c r="P20" s="114" t="s">
        <v>673</v>
      </c>
      <c r="S20" s="199"/>
      <c r="T20" s="200"/>
      <c r="U20" s="187"/>
      <c r="V20" s="200"/>
      <c r="W20" s="187"/>
      <c r="X20" s="187"/>
    </row>
    <row r="21" spans="1:24">
      <c r="A21" s="203" t="s">
        <v>690</v>
      </c>
      <c r="B21" s="114" t="s">
        <v>12</v>
      </c>
      <c r="C21" s="204" t="s">
        <v>691</v>
      </c>
      <c r="D21" s="102">
        <v>-24.458087872210616</v>
      </c>
      <c r="E21" s="102">
        <v>22.803438066558684</v>
      </c>
      <c r="F21" s="102">
        <v>3.711740940574094</v>
      </c>
      <c r="G21" s="102">
        <v>7.1433445801387707</v>
      </c>
      <c r="H21" s="102">
        <v>3.1922634853652392</v>
      </c>
      <c r="I21" s="189">
        <v>53.112990000000003</v>
      </c>
      <c r="J21" s="189">
        <v>-117.47203</v>
      </c>
      <c r="K21" s="194">
        <v>43103.208495370367</v>
      </c>
      <c r="L21" s="190">
        <v>43115</v>
      </c>
      <c r="M21" s="202">
        <v>43107</v>
      </c>
      <c r="N21" s="114" t="s">
        <v>366</v>
      </c>
      <c r="O21" s="114" t="s">
        <v>672</v>
      </c>
      <c r="P21" s="114">
        <v>10</v>
      </c>
      <c r="S21" s="199"/>
      <c r="T21" s="200"/>
      <c r="U21" s="187"/>
      <c r="V21" s="200"/>
      <c r="W21" s="187"/>
      <c r="X21" s="187"/>
    </row>
    <row r="22" spans="1:24">
      <c r="A22" s="203" t="s">
        <v>692</v>
      </c>
      <c r="B22" s="114" t="s">
        <v>12</v>
      </c>
      <c r="C22" s="153" t="s">
        <v>693</v>
      </c>
      <c r="D22" s="102">
        <v>-24.778732111005013</v>
      </c>
      <c r="E22" s="102">
        <v>43.20456077049834</v>
      </c>
      <c r="F22" s="102">
        <v>3.2512792284474115</v>
      </c>
      <c r="G22" s="102">
        <v>12.990559441695945</v>
      </c>
      <c r="H22" s="102">
        <v>3.3258429680729664</v>
      </c>
      <c r="I22" s="189">
        <v>53.157969999999999</v>
      </c>
      <c r="J22" s="189">
        <v>-117.77547</v>
      </c>
      <c r="K22" s="194">
        <v>42826.584016203706</v>
      </c>
      <c r="L22" s="190">
        <v>42831</v>
      </c>
      <c r="M22" s="190">
        <v>42941</v>
      </c>
      <c r="N22" s="114" t="s">
        <v>366</v>
      </c>
      <c r="O22" s="114" t="s">
        <v>672</v>
      </c>
      <c r="P22" s="114">
        <v>4</v>
      </c>
      <c r="S22" s="199"/>
      <c r="T22" s="200"/>
      <c r="U22" s="187"/>
      <c r="V22" s="200"/>
      <c r="W22" s="187"/>
      <c r="X22" s="187"/>
    </row>
    <row r="23" spans="1:24">
      <c r="A23" s="203" t="s">
        <v>694</v>
      </c>
      <c r="B23" s="114" t="s">
        <v>12</v>
      </c>
      <c r="C23" s="153" t="s">
        <v>695</v>
      </c>
      <c r="D23" s="102">
        <v>-24.411764910569175</v>
      </c>
      <c r="E23" s="102">
        <v>39.532762041127398</v>
      </c>
      <c r="F23" s="102">
        <v>3.7374403643764147</v>
      </c>
      <c r="G23" s="102">
        <v>11.561833960630265</v>
      </c>
      <c r="H23" s="102">
        <v>3.4192466502928718</v>
      </c>
      <c r="I23" s="189">
        <v>53.1175</v>
      </c>
      <c r="J23" s="189">
        <v>-117.48681999999999</v>
      </c>
      <c r="K23" s="205">
        <v>43115</v>
      </c>
      <c r="L23" s="190">
        <v>43120</v>
      </c>
      <c r="M23" s="190">
        <v>43138</v>
      </c>
      <c r="N23" s="114" t="s">
        <v>366</v>
      </c>
      <c r="O23" s="114" t="s">
        <v>672</v>
      </c>
      <c r="P23" s="114">
        <v>8</v>
      </c>
      <c r="S23" s="187"/>
      <c r="T23" s="187"/>
      <c r="U23" s="187"/>
      <c r="V23" s="187"/>
      <c r="W23" s="187"/>
      <c r="X23" s="187"/>
    </row>
    <row r="24" spans="1:24">
      <c r="A24" s="152" t="s">
        <v>696</v>
      </c>
      <c r="B24" s="114" t="s">
        <v>12</v>
      </c>
      <c r="C24" s="206" t="s">
        <v>697</v>
      </c>
      <c r="D24" s="102">
        <v>-24.042824768195501</v>
      </c>
      <c r="E24" s="102">
        <v>42.498330052255071</v>
      </c>
      <c r="F24" s="102">
        <v>3.3462406392870472</v>
      </c>
      <c r="G24" s="102">
        <v>13.012375344197409</v>
      </c>
      <c r="H24" s="102">
        <v>3.265993250894526</v>
      </c>
      <c r="I24" s="102" t="s">
        <v>15</v>
      </c>
      <c r="J24" s="102" t="s">
        <v>15</v>
      </c>
      <c r="K24" s="102" t="s">
        <v>15</v>
      </c>
      <c r="L24" s="102" t="s">
        <v>15</v>
      </c>
      <c r="M24" s="190">
        <v>43045</v>
      </c>
      <c r="N24" s="114" t="s">
        <v>363</v>
      </c>
      <c r="O24" s="114" t="s">
        <v>672</v>
      </c>
      <c r="P24" s="114" t="s">
        <v>673</v>
      </c>
      <c r="S24" s="187"/>
      <c r="T24" s="187"/>
      <c r="U24" s="187"/>
      <c r="V24" s="187"/>
      <c r="W24" s="187"/>
      <c r="X24" s="187"/>
    </row>
    <row r="25" spans="1:24">
      <c r="A25" s="203" t="s">
        <v>698</v>
      </c>
      <c r="B25" s="114" t="s">
        <v>12</v>
      </c>
      <c r="C25" s="153" t="s">
        <v>699</v>
      </c>
      <c r="D25" s="102">
        <v>-24.26867044096241</v>
      </c>
      <c r="E25" s="102">
        <v>11.015399963282551</v>
      </c>
      <c r="F25" s="102">
        <v>5.831472693154975</v>
      </c>
      <c r="G25" s="102">
        <v>3.5392061624645139</v>
      </c>
      <c r="H25" s="102">
        <v>3.1123928524163778</v>
      </c>
      <c r="I25" s="189">
        <v>53.099820000000001</v>
      </c>
      <c r="J25" s="189">
        <v>-117.48372000000001</v>
      </c>
      <c r="K25" s="194">
        <v>43144.459027777775</v>
      </c>
      <c r="L25" s="190">
        <v>43145</v>
      </c>
      <c r="M25" s="190">
        <v>43157</v>
      </c>
      <c r="N25" s="114" t="s">
        <v>363</v>
      </c>
      <c r="O25" s="114" t="s">
        <v>672</v>
      </c>
      <c r="P25" s="114" t="s">
        <v>673</v>
      </c>
      <c r="S25" s="187"/>
      <c r="T25" s="187"/>
      <c r="U25" s="187"/>
      <c r="V25" s="187"/>
      <c r="W25" s="187"/>
      <c r="X25" s="187"/>
    </row>
    <row r="26" spans="1:24">
      <c r="A26" s="203" t="s">
        <v>700</v>
      </c>
      <c r="B26" s="114" t="s">
        <v>12</v>
      </c>
      <c r="C26" s="153" t="s">
        <v>701</v>
      </c>
      <c r="D26" s="102">
        <v>-25.528493668587188</v>
      </c>
      <c r="E26" s="102">
        <v>14.501796128818228</v>
      </c>
      <c r="F26" s="102">
        <v>5.6128034254899193</v>
      </c>
      <c r="G26" s="102">
        <v>4.1855754860368446</v>
      </c>
      <c r="H26" s="102">
        <v>3.4647078226629722</v>
      </c>
      <c r="I26" s="189">
        <v>53.209359999999997</v>
      </c>
      <c r="J26" s="189">
        <v>-117.70296</v>
      </c>
      <c r="K26" s="194">
        <v>42821.583692129629</v>
      </c>
      <c r="L26" s="190">
        <v>42824</v>
      </c>
      <c r="M26" s="202">
        <v>42900</v>
      </c>
      <c r="N26" s="114" t="s">
        <v>669</v>
      </c>
      <c r="O26" s="114" t="s">
        <v>672</v>
      </c>
      <c r="P26" s="114" t="s">
        <v>673</v>
      </c>
      <c r="S26" s="187"/>
      <c r="T26" s="187"/>
      <c r="U26" s="187"/>
      <c r="V26" s="187"/>
      <c r="W26" s="187"/>
      <c r="X26" s="187"/>
    </row>
    <row r="27" spans="1:24">
      <c r="A27" s="203" t="s">
        <v>702</v>
      </c>
      <c r="B27" s="114" t="s">
        <v>12</v>
      </c>
      <c r="C27" s="153" t="s">
        <v>703</v>
      </c>
      <c r="D27" s="102">
        <v>-23.831719980848018</v>
      </c>
      <c r="E27" s="102">
        <v>37.778349763755649</v>
      </c>
      <c r="F27" s="102">
        <v>3.7549875815967821</v>
      </c>
      <c r="G27" s="102">
        <v>11.192284850789296</v>
      </c>
      <c r="H27" s="102">
        <v>3.3753920908375976</v>
      </c>
      <c r="I27" s="189">
        <v>53.113990000000001</v>
      </c>
      <c r="J27" s="189">
        <v>-117.53466</v>
      </c>
      <c r="K27" s="194">
        <v>42996.58388888889</v>
      </c>
      <c r="L27" s="190">
        <v>42998</v>
      </c>
      <c r="M27" s="190">
        <v>43003</v>
      </c>
      <c r="N27" s="114" t="s">
        <v>366</v>
      </c>
      <c r="O27" s="114" t="s">
        <v>672</v>
      </c>
      <c r="P27" s="114">
        <v>7</v>
      </c>
      <c r="S27" s="187"/>
      <c r="T27" s="187"/>
      <c r="U27" s="187"/>
      <c r="V27" s="187"/>
      <c r="W27" s="187"/>
      <c r="X27" s="187"/>
    </row>
    <row r="28" spans="1:24">
      <c r="A28" s="152" t="s">
        <v>704</v>
      </c>
      <c r="B28" s="114" t="s">
        <v>12</v>
      </c>
      <c r="C28" s="153" t="s">
        <v>705</v>
      </c>
      <c r="D28" s="102">
        <v>-25.106240472684306</v>
      </c>
      <c r="E28" s="102">
        <v>40.408315598713457</v>
      </c>
      <c r="F28" s="102">
        <v>3.601191383606503</v>
      </c>
      <c r="G28" s="102">
        <v>12.168800305910572</v>
      </c>
      <c r="H28" s="102">
        <v>3.3206490847817198</v>
      </c>
      <c r="I28" s="102" t="s">
        <v>15</v>
      </c>
      <c r="J28" s="102" t="s">
        <v>15</v>
      </c>
      <c r="K28" s="102" t="s">
        <v>15</v>
      </c>
      <c r="L28" s="102" t="s">
        <v>15</v>
      </c>
      <c r="M28" s="190">
        <v>42941</v>
      </c>
      <c r="N28" s="114" t="s">
        <v>366</v>
      </c>
      <c r="O28" s="114" t="s">
        <v>672</v>
      </c>
      <c r="P28" s="114" t="s">
        <v>673</v>
      </c>
      <c r="S28" s="187"/>
      <c r="T28" s="187"/>
      <c r="U28" s="187"/>
      <c r="V28" s="187"/>
      <c r="W28" s="187"/>
      <c r="X28" s="187"/>
    </row>
    <row r="29" spans="1:24">
      <c r="A29" s="207" t="s">
        <v>706</v>
      </c>
      <c r="B29" s="191" t="s">
        <v>12</v>
      </c>
      <c r="C29" s="172" t="s">
        <v>707</v>
      </c>
      <c r="D29" s="140">
        <v>-25.077632814585812</v>
      </c>
      <c r="E29" s="140">
        <v>44.899464283383509</v>
      </c>
      <c r="F29" s="140">
        <v>3.416429508168517</v>
      </c>
      <c r="G29" s="140">
        <v>14.027651307677338</v>
      </c>
      <c r="H29" s="140">
        <v>3.2007827467745806</v>
      </c>
      <c r="I29" s="192">
        <v>53.189990000000002</v>
      </c>
      <c r="J29" s="192">
        <v>-117.84314999999999</v>
      </c>
      <c r="K29" s="208">
        <v>42860.459016203706</v>
      </c>
      <c r="L29" s="193">
        <v>42864</v>
      </c>
      <c r="M29" s="193">
        <v>42942</v>
      </c>
      <c r="N29" s="191" t="s">
        <v>363</v>
      </c>
      <c r="O29" s="191" t="s">
        <v>672</v>
      </c>
      <c r="P29" s="191" t="s">
        <v>673</v>
      </c>
      <c r="S29" s="187"/>
      <c r="T29" s="187"/>
      <c r="U29" s="187"/>
      <c r="V29" s="187"/>
      <c r="W29" s="187"/>
      <c r="X29" s="187"/>
    </row>
    <row r="30" spans="1:24">
      <c r="A30" s="207" t="s">
        <v>706</v>
      </c>
      <c r="B30" s="191" t="s">
        <v>12</v>
      </c>
      <c r="C30" s="172" t="s">
        <v>708</v>
      </c>
      <c r="D30" s="140">
        <v>-25.193049917948695</v>
      </c>
      <c r="E30" s="140">
        <v>46.60873912707244</v>
      </c>
      <c r="F30" s="140">
        <v>3.7549875815967821</v>
      </c>
      <c r="G30" s="140">
        <v>13.707862080978366</v>
      </c>
      <c r="H30" s="140">
        <v>3.4001464890538098</v>
      </c>
      <c r="I30" s="192">
        <v>53.189990000000002</v>
      </c>
      <c r="J30" s="192">
        <v>-117.84314999999999</v>
      </c>
      <c r="K30" s="208">
        <v>42860.459016203706</v>
      </c>
      <c r="L30" s="193">
        <v>42864</v>
      </c>
      <c r="M30" s="193">
        <v>42942</v>
      </c>
      <c r="N30" s="191" t="s">
        <v>363</v>
      </c>
      <c r="O30" s="191" t="s">
        <v>672</v>
      </c>
      <c r="P30" s="191" t="s">
        <v>673</v>
      </c>
      <c r="S30" s="187"/>
      <c r="T30" s="187"/>
      <c r="U30" s="187"/>
      <c r="V30" s="187"/>
      <c r="W30" s="187"/>
      <c r="X30" s="187"/>
    </row>
    <row r="31" spans="1:24">
      <c r="A31" s="203" t="s">
        <v>709</v>
      </c>
      <c r="B31" s="114" t="s">
        <v>12</v>
      </c>
      <c r="C31" s="209" t="s">
        <v>710</v>
      </c>
      <c r="D31" s="174">
        <v>-25.135341366267255</v>
      </c>
      <c r="E31" s="174">
        <v>45.754101705227974</v>
      </c>
      <c r="F31" s="174">
        <v>3.5857085448826496</v>
      </c>
      <c r="G31" s="174">
        <v>13.867756694327852</v>
      </c>
      <c r="H31" s="174">
        <v>3.3004646179141952</v>
      </c>
      <c r="I31" s="189">
        <v>53.189990000000002</v>
      </c>
      <c r="J31" s="189">
        <v>-117.84314999999999</v>
      </c>
      <c r="K31" s="194">
        <v>42860.459016203706</v>
      </c>
      <c r="L31" s="190">
        <v>42864</v>
      </c>
      <c r="M31" s="190">
        <v>42942</v>
      </c>
      <c r="N31" s="114" t="s">
        <v>363</v>
      </c>
      <c r="O31" s="114" t="s">
        <v>672</v>
      </c>
      <c r="P31" s="114" t="s">
        <v>673</v>
      </c>
      <c r="S31" s="187"/>
      <c r="T31" s="187"/>
      <c r="U31" s="187"/>
      <c r="V31" s="187"/>
      <c r="W31" s="187"/>
      <c r="X31" s="187"/>
    </row>
    <row r="32" spans="1:24">
      <c r="A32" s="203" t="s">
        <v>711</v>
      </c>
      <c r="B32" s="114" t="s">
        <v>12</v>
      </c>
      <c r="C32" s="153" t="s">
        <v>712</v>
      </c>
      <c r="D32" s="102">
        <v>-24.522249659087493</v>
      </c>
      <c r="E32" s="102">
        <v>43.042476445160609</v>
      </c>
      <c r="F32" s="102">
        <v>2.6175150300176711</v>
      </c>
      <c r="G32" s="102">
        <v>13.677235955082104</v>
      </c>
      <c r="H32" s="102">
        <v>3.1470157118381179</v>
      </c>
      <c r="I32" s="189">
        <v>53.062190000000001</v>
      </c>
      <c r="J32" s="189">
        <v>-117.4451</v>
      </c>
      <c r="K32" s="194">
        <v>42949.833680555559</v>
      </c>
      <c r="L32" s="190">
        <v>42955</v>
      </c>
      <c r="M32" s="190">
        <v>42969</v>
      </c>
      <c r="N32" s="114" t="s">
        <v>363</v>
      </c>
      <c r="O32" s="114" t="s">
        <v>672</v>
      </c>
      <c r="P32" s="114" t="s">
        <v>673</v>
      </c>
      <c r="S32" s="187"/>
      <c r="T32" s="187"/>
      <c r="U32" s="187"/>
      <c r="V32" s="187"/>
      <c r="W32" s="187"/>
      <c r="X32" s="187"/>
    </row>
    <row r="33" spans="1:24">
      <c r="A33" s="152" t="s">
        <v>713</v>
      </c>
      <c r="B33" s="114" t="s">
        <v>12</v>
      </c>
      <c r="C33" s="153" t="s">
        <v>714</v>
      </c>
      <c r="D33" s="102">
        <v>-25.066781633927761</v>
      </c>
      <c r="E33" s="102">
        <v>39.453461313059982</v>
      </c>
      <c r="F33" s="102">
        <v>3.4948758910360418</v>
      </c>
      <c r="G33" s="102">
        <v>11.961346278302303</v>
      </c>
      <c r="H33" s="102">
        <v>3.2984131046041156</v>
      </c>
      <c r="I33" s="189">
        <v>53.06944</v>
      </c>
      <c r="J33" s="189">
        <v>-117.4665</v>
      </c>
      <c r="K33" s="189" t="s">
        <v>15</v>
      </c>
      <c r="L33" s="190">
        <v>42918</v>
      </c>
      <c r="M33" s="190">
        <v>42926</v>
      </c>
      <c r="N33" s="114" t="s">
        <v>363</v>
      </c>
      <c r="O33" s="114" t="s">
        <v>672</v>
      </c>
      <c r="P33" s="114" t="s">
        <v>715</v>
      </c>
      <c r="S33" s="187"/>
      <c r="T33" s="187"/>
      <c r="U33" s="187"/>
      <c r="V33" s="187"/>
      <c r="W33" s="187"/>
      <c r="X33" s="187"/>
    </row>
    <row r="34" spans="1:24">
      <c r="A34" s="203" t="s">
        <v>716</v>
      </c>
      <c r="B34" s="114" t="s">
        <v>12</v>
      </c>
      <c r="C34" s="153" t="s">
        <v>717</v>
      </c>
      <c r="D34" s="102">
        <v>-25.431811854720916</v>
      </c>
      <c r="E34" s="102">
        <v>33.975217263677912</v>
      </c>
      <c r="F34" s="102">
        <v>3.4658687975057285</v>
      </c>
      <c r="G34" s="102">
        <v>9.7155453171040698</v>
      </c>
      <c r="H34" s="102">
        <v>3.4969953980725159</v>
      </c>
      <c r="I34" s="189">
        <v>53.085030000000003</v>
      </c>
      <c r="J34" s="189">
        <v>-117.45166999999999</v>
      </c>
      <c r="K34" s="194">
        <v>42926.833680555559</v>
      </c>
      <c r="L34" s="190">
        <v>42928</v>
      </c>
      <c r="M34" s="190">
        <v>42940</v>
      </c>
      <c r="N34" s="114" t="s">
        <v>669</v>
      </c>
      <c r="O34" s="114" t="s">
        <v>669</v>
      </c>
      <c r="P34" s="114" t="s">
        <v>669</v>
      </c>
      <c r="S34" s="187"/>
      <c r="T34" s="187"/>
      <c r="U34" s="187"/>
      <c r="V34" s="187"/>
      <c r="W34" s="187"/>
      <c r="X34" s="187"/>
    </row>
    <row r="35" spans="1:24">
      <c r="A35" s="152" t="s">
        <v>718</v>
      </c>
      <c r="B35" s="114" t="s">
        <v>12</v>
      </c>
      <c r="C35" s="153" t="s">
        <v>719</v>
      </c>
      <c r="D35" s="102">
        <v>-25.122024008186919</v>
      </c>
      <c r="E35" s="102">
        <v>41.694569453916429</v>
      </c>
      <c r="F35" s="102">
        <v>3.6404145750402659</v>
      </c>
      <c r="G35" s="102">
        <v>12.157279000453959</v>
      </c>
      <c r="H35" s="102">
        <v>3.4295971534715566</v>
      </c>
      <c r="I35" s="189">
        <v>53.232170000000004</v>
      </c>
      <c r="J35" s="189">
        <v>-117.88272000000001</v>
      </c>
      <c r="K35" s="194">
        <v>43071.333854166667</v>
      </c>
      <c r="L35" s="190">
        <v>43073</v>
      </c>
      <c r="M35" s="190">
        <v>43085</v>
      </c>
      <c r="N35" s="114" t="s">
        <v>669</v>
      </c>
      <c r="O35" s="114" t="s">
        <v>720</v>
      </c>
      <c r="P35" s="114" t="s">
        <v>721</v>
      </c>
      <c r="S35" s="187"/>
      <c r="T35" s="187"/>
      <c r="U35" s="187"/>
      <c r="V35" s="187"/>
      <c r="W35" s="187"/>
      <c r="X35" s="187"/>
    </row>
    <row r="36" spans="1:24">
      <c r="A36" s="203" t="s">
        <v>722</v>
      </c>
      <c r="B36" s="114" t="s">
        <v>12</v>
      </c>
      <c r="C36" s="153" t="s">
        <v>723</v>
      </c>
      <c r="D36" s="102">
        <v>-24.751092961172681</v>
      </c>
      <c r="E36" s="102">
        <v>40.449407834001313</v>
      </c>
      <c r="F36" s="102">
        <v>3.5181820194351694</v>
      </c>
      <c r="G36" s="102">
        <v>12.346792902798745</v>
      </c>
      <c r="H36" s="102">
        <v>3.2761064474348092</v>
      </c>
      <c r="I36" s="189">
        <v>53.092700000000001</v>
      </c>
      <c r="J36" s="189">
        <v>-117.42198</v>
      </c>
      <c r="K36" s="194">
        <v>43121.708472222221</v>
      </c>
      <c r="L36" s="190">
        <v>43124</v>
      </c>
      <c r="M36" s="202">
        <v>43138</v>
      </c>
      <c r="N36" s="114" t="s">
        <v>669</v>
      </c>
      <c r="O36" s="210" t="s">
        <v>669</v>
      </c>
      <c r="P36" s="210" t="s">
        <v>669</v>
      </c>
      <c r="S36" s="187"/>
      <c r="T36" s="187"/>
      <c r="U36" s="187"/>
      <c r="V36" s="187"/>
      <c r="W36" s="187"/>
      <c r="X36" s="187"/>
    </row>
    <row r="37" spans="1:24">
      <c r="A37" s="203" t="s">
        <v>724</v>
      </c>
      <c r="B37" s="114" t="s">
        <v>12</v>
      </c>
      <c r="C37" s="153" t="s">
        <v>725</v>
      </c>
      <c r="D37" s="102">
        <v>-24.26867044096241</v>
      </c>
      <c r="E37" s="102">
        <v>34.305535626329842</v>
      </c>
      <c r="F37" s="102">
        <v>3.0180676177897281</v>
      </c>
      <c r="G37" s="102">
        <v>10.644469563958994</v>
      </c>
      <c r="H37" s="102">
        <v>3.2228506474840812</v>
      </c>
      <c r="I37" s="189">
        <v>53.097738</v>
      </c>
      <c r="J37" s="189">
        <v>-117.491902</v>
      </c>
      <c r="K37" s="194">
        <v>43129.208472222221</v>
      </c>
      <c r="L37" s="190">
        <v>43134</v>
      </c>
      <c r="M37" s="202">
        <v>43152</v>
      </c>
      <c r="N37" s="114" t="s">
        <v>669</v>
      </c>
      <c r="O37" s="114" t="s">
        <v>669</v>
      </c>
      <c r="P37" s="114" t="s">
        <v>669</v>
      </c>
      <c r="S37" s="187"/>
      <c r="T37" s="187"/>
      <c r="U37" s="187"/>
      <c r="V37" s="187"/>
      <c r="W37" s="187"/>
      <c r="X37" s="187"/>
    </row>
    <row r="38" spans="1:24">
      <c r="A38" s="203" t="s">
        <v>726</v>
      </c>
      <c r="B38" s="114" t="s">
        <v>12</v>
      </c>
      <c r="C38" s="153" t="s">
        <v>727</v>
      </c>
      <c r="D38" s="102">
        <v>-24.435397242425676</v>
      </c>
      <c r="E38" s="102">
        <v>21.759749242377609</v>
      </c>
      <c r="F38" s="102">
        <v>4.3028803483767586</v>
      </c>
      <c r="G38" s="102">
        <v>7.1255494115103311</v>
      </c>
      <c r="H38" s="102">
        <v>3.0537644167097864</v>
      </c>
      <c r="I38" s="189">
        <v>53.099820000000001</v>
      </c>
      <c r="J38" s="189">
        <v>-117.48372000000001</v>
      </c>
      <c r="K38" s="194">
        <v>43137.958333333336</v>
      </c>
      <c r="L38" s="190">
        <v>43142</v>
      </c>
      <c r="M38" s="202">
        <v>43159</v>
      </c>
      <c r="N38" s="114" t="s">
        <v>669</v>
      </c>
      <c r="O38" s="114" t="s">
        <v>669</v>
      </c>
      <c r="P38" s="114" t="s">
        <v>669</v>
      </c>
      <c r="S38" s="187"/>
      <c r="T38" s="187"/>
      <c r="U38" s="187"/>
      <c r="V38" s="187"/>
      <c r="W38" s="187"/>
      <c r="X38" s="187"/>
    </row>
    <row r="39" spans="1:24">
      <c r="A39" s="203" t="s">
        <v>728</v>
      </c>
      <c r="B39" s="114" t="s">
        <v>12</v>
      </c>
      <c r="C39" s="153" t="s">
        <v>729</v>
      </c>
      <c r="D39" s="102">
        <v>-25.092438957067884</v>
      </c>
      <c r="E39" s="102">
        <v>42.21975729729855</v>
      </c>
      <c r="F39" s="102">
        <v>5.510269510508218</v>
      </c>
      <c r="G39" s="102">
        <v>13.083924810822337</v>
      </c>
      <c r="H39" s="102">
        <v>3.2268419383132332</v>
      </c>
      <c r="I39" s="189">
        <v>53.100977</v>
      </c>
      <c r="J39" s="189">
        <v>-117.47828</v>
      </c>
      <c r="K39" s="194">
        <v>42889.958668981482</v>
      </c>
      <c r="L39" s="190">
        <v>42890</v>
      </c>
      <c r="M39" s="202">
        <v>42899</v>
      </c>
      <c r="N39" s="114" t="s">
        <v>669</v>
      </c>
      <c r="O39" s="114" t="s">
        <v>720</v>
      </c>
      <c r="P39" s="114" t="s">
        <v>730</v>
      </c>
      <c r="S39" s="187"/>
      <c r="T39" s="187"/>
      <c r="U39" s="187"/>
      <c r="V39" s="187"/>
      <c r="W39" s="187"/>
      <c r="X39" s="187"/>
    </row>
    <row r="40" spans="1:24">
      <c r="A40" s="203" t="s">
        <v>731</v>
      </c>
      <c r="B40" s="114" t="s">
        <v>12</v>
      </c>
      <c r="C40" s="153" t="s">
        <v>732</v>
      </c>
      <c r="D40" s="102">
        <v>-25.108223743005233</v>
      </c>
      <c r="E40" s="102">
        <v>42.271524682066122</v>
      </c>
      <c r="F40" s="102">
        <v>4.6083895644446846</v>
      </c>
      <c r="G40" s="102">
        <v>12.897881332996011</v>
      </c>
      <c r="H40" s="102">
        <v>3.2774006513709328</v>
      </c>
      <c r="I40" s="189">
        <v>53.103639999999999</v>
      </c>
      <c r="J40" s="189">
        <v>-117.45126999999999</v>
      </c>
      <c r="K40" s="194">
        <v>42913.333680555559</v>
      </c>
      <c r="L40" s="190">
        <v>42916</v>
      </c>
      <c r="M40" s="190">
        <v>42926</v>
      </c>
      <c r="N40" s="114" t="s">
        <v>669</v>
      </c>
      <c r="O40" s="114" t="s">
        <v>720</v>
      </c>
      <c r="P40" s="114" t="s">
        <v>730</v>
      </c>
      <c r="S40" s="187"/>
      <c r="T40" s="187"/>
      <c r="U40" s="187"/>
      <c r="V40" s="187"/>
      <c r="W40" s="187"/>
      <c r="X40" s="187"/>
    </row>
    <row r="41" spans="1:24">
      <c r="A41" s="211" t="s">
        <v>733</v>
      </c>
      <c r="B41" s="114" t="s">
        <v>12</v>
      </c>
      <c r="C41" s="212" t="s">
        <v>734</v>
      </c>
      <c r="D41" s="213">
        <v>-25.185158150197388</v>
      </c>
      <c r="E41" s="213">
        <v>42.390820393336902</v>
      </c>
      <c r="F41" s="213">
        <v>2.9911675378866711</v>
      </c>
      <c r="G41" s="213">
        <v>13.124510461328306</v>
      </c>
      <c r="H41" s="213">
        <v>3.2298972611772836</v>
      </c>
      <c r="I41" s="198">
        <v>53.051259999999999</v>
      </c>
      <c r="J41" s="198">
        <v>-117.43092</v>
      </c>
      <c r="K41" s="198" t="s">
        <v>15</v>
      </c>
      <c r="L41" s="214" t="s">
        <v>15</v>
      </c>
      <c r="M41" s="194">
        <v>42941</v>
      </c>
      <c r="N41" s="114" t="s">
        <v>366</v>
      </c>
      <c r="O41" s="114" t="s">
        <v>672</v>
      </c>
      <c r="P41" s="114" t="s">
        <v>669</v>
      </c>
      <c r="S41" s="187"/>
      <c r="T41" s="195"/>
      <c r="U41" s="195"/>
      <c r="V41" s="195"/>
      <c r="W41" s="195"/>
      <c r="X41" s="195"/>
    </row>
    <row r="42" spans="1:24">
      <c r="A42" s="211" t="s">
        <v>735</v>
      </c>
      <c r="B42" s="114" t="s">
        <v>12</v>
      </c>
      <c r="C42" s="212" t="s">
        <v>736</v>
      </c>
      <c r="D42" s="213">
        <v>-24.478805403753388</v>
      </c>
      <c r="E42" s="213">
        <v>53.772138830104424</v>
      </c>
      <c r="F42" s="213">
        <v>2.8705443319487092</v>
      </c>
      <c r="G42" s="213">
        <v>16.092772368364894</v>
      </c>
      <c r="H42" s="213">
        <v>3.3413844177532441</v>
      </c>
      <c r="I42" s="196">
        <v>53.119849000000002</v>
      </c>
      <c r="J42" s="196">
        <v>-117.507464</v>
      </c>
      <c r="K42" s="211" t="s">
        <v>737</v>
      </c>
      <c r="L42" s="194">
        <v>43063</v>
      </c>
      <c r="M42" s="197">
        <v>43067</v>
      </c>
      <c r="N42" s="215" t="s">
        <v>669</v>
      </c>
      <c r="O42" s="215" t="s">
        <v>669</v>
      </c>
      <c r="P42" s="215" t="s">
        <v>669</v>
      </c>
      <c r="S42" s="199"/>
      <c r="T42" s="200"/>
      <c r="U42" s="187"/>
      <c r="V42" s="200"/>
      <c r="W42" s="187"/>
      <c r="X42" s="187"/>
    </row>
    <row r="43" spans="1:24">
      <c r="A43" s="211" t="s">
        <v>738</v>
      </c>
      <c r="B43" s="114" t="s">
        <v>12</v>
      </c>
      <c r="C43" s="212" t="s">
        <v>739</v>
      </c>
      <c r="D43" s="213">
        <v>-25.446610091537181</v>
      </c>
      <c r="E43" s="213">
        <v>42.943681526716993</v>
      </c>
      <c r="F43" s="213">
        <v>7.2721788250917339</v>
      </c>
      <c r="G43" s="213">
        <v>12.556847125413798</v>
      </c>
      <c r="H43" s="213">
        <v>3.4199414150550016</v>
      </c>
      <c r="I43" s="196">
        <v>53.11403</v>
      </c>
      <c r="J43" s="196">
        <v>-117.19719000000001</v>
      </c>
      <c r="K43" s="211" t="s">
        <v>740</v>
      </c>
      <c r="L43" s="194">
        <v>43091</v>
      </c>
      <c r="M43" s="194">
        <v>43231</v>
      </c>
      <c r="N43" s="215" t="s">
        <v>669</v>
      </c>
      <c r="O43" s="215" t="s">
        <v>672</v>
      </c>
      <c r="P43" s="215" t="s">
        <v>741</v>
      </c>
      <c r="S43" s="199"/>
      <c r="T43" s="200"/>
      <c r="U43" s="187"/>
      <c r="V43" s="200"/>
      <c r="W43" s="187"/>
      <c r="X43" s="187"/>
    </row>
    <row r="44" spans="1:24">
      <c r="A44" s="216"/>
      <c r="B44" s="217"/>
      <c r="C44" s="218"/>
      <c r="D44" s="219"/>
      <c r="E44" s="219"/>
      <c r="F44" s="219"/>
      <c r="G44" s="219"/>
      <c r="H44" s="219"/>
      <c r="I44" s="220"/>
      <c r="J44" s="220"/>
      <c r="K44" s="221"/>
      <c r="L44" s="222"/>
      <c r="M44" s="222"/>
      <c r="N44" s="217"/>
      <c r="O44" s="217"/>
      <c r="P44" s="217"/>
      <c r="S44" s="199"/>
      <c r="T44" s="200"/>
      <c r="U44" s="187"/>
      <c r="V44" s="200"/>
      <c r="W44" s="187"/>
      <c r="X44" s="187"/>
    </row>
    <row r="45" spans="1:24">
      <c r="A45" s="329" t="s">
        <v>742</v>
      </c>
      <c r="B45" s="329"/>
      <c r="C45" s="329"/>
      <c r="D45" s="329"/>
      <c r="E45" s="329"/>
      <c r="F45" s="329"/>
      <c r="G45" s="329"/>
      <c r="H45" s="329"/>
      <c r="I45" s="329"/>
      <c r="J45" s="329"/>
      <c r="K45" s="329"/>
      <c r="L45" s="329"/>
      <c r="M45" s="329"/>
      <c r="N45" s="329"/>
      <c r="O45" s="329"/>
      <c r="P45" s="329"/>
      <c r="S45" s="199"/>
      <c r="T45" s="200"/>
      <c r="U45" s="187"/>
      <c r="V45" s="200"/>
      <c r="W45" s="187"/>
      <c r="X45" s="187"/>
    </row>
    <row r="46" spans="1:24">
      <c r="A46" s="224"/>
      <c r="B46" s="225" t="s">
        <v>743</v>
      </c>
      <c r="C46" s="204" t="s">
        <v>744</v>
      </c>
      <c r="D46" s="226">
        <v>-24.254638971678062</v>
      </c>
      <c r="E46" s="226">
        <v>45.647192409408341</v>
      </c>
      <c r="F46" s="226">
        <v>5.1663693814226095</v>
      </c>
      <c r="G46" s="226">
        <v>14.520324288103922</v>
      </c>
      <c r="H46" s="226">
        <v>3.143675823191205</v>
      </c>
      <c r="I46" s="227">
        <v>53.112990000000003</v>
      </c>
      <c r="J46" s="227">
        <v>-117.47203</v>
      </c>
      <c r="K46" s="228">
        <v>43103.208495370367</v>
      </c>
      <c r="L46" s="229">
        <v>43115</v>
      </c>
      <c r="M46" s="230">
        <v>43107</v>
      </c>
      <c r="N46" s="225" t="s">
        <v>366</v>
      </c>
      <c r="O46" s="225" t="s">
        <v>672</v>
      </c>
      <c r="P46" s="225">
        <v>10</v>
      </c>
      <c r="S46" s="187"/>
      <c r="T46" s="187"/>
      <c r="U46" s="187"/>
      <c r="V46" s="187"/>
      <c r="W46" s="187"/>
      <c r="X46" s="187"/>
    </row>
    <row r="47" spans="1:24">
      <c r="A47" s="224"/>
      <c r="B47" s="225" t="s">
        <v>743</v>
      </c>
      <c r="C47" s="206" t="s">
        <v>745</v>
      </c>
      <c r="D47" s="226">
        <v>-24.195572812212614</v>
      </c>
      <c r="E47" s="226">
        <v>45.856521177997777</v>
      </c>
      <c r="F47" s="226">
        <v>2.5530360647835719</v>
      </c>
      <c r="G47" s="226">
        <v>14.25049024215663</v>
      </c>
      <c r="H47" s="226">
        <v>3.2178907812127298</v>
      </c>
      <c r="I47" s="226" t="s">
        <v>15</v>
      </c>
      <c r="J47" s="226" t="s">
        <v>15</v>
      </c>
      <c r="K47" s="226" t="s">
        <v>15</v>
      </c>
      <c r="L47" s="226" t="s">
        <v>15</v>
      </c>
      <c r="M47" s="229">
        <v>43045</v>
      </c>
      <c r="N47" s="225" t="s">
        <v>363</v>
      </c>
      <c r="O47" s="225" t="s">
        <v>672</v>
      </c>
      <c r="P47" s="225" t="s">
        <v>673</v>
      </c>
      <c r="S47" s="187"/>
      <c r="T47" s="187"/>
      <c r="U47" s="187"/>
      <c r="V47" s="187"/>
      <c r="W47" s="187"/>
      <c r="X47" s="187"/>
    </row>
    <row r="48" spans="1:24">
      <c r="A48" s="224"/>
      <c r="B48" s="225" t="s">
        <v>743</v>
      </c>
      <c r="C48" s="232" t="s">
        <v>746</v>
      </c>
      <c r="D48" s="226">
        <v>-24.663179907980755</v>
      </c>
      <c r="E48" s="226">
        <v>44.916993523132945</v>
      </c>
      <c r="F48" s="226">
        <v>4.8911164129500158</v>
      </c>
      <c r="G48" s="226">
        <v>14.608566846267838</v>
      </c>
      <c r="H48" s="226">
        <v>3.0747022617491209</v>
      </c>
      <c r="I48" s="226" t="s">
        <v>15</v>
      </c>
      <c r="J48" s="226" t="s">
        <v>15</v>
      </c>
      <c r="K48" s="226" t="s">
        <v>15</v>
      </c>
      <c r="L48" s="226" t="s">
        <v>15</v>
      </c>
      <c r="M48" s="229">
        <v>42941</v>
      </c>
      <c r="N48" s="225" t="s">
        <v>366</v>
      </c>
      <c r="O48" s="225" t="s">
        <v>672</v>
      </c>
      <c r="P48" s="225" t="s">
        <v>673</v>
      </c>
      <c r="S48" s="187"/>
      <c r="T48" s="187"/>
      <c r="U48" s="187"/>
      <c r="V48" s="187"/>
      <c r="W48" s="187"/>
      <c r="X48" s="187"/>
    </row>
    <row r="49" spans="1:24">
      <c r="A49" s="188"/>
      <c r="B49" s="217"/>
      <c r="C49" s="218"/>
      <c r="D49" s="219"/>
      <c r="E49" s="219"/>
      <c r="F49" s="219"/>
      <c r="G49" s="219"/>
      <c r="H49" s="219"/>
      <c r="I49" s="219"/>
      <c r="J49" s="219"/>
      <c r="K49" s="219"/>
      <c r="L49" s="219"/>
      <c r="M49" s="222"/>
      <c r="N49" s="217"/>
      <c r="O49" s="217"/>
      <c r="P49" s="217"/>
      <c r="S49" s="187"/>
      <c r="T49" s="187"/>
      <c r="U49" s="187"/>
      <c r="V49" s="187"/>
      <c r="W49" s="187"/>
      <c r="X49" s="187"/>
    </row>
    <row r="50" spans="1:24">
      <c r="A50" s="233" t="s">
        <v>1140</v>
      </c>
      <c r="B50" s="217"/>
      <c r="C50" s="218"/>
      <c r="D50" s="219"/>
      <c r="E50" s="219"/>
      <c r="F50" s="219"/>
      <c r="G50" s="219"/>
      <c r="H50" s="219"/>
      <c r="I50" s="219"/>
      <c r="J50" s="219"/>
      <c r="K50" s="219"/>
      <c r="L50" s="219"/>
      <c r="M50" s="222"/>
      <c r="N50" s="217"/>
      <c r="O50" s="217"/>
      <c r="P50" s="217"/>
      <c r="S50" s="187"/>
      <c r="T50" s="187"/>
      <c r="U50" s="187"/>
      <c r="V50" s="187"/>
      <c r="W50" s="187"/>
      <c r="X50" s="187"/>
    </row>
    <row r="51" spans="1:24">
      <c r="A51" s="188"/>
      <c r="B51" s="217"/>
      <c r="C51" s="218"/>
      <c r="D51" s="219"/>
      <c r="E51" s="219"/>
      <c r="F51" s="219"/>
      <c r="G51" s="219"/>
      <c r="H51" s="219"/>
      <c r="I51" s="219"/>
      <c r="J51" s="219"/>
      <c r="K51" s="219"/>
      <c r="L51" s="219"/>
      <c r="M51" s="222"/>
      <c r="N51" s="217"/>
      <c r="O51" s="217"/>
      <c r="P51" s="217"/>
      <c r="S51" s="187"/>
      <c r="T51" s="187"/>
      <c r="U51" s="187"/>
      <c r="V51" s="187"/>
      <c r="W51" s="187"/>
      <c r="X51" s="187"/>
    </row>
    <row r="52" spans="1:24">
      <c r="A52" s="330" t="s">
        <v>666</v>
      </c>
      <c r="B52" s="330"/>
      <c r="C52" s="330"/>
      <c r="D52" s="330"/>
      <c r="E52" s="330"/>
      <c r="F52" s="330"/>
      <c r="G52" s="330"/>
      <c r="H52" s="330"/>
      <c r="I52" s="330"/>
      <c r="J52" s="330"/>
      <c r="K52" s="330"/>
      <c r="L52" s="330"/>
      <c r="M52" s="330"/>
      <c r="N52" s="330"/>
      <c r="O52" s="330"/>
      <c r="P52" s="330"/>
      <c r="S52" s="187"/>
      <c r="T52" s="195"/>
      <c r="U52" s="195"/>
      <c r="V52" s="195"/>
      <c r="W52" s="195"/>
      <c r="X52" s="195"/>
    </row>
    <row r="53" spans="1:24">
      <c r="A53" s="152"/>
      <c r="B53" s="114" t="s">
        <v>12</v>
      </c>
      <c r="C53" s="153" t="s">
        <v>747</v>
      </c>
      <c r="D53" s="102">
        <v>-24.692909136709531</v>
      </c>
      <c r="E53" s="102">
        <v>44.683617303651211</v>
      </c>
      <c r="F53" s="102">
        <v>3.7064746869287077</v>
      </c>
      <c r="G53" s="102">
        <v>13.4529629151234</v>
      </c>
      <c r="H53" s="102">
        <v>3.3214703396988692</v>
      </c>
      <c r="I53" s="102" t="s">
        <v>15</v>
      </c>
      <c r="J53" s="102" t="s">
        <v>15</v>
      </c>
      <c r="K53" s="102" t="s">
        <v>15</v>
      </c>
      <c r="L53" s="102" t="s">
        <v>15</v>
      </c>
      <c r="M53" s="190">
        <v>41761</v>
      </c>
      <c r="N53" s="114" t="s">
        <v>366</v>
      </c>
      <c r="O53" s="114" t="s">
        <v>672</v>
      </c>
      <c r="P53" s="114" t="s">
        <v>673</v>
      </c>
      <c r="S53" s="187"/>
      <c r="T53" s="200"/>
      <c r="U53" s="187"/>
      <c r="V53" s="200"/>
      <c r="W53" s="187"/>
      <c r="X53" s="187"/>
    </row>
    <row r="54" spans="1:24">
      <c r="A54" s="152"/>
      <c r="B54" s="114" t="s">
        <v>12</v>
      </c>
      <c r="C54" s="153" t="s">
        <v>748</v>
      </c>
      <c r="D54" s="102">
        <v>-24.18684952965689</v>
      </c>
      <c r="E54" s="102">
        <v>41.051384693979315</v>
      </c>
      <c r="F54" s="102">
        <v>1.4098536095570897</v>
      </c>
      <c r="G54" s="102">
        <v>12.805748403867069</v>
      </c>
      <c r="H54" s="102">
        <v>3.2056997685182269</v>
      </c>
      <c r="I54" s="102" t="s">
        <v>15</v>
      </c>
      <c r="J54" s="102" t="s">
        <v>15</v>
      </c>
      <c r="K54" s="102" t="s">
        <v>15</v>
      </c>
      <c r="L54" s="102" t="s">
        <v>15</v>
      </c>
      <c r="M54" s="190">
        <v>41509</v>
      </c>
      <c r="N54" s="114" t="s">
        <v>366</v>
      </c>
      <c r="O54" s="114" t="s">
        <v>672</v>
      </c>
      <c r="P54" s="114" t="s">
        <v>673</v>
      </c>
      <c r="S54" s="218"/>
      <c r="T54" s="200"/>
      <c r="U54" s="187"/>
      <c r="V54" s="200"/>
      <c r="W54" s="187"/>
      <c r="X54" s="187"/>
    </row>
    <row r="55" spans="1:24">
      <c r="A55" s="152"/>
      <c r="B55" s="114" t="s">
        <v>12</v>
      </c>
      <c r="C55" s="153" t="s">
        <v>749</v>
      </c>
      <c r="D55" s="102">
        <v>-24.69192266574062</v>
      </c>
      <c r="E55" s="102">
        <v>42.970399003602481</v>
      </c>
      <c r="F55" s="102">
        <v>3.7487944461072411</v>
      </c>
      <c r="G55" s="102">
        <v>12.928306049545983</v>
      </c>
      <c r="H55" s="102">
        <v>3.3237454960397939</v>
      </c>
      <c r="I55" s="102" t="s">
        <v>15</v>
      </c>
      <c r="J55" s="102" t="s">
        <v>15</v>
      </c>
      <c r="K55" s="102" t="s">
        <v>15</v>
      </c>
      <c r="L55" s="102" t="s">
        <v>15</v>
      </c>
      <c r="M55" s="190">
        <v>40976</v>
      </c>
      <c r="N55" s="114" t="s">
        <v>366</v>
      </c>
      <c r="O55" s="114" t="s">
        <v>672</v>
      </c>
      <c r="P55" s="114" t="s">
        <v>673</v>
      </c>
      <c r="S55" s="187"/>
      <c r="T55" s="187"/>
      <c r="U55" s="187"/>
      <c r="V55" s="187"/>
      <c r="W55" s="187"/>
      <c r="X55" s="187"/>
    </row>
    <row r="56" spans="1:24">
      <c r="A56" s="152"/>
      <c r="B56" s="114" t="s">
        <v>12</v>
      </c>
      <c r="C56" s="153" t="s">
        <v>750</v>
      </c>
      <c r="D56" s="102">
        <v>-24.609059104351886</v>
      </c>
      <c r="E56" s="102">
        <v>43.261459241450559</v>
      </c>
      <c r="F56" s="102">
        <v>3.4535883211057659</v>
      </c>
      <c r="G56" s="102">
        <v>13.081891141015674</v>
      </c>
      <c r="H56" s="102">
        <v>3.3069728814523489</v>
      </c>
      <c r="I56" s="102" t="s">
        <v>15</v>
      </c>
      <c r="J56" s="102" t="s">
        <v>15</v>
      </c>
      <c r="K56" s="102" t="s">
        <v>15</v>
      </c>
      <c r="L56" s="102" t="s">
        <v>15</v>
      </c>
      <c r="M56" s="190">
        <v>40967</v>
      </c>
      <c r="N56" s="114" t="s">
        <v>366</v>
      </c>
      <c r="O56" s="114" t="s">
        <v>672</v>
      </c>
      <c r="P56" s="114" t="s">
        <v>673</v>
      </c>
      <c r="S56" s="187"/>
      <c r="T56" s="187"/>
      <c r="U56" s="187"/>
      <c r="V56" s="187"/>
      <c r="W56" s="187"/>
      <c r="X56" s="187"/>
    </row>
    <row r="57" spans="1:24">
      <c r="A57" s="152"/>
      <c r="B57" s="114" t="s">
        <v>12</v>
      </c>
      <c r="C57" s="153" t="s">
        <v>751</v>
      </c>
      <c r="D57" s="102">
        <v>-24.423602562196137</v>
      </c>
      <c r="E57" s="102">
        <v>38.540420876408319</v>
      </c>
      <c r="F57" s="102">
        <v>3.6713802524879728</v>
      </c>
      <c r="G57" s="102">
        <v>11.518305546067868</v>
      </c>
      <c r="H57" s="102">
        <v>3.3460148041970714</v>
      </c>
      <c r="I57" s="102" t="s">
        <v>15</v>
      </c>
      <c r="J57" s="102" t="s">
        <v>15</v>
      </c>
      <c r="K57" s="102" t="s">
        <v>15</v>
      </c>
      <c r="L57" s="102" t="s">
        <v>15</v>
      </c>
      <c r="M57" s="190">
        <v>40661</v>
      </c>
      <c r="N57" s="114" t="s">
        <v>366</v>
      </c>
      <c r="O57" s="114" t="s">
        <v>672</v>
      </c>
      <c r="P57" s="114" t="s">
        <v>673</v>
      </c>
      <c r="S57" s="187"/>
      <c r="T57" s="187"/>
      <c r="U57" s="187"/>
      <c r="V57" s="187"/>
      <c r="W57" s="187"/>
      <c r="X57" s="187"/>
    </row>
    <row r="58" spans="1:24">
      <c r="A58" s="152"/>
      <c r="B58" s="114" t="s">
        <v>12</v>
      </c>
      <c r="C58" s="153" t="s">
        <v>752</v>
      </c>
      <c r="D58" s="102">
        <v>-25.394289995607057</v>
      </c>
      <c r="E58" s="102">
        <v>47.124166853061546</v>
      </c>
      <c r="F58" s="102">
        <v>3.2719230134125503</v>
      </c>
      <c r="G58" s="102">
        <v>13.935527955651382</v>
      </c>
      <c r="H58" s="102">
        <v>3.381584608995809</v>
      </c>
      <c r="I58" s="102" t="s">
        <v>15</v>
      </c>
      <c r="J58" s="102" t="s">
        <v>15</v>
      </c>
      <c r="K58" s="102" t="s">
        <v>15</v>
      </c>
      <c r="L58" s="102" t="s">
        <v>15</v>
      </c>
      <c r="M58" s="190">
        <v>40646</v>
      </c>
      <c r="N58" s="114" t="s">
        <v>366</v>
      </c>
      <c r="O58" s="114" t="s">
        <v>672</v>
      </c>
      <c r="P58" s="114" t="s">
        <v>673</v>
      </c>
      <c r="S58" s="187"/>
      <c r="T58" s="187"/>
      <c r="U58" s="187"/>
      <c r="V58" s="187"/>
      <c r="W58" s="187"/>
      <c r="X58" s="187"/>
    </row>
    <row r="59" spans="1:24">
      <c r="A59" s="152"/>
      <c r="B59" s="114" t="s">
        <v>12</v>
      </c>
      <c r="C59" s="153" t="s">
        <v>753</v>
      </c>
      <c r="D59" s="102">
        <v>-23.463766309443272</v>
      </c>
      <c r="E59" s="102">
        <v>42.630613438235812</v>
      </c>
      <c r="F59" s="102">
        <v>3.4948758910360418</v>
      </c>
      <c r="G59" s="102">
        <v>12.919776884340424</v>
      </c>
      <c r="H59" s="102">
        <v>3.2996400649849287</v>
      </c>
      <c r="I59" s="102" t="s">
        <v>15</v>
      </c>
      <c r="J59" s="102" t="s">
        <v>15</v>
      </c>
      <c r="K59" s="102" t="s">
        <v>15</v>
      </c>
      <c r="L59" s="102" t="s">
        <v>15</v>
      </c>
      <c r="M59" s="190">
        <v>39490</v>
      </c>
      <c r="N59" s="114" t="s">
        <v>366</v>
      </c>
      <c r="O59" s="114" t="s">
        <v>672</v>
      </c>
      <c r="P59" s="114" t="s">
        <v>673</v>
      </c>
      <c r="S59" s="187"/>
      <c r="T59" s="187"/>
      <c r="U59" s="187"/>
      <c r="V59" s="187"/>
      <c r="W59" s="187"/>
      <c r="X59" s="187"/>
    </row>
    <row r="60" spans="1:24">
      <c r="A60" s="188"/>
      <c r="B60" s="217"/>
      <c r="C60" s="218"/>
      <c r="D60" s="219"/>
      <c r="E60" s="219"/>
      <c r="F60" s="219"/>
      <c r="G60" s="219"/>
      <c r="H60" s="219"/>
      <c r="I60" s="219"/>
      <c r="J60" s="219"/>
      <c r="K60" s="219"/>
      <c r="L60" s="219"/>
      <c r="M60" s="222"/>
      <c r="N60" s="217"/>
      <c r="O60" s="217"/>
      <c r="P60" s="217"/>
      <c r="S60" s="187"/>
      <c r="T60" s="187"/>
      <c r="U60" s="187"/>
      <c r="V60" s="187"/>
      <c r="W60" s="187"/>
      <c r="X60" s="187"/>
    </row>
    <row r="61" spans="1:24">
      <c r="A61" s="329" t="s">
        <v>1141</v>
      </c>
      <c r="B61" s="329"/>
      <c r="C61" s="329"/>
      <c r="D61" s="329"/>
      <c r="E61" s="329"/>
      <c r="F61" s="329"/>
      <c r="G61" s="329"/>
      <c r="H61" s="329"/>
      <c r="I61" s="329"/>
      <c r="J61" s="329"/>
      <c r="K61" s="329"/>
      <c r="L61" s="329"/>
      <c r="M61" s="329"/>
      <c r="N61" s="329"/>
      <c r="O61" s="329"/>
      <c r="P61" s="329"/>
      <c r="S61" s="187"/>
      <c r="T61" s="195"/>
      <c r="U61" s="195"/>
      <c r="V61" s="195"/>
      <c r="W61" s="195"/>
      <c r="X61" s="195"/>
    </row>
    <row r="62" spans="1:24">
      <c r="A62" s="224"/>
      <c r="B62" s="225" t="s">
        <v>743</v>
      </c>
      <c r="C62" s="232" t="s">
        <v>754</v>
      </c>
      <c r="D62" s="226">
        <v>-23.541907314128309</v>
      </c>
      <c r="E62" s="226">
        <v>43.896185290773523</v>
      </c>
      <c r="F62" s="226">
        <v>4.3353775298361477</v>
      </c>
      <c r="G62" s="226">
        <v>14.68620421650945</v>
      </c>
      <c r="H62" s="226">
        <v>2.9889401402595071</v>
      </c>
      <c r="I62" s="226" t="s">
        <v>15</v>
      </c>
      <c r="J62" s="226" t="s">
        <v>15</v>
      </c>
      <c r="K62" s="226" t="s">
        <v>15</v>
      </c>
      <c r="L62" s="226" t="s">
        <v>15</v>
      </c>
      <c r="M62" s="229">
        <v>41761</v>
      </c>
      <c r="N62" s="225" t="s">
        <v>366</v>
      </c>
      <c r="O62" s="225" t="s">
        <v>672</v>
      </c>
      <c r="P62" s="225" t="s">
        <v>673</v>
      </c>
      <c r="S62" s="218"/>
      <c r="T62" s="200"/>
      <c r="U62" s="187"/>
      <c r="V62" s="200"/>
      <c r="W62" s="187"/>
      <c r="X62" s="187"/>
    </row>
    <row r="63" spans="1:24">
      <c r="A63" s="224"/>
      <c r="B63" s="225" t="s">
        <v>743</v>
      </c>
      <c r="C63" s="232" t="s">
        <v>755</v>
      </c>
      <c r="D63" s="226">
        <v>-22.824253476623106</v>
      </c>
      <c r="E63" s="226">
        <v>42.308412754097503</v>
      </c>
      <c r="F63" s="226">
        <v>2.8021243024127642</v>
      </c>
      <c r="G63" s="226">
        <v>14.799954668014886</v>
      </c>
      <c r="H63" s="226">
        <v>2.8586852935119373</v>
      </c>
      <c r="I63" s="226" t="s">
        <v>15</v>
      </c>
      <c r="J63" s="226" t="s">
        <v>15</v>
      </c>
      <c r="K63" s="226" t="s">
        <v>15</v>
      </c>
      <c r="L63" s="226" t="s">
        <v>15</v>
      </c>
      <c r="M63" s="229">
        <v>41514</v>
      </c>
      <c r="N63" s="225" t="s">
        <v>366</v>
      </c>
      <c r="O63" s="225" t="s">
        <v>672</v>
      </c>
      <c r="P63" s="225" t="s">
        <v>673</v>
      </c>
      <c r="S63" s="187"/>
      <c r="T63" s="187"/>
      <c r="U63" s="187"/>
      <c r="V63" s="187"/>
      <c r="W63" s="187"/>
      <c r="X63" s="187"/>
    </row>
    <row r="64" spans="1:24">
      <c r="A64" s="224"/>
      <c r="B64" s="225" t="s">
        <v>743</v>
      </c>
      <c r="C64" s="232" t="s">
        <v>756</v>
      </c>
      <c r="D64" s="226">
        <v>-24.616911416399482</v>
      </c>
      <c r="E64" s="226">
        <v>46.75556375082305</v>
      </c>
      <c r="F64" s="226">
        <v>2.5624553678871971</v>
      </c>
      <c r="G64" s="226">
        <v>14.402797519723133</v>
      </c>
      <c r="H64" s="226">
        <v>3.2462834867181996</v>
      </c>
      <c r="I64" s="226" t="s">
        <v>15</v>
      </c>
      <c r="J64" s="226" t="s">
        <v>15</v>
      </c>
      <c r="K64" s="226" t="s">
        <v>15</v>
      </c>
      <c r="L64" s="226" t="s">
        <v>15</v>
      </c>
      <c r="M64" s="229">
        <v>41317</v>
      </c>
      <c r="N64" s="225" t="s">
        <v>366</v>
      </c>
      <c r="O64" s="225" t="s">
        <v>672</v>
      </c>
      <c r="P64" s="225" t="s">
        <v>673</v>
      </c>
      <c r="Q64" s="187"/>
      <c r="R64" s="187"/>
      <c r="S64" s="187"/>
      <c r="T64" s="187"/>
      <c r="U64" s="187"/>
      <c r="V64" s="187"/>
    </row>
    <row r="65" spans="1:22">
      <c r="A65" s="224"/>
      <c r="B65" s="225" t="s">
        <v>743</v>
      </c>
      <c r="C65" s="232" t="s">
        <v>757</v>
      </c>
      <c r="D65" s="226">
        <v>-24.389506702457503</v>
      </c>
      <c r="E65" s="226">
        <v>45.4137985292558</v>
      </c>
      <c r="F65" s="226">
        <v>4.5645805720243526</v>
      </c>
      <c r="G65" s="226">
        <v>14.776153871078618</v>
      </c>
      <c r="H65" s="226">
        <v>3.0734519229759969</v>
      </c>
      <c r="I65" s="226" t="s">
        <v>15</v>
      </c>
      <c r="J65" s="226" t="s">
        <v>15</v>
      </c>
      <c r="K65" s="226" t="s">
        <v>15</v>
      </c>
      <c r="L65" s="226" t="s">
        <v>15</v>
      </c>
      <c r="M65" s="229">
        <v>40976</v>
      </c>
      <c r="N65" s="225" t="s">
        <v>366</v>
      </c>
      <c r="O65" s="225" t="s">
        <v>672</v>
      </c>
      <c r="P65" s="225" t="s">
        <v>673</v>
      </c>
      <c r="Q65" s="187"/>
      <c r="R65" s="187"/>
      <c r="S65" s="187"/>
      <c r="T65" s="187"/>
      <c r="U65" s="187"/>
      <c r="V65" s="187"/>
    </row>
    <row r="66" spans="1:22">
      <c r="A66" s="224"/>
      <c r="B66" s="225" t="s">
        <v>743</v>
      </c>
      <c r="C66" s="232" t="s">
        <v>758</v>
      </c>
      <c r="D66" s="226">
        <v>-23.401132967402326</v>
      </c>
      <c r="E66" s="226">
        <v>42.216010946240964</v>
      </c>
      <c r="F66" s="226">
        <v>5.2333510923817199</v>
      </c>
      <c r="G66" s="226">
        <v>14.416445519146237</v>
      </c>
      <c r="H66" s="226">
        <v>2.9283231355589416</v>
      </c>
      <c r="I66" s="226" t="s">
        <v>15</v>
      </c>
      <c r="J66" s="226" t="s">
        <v>15</v>
      </c>
      <c r="K66" s="226" t="s">
        <v>15</v>
      </c>
      <c r="L66" s="226" t="s">
        <v>15</v>
      </c>
      <c r="M66" s="229">
        <v>40661</v>
      </c>
      <c r="N66" s="225" t="s">
        <v>366</v>
      </c>
      <c r="O66" s="225" t="s">
        <v>672</v>
      </c>
      <c r="P66" s="225" t="s">
        <v>673</v>
      </c>
      <c r="Q66" s="187"/>
      <c r="R66" s="187"/>
      <c r="S66" s="187"/>
      <c r="T66" s="187"/>
      <c r="U66" s="187"/>
      <c r="V66" s="187"/>
    </row>
    <row r="67" spans="1:22">
      <c r="A67" s="224"/>
      <c r="B67" s="225" t="s">
        <v>743</v>
      </c>
      <c r="C67" s="232" t="s">
        <v>759</v>
      </c>
      <c r="D67" s="226">
        <v>-24.216245968025522</v>
      </c>
      <c r="E67" s="226">
        <v>45.466168582056412</v>
      </c>
      <c r="F67" s="226">
        <v>6.0737622470718069</v>
      </c>
      <c r="G67" s="226">
        <v>14.506515071873389</v>
      </c>
      <c r="H67" s="226">
        <v>3.134189593902573</v>
      </c>
      <c r="I67" s="226" t="s">
        <v>15</v>
      </c>
      <c r="J67" s="226" t="s">
        <v>15</v>
      </c>
      <c r="K67" s="226" t="s">
        <v>15</v>
      </c>
      <c r="L67" s="226" t="s">
        <v>15</v>
      </c>
      <c r="M67" s="229">
        <v>40646</v>
      </c>
      <c r="N67" s="225" t="s">
        <v>366</v>
      </c>
      <c r="O67" s="225" t="s">
        <v>672</v>
      </c>
      <c r="P67" s="225" t="s">
        <v>673</v>
      </c>
      <c r="Q67" s="187"/>
      <c r="R67" s="187"/>
      <c r="S67" s="187"/>
      <c r="T67" s="187"/>
      <c r="U67" s="187"/>
      <c r="V67" s="187"/>
    </row>
    <row r="68" spans="1:22">
      <c r="A68" s="224"/>
      <c r="B68" s="225" t="s">
        <v>743</v>
      </c>
      <c r="C68" s="232" t="s">
        <v>760</v>
      </c>
      <c r="D68" s="226">
        <v>-23.737810076355384</v>
      </c>
      <c r="E68" s="226">
        <v>45.370062686947215</v>
      </c>
      <c r="F68" s="226">
        <v>5.6760583382520897</v>
      </c>
      <c r="G68" s="226">
        <v>14.409559299560302</v>
      </c>
      <c r="H68" s="226">
        <v>3.1486086245768568</v>
      </c>
      <c r="I68" s="226" t="s">
        <v>15</v>
      </c>
      <c r="J68" s="226" t="s">
        <v>15</v>
      </c>
      <c r="K68" s="226" t="s">
        <v>15</v>
      </c>
      <c r="L68" s="226" t="s">
        <v>15</v>
      </c>
      <c r="M68" s="229">
        <v>39490</v>
      </c>
      <c r="N68" s="225" t="s">
        <v>366</v>
      </c>
      <c r="O68" s="225" t="s">
        <v>672</v>
      </c>
      <c r="P68" s="225" t="s">
        <v>673</v>
      </c>
      <c r="Q68" s="187"/>
      <c r="R68" s="187"/>
      <c r="S68" s="187"/>
      <c r="T68" s="187"/>
      <c r="U68" s="187"/>
      <c r="V68" s="187"/>
    </row>
  </sheetData>
  <mergeCells count="4">
    <mergeCell ref="A9:P9"/>
    <mergeCell ref="A45:P45"/>
    <mergeCell ref="A52:P52"/>
    <mergeCell ref="A61:P6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8A5A7-1442-8344-9A65-89E59E202E01}">
  <dimension ref="A1:V92"/>
  <sheetViews>
    <sheetView workbookViewId="0">
      <selection activeCell="S11" sqref="S11"/>
    </sheetView>
  </sheetViews>
  <sheetFormatPr baseColWidth="10" defaultRowHeight="15"/>
  <cols>
    <col min="1" max="1" width="13.6640625" style="256" customWidth="1"/>
    <col min="2" max="2" width="6.33203125" style="257" customWidth="1"/>
    <col min="3" max="3" width="10.83203125" style="256"/>
    <col min="4" max="4" width="8.5" style="195" customWidth="1"/>
    <col min="5" max="5" width="7.83203125" style="195" customWidth="1"/>
    <col min="6" max="6" width="8" style="195" customWidth="1"/>
    <col min="7" max="8" width="7.1640625" style="195" customWidth="1"/>
    <col min="9" max="9" width="10.83203125" style="195"/>
    <col min="10" max="11" width="11.1640625" style="195" customWidth="1"/>
    <col min="12" max="13" width="10.83203125" style="195"/>
    <col min="14" max="14" width="6.33203125" style="257" customWidth="1"/>
    <col min="15" max="15" width="6.83203125" style="195" customWidth="1"/>
    <col min="16" max="16" width="9.1640625" style="195" customWidth="1"/>
    <col min="17" max="16384" width="10.83203125" style="195"/>
  </cols>
  <sheetData>
    <row r="1" spans="1:22" s="2" customFormat="1" ht="16">
      <c r="A1" s="8" t="s">
        <v>761</v>
      </c>
      <c r="B1" s="10"/>
      <c r="C1" s="11"/>
      <c r="I1" s="180"/>
      <c r="J1" s="10"/>
      <c r="K1" s="10"/>
    </row>
    <row r="2" spans="1:22" s="2" customFormat="1" ht="16">
      <c r="A2" s="8"/>
      <c r="B2" s="10"/>
      <c r="C2" s="11"/>
      <c r="I2" s="180"/>
      <c r="J2" s="10"/>
      <c r="K2" s="10"/>
    </row>
    <row r="3" spans="1:22" s="2" customFormat="1" ht="16">
      <c r="A3" s="8" t="s">
        <v>350</v>
      </c>
      <c r="B3" s="10"/>
      <c r="C3" s="11"/>
      <c r="I3" s="180"/>
      <c r="J3" s="10"/>
      <c r="K3" s="10"/>
    </row>
    <row r="4" spans="1:22" s="2" customFormat="1" ht="16">
      <c r="A4" s="8" t="s">
        <v>351</v>
      </c>
      <c r="B4" s="10"/>
      <c r="C4" s="11"/>
      <c r="I4" s="180"/>
      <c r="J4" s="10"/>
      <c r="K4" s="10"/>
    </row>
    <row r="5" spans="1:22" s="2" customFormat="1" ht="16">
      <c r="A5" s="8"/>
      <c r="B5" s="10"/>
      <c r="C5" s="11"/>
      <c r="I5" s="180"/>
      <c r="J5" s="10"/>
      <c r="K5" s="10"/>
    </row>
    <row r="6" spans="1:22" s="2" customFormat="1" ht="16">
      <c r="A6" s="8" t="s">
        <v>662</v>
      </c>
      <c r="B6" s="10"/>
      <c r="C6" s="11"/>
      <c r="I6" s="180"/>
      <c r="J6" s="10"/>
      <c r="K6" s="10"/>
    </row>
    <row r="7" spans="1:22" s="2" customFormat="1" ht="16">
      <c r="A7" s="8"/>
      <c r="B7" s="10"/>
      <c r="C7" s="11"/>
      <c r="I7" s="180"/>
      <c r="J7" s="10"/>
      <c r="K7" s="10"/>
    </row>
    <row r="8" spans="1:22" s="237" customFormat="1">
      <c r="A8" s="234" t="s">
        <v>663</v>
      </c>
      <c r="B8" s="235" t="s">
        <v>1</v>
      </c>
      <c r="C8" s="235" t="s">
        <v>2</v>
      </c>
      <c r="D8" s="236" t="s">
        <v>3</v>
      </c>
      <c r="E8" s="236" t="s">
        <v>4</v>
      </c>
      <c r="F8" s="236" t="s">
        <v>5</v>
      </c>
      <c r="G8" s="236" t="s">
        <v>6</v>
      </c>
      <c r="H8" s="236" t="s">
        <v>353</v>
      </c>
      <c r="I8" s="235" t="s">
        <v>357</v>
      </c>
      <c r="J8" s="235" t="s">
        <v>358</v>
      </c>
      <c r="K8" s="235" t="s">
        <v>1136</v>
      </c>
      <c r="L8" s="236" t="s">
        <v>1137</v>
      </c>
      <c r="M8" s="236" t="s">
        <v>354</v>
      </c>
      <c r="N8" s="236" t="s">
        <v>359</v>
      </c>
      <c r="O8" s="236" t="s">
        <v>664</v>
      </c>
      <c r="P8" s="236" t="s">
        <v>665</v>
      </c>
      <c r="Q8" s="188"/>
      <c r="R8" s="188"/>
      <c r="S8" s="188"/>
      <c r="T8" s="188"/>
      <c r="U8" s="188"/>
      <c r="V8" s="188"/>
    </row>
    <row r="9" spans="1:22">
      <c r="A9" s="331" t="s">
        <v>666</v>
      </c>
      <c r="B9" s="331"/>
      <c r="C9" s="331"/>
      <c r="D9" s="331"/>
      <c r="E9" s="331"/>
      <c r="F9" s="331"/>
      <c r="G9" s="331"/>
      <c r="H9" s="331"/>
      <c r="I9" s="331"/>
      <c r="J9" s="331"/>
      <c r="K9" s="331"/>
      <c r="L9" s="331"/>
      <c r="M9" s="331"/>
      <c r="N9" s="331"/>
      <c r="O9" s="331"/>
      <c r="P9" s="331"/>
      <c r="Q9" s="223"/>
      <c r="R9" s="223"/>
      <c r="S9" s="223"/>
      <c r="T9" s="223"/>
      <c r="U9" s="223"/>
      <c r="V9" s="223"/>
    </row>
    <row r="10" spans="1:22">
      <c r="A10" s="153" t="s">
        <v>762</v>
      </c>
      <c r="B10" s="153" t="s">
        <v>12</v>
      </c>
      <c r="C10" s="153" t="s">
        <v>763</v>
      </c>
      <c r="D10" s="102">
        <v>-26.515042789671583</v>
      </c>
      <c r="E10" s="102">
        <v>44.033715062960042</v>
      </c>
      <c r="F10" s="102">
        <v>2.4959816629339242</v>
      </c>
      <c r="G10" s="102">
        <v>13.887698996728522</v>
      </c>
      <c r="H10" s="102">
        <v>3.1706991254154424</v>
      </c>
      <c r="I10" s="189">
        <v>53.423690000000001</v>
      </c>
      <c r="J10" s="189">
        <v>-117.67731000000001</v>
      </c>
      <c r="K10" s="211" t="s">
        <v>764</v>
      </c>
      <c r="L10" s="190">
        <v>43071</v>
      </c>
      <c r="M10" s="202">
        <v>43082</v>
      </c>
      <c r="N10" s="114" t="s">
        <v>669</v>
      </c>
      <c r="O10" s="114" t="s">
        <v>672</v>
      </c>
      <c r="P10" s="114" t="s">
        <v>673</v>
      </c>
      <c r="Q10" s="223"/>
      <c r="R10" s="223"/>
      <c r="S10" s="223"/>
      <c r="T10" s="223"/>
      <c r="U10" s="223"/>
      <c r="V10" s="223"/>
    </row>
    <row r="11" spans="1:22">
      <c r="A11" s="153" t="s">
        <v>765</v>
      </c>
      <c r="B11" s="153" t="s">
        <v>12</v>
      </c>
      <c r="C11" s="153" t="s">
        <v>766</v>
      </c>
      <c r="D11" s="102">
        <v>-26.334504300513139</v>
      </c>
      <c r="E11" s="102">
        <v>45.668582800081808</v>
      </c>
      <c r="F11" s="102">
        <v>2.7031420217745037</v>
      </c>
      <c r="G11" s="102">
        <v>13.870891893858865</v>
      </c>
      <c r="H11" s="102">
        <v>3.2924042051182671</v>
      </c>
      <c r="I11" s="189">
        <v>53.393504</v>
      </c>
      <c r="J11" s="189">
        <v>-117.783456</v>
      </c>
      <c r="K11" s="211" t="s">
        <v>767</v>
      </c>
      <c r="L11" s="190">
        <v>43083</v>
      </c>
      <c r="M11" s="202">
        <v>43100</v>
      </c>
      <c r="N11" s="114" t="s">
        <v>669</v>
      </c>
      <c r="O11" s="114" t="s">
        <v>669</v>
      </c>
      <c r="P11" s="114" t="s">
        <v>669</v>
      </c>
      <c r="Q11" s="223"/>
      <c r="R11" s="223"/>
      <c r="S11" s="223"/>
      <c r="T11" s="223"/>
      <c r="U11" s="223"/>
      <c r="V11" s="223"/>
    </row>
    <row r="12" spans="1:22">
      <c r="A12" s="153" t="s">
        <v>768</v>
      </c>
      <c r="B12" s="153" t="s">
        <v>12</v>
      </c>
      <c r="C12" s="153" t="s">
        <v>769</v>
      </c>
      <c r="D12" s="102">
        <v>-26.358181479419166</v>
      </c>
      <c r="E12" s="102">
        <v>45.551679930564248</v>
      </c>
      <c r="F12" s="102">
        <v>1.8661304709034749</v>
      </c>
      <c r="G12" s="102">
        <v>13.990776166379064</v>
      </c>
      <c r="H12" s="102">
        <v>3.2558365160632419</v>
      </c>
      <c r="I12" s="189">
        <v>53.381369999999997</v>
      </c>
      <c r="J12" s="189">
        <v>-117.76064</v>
      </c>
      <c r="K12" s="211" t="s">
        <v>770</v>
      </c>
      <c r="L12" s="190">
        <v>43111</v>
      </c>
      <c r="M12" s="202">
        <v>43131</v>
      </c>
      <c r="N12" s="114" t="s">
        <v>669</v>
      </c>
      <c r="O12" s="114" t="s">
        <v>669</v>
      </c>
      <c r="P12" s="114" t="s">
        <v>669</v>
      </c>
      <c r="Q12" s="223"/>
      <c r="R12" s="223"/>
      <c r="S12" s="223"/>
      <c r="T12" s="223"/>
      <c r="U12" s="223"/>
      <c r="V12" s="223"/>
    </row>
    <row r="13" spans="1:22">
      <c r="A13" s="153" t="s">
        <v>771</v>
      </c>
      <c r="B13" s="153" t="s">
        <v>12</v>
      </c>
      <c r="C13" s="153" t="s">
        <v>772</v>
      </c>
      <c r="D13" s="102">
        <v>-27.686076596398763</v>
      </c>
      <c r="E13" s="102">
        <v>41.325363582073486</v>
      </c>
      <c r="F13" s="102">
        <v>3.4062317245061688</v>
      </c>
      <c r="G13" s="102">
        <v>10.361541293770344</v>
      </c>
      <c r="H13" s="102">
        <v>3.9883413490731807</v>
      </c>
      <c r="I13" s="189">
        <v>53.460680000000004</v>
      </c>
      <c r="J13" s="189">
        <v>-117.62917</v>
      </c>
      <c r="K13" s="211" t="s">
        <v>773</v>
      </c>
      <c r="L13" s="190">
        <v>43124</v>
      </c>
      <c r="M13" s="202">
        <v>43137</v>
      </c>
      <c r="N13" s="114" t="s">
        <v>669</v>
      </c>
      <c r="O13" s="114" t="s">
        <v>669</v>
      </c>
      <c r="P13" s="114" t="s">
        <v>669</v>
      </c>
      <c r="Q13" s="223"/>
      <c r="R13" s="223"/>
      <c r="S13" s="223"/>
      <c r="T13" s="223"/>
      <c r="U13" s="223"/>
      <c r="V13" s="223"/>
    </row>
    <row r="14" spans="1:22">
      <c r="A14" s="238" t="s">
        <v>774</v>
      </c>
      <c r="B14" s="153" t="s">
        <v>12</v>
      </c>
      <c r="C14" s="153" t="s">
        <v>775</v>
      </c>
      <c r="D14" s="102">
        <v>-26.269392058521568</v>
      </c>
      <c r="E14" s="102">
        <v>45.318469324506275</v>
      </c>
      <c r="F14" s="102">
        <v>4.6429162909181141</v>
      </c>
      <c r="G14" s="102">
        <v>14.20677460317169</v>
      </c>
      <c r="H14" s="102">
        <v>3.1899196397744523</v>
      </c>
      <c r="I14" s="189">
        <v>53.399887999999997</v>
      </c>
      <c r="J14" s="189">
        <v>-117.79436699999999</v>
      </c>
      <c r="K14" s="211" t="s">
        <v>776</v>
      </c>
      <c r="L14" s="190">
        <v>43144</v>
      </c>
      <c r="M14" s="202">
        <v>43151</v>
      </c>
      <c r="N14" s="114" t="s">
        <v>669</v>
      </c>
      <c r="O14" s="114" t="s">
        <v>669</v>
      </c>
      <c r="P14" s="114" t="s">
        <v>669</v>
      </c>
      <c r="Q14" s="223"/>
      <c r="R14" s="223"/>
      <c r="S14" s="223"/>
      <c r="T14" s="223"/>
      <c r="U14" s="223"/>
      <c r="V14" s="223"/>
    </row>
    <row r="15" spans="1:22">
      <c r="A15" s="153" t="s">
        <v>777</v>
      </c>
      <c r="B15" s="153" t="s">
        <v>12</v>
      </c>
      <c r="C15" s="153" t="s">
        <v>778</v>
      </c>
      <c r="D15" s="102">
        <v>-26.407508935473384</v>
      </c>
      <c r="E15" s="102">
        <v>46.02360782200968</v>
      </c>
      <c r="F15" s="102">
        <v>4.404367998919871</v>
      </c>
      <c r="G15" s="102">
        <v>14.234032912307363</v>
      </c>
      <c r="H15" s="102">
        <v>3.2333498247159222</v>
      </c>
      <c r="I15" s="239">
        <v>53.482241999999999</v>
      </c>
      <c r="J15" s="239">
        <v>-117.622998</v>
      </c>
      <c r="K15" s="211" t="s">
        <v>779</v>
      </c>
      <c r="L15" s="190">
        <v>43164</v>
      </c>
      <c r="M15" s="202">
        <v>43174</v>
      </c>
      <c r="N15" s="114" t="s">
        <v>669</v>
      </c>
      <c r="O15" s="114" t="s">
        <v>669</v>
      </c>
      <c r="P15" s="114" t="s">
        <v>669</v>
      </c>
      <c r="Q15" s="218"/>
      <c r="R15" s="223"/>
      <c r="S15" s="240"/>
      <c r="T15" s="241"/>
      <c r="U15" s="240"/>
      <c r="V15" s="241"/>
    </row>
    <row r="16" spans="1:22">
      <c r="A16" s="153" t="s">
        <v>780</v>
      </c>
      <c r="B16" s="153" t="s">
        <v>12</v>
      </c>
      <c r="C16" s="153" t="s">
        <v>781</v>
      </c>
      <c r="D16" s="102">
        <v>-25.93100570998962</v>
      </c>
      <c r="E16" s="102">
        <v>45.076341972706437</v>
      </c>
      <c r="F16" s="102">
        <v>2.9029785295449626</v>
      </c>
      <c r="G16" s="102">
        <v>14.397535343614994</v>
      </c>
      <c r="H16" s="102">
        <v>3.1308373896575885</v>
      </c>
      <c r="I16" s="189">
        <v>53.408048000000001</v>
      </c>
      <c r="J16" s="189">
        <v>-117.78879999999999</v>
      </c>
      <c r="K16" s="211" t="s">
        <v>782</v>
      </c>
      <c r="L16" s="190">
        <v>43175</v>
      </c>
      <c r="M16" s="202">
        <v>43179</v>
      </c>
      <c r="N16" s="114" t="s">
        <v>669</v>
      </c>
      <c r="O16" s="114" t="s">
        <v>720</v>
      </c>
      <c r="P16" s="114" t="s">
        <v>783</v>
      </c>
      <c r="Q16" s="218"/>
      <c r="R16" s="223"/>
      <c r="S16" s="240"/>
      <c r="T16" s="241"/>
      <c r="U16" s="240"/>
      <c r="V16" s="241"/>
    </row>
    <row r="17" spans="1:22">
      <c r="A17" s="242" t="s">
        <v>784</v>
      </c>
      <c r="B17" s="153" t="s">
        <v>12</v>
      </c>
      <c r="C17" s="153" t="s">
        <v>785</v>
      </c>
      <c r="D17" s="102">
        <v>-25.144726060485354</v>
      </c>
      <c r="E17" s="102">
        <v>46.08601256788787</v>
      </c>
      <c r="F17" s="102">
        <v>3.5296909282596447</v>
      </c>
      <c r="G17" s="102">
        <v>14.16201475880127</v>
      </c>
      <c r="H17" s="102">
        <v>3.2541988800884978</v>
      </c>
      <c r="I17" s="189">
        <v>53.405723999999999</v>
      </c>
      <c r="J17" s="189">
        <v>-117.72555699999999</v>
      </c>
      <c r="K17" s="211" t="s">
        <v>786</v>
      </c>
      <c r="L17" s="190">
        <v>43181</v>
      </c>
      <c r="M17" s="202">
        <v>43193</v>
      </c>
      <c r="N17" s="114" t="s">
        <v>669</v>
      </c>
      <c r="O17" s="114" t="s">
        <v>720</v>
      </c>
      <c r="P17" s="114" t="s">
        <v>783</v>
      </c>
      <c r="Q17" s="223"/>
      <c r="R17" s="223"/>
      <c r="S17" s="223"/>
      <c r="T17" s="223"/>
      <c r="U17" s="223"/>
      <c r="V17" s="223"/>
    </row>
    <row r="18" spans="1:22">
      <c r="A18" s="242" t="s">
        <v>787</v>
      </c>
      <c r="B18" s="153" t="s">
        <v>12</v>
      </c>
      <c r="C18" s="153" t="s">
        <v>788</v>
      </c>
      <c r="D18" s="102">
        <v>-25.773157850616116</v>
      </c>
      <c r="E18" s="102">
        <v>44.882112785247564</v>
      </c>
      <c r="F18" s="102">
        <v>3.0149288244739623</v>
      </c>
      <c r="G18" s="102">
        <v>13.974521241446913</v>
      </c>
      <c r="H18" s="102">
        <v>3.2117102267612636</v>
      </c>
      <c r="I18" s="189">
        <v>53.414887999999998</v>
      </c>
      <c r="J18" s="189">
        <v>-117.61877699999999</v>
      </c>
      <c r="K18" s="211" t="s">
        <v>789</v>
      </c>
      <c r="L18" s="243">
        <v>43190</v>
      </c>
      <c r="M18" s="202">
        <v>43199</v>
      </c>
      <c r="N18" s="114" t="s">
        <v>669</v>
      </c>
      <c r="O18" s="114" t="s">
        <v>672</v>
      </c>
      <c r="P18" s="114" t="s">
        <v>715</v>
      </c>
      <c r="Q18" s="244"/>
      <c r="R18" s="223"/>
      <c r="S18" s="223"/>
      <c r="T18" s="223"/>
      <c r="U18" s="223"/>
      <c r="V18" s="223"/>
    </row>
    <row r="19" spans="1:22">
      <c r="A19" s="172" t="s">
        <v>790</v>
      </c>
      <c r="B19" s="172" t="s">
        <v>12</v>
      </c>
      <c r="C19" s="172" t="s">
        <v>791</v>
      </c>
      <c r="D19" s="140">
        <v>-27.194775134098734</v>
      </c>
      <c r="E19" s="140">
        <v>45.468035229867674</v>
      </c>
      <c r="F19" s="140">
        <v>2.8464802498611679</v>
      </c>
      <c r="G19" s="140">
        <v>14.066746204809805</v>
      </c>
      <c r="H19" s="140">
        <v>3.2323065027163786</v>
      </c>
      <c r="I19" s="192">
        <v>53.368580000000001</v>
      </c>
      <c r="J19" s="192">
        <v>-117.782607</v>
      </c>
      <c r="K19" s="245" t="s">
        <v>792</v>
      </c>
      <c r="L19" s="193">
        <v>43215</v>
      </c>
      <c r="M19" s="193">
        <v>43220</v>
      </c>
      <c r="N19" s="191" t="s">
        <v>669</v>
      </c>
      <c r="O19" s="191" t="s">
        <v>672</v>
      </c>
      <c r="P19" s="191" t="s">
        <v>673</v>
      </c>
      <c r="Q19" s="218"/>
      <c r="R19" s="223"/>
      <c r="S19" s="240"/>
      <c r="T19" s="241"/>
      <c r="U19" s="240"/>
      <c r="V19" s="241"/>
    </row>
    <row r="20" spans="1:22">
      <c r="A20" s="172" t="s">
        <v>790</v>
      </c>
      <c r="B20" s="172" t="s">
        <v>12</v>
      </c>
      <c r="C20" s="172" t="s">
        <v>793</v>
      </c>
      <c r="D20" s="140">
        <v>-27.258900826969217</v>
      </c>
      <c r="E20" s="140">
        <v>46.193314386174038</v>
      </c>
      <c r="F20" s="140">
        <v>2.8653130097557655</v>
      </c>
      <c r="G20" s="140">
        <v>14.172876574528621</v>
      </c>
      <c r="H20" s="140">
        <v>3.2592758529480381</v>
      </c>
      <c r="I20" s="192">
        <v>53.368580000000001</v>
      </c>
      <c r="J20" s="192">
        <v>-117.782607</v>
      </c>
      <c r="K20" s="245" t="s">
        <v>792</v>
      </c>
      <c r="L20" s="193">
        <v>43215</v>
      </c>
      <c r="M20" s="193">
        <v>43220</v>
      </c>
      <c r="N20" s="191" t="s">
        <v>669</v>
      </c>
      <c r="O20" s="191" t="s">
        <v>672</v>
      </c>
      <c r="P20" s="191" t="s">
        <v>673</v>
      </c>
      <c r="Q20" s="218"/>
      <c r="R20" s="223"/>
      <c r="S20" s="240"/>
      <c r="T20" s="246"/>
      <c r="U20" s="240"/>
      <c r="V20" s="241"/>
    </row>
    <row r="21" spans="1:22">
      <c r="A21" s="172" t="s">
        <v>790</v>
      </c>
      <c r="B21" s="172" t="s">
        <v>12</v>
      </c>
      <c r="C21" s="172" t="s">
        <v>794</v>
      </c>
      <c r="D21" s="140">
        <v>-27.300335890054761</v>
      </c>
      <c r="E21" s="140">
        <v>46.74317846979789</v>
      </c>
      <c r="F21" s="140">
        <v>2.72406731054628</v>
      </c>
      <c r="G21" s="140">
        <v>14.227158156841849</v>
      </c>
      <c r="H21" s="140">
        <v>3.2854894810682249</v>
      </c>
      <c r="I21" s="192">
        <v>53.368580000000001</v>
      </c>
      <c r="J21" s="192">
        <v>-117.782607</v>
      </c>
      <c r="K21" s="245" t="s">
        <v>792</v>
      </c>
      <c r="L21" s="193">
        <v>43215</v>
      </c>
      <c r="M21" s="193">
        <v>43220</v>
      </c>
      <c r="N21" s="191" t="s">
        <v>669</v>
      </c>
      <c r="O21" s="191" t="s">
        <v>672</v>
      </c>
      <c r="P21" s="191" t="s">
        <v>673</v>
      </c>
      <c r="Q21" s="223"/>
      <c r="R21" s="223"/>
      <c r="S21" s="223"/>
      <c r="T21" s="223"/>
      <c r="U21" s="223"/>
      <c r="V21" s="223"/>
    </row>
    <row r="22" spans="1:22">
      <c r="A22" s="153" t="s">
        <v>790</v>
      </c>
      <c r="B22" s="153" t="s">
        <v>12</v>
      </c>
      <c r="C22" s="153" t="s">
        <v>795</v>
      </c>
      <c r="D22" s="174">
        <v>-27.251337283707571</v>
      </c>
      <c r="E22" s="174">
        <v>46.134842695279872</v>
      </c>
      <c r="F22" s="174">
        <v>2.811953523387738</v>
      </c>
      <c r="G22" s="174">
        <v>14.155593645393424</v>
      </c>
      <c r="H22" s="174">
        <v>3.2590239455775474</v>
      </c>
      <c r="I22" s="189">
        <v>53.368580000000001</v>
      </c>
      <c r="J22" s="189">
        <v>-117.782607</v>
      </c>
      <c r="K22" s="211" t="s">
        <v>792</v>
      </c>
      <c r="L22" s="190">
        <v>43215</v>
      </c>
      <c r="M22" s="190">
        <v>43220</v>
      </c>
      <c r="N22" s="114" t="s">
        <v>669</v>
      </c>
      <c r="O22" s="114" t="s">
        <v>672</v>
      </c>
      <c r="P22" s="114" t="s">
        <v>673</v>
      </c>
      <c r="Q22" s="244"/>
      <c r="R22" s="223"/>
      <c r="S22" s="223"/>
      <c r="T22" s="223"/>
      <c r="U22" s="223"/>
      <c r="V22" s="223"/>
    </row>
    <row r="23" spans="1:22">
      <c r="A23" s="238" t="s">
        <v>796</v>
      </c>
      <c r="B23" s="153" t="s">
        <v>12</v>
      </c>
      <c r="C23" s="153" t="s">
        <v>797</v>
      </c>
      <c r="D23" s="102">
        <v>-27.129662892107163</v>
      </c>
      <c r="E23" s="102">
        <v>44.201326721088805</v>
      </c>
      <c r="F23" s="102">
        <v>3.0086512378424297</v>
      </c>
      <c r="G23" s="102">
        <v>13.507857206087408</v>
      </c>
      <c r="H23" s="102">
        <v>3.2722678398739049</v>
      </c>
      <c r="I23" s="189">
        <v>53.458570000000002</v>
      </c>
      <c r="J23" s="189">
        <v>-117.62084</v>
      </c>
      <c r="K23" s="211" t="s">
        <v>798</v>
      </c>
      <c r="L23" s="190">
        <v>43236</v>
      </c>
      <c r="M23" s="190">
        <v>43242</v>
      </c>
      <c r="N23" s="114" t="s">
        <v>669</v>
      </c>
      <c r="O23" s="114" t="s">
        <v>672</v>
      </c>
      <c r="P23" s="114" t="s">
        <v>673</v>
      </c>
      <c r="Q23" s="218"/>
      <c r="R23" s="223"/>
      <c r="S23" s="240"/>
      <c r="T23" s="241"/>
      <c r="U23" s="240"/>
      <c r="V23" s="241"/>
    </row>
    <row r="24" spans="1:22">
      <c r="A24" s="238" t="s">
        <v>799</v>
      </c>
      <c r="B24" s="153" t="s">
        <v>12</v>
      </c>
      <c r="C24" s="153" t="s">
        <v>800</v>
      </c>
      <c r="D24" s="102">
        <v>-26.578181933420986</v>
      </c>
      <c r="E24" s="102">
        <v>44.761906766104978</v>
      </c>
      <c r="F24" s="102">
        <v>4.6648878441284785</v>
      </c>
      <c r="G24" s="102">
        <v>12.481237696917669</v>
      </c>
      <c r="H24" s="102">
        <v>3.5863355744886785</v>
      </c>
      <c r="I24" s="189">
        <v>53.08184</v>
      </c>
      <c r="J24" s="189">
        <v>-117.31253</v>
      </c>
      <c r="K24" s="211" t="s">
        <v>801</v>
      </c>
      <c r="L24" s="190">
        <v>43079</v>
      </c>
      <c r="M24" s="202">
        <v>43083</v>
      </c>
      <c r="N24" s="114" t="s">
        <v>366</v>
      </c>
      <c r="O24" s="114" t="s">
        <v>802</v>
      </c>
      <c r="P24" s="247" t="s">
        <v>803</v>
      </c>
      <c r="Q24" s="218"/>
      <c r="R24" s="223"/>
      <c r="S24" s="240"/>
      <c r="T24" s="246"/>
      <c r="U24" s="240"/>
      <c r="V24" s="241"/>
    </row>
    <row r="25" spans="1:22">
      <c r="A25" s="172" t="s">
        <v>804</v>
      </c>
      <c r="B25" s="172" t="s">
        <v>12</v>
      </c>
      <c r="C25" s="172" t="s">
        <v>805</v>
      </c>
      <c r="D25" s="140">
        <v>-26.270378607642652</v>
      </c>
      <c r="E25" s="140">
        <v>45.874526958070057</v>
      </c>
      <c r="F25" s="140">
        <v>3.3183455116647096</v>
      </c>
      <c r="G25" s="140">
        <v>13.629236070953217</v>
      </c>
      <c r="H25" s="140">
        <v>3.3658912883487555</v>
      </c>
      <c r="I25" s="192">
        <v>53.301949999999998</v>
      </c>
      <c r="J25" s="192">
        <v>-117.31728</v>
      </c>
      <c r="K25" s="245" t="s">
        <v>806</v>
      </c>
      <c r="L25" s="193">
        <v>43067</v>
      </c>
      <c r="M25" s="248">
        <v>43082</v>
      </c>
      <c r="N25" s="191" t="s">
        <v>669</v>
      </c>
      <c r="O25" s="191" t="s">
        <v>669</v>
      </c>
      <c r="P25" s="191" t="s">
        <v>669</v>
      </c>
      <c r="Q25" s="223"/>
      <c r="R25" s="223"/>
      <c r="S25" s="223"/>
      <c r="T25" s="223"/>
      <c r="U25" s="223"/>
      <c r="V25" s="223"/>
    </row>
    <row r="26" spans="1:22">
      <c r="A26" s="172" t="s">
        <v>804</v>
      </c>
      <c r="B26" s="172" t="s">
        <v>12</v>
      </c>
      <c r="C26" s="172" t="s">
        <v>807</v>
      </c>
      <c r="D26" s="140">
        <v>-26.454863293285435</v>
      </c>
      <c r="E26" s="140">
        <v>45.600816308970337</v>
      </c>
      <c r="F26" s="140">
        <v>3.6269935210484023</v>
      </c>
      <c r="G26" s="140">
        <v>13.920085229796912</v>
      </c>
      <c r="H26" s="140">
        <v>3.275900654067736</v>
      </c>
      <c r="I26" s="192">
        <v>53.301949999999998</v>
      </c>
      <c r="J26" s="192">
        <v>-117.31728</v>
      </c>
      <c r="K26" s="245" t="s">
        <v>806</v>
      </c>
      <c r="L26" s="193">
        <v>43067</v>
      </c>
      <c r="M26" s="248">
        <v>43082</v>
      </c>
      <c r="N26" s="191" t="s">
        <v>669</v>
      </c>
      <c r="O26" s="191" t="s">
        <v>669</v>
      </c>
      <c r="P26" s="191" t="s">
        <v>669</v>
      </c>
      <c r="Q26" s="223"/>
      <c r="R26" s="223"/>
      <c r="S26" s="223"/>
      <c r="T26" s="223"/>
      <c r="U26" s="223"/>
      <c r="V26" s="223"/>
    </row>
    <row r="27" spans="1:22">
      <c r="A27" s="172" t="s">
        <v>804</v>
      </c>
      <c r="B27" s="172" t="s">
        <v>12</v>
      </c>
      <c r="C27" s="172" t="s">
        <v>808</v>
      </c>
      <c r="D27" s="140">
        <v>-26.022754778250469</v>
      </c>
      <c r="E27" s="140">
        <v>45.935183440881758</v>
      </c>
      <c r="F27" s="140">
        <v>3.3968153445588696</v>
      </c>
      <c r="G27" s="140">
        <v>14.036076718298769</v>
      </c>
      <c r="H27" s="140">
        <v>3.2726512089376278</v>
      </c>
      <c r="I27" s="192">
        <v>53.301949999999998</v>
      </c>
      <c r="J27" s="192">
        <v>-117.31728</v>
      </c>
      <c r="K27" s="245" t="s">
        <v>806</v>
      </c>
      <c r="L27" s="193">
        <v>43067</v>
      </c>
      <c r="M27" s="248">
        <v>43082</v>
      </c>
      <c r="N27" s="191" t="s">
        <v>669</v>
      </c>
      <c r="O27" s="191" t="s">
        <v>669</v>
      </c>
      <c r="P27" s="191" t="s">
        <v>669</v>
      </c>
      <c r="Q27" s="223"/>
      <c r="R27" s="223"/>
      <c r="S27" s="223"/>
      <c r="T27" s="223"/>
      <c r="U27" s="223"/>
      <c r="V27" s="223"/>
    </row>
    <row r="28" spans="1:22">
      <c r="A28" s="153" t="s">
        <v>804</v>
      </c>
      <c r="B28" s="153" t="s">
        <v>12</v>
      </c>
      <c r="C28" s="153" t="s">
        <v>809</v>
      </c>
      <c r="D28" s="174">
        <v>-26.249332226392852</v>
      </c>
      <c r="E28" s="174">
        <v>45.803508902640715</v>
      </c>
      <c r="F28" s="174">
        <v>3.447384792423994</v>
      </c>
      <c r="G28" s="174">
        <v>13.861799339682966</v>
      </c>
      <c r="H28" s="174">
        <v>3.3048143837847062</v>
      </c>
      <c r="I28" s="189">
        <v>53.301949999999998</v>
      </c>
      <c r="J28" s="189">
        <v>-117.31728</v>
      </c>
      <c r="K28" s="211" t="s">
        <v>806</v>
      </c>
      <c r="L28" s="190">
        <v>43067</v>
      </c>
      <c r="M28" s="202">
        <v>43082</v>
      </c>
      <c r="N28" s="114" t="s">
        <v>669</v>
      </c>
      <c r="O28" s="114" t="s">
        <v>669</v>
      </c>
      <c r="P28" s="114" t="s">
        <v>669</v>
      </c>
      <c r="Q28" s="223"/>
      <c r="R28" s="223"/>
      <c r="S28" s="223"/>
      <c r="T28" s="223"/>
      <c r="U28" s="223"/>
      <c r="V28" s="223"/>
    </row>
    <row r="29" spans="1:22">
      <c r="A29" s="153" t="s">
        <v>810</v>
      </c>
      <c r="B29" s="153" t="s">
        <v>12</v>
      </c>
      <c r="C29" s="153" t="s">
        <v>811</v>
      </c>
      <c r="D29" s="102">
        <v>-26.347329439087236</v>
      </c>
      <c r="E29" s="102">
        <v>45.692502979726456</v>
      </c>
      <c r="F29" s="102">
        <v>3.3633348825240281</v>
      </c>
      <c r="G29" s="102">
        <v>13.636671492809814</v>
      </c>
      <c r="H29" s="102">
        <v>3.3507079057978824</v>
      </c>
      <c r="I29" s="189">
        <v>53.299669999999999</v>
      </c>
      <c r="J29" s="189">
        <v>-117.31901999999999</v>
      </c>
      <c r="K29" s="211" t="s">
        <v>812</v>
      </c>
      <c r="L29" s="190">
        <v>43071</v>
      </c>
      <c r="M29" s="202">
        <v>43082</v>
      </c>
      <c r="N29" s="114" t="s">
        <v>669</v>
      </c>
      <c r="O29" s="114" t="s">
        <v>669</v>
      </c>
      <c r="P29" s="114" t="s">
        <v>669</v>
      </c>
      <c r="Q29" s="223"/>
      <c r="R29" s="223"/>
      <c r="S29" s="223"/>
      <c r="T29" s="223"/>
      <c r="U29" s="223"/>
      <c r="V29" s="223"/>
    </row>
    <row r="30" spans="1:22">
      <c r="A30" s="153" t="s">
        <v>813</v>
      </c>
      <c r="B30" s="153" t="s">
        <v>12</v>
      </c>
      <c r="C30" s="153" t="s">
        <v>814</v>
      </c>
      <c r="D30" s="102">
        <v>-27.068496846599931</v>
      </c>
      <c r="E30" s="102">
        <v>44.414982973114967</v>
      </c>
      <c r="F30" s="102">
        <v>3.178146076893813</v>
      </c>
      <c r="G30" s="102">
        <v>13.320276552366376</v>
      </c>
      <c r="H30" s="102">
        <v>3.3343889519489402</v>
      </c>
      <c r="I30" s="189">
        <v>53.367407</v>
      </c>
      <c r="J30" s="189">
        <v>-117.44791600000001</v>
      </c>
      <c r="K30" s="211" t="s">
        <v>815</v>
      </c>
      <c r="L30" s="190">
        <v>43088</v>
      </c>
      <c r="M30" s="202">
        <v>43101</v>
      </c>
      <c r="N30" s="114" t="s">
        <v>669</v>
      </c>
      <c r="O30" s="114" t="s">
        <v>669</v>
      </c>
      <c r="P30" s="114" t="s">
        <v>669</v>
      </c>
      <c r="Q30" s="223"/>
      <c r="R30" s="223"/>
      <c r="S30" s="223"/>
      <c r="T30" s="223"/>
      <c r="U30" s="223"/>
      <c r="V30" s="223"/>
    </row>
    <row r="31" spans="1:22">
      <c r="A31" s="153" t="s">
        <v>816</v>
      </c>
      <c r="B31" s="153" t="s">
        <v>12</v>
      </c>
      <c r="C31" s="153" t="s">
        <v>817</v>
      </c>
      <c r="D31" s="102">
        <v>-26.451903645922183</v>
      </c>
      <c r="E31" s="102">
        <v>44.575799523757702</v>
      </c>
      <c r="F31" s="102">
        <v>3.0735196330349339</v>
      </c>
      <c r="G31" s="102">
        <v>13.395157726518859</v>
      </c>
      <c r="H31" s="102">
        <v>3.3277547330039603</v>
      </c>
      <c r="I31" s="189">
        <v>53.41966</v>
      </c>
      <c r="J31" s="189">
        <v>-117.39404999999999</v>
      </c>
      <c r="K31" s="211" t="s">
        <v>818</v>
      </c>
      <c r="L31" s="190">
        <v>43111</v>
      </c>
      <c r="M31" s="202">
        <v>43122</v>
      </c>
      <c r="N31" s="114" t="s">
        <v>669</v>
      </c>
      <c r="O31" s="114" t="s">
        <v>720</v>
      </c>
      <c r="P31" s="114" t="s">
        <v>721</v>
      </c>
      <c r="Q31" s="223"/>
      <c r="R31" s="223"/>
      <c r="S31" s="223"/>
      <c r="T31" s="223"/>
      <c r="U31" s="223"/>
      <c r="V31" s="223"/>
    </row>
    <row r="32" spans="1:22">
      <c r="A32" s="153" t="s">
        <v>819</v>
      </c>
      <c r="B32" s="153" t="s">
        <v>12</v>
      </c>
      <c r="C32" s="153" t="s">
        <v>820</v>
      </c>
      <c r="D32" s="102">
        <v>-25.515668530013087</v>
      </c>
      <c r="E32" s="102">
        <v>43.942948835789508</v>
      </c>
      <c r="F32" s="102">
        <v>2.9490141648428683</v>
      </c>
      <c r="G32" s="102">
        <v>13.498652301663109</v>
      </c>
      <c r="H32" s="102">
        <v>3.2553582279006843</v>
      </c>
      <c r="I32" s="189">
        <v>53.412851000000003</v>
      </c>
      <c r="J32" s="189">
        <v>-117.420571</v>
      </c>
      <c r="K32" s="211" t="s">
        <v>821</v>
      </c>
      <c r="L32" s="190">
        <v>43130</v>
      </c>
      <c r="M32" s="190">
        <v>43144</v>
      </c>
      <c r="N32" s="114" t="s">
        <v>669</v>
      </c>
      <c r="O32" s="114" t="s">
        <v>669</v>
      </c>
      <c r="P32" s="114" t="s">
        <v>669</v>
      </c>
      <c r="Q32" s="223"/>
      <c r="R32" s="223"/>
      <c r="S32" s="223"/>
      <c r="T32" s="223"/>
      <c r="U32" s="223"/>
      <c r="V32" s="223"/>
    </row>
    <row r="33" spans="1:22">
      <c r="A33" s="172" t="s">
        <v>822</v>
      </c>
      <c r="B33" s="172" t="s">
        <v>12</v>
      </c>
      <c r="C33" s="172" t="s">
        <v>823</v>
      </c>
      <c r="D33" s="140">
        <v>-25.429838756478745</v>
      </c>
      <c r="E33" s="140">
        <v>43.607065740738989</v>
      </c>
      <c r="F33" s="140">
        <v>4.404367998919871</v>
      </c>
      <c r="G33" s="140">
        <v>12.646159604169469</v>
      </c>
      <c r="H33" s="140">
        <v>3.4482457208875994</v>
      </c>
      <c r="I33" s="192">
        <v>53.411076999999999</v>
      </c>
      <c r="J33" s="192">
        <v>-117.39404999999999</v>
      </c>
      <c r="K33" s="245" t="s">
        <v>824</v>
      </c>
      <c r="L33" s="193">
        <v>43116</v>
      </c>
      <c r="M33" s="193">
        <v>43132</v>
      </c>
      <c r="N33" s="191" t="s">
        <v>669</v>
      </c>
      <c r="O33" s="191" t="s">
        <v>825</v>
      </c>
      <c r="P33" s="191" t="s">
        <v>673</v>
      </c>
      <c r="Q33" s="223"/>
      <c r="R33" s="223"/>
      <c r="S33" s="223"/>
      <c r="T33" s="223"/>
      <c r="U33" s="223"/>
      <c r="V33" s="223"/>
    </row>
    <row r="34" spans="1:22">
      <c r="A34" s="249" t="s">
        <v>826</v>
      </c>
      <c r="B34" s="172" t="s">
        <v>12</v>
      </c>
      <c r="C34" s="172" t="s">
        <v>827</v>
      </c>
      <c r="D34" s="140">
        <v>-25.047057697498001</v>
      </c>
      <c r="E34" s="140">
        <v>44.887639644116575</v>
      </c>
      <c r="F34" s="140">
        <v>4.283001324043572</v>
      </c>
      <c r="G34" s="140">
        <v>13.74046863561496</v>
      </c>
      <c r="H34" s="140">
        <v>3.2668201379805133</v>
      </c>
      <c r="I34" s="192">
        <v>53.411160299999999</v>
      </c>
      <c r="J34" s="192">
        <v>-117.4091894</v>
      </c>
      <c r="K34" s="245" t="s">
        <v>824</v>
      </c>
      <c r="L34" s="193">
        <v>43124</v>
      </c>
      <c r="M34" s="248">
        <v>43153</v>
      </c>
      <c r="N34" s="191" t="s">
        <v>669</v>
      </c>
      <c r="O34" s="191" t="s">
        <v>669</v>
      </c>
      <c r="P34" s="191" t="s">
        <v>669</v>
      </c>
      <c r="Q34" s="223"/>
      <c r="R34" s="223"/>
      <c r="S34" s="223"/>
      <c r="T34" s="223"/>
      <c r="U34" s="223"/>
      <c r="V34" s="223"/>
    </row>
    <row r="35" spans="1:22">
      <c r="A35" s="153" t="s">
        <v>822</v>
      </c>
      <c r="B35" s="153" t="s">
        <v>12</v>
      </c>
      <c r="C35" s="153" t="s">
        <v>828</v>
      </c>
      <c r="D35" s="174">
        <v>-25.238448226988375</v>
      </c>
      <c r="E35" s="174">
        <v>44.247352692427782</v>
      </c>
      <c r="F35" s="174">
        <v>4.3436846614817215</v>
      </c>
      <c r="G35" s="174">
        <v>13.193314119892214</v>
      </c>
      <c r="H35" s="174">
        <v>3.3575329294340563</v>
      </c>
      <c r="I35" s="189">
        <v>53.411160299999999</v>
      </c>
      <c r="J35" s="189">
        <v>-117.4091894</v>
      </c>
      <c r="K35" s="211" t="s">
        <v>824</v>
      </c>
      <c r="L35" s="190">
        <v>43124</v>
      </c>
      <c r="M35" s="202">
        <v>43153</v>
      </c>
      <c r="N35" s="114" t="s">
        <v>669</v>
      </c>
      <c r="O35" s="114" t="s">
        <v>825</v>
      </c>
      <c r="P35" s="114" t="s">
        <v>673</v>
      </c>
      <c r="Q35" s="223"/>
      <c r="R35" s="223"/>
      <c r="S35" s="223"/>
      <c r="T35" s="223"/>
      <c r="U35" s="223"/>
      <c r="V35" s="223"/>
    </row>
    <row r="36" spans="1:22">
      <c r="A36" s="238" t="s">
        <v>829</v>
      </c>
      <c r="B36" s="153" t="s">
        <v>12</v>
      </c>
      <c r="C36" s="153" t="s">
        <v>830</v>
      </c>
      <c r="D36" s="102">
        <v>-24.830016890859433</v>
      </c>
      <c r="E36" s="102">
        <v>45.07613736584306</v>
      </c>
      <c r="F36" s="102">
        <v>1.7928919602022595</v>
      </c>
      <c r="G36" s="102">
        <v>13.723856446497154</v>
      </c>
      <c r="H36" s="102">
        <v>3.2845095357543026</v>
      </c>
      <c r="I36" s="189">
        <v>53.410809999999998</v>
      </c>
      <c r="J36" s="189">
        <v>-117.49525</v>
      </c>
      <c r="K36" s="211" t="s">
        <v>831</v>
      </c>
      <c r="L36" s="190">
        <v>43153</v>
      </c>
      <c r="M36" s="202">
        <v>43160</v>
      </c>
      <c r="N36" s="114" t="s">
        <v>669</v>
      </c>
      <c r="O36" s="114" t="s">
        <v>669</v>
      </c>
      <c r="P36" s="114" t="s">
        <v>669</v>
      </c>
      <c r="Q36" s="223"/>
      <c r="R36" s="223"/>
      <c r="S36" s="223"/>
      <c r="T36" s="223"/>
      <c r="U36" s="223"/>
      <c r="V36" s="223"/>
    </row>
    <row r="37" spans="1:22">
      <c r="A37" s="238" t="s">
        <v>832</v>
      </c>
      <c r="B37" s="153" t="s">
        <v>12</v>
      </c>
      <c r="C37" s="153" t="s">
        <v>833</v>
      </c>
      <c r="D37" s="102">
        <v>-26.336477398755306</v>
      </c>
      <c r="E37" s="102">
        <v>42.746336820283986</v>
      </c>
      <c r="F37" s="102">
        <v>3.565263919171664</v>
      </c>
      <c r="G37" s="102">
        <v>13.119054615898095</v>
      </c>
      <c r="H37" s="102">
        <v>3.2583397258276974</v>
      </c>
      <c r="I37" s="189">
        <v>53.41048</v>
      </c>
      <c r="J37" s="189">
        <v>-117.50060000000001</v>
      </c>
      <c r="K37" s="211" t="s">
        <v>834</v>
      </c>
      <c r="L37" s="190">
        <v>43152</v>
      </c>
      <c r="M37" s="202">
        <v>43160</v>
      </c>
      <c r="N37" s="114" t="s">
        <v>669</v>
      </c>
      <c r="O37" s="114" t="s">
        <v>669</v>
      </c>
      <c r="P37" s="114" t="s">
        <v>669</v>
      </c>
      <c r="Q37" s="223"/>
      <c r="R37" s="223"/>
      <c r="S37" s="223"/>
      <c r="T37" s="223"/>
      <c r="U37" s="223"/>
      <c r="V37" s="223"/>
    </row>
    <row r="38" spans="1:22">
      <c r="A38" s="238" t="s">
        <v>835</v>
      </c>
      <c r="B38" s="153" t="s">
        <v>12</v>
      </c>
      <c r="C38" s="153" t="s">
        <v>836</v>
      </c>
      <c r="D38" s="102">
        <v>-24.683021071817858</v>
      </c>
      <c r="E38" s="102">
        <v>43.87780050276352</v>
      </c>
      <c r="F38" s="102">
        <v>3.4658687975057285</v>
      </c>
      <c r="G38" s="102">
        <v>13.56402346664875</v>
      </c>
      <c r="H38" s="102">
        <v>3.2348661597829249</v>
      </c>
      <c r="I38" s="189">
        <v>53.391930000000002</v>
      </c>
      <c r="J38" s="189">
        <v>-117.46529</v>
      </c>
      <c r="K38" s="211" t="s">
        <v>837</v>
      </c>
      <c r="L38" s="190">
        <v>43159</v>
      </c>
      <c r="M38" s="202">
        <v>43165</v>
      </c>
      <c r="N38" s="114" t="s">
        <v>366</v>
      </c>
      <c r="O38" s="114" t="s">
        <v>802</v>
      </c>
      <c r="P38" s="114">
        <v>1.5</v>
      </c>
      <c r="Q38" s="223"/>
      <c r="R38" s="223"/>
      <c r="S38" s="223"/>
      <c r="T38" s="223"/>
      <c r="U38" s="223"/>
      <c r="V38" s="223"/>
    </row>
    <row r="39" spans="1:22">
      <c r="A39" s="153" t="s">
        <v>838</v>
      </c>
      <c r="B39" s="153" t="s">
        <v>12</v>
      </c>
      <c r="C39" s="153" t="s">
        <v>839</v>
      </c>
      <c r="D39" s="102">
        <v>-25.350914826791993</v>
      </c>
      <c r="E39" s="102">
        <v>42.087355652115036</v>
      </c>
      <c r="F39" s="102">
        <v>3.8289225576960382</v>
      </c>
      <c r="G39" s="102">
        <v>11.59178804870043</v>
      </c>
      <c r="H39" s="102">
        <v>3.6307906489744268</v>
      </c>
      <c r="I39" s="189">
        <v>53.409615000000002</v>
      </c>
      <c r="J39" s="189">
        <v>-117.397257</v>
      </c>
      <c r="K39" s="211" t="s">
        <v>840</v>
      </c>
      <c r="L39" s="190">
        <v>43166</v>
      </c>
      <c r="M39" s="190">
        <v>43172</v>
      </c>
      <c r="N39" s="114" t="s">
        <v>669</v>
      </c>
      <c r="O39" s="114" t="s">
        <v>825</v>
      </c>
      <c r="P39" s="114" t="s">
        <v>673</v>
      </c>
      <c r="Q39" s="223"/>
      <c r="R39" s="223"/>
      <c r="S39" s="223"/>
      <c r="T39" s="223"/>
      <c r="U39" s="223"/>
      <c r="V39" s="223"/>
    </row>
    <row r="40" spans="1:22">
      <c r="A40" s="172" t="s">
        <v>841</v>
      </c>
      <c r="B40" s="172" t="s">
        <v>12</v>
      </c>
      <c r="C40" s="172" t="s">
        <v>842</v>
      </c>
      <c r="D40" s="140">
        <v>-25.694233920929364</v>
      </c>
      <c r="E40" s="140">
        <v>44.941308938056515</v>
      </c>
      <c r="F40" s="140">
        <v>3.0672420464034023</v>
      </c>
      <c r="G40" s="140">
        <v>14.053147030843958</v>
      </c>
      <c r="H40" s="140">
        <v>3.1979533722531315</v>
      </c>
      <c r="I40" s="192">
        <v>53.411619999999999</v>
      </c>
      <c r="J40" s="192">
        <v>-117.38486399999999</v>
      </c>
      <c r="K40" s="245" t="s">
        <v>843</v>
      </c>
      <c r="L40" s="193">
        <v>43179</v>
      </c>
      <c r="M40" s="193">
        <v>43188</v>
      </c>
      <c r="N40" s="191" t="s">
        <v>669</v>
      </c>
      <c r="O40" s="191" t="s">
        <v>669</v>
      </c>
      <c r="P40" s="191" t="s">
        <v>669</v>
      </c>
      <c r="Q40" s="223"/>
      <c r="R40" s="223"/>
      <c r="S40" s="223"/>
      <c r="T40" s="223"/>
      <c r="U40" s="223"/>
      <c r="V40" s="223"/>
    </row>
    <row r="41" spans="1:22">
      <c r="A41" s="172" t="s">
        <v>841</v>
      </c>
      <c r="B41" s="172" t="s">
        <v>12</v>
      </c>
      <c r="C41" s="172" t="s">
        <v>844</v>
      </c>
      <c r="D41" s="140">
        <v>-25.417013617904651</v>
      </c>
      <c r="E41" s="140">
        <v>43.877323752137016</v>
      </c>
      <c r="F41" s="140">
        <v>3.1446656148589716</v>
      </c>
      <c r="G41" s="140">
        <v>13.822022220914429</v>
      </c>
      <c r="H41" s="140">
        <v>3.1744503843833503</v>
      </c>
      <c r="I41" s="192">
        <v>53.411619999999999</v>
      </c>
      <c r="J41" s="192">
        <v>-117.38486399999999</v>
      </c>
      <c r="K41" s="245" t="s">
        <v>843</v>
      </c>
      <c r="L41" s="193">
        <v>43179</v>
      </c>
      <c r="M41" s="193">
        <v>43188</v>
      </c>
      <c r="N41" s="191" t="s">
        <v>669</v>
      </c>
      <c r="O41" s="191" t="s">
        <v>669</v>
      </c>
      <c r="P41" s="191" t="s">
        <v>669</v>
      </c>
      <c r="Q41" s="223"/>
      <c r="R41" s="223"/>
      <c r="S41" s="223"/>
      <c r="T41" s="223"/>
      <c r="U41" s="223"/>
      <c r="V41" s="223"/>
    </row>
    <row r="42" spans="1:22">
      <c r="A42" s="172" t="s">
        <v>841</v>
      </c>
      <c r="B42" s="172" t="s">
        <v>12</v>
      </c>
      <c r="C42" s="172" t="s">
        <v>845</v>
      </c>
      <c r="D42" s="140">
        <v>-25.770198203252864</v>
      </c>
      <c r="E42" s="140">
        <v>45.617041466372022</v>
      </c>
      <c r="F42" s="140">
        <v>2.912394909492261</v>
      </c>
      <c r="G42" s="140">
        <v>14.197599589542847</v>
      </c>
      <c r="H42" s="140">
        <v>3.2130108458595332</v>
      </c>
      <c r="I42" s="192">
        <v>53.411619999999999</v>
      </c>
      <c r="J42" s="192">
        <v>-117.38486399999999</v>
      </c>
      <c r="K42" s="245" t="s">
        <v>843</v>
      </c>
      <c r="L42" s="193">
        <v>43179</v>
      </c>
      <c r="M42" s="193">
        <v>43188</v>
      </c>
      <c r="N42" s="191" t="s">
        <v>669</v>
      </c>
      <c r="O42" s="191" t="s">
        <v>669</v>
      </c>
      <c r="P42" s="191" t="s">
        <v>669</v>
      </c>
      <c r="Q42" s="223"/>
      <c r="R42" s="223"/>
      <c r="S42" s="223"/>
      <c r="T42" s="223"/>
      <c r="U42" s="223"/>
      <c r="V42" s="223"/>
    </row>
    <row r="43" spans="1:22">
      <c r="A43" s="153" t="s">
        <v>841</v>
      </c>
      <c r="B43" s="153" t="s">
        <v>12</v>
      </c>
      <c r="C43" s="153" t="s">
        <v>846</v>
      </c>
      <c r="D43" s="174">
        <v>-25.627148580695629</v>
      </c>
      <c r="E43" s="174">
        <v>44.811891385521854</v>
      </c>
      <c r="F43" s="174">
        <v>3.0414341902515449</v>
      </c>
      <c r="G43" s="174">
        <v>14.024256280433745</v>
      </c>
      <c r="H43" s="174">
        <v>3.1951382008320053</v>
      </c>
      <c r="I43" s="189">
        <v>53.411619999999999</v>
      </c>
      <c r="J43" s="189">
        <v>-117.38486399999999</v>
      </c>
      <c r="K43" s="211" t="s">
        <v>843</v>
      </c>
      <c r="L43" s="190">
        <v>43179</v>
      </c>
      <c r="M43" s="190">
        <v>43188</v>
      </c>
      <c r="N43" s="114" t="s">
        <v>669</v>
      </c>
      <c r="O43" s="114" t="s">
        <v>669</v>
      </c>
      <c r="P43" s="114" t="s">
        <v>669</v>
      </c>
      <c r="Q43" s="223"/>
      <c r="R43" s="223"/>
      <c r="S43" s="223"/>
      <c r="T43" s="223"/>
      <c r="U43" s="223"/>
      <c r="V43" s="223"/>
    </row>
    <row r="44" spans="1:22">
      <c r="A44" s="153" t="s">
        <v>847</v>
      </c>
      <c r="B44" s="153" t="s">
        <v>12</v>
      </c>
      <c r="C44" s="153" t="s">
        <v>848</v>
      </c>
      <c r="D44" s="102">
        <v>-25.330197295249221</v>
      </c>
      <c r="E44" s="102">
        <v>42.420926209502888</v>
      </c>
      <c r="F44" s="102">
        <v>5.3972729511406285</v>
      </c>
      <c r="G44" s="102">
        <v>13.00284024218962</v>
      </c>
      <c r="H44" s="102">
        <v>3.2624353925277014</v>
      </c>
      <c r="I44" s="189">
        <v>53.434064999999997</v>
      </c>
      <c r="J44" s="189">
        <v>-117.362686</v>
      </c>
      <c r="K44" s="211" t="s">
        <v>849</v>
      </c>
      <c r="L44" s="190">
        <v>43189</v>
      </c>
      <c r="M44" s="190">
        <v>43195</v>
      </c>
      <c r="N44" s="114" t="s">
        <v>669</v>
      </c>
      <c r="O44" s="114" t="s">
        <v>825</v>
      </c>
      <c r="P44" s="114" t="s">
        <v>673</v>
      </c>
      <c r="Q44" s="223"/>
      <c r="R44" s="223"/>
      <c r="S44" s="223"/>
      <c r="T44" s="223"/>
      <c r="U44" s="223"/>
      <c r="V44" s="223"/>
    </row>
    <row r="45" spans="1:22">
      <c r="A45" s="238" t="s">
        <v>850</v>
      </c>
      <c r="B45" s="153" t="s">
        <v>12</v>
      </c>
      <c r="C45" s="153" t="s">
        <v>851</v>
      </c>
      <c r="D45" s="102">
        <v>-24.872438503066064</v>
      </c>
      <c r="E45" s="102">
        <v>44.514652560398176</v>
      </c>
      <c r="F45" s="102">
        <v>2.739761277125111</v>
      </c>
      <c r="G45" s="102">
        <v>13.885016374590995</v>
      </c>
      <c r="H45" s="102">
        <v>3.2059488703130481</v>
      </c>
      <c r="I45" s="189">
        <v>53.44706</v>
      </c>
      <c r="J45" s="189">
        <v>-117.42841</v>
      </c>
      <c r="K45" s="211" t="s">
        <v>852</v>
      </c>
      <c r="L45" s="190">
        <v>43208</v>
      </c>
      <c r="M45" s="190">
        <v>43221</v>
      </c>
      <c r="N45" s="114" t="s">
        <v>669</v>
      </c>
      <c r="O45" s="114" t="s">
        <v>720</v>
      </c>
      <c r="P45" s="114" t="s">
        <v>721</v>
      </c>
      <c r="Q45" s="223"/>
      <c r="R45" s="223"/>
      <c r="S45" s="223"/>
      <c r="T45" s="223"/>
      <c r="U45" s="223"/>
      <c r="V45" s="223"/>
    </row>
    <row r="46" spans="1:22">
      <c r="A46" s="153" t="s">
        <v>853</v>
      </c>
      <c r="B46" s="153" t="s">
        <v>12</v>
      </c>
      <c r="C46" s="153" t="s">
        <v>854</v>
      </c>
      <c r="D46" s="102">
        <v>-27.324999618081872</v>
      </c>
      <c r="E46" s="102">
        <v>43.754947378160274</v>
      </c>
      <c r="F46" s="102">
        <v>2.7617328303354753</v>
      </c>
      <c r="G46" s="102">
        <v>13.300198481662363</v>
      </c>
      <c r="H46" s="102">
        <v>3.2897965724712583</v>
      </c>
      <c r="I46" s="189">
        <v>53.365639999999999</v>
      </c>
      <c r="J46" s="189">
        <v>-117.50490000000001</v>
      </c>
      <c r="K46" s="211" t="s">
        <v>855</v>
      </c>
      <c r="L46" s="190">
        <v>43226</v>
      </c>
      <c r="M46" s="190">
        <v>43234</v>
      </c>
      <c r="N46" s="114" t="s">
        <v>669</v>
      </c>
      <c r="O46" s="114" t="s">
        <v>669</v>
      </c>
      <c r="P46" s="114" t="s">
        <v>669</v>
      </c>
      <c r="Q46" s="223"/>
      <c r="R46" s="223"/>
      <c r="S46" s="223"/>
      <c r="T46" s="223"/>
      <c r="U46" s="223"/>
      <c r="V46" s="223"/>
    </row>
    <row r="47" spans="1:22">
      <c r="A47" s="242" t="s">
        <v>856</v>
      </c>
      <c r="B47" s="153" t="s">
        <v>12</v>
      </c>
      <c r="C47" s="153" t="s">
        <v>857</v>
      </c>
      <c r="D47" s="102">
        <v>-27.048765864178243</v>
      </c>
      <c r="E47" s="102">
        <v>44.526912096370872</v>
      </c>
      <c r="F47" s="102">
        <v>3.4365733932252436</v>
      </c>
      <c r="G47" s="102">
        <v>13.606592951481153</v>
      </c>
      <c r="H47" s="102">
        <v>3.2724512488281552</v>
      </c>
      <c r="I47" s="189">
        <v>53.443511100000002</v>
      </c>
      <c r="J47" s="189">
        <v>-117.4937594</v>
      </c>
      <c r="K47" s="211" t="s">
        <v>858</v>
      </c>
      <c r="L47" s="190">
        <v>43157</v>
      </c>
      <c r="M47" s="202">
        <v>43167</v>
      </c>
      <c r="N47" s="114" t="s">
        <v>669</v>
      </c>
      <c r="O47" s="114" t="s">
        <v>672</v>
      </c>
      <c r="P47" s="114" t="s">
        <v>669</v>
      </c>
      <c r="Q47" s="223"/>
      <c r="R47" s="223"/>
      <c r="S47" s="223"/>
      <c r="T47" s="223"/>
      <c r="U47" s="223"/>
      <c r="V47" s="223"/>
    </row>
    <row r="48" spans="1:22">
      <c r="A48" s="153" t="s">
        <v>859</v>
      </c>
      <c r="B48" s="153" t="s">
        <v>12</v>
      </c>
      <c r="C48" s="153" t="s">
        <v>860</v>
      </c>
      <c r="D48" s="102">
        <v>-25.898449588993834</v>
      </c>
      <c r="E48" s="102">
        <v>45.292817787994792</v>
      </c>
      <c r="F48" s="102">
        <v>1.9037959906926707</v>
      </c>
      <c r="G48" s="102">
        <v>13.626773084095317</v>
      </c>
      <c r="H48" s="102">
        <v>3.3238109645238718</v>
      </c>
      <c r="I48" s="189">
        <v>53.42371</v>
      </c>
      <c r="J48" s="189">
        <v>-117.45855</v>
      </c>
      <c r="K48" s="211" t="s">
        <v>861</v>
      </c>
      <c r="L48" s="190">
        <v>43117</v>
      </c>
      <c r="M48" s="202">
        <v>43122</v>
      </c>
      <c r="N48" s="114" t="s">
        <v>669</v>
      </c>
      <c r="O48" s="114" t="s">
        <v>720</v>
      </c>
      <c r="P48" s="114" t="s">
        <v>721</v>
      </c>
      <c r="Q48" s="223"/>
      <c r="R48" s="223"/>
      <c r="S48" s="223"/>
      <c r="T48" s="223"/>
      <c r="U48" s="223"/>
      <c r="V48" s="223"/>
    </row>
    <row r="49" spans="1:22">
      <c r="A49" s="238" t="s">
        <v>862</v>
      </c>
      <c r="B49" s="153" t="s">
        <v>12</v>
      </c>
      <c r="C49" s="153" t="s">
        <v>863</v>
      </c>
      <c r="D49" s="102">
        <v>-27.287510751480667</v>
      </c>
      <c r="E49" s="102">
        <v>43.260998801958841</v>
      </c>
      <c r="F49" s="102">
        <v>4.0099263055718986</v>
      </c>
      <c r="G49" s="102">
        <v>13.413153850376084</v>
      </c>
      <c r="H49" s="102">
        <v>3.225266725822717</v>
      </c>
      <c r="I49" s="189">
        <v>53.439283000000003</v>
      </c>
      <c r="J49" s="189">
        <v>-117.552386</v>
      </c>
      <c r="K49" s="211" t="s">
        <v>864</v>
      </c>
      <c r="L49" s="190">
        <v>43132</v>
      </c>
      <c r="M49" s="202">
        <v>43146</v>
      </c>
      <c r="N49" s="114" t="s">
        <v>669</v>
      </c>
      <c r="O49" s="114" t="s">
        <v>669</v>
      </c>
      <c r="P49" s="114" t="s">
        <v>669</v>
      </c>
      <c r="Q49" s="223"/>
      <c r="R49" s="223"/>
      <c r="S49" s="223"/>
      <c r="T49" s="223"/>
      <c r="U49" s="223"/>
      <c r="V49" s="223"/>
    </row>
    <row r="50" spans="1:22">
      <c r="A50" s="153" t="s">
        <v>865</v>
      </c>
      <c r="B50" s="153" t="s">
        <v>12</v>
      </c>
      <c r="C50" s="153" t="s">
        <v>866</v>
      </c>
      <c r="D50" s="102">
        <v>-25.192080418297408</v>
      </c>
      <c r="E50" s="102">
        <v>44.342104262064943</v>
      </c>
      <c r="F50" s="102">
        <v>3.9408728526250387</v>
      </c>
      <c r="G50" s="102">
        <v>13.50954829599748</v>
      </c>
      <c r="H50" s="102">
        <v>3.2822788216540393</v>
      </c>
      <c r="I50" s="189">
        <v>53.431030999999997</v>
      </c>
      <c r="J50" s="189">
        <v>-117.51325</v>
      </c>
      <c r="K50" s="211" t="s">
        <v>867</v>
      </c>
      <c r="L50" s="190">
        <v>43199</v>
      </c>
      <c r="M50" s="202">
        <v>43202</v>
      </c>
      <c r="N50" s="114" t="s">
        <v>669</v>
      </c>
      <c r="O50" s="114" t="s">
        <v>720</v>
      </c>
      <c r="P50" s="114" t="s">
        <v>721</v>
      </c>
      <c r="Q50" s="223"/>
      <c r="R50" s="223"/>
      <c r="S50" s="223"/>
      <c r="T50" s="223"/>
      <c r="U50" s="223"/>
      <c r="V50" s="223"/>
    </row>
    <row r="51" spans="1:22">
      <c r="A51" s="153" t="s">
        <v>868</v>
      </c>
      <c r="B51" s="153" t="s">
        <v>12</v>
      </c>
      <c r="C51" s="153" t="s">
        <v>869</v>
      </c>
      <c r="D51" s="102">
        <v>-26.971815032733659</v>
      </c>
      <c r="E51" s="102">
        <v>43.929384167270527</v>
      </c>
      <c r="F51" s="102">
        <v>3.1666371680693368</v>
      </c>
      <c r="G51" s="102">
        <v>13.563221014301973</v>
      </c>
      <c r="H51" s="102">
        <v>3.2388607485602741</v>
      </c>
      <c r="I51" s="189">
        <v>53.378701999999997</v>
      </c>
      <c r="J51" s="189">
        <v>-117.58667199999999</v>
      </c>
      <c r="K51" s="211" t="s">
        <v>870</v>
      </c>
      <c r="L51" s="190">
        <v>43133</v>
      </c>
      <c r="M51" s="202">
        <v>43143</v>
      </c>
      <c r="N51" s="114" t="s">
        <v>669</v>
      </c>
      <c r="O51" s="114" t="s">
        <v>669</v>
      </c>
      <c r="P51" s="114" t="s">
        <v>669</v>
      </c>
      <c r="Q51" s="223"/>
      <c r="R51" s="223"/>
      <c r="S51" s="223"/>
      <c r="T51" s="223"/>
      <c r="U51" s="223"/>
      <c r="V51" s="223"/>
    </row>
    <row r="52" spans="1:22">
      <c r="A52" s="153" t="s">
        <v>871</v>
      </c>
      <c r="B52" s="153" t="s">
        <v>12</v>
      </c>
      <c r="C52" s="153" t="s">
        <v>872</v>
      </c>
      <c r="D52" s="102">
        <v>-25.969481125711912</v>
      </c>
      <c r="E52" s="102">
        <v>45.393812149559992</v>
      </c>
      <c r="F52" s="102">
        <v>1.7206997139396334</v>
      </c>
      <c r="G52" s="102">
        <v>14.094274256060281</v>
      </c>
      <c r="H52" s="102">
        <v>3.2207271779205997</v>
      </c>
      <c r="I52" s="189">
        <v>53.299315999999997</v>
      </c>
      <c r="J52" s="189">
        <v>-117.62526699999999</v>
      </c>
      <c r="K52" s="211" t="s">
        <v>873</v>
      </c>
      <c r="L52" s="190">
        <v>43176</v>
      </c>
      <c r="M52" s="202">
        <v>43181</v>
      </c>
      <c r="N52" s="114" t="s">
        <v>669</v>
      </c>
      <c r="O52" s="114" t="s">
        <v>720</v>
      </c>
      <c r="P52" s="114" t="s">
        <v>721</v>
      </c>
      <c r="Q52" s="223"/>
      <c r="R52" s="223"/>
      <c r="S52" s="223"/>
      <c r="T52" s="223"/>
      <c r="U52" s="223"/>
      <c r="V52" s="223"/>
    </row>
    <row r="53" spans="1:22">
      <c r="A53" s="250" t="s">
        <v>874</v>
      </c>
      <c r="B53" s="153" t="s">
        <v>12</v>
      </c>
      <c r="C53" s="153" t="s">
        <v>875</v>
      </c>
      <c r="D53" s="102">
        <v>-26.873160120625219</v>
      </c>
      <c r="E53" s="102">
        <v>43.660575253547243</v>
      </c>
      <c r="F53" s="102">
        <v>3.7692854846964767</v>
      </c>
      <c r="G53" s="102">
        <v>13.561420047875892</v>
      </c>
      <c r="H53" s="102">
        <v>3.2194692811971226</v>
      </c>
      <c r="I53" s="189">
        <v>53.371400000000001</v>
      </c>
      <c r="J53" s="189">
        <v>-117.59953</v>
      </c>
      <c r="K53" s="211" t="s">
        <v>876</v>
      </c>
      <c r="L53" s="243">
        <v>43156</v>
      </c>
      <c r="M53" s="202">
        <v>43164</v>
      </c>
      <c r="N53" s="114" t="s">
        <v>669</v>
      </c>
      <c r="O53" s="114" t="s">
        <v>669</v>
      </c>
      <c r="P53" s="114" t="s">
        <v>669</v>
      </c>
      <c r="Q53" s="223"/>
      <c r="R53" s="223"/>
      <c r="S53" s="223"/>
      <c r="T53" s="223"/>
      <c r="U53" s="223"/>
      <c r="V53" s="223"/>
    </row>
    <row r="54" spans="1:22">
      <c r="A54" s="153" t="s">
        <v>877</v>
      </c>
      <c r="B54" s="153" t="s">
        <v>12</v>
      </c>
      <c r="C54" s="153" t="s">
        <v>878</v>
      </c>
      <c r="D54" s="102">
        <v>-26.817913369844494</v>
      </c>
      <c r="E54" s="102">
        <v>42.403728669119388</v>
      </c>
      <c r="F54" s="102">
        <v>2.7805655902300748</v>
      </c>
      <c r="G54" s="102">
        <v>13.267506892087711</v>
      </c>
      <c r="H54" s="102">
        <v>3.196058537147437</v>
      </c>
      <c r="I54" s="189">
        <v>53.330742000000001</v>
      </c>
      <c r="J54" s="189">
        <v>-117.69862999999999</v>
      </c>
      <c r="K54" s="211" t="s">
        <v>849</v>
      </c>
      <c r="L54" s="190">
        <v>43190</v>
      </c>
      <c r="M54" s="202">
        <v>43200</v>
      </c>
      <c r="N54" s="114" t="s">
        <v>669</v>
      </c>
      <c r="O54" s="114" t="s">
        <v>669</v>
      </c>
      <c r="P54" s="114" t="s">
        <v>669</v>
      </c>
      <c r="Q54" s="223"/>
      <c r="R54" s="223"/>
      <c r="S54" s="223"/>
      <c r="T54" s="223"/>
      <c r="U54" s="223"/>
      <c r="V54" s="223"/>
    </row>
    <row r="55" spans="1:22">
      <c r="A55" s="153" t="s">
        <v>879</v>
      </c>
      <c r="B55" s="153" t="s">
        <v>12</v>
      </c>
      <c r="C55" s="153" t="s">
        <v>880</v>
      </c>
      <c r="D55" s="102">
        <v>-25.802754324248649</v>
      </c>
      <c r="E55" s="102">
        <v>44.61081583682968</v>
      </c>
      <c r="F55" s="102">
        <v>2.1580382492697461</v>
      </c>
      <c r="G55" s="102">
        <v>13.510459689879564</v>
      </c>
      <c r="H55" s="102">
        <v>3.301946555545169</v>
      </c>
      <c r="I55" s="189">
        <v>53.318328000000001</v>
      </c>
      <c r="J55" s="189">
        <v>-117.6348</v>
      </c>
      <c r="K55" s="211" t="s">
        <v>881</v>
      </c>
      <c r="L55" s="190">
        <v>43200</v>
      </c>
      <c r="M55" s="202">
        <v>43207</v>
      </c>
      <c r="N55" s="114" t="s">
        <v>363</v>
      </c>
      <c r="O55" s="114" t="s">
        <v>672</v>
      </c>
      <c r="P55" s="114" t="s">
        <v>673</v>
      </c>
      <c r="Q55" s="223"/>
      <c r="R55" s="223"/>
      <c r="S55" s="223"/>
      <c r="T55" s="223"/>
      <c r="U55" s="223"/>
      <c r="V55" s="223"/>
    </row>
    <row r="56" spans="1:22">
      <c r="A56" s="153" t="s">
        <v>882</v>
      </c>
      <c r="B56" s="153" t="s">
        <v>12</v>
      </c>
      <c r="C56" s="153" t="s">
        <v>883</v>
      </c>
      <c r="D56" s="102">
        <v>-26.89782384865233</v>
      </c>
      <c r="E56" s="102">
        <v>43.681306176616197</v>
      </c>
      <c r="F56" s="102">
        <v>2.7680104169670088</v>
      </c>
      <c r="G56" s="102">
        <v>13.193825661606901</v>
      </c>
      <c r="H56" s="102">
        <v>3.3107384694134399</v>
      </c>
      <c r="I56" s="189">
        <v>53.310045000000002</v>
      </c>
      <c r="J56" s="189">
        <v>-117.667463</v>
      </c>
      <c r="K56" s="211" t="s">
        <v>884</v>
      </c>
      <c r="L56" s="190">
        <v>43212</v>
      </c>
      <c r="M56" s="190">
        <v>43223</v>
      </c>
      <c r="N56" s="114" t="s">
        <v>669</v>
      </c>
      <c r="O56" s="114" t="s">
        <v>802</v>
      </c>
      <c r="P56" s="114" t="s">
        <v>803</v>
      </c>
      <c r="Q56" s="223"/>
      <c r="R56" s="223"/>
      <c r="S56" s="223"/>
      <c r="T56" s="223"/>
      <c r="U56" s="223"/>
      <c r="V56" s="223"/>
    </row>
    <row r="57" spans="1:22">
      <c r="A57" s="153" t="s">
        <v>885</v>
      </c>
      <c r="B57" s="153" t="s">
        <v>12</v>
      </c>
      <c r="C57" s="153" t="s">
        <v>886</v>
      </c>
      <c r="D57" s="102">
        <v>-26.379885560083022</v>
      </c>
      <c r="E57" s="102">
        <v>43.999055212639746</v>
      </c>
      <c r="F57" s="102">
        <v>3.7337124937844584</v>
      </c>
      <c r="G57" s="102">
        <v>13.673742185085022</v>
      </c>
      <c r="H57" s="102">
        <v>3.2177771539844318</v>
      </c>
      <c r="I57" s="189">
        <v>53.34984</v>
      </c>
      <c r="J57" s="189">
        <v>-117.54953</v>
      </c>
      <c r="K57" s="211" t="s">
        <v>887</v>
      </c>
      <c r="L57" s="190">
        <v>43225</v>
      </c>
      <c r="M57" s="190">
        <v>43236</v>
      </c>
      <c r="N57" s="114" t="s">
        <v>669</v>
      </c>
      <c r="O57" s="114" t="s">
        <v>672</v>
      </c>
      <c r="P57" s="114" t="s">
        <v>669</v>
      </c>
      <c r="Q57" s="223"/>
      <c r="R57" s="223"/>
      <c r="S57" s="223"/>
      <c r="T57" s="223"/>
      <c r="U57" s="223"/>
      <c r="V57" s="223"/>
    </row>
    <row r="58" spans="1:22">
      <c r="A58" s="251">
        <v>37911</v>
      </c>
      <c r="B58" s="153" t="s">
        <v>12</v>
      </c>
      <c r="C58" s="153" t="s">
        <v>888</v>
      </c>
      <c r="D58" s="102">
        <v>-26.383720377427331</v>
      </c>
      <c r="E58" s="102">
        <v>45.162488114115682</v>
      </c>
      <c r="F58" s="102">
        <v>4.0089061366679815</v>
      </c>
      <c r="G58" s="102">
        <v>13.256733012932141</v>
      </c>
      <c r="H58" s="102">
        <v>3.4067585181099296</v>
      </c>
      <c r="I58" s="189">
        <v>53.06456</v>
      </c>
      <c r="J58" s="189">
        <v>-117.30083</v>
      </c>
      <c r="K58" s="211" t="s">
        <v>889</v>
      </c>
      <c r="L58" s="190">
        <v>43021</v>
      </c>
      <c r="M58" s="190">
        <v>43032</v>
      </c>
      <c r="N58" s="114" t="s">
        <v>669</v>
      </c>
      <c r="O58" s="114" t="s">
        <v>720</v>
      </c>
      <c r="P58" s="114" t="s">
        <v>890</v>
      </c>
      <c r="Q58" s="223"/>
      <c r="R58" s="223"/>
      <c r="S58" s="223"/>
      <c r="T58" s="223"/>
      <c r="U58" s="223"/>
      <c r="V58" s="223"/>
    </row>
    <row r="59" spans="1:22">
      <c r="A59" s="238" t="s">
        <v>891</v>
      </c>
      <c r="B59" s="153" t="s">
        <v>12</v>
      </c>
      <c r="C59" s="153" t="s">
        <v>892</v>
      </c>
      <c r="D59" s="102">
        <v>-25.398235879482709</v>
      </c>
      <c r="E59" s="102">
        <v>44.76582136195811</v>
      </c>
      <c r="F59" s="102">
        <v>2.2025749522183942</v>
      </c>
      <c r="G59" s="102">
        <v>13.584651387970792</v>
      </c>
      <c r="H59" s="102">
        <v>3.2953235297299011</v>
      </c>
      <c r="I59" s="189">
        <v>53.409309999999998</v>
      </c>
      <c r="J59" s="189">
        <v>-117.34305999999999</v>
      </c>
      <c r="K59" s="211" t="s">
        <v>893</v>
      </c>
      <c r="L59" s="190">
        <v>43073</v>
      </c>
      <c r="M59" s="190">
        <v>43083</v>
      </c>
      <c r="N59" s="114" t="s">
        <v>366</v>
      </c>
      <c r="O59" s="114" t="s">
        <v>802</v>
      </c>
      <c r="P59" s="114" t="s">
        <v>803</v>
      </c>
      <c r="Q59" s="223"/>
      <c r="R59" s="223"/>
      <c r="S59" s="223"/>
      <c r="T59" s="223"/>
      <c r="U59" s="223"/>
      <c r="V59" s="223"/>
    </row>
    <row r="60" spans="1:22">
      <c r="A60" s="153" t="s">
        <v>894</v>
      </c>
      <c r="B60" s="153" t="s">
        <v>12</v>
      </c>
      <c r="C60" s="153" t="s">
        <v>895</v>
      </c>
      <c r="D60" s="102">
        <v>-26.720106977826845</v>
      </c>
      <c r="E60" s="102">
        <v>45.594709856575818</v>
      </c>
      <c r="F60" s="102">
        <v>2.7031867376229943</v>
      </c>
      <c r="G60" s="102">
        <v>14.145390199144412</v>
      </c>
      <c r="H60" s="102">
        <v>3.2232910661830756</v>
      </c>
      <c r="I60" s="189">
        <v>53.291440000000001</v>
      </c>
      <c r="J60" s="189">
        <v>-117.86407</v>
      </c>
      <c r="K60" s="211" t="s">
        <v>896</v>
      </c>
      <c r="L60" s="190">
        <v>43053</v>
      </c>
      <c r="M60" s="190">
        <v>43054</v>
      </c>
      <c r="N60" s="114" t="s">
        <v>669</v>
      </c>
      <c r="O60" s="114" t="s">
        <v>720</v>
      </c>
      <c r="P60" s="114" t="s">
        <v>721</v>
      </c>
      <c r="Q60" s="223"/>
      <c r="R60" s="223"/>
      <c r="S60" s="223"/>
      <c r="T60" s="223"/>
      <c r="U60" s="223"/>
      <c r="V60" s="223"/>
    </row>
    <row r="61" spans="1:22">
      <c r="A61" s="153" t="s">
        <v>897</v>
      </c>
      <c r="B61" s="153" t="s">
        <v>12</v>
      </c>
      <c r="C61" s="153" t="s">
        <v>898</v>
      </c>
      <c r="D61" s="102">
        <v>-25.797756621892692</v>
      </c>
      <c r="E61" s="102">
        <v>43.473088001468895</v>
      </c>
      <c r="F61" s="102">
        <v>3.613577654585586</v>
      </c>
      <c r="G61" s="102">
        <v>13.541018965376928</v>
      </c>
      <c r="H61" s="102">
        <v>3.2104739024903046</v>
      </c>
      <c r="I61" s="189">
        <v>53.296230000000001</v>
      </c>
      <c r="J61" s="189">
        <v>-117.86494999999999</v>
      </c>
      <c r="K61" s="211" t="s">
        <v>899</v>
      </c>
      <c r="L61" s="190">
        <v>43093</v>
      </c>
      <c r="M61" s="190">
        <v>43108</v>
      </c>
      <c r="N61" s="114" t="s">
        <v>669</v>
      </c>
      <c r="O61" s="114" t="s">
        <v>672</v>
      </c>
      <c r="P61" s="114" t="s">
        <v>673</v>
      </c>
      <c r="Q61" s="223"/>
      <c r="R61" s="223"/>
      <c r="S61" s="223"/>
      <c r="T61" s="223"/>
      <c r="U61" s="223"/>
      <c r="V61" s="223"/>
    </row>
    <row r="62" spans="1:22">
      <c r="A62" s="153" t="s">
        <v>900</v>
      </c>
      <c r="B62" s="153" t="s">
        <v>12</v>
      </c>
      <c r="C62" s="153" t="s">
        <v>901</v>
      </c>
      <c r="D62" s="102">
        <v>-27.233071881661882</v>
      </c>
      <c r="E62" s="102">
        <v>42.115442725675784</v>
      </c>
      <c r="F62" s="102">
        <v>3.2801805273986053</v>
      </c>
      <c r="G62" s="102">
        <v>12.599149506595111</v>
      </c>
      <c r="H62" s="102">
        <v>3.3427210863423888</v>
      </c>
      <c r="I62" s="189">
        <v>53.334499999999998</v>
      </c>
      <c r="J62" s="189">
        <v>-117.86476999999999</v>
      </c>
      <c r="K62" s="211" t="s">
        <v>902</v>
      </c>
      <c r="L62" s="190">
        <v>43081</v>
      </c>
      <c r="M62" s="190">
        <v>43108</v>
      </c>
      <c r="N62" s="114" t="s">
        <v>669</v>
      </c>
      <c r="O62" s="114" t="s">
        <v>669</v>
      </c>
      <c r="P62" s="114" t="s">
        <v>669</v>
      </c>
      <c r="Q62" s="223"/>
      <c r="R62" s="223"/>
      <c r="S62" s="223"/>
      <c r="T62" s="223"/>
      <c r="U62" s="223"/>
      <c r="V62" s="223"/>
    </row>
    <row r="63" spans="1:22">
      <c r="A63" s="153" t="s">
        <v>903</v>
      </c>
      <c r="B63" s="153" t="s">
        <v>12</v>
      </c>
      <c r="C63" s="153" t="s">
        <v>904</v>
      </c>
      <c r="D63" s="102">
        <v>-25.158523434036724</v>
      </c>
      <c r="E63" s="102">
        <v>46.130949970917875</v>
      </c>
      <c r="F63" s="102">
        <v>3.1398027896356657</v>
      </c>
      <c r="G63" s="102">
        <v>14.138454759651871</v>
      </c>
      <c r="H63" s="102">
        <v>3.2627999845192242</v>
      </c>
      <c r="I63" s="189">
        <v>5.1990499999999997</v>
      </c>
      <c r="J63" s="189">
        <v>-117.50279</v>
      </c>
      <c r="K63" s="189" t="s">
        <v>15</v>
      </c>
      <c r="L63" s="114" t="s">
        <v>15</v>
      </c>
      <c r="M63" s="252">
        <v>43050</v>
      </c>
      <c r="N63" s="114" t="s">
        <v>669</v>
      </c>
      <c r="O63" s="114" t="s">
        <v>669</v>
      </c>
      <c r="P63" s="114" t="s">
        <v>669</v>
      </c>
      <c r="Q63" s="223"/>
      <c r="R63" s="223"/>
      <c r="S63" s="223"/>
      <c r="T63" s="223"/>
      <c r="U63" s="223"/>
      <c r="V63" s="223"/>
    </row>
    <row r="64" spans="1:22">
      <c r="A64" s="153" t="s">
        <v>905</v>
      </c>
      <c r="B64" s="153" t="s">
        <v>12</v>
      </c>
      <c r="C64" s="153" t="s">
        <v>906</v>
      </c>
      <c r="D64" s="102">
        <v>-26.624549742111952</v>
      </c>
      <c r="E64" s="102">
        <v>40.717932559471954</v>
      </c>
      <c r="F64" s="102">
        <v>2.2741736019531014</v>
      </c>
      <c r="G64" s="102">
        <v>12.76429709242954</v>
      </c>
      <c r="H64" s="102">
        <v>3.1899862769271969</v>
      </c>
      <c r="I64" s="189">
        <v>53.408140000000003</v>
      </c>
      <c r="J64" s="189">
        <v>-117.79272</v>
      </c>
      <c r="K64" s="211" t="s">
        <v>907</v>
      </c>
      <c r="L64" s="190">
        <v>43107</v>
      </c>
      <c r="M64" s="202">
        <v>43130</v>
      </c>
      <c r="N64" s="114" t="s">
        <v>366</v>
      </c>
      <c r="O64" s="114" t="s">
        <v>672</v>
      </c>
      <c r="P64" s="114" t="s">
        <v>669</v>
      </c>
      <c r="Q64" s="223"/>
      <c r="R64" s="223"/>
      <c r="S64" s="223"/>
      <c r="T64" s="223"/>
      <c r="U64" s="223"/>
      <c r="V64" s="223"/>
    </row>
    <row r="65" spans="1:22">
      <c r="A65" s="153" t="s">
        <v>908</v>
      </c>
      <c r="B65" s="153" t="s">
        <v>12</v>
      </c>
      <c r="C65" s="153" t="s">
        <v>909</v>
      </c>
      <c r="D65" s="102">
        <v>-25.532</v>
      </c>
      <c r="E65" s="102">
        <v>45.097899817178273</v>
      </c>
      <c r="F65" s="102">
        <v>2.4397142857142864</v>
      </c>
      <c r="G65" s="102">
        <v>13.838206236350906</v>
      </c>
      <c r="H65" s="102">
        <v>3.2589411551558474</v>
      </c>
      <c r="I65" s="189">
        <v>53.475918999999998</v>
      </c>
      <c r="J65" s="189">
        <v>-117.711187</v>
      </c>
      <c r="K65" s="211" t="s">
        <v>910</v>
      </c>
      <c r="L65" s="190">
        <v>43299</v>
      </c>
      <c r="M65" s="190">
        <v>43313</v>
      </c>
      <c r="N65" s="114" t="s">
        <v>669</v>
      </c>
      <c r="O65" s="114" t="s">
        <v>720</v>
      </c>
      <c r="P65" s="114" t="s">
        <v>911</v>
      </c>
      <c r="Q65" s="223"/>
      <c r="R65" s="223"/>
      <c r="S65" s="223"/>
      <c r="T65" s="223"/>
      <c r="U65" s="223"/>
      <c r="V65" s="223"/>
    </row>
    <row r="66" spans="1:22">
      <c r="A66" s="153" t="s">
        <v>912</v>
      </c>
      <c r="B66" s="153" t="s">
        <v>12</v>
      </c>
      <c r="C66" s="153" t="s">
        <v>913</v>
      </c>
      <c r="D66" s="102">
        <v>-26.376999999999999</v>
      </c>
      <c r="E66" s="102">
        <v>45.721966180761939</v>
      </c>
      <c r="F66" s="102">
        <v>3.646928571428572</v>
      </c>
      <c r="G66" s="102">
        <v>14.633562471518948</v>
      </c>
      <c r="H66" s="102">
        <v>3.1244590146623432</v>
      </c>
      <c r="I66" s="189">
        <v>53.416476000000003</v>
      </c>
      <c r="J66" s="189">
        <v>-117.764421</v>
      </c>
      <c r="K66" s="211" t="s">
        <v>914</v>
      </c>
      <c r="L66" s="190">
        <v>43284</v>
      </c>
      <c r="M66" s="190">
        <v>43287</v>
      </c>
      <c r="N66" s="114" t="s">
        <v>669</v>
      </c>
      <c r="O66" s="114" t="s">
        <v>720</v>
      </c>
      <c r="P66" s="114" t="s">
        <v>911</v>
      </c>
      <c r="Q66" s="223"/>
      <c r="R66" s="223"/>
      <c r="S66" s="223"/>
      <c r="T66" s="223"/>
      <c r="U66" s="223"/>
      <c r="V66" s="223"/>
    </row>
    <row r="67" spans="1:22">
      <c r="A67" s="153" t="s">
        <v>915</v>
      </c>
      <c r="B67" s="153" t="s">
        <v>12</v>
      </c>
      <c r="C67" s="153" t="s">
        <v>916</v>
      </c>
      <c r="D67" s="102">
        <v>-26.666999999999998</v>
      </c>
      <c r="E67" s="102">
        <v>46.581266147394913</v>
      </c>
      <c r="F67" s="102">
        <v>3.9380000000000002</v>
      </c>
      <c r="G67" s="102">
        <v>14.73879685688809</v>
      </c>
      <c r="H67" s="102">
        <v>3.1604524168216237</v>
      </c>
      <c r="I67" s="189">
        <v>53.481639999999999</v>
      </c>
      <c r="J67" s="189">
        <v>-117.61639</v>
      </c>
      <c r="K67" s="211" t="s">
        <v>917</v>
      </c>
      <c r="L67" s="190">
        <v>43326</v>
      </c>
      <c r="M67" s="190">
        <v>43328</v>
      </c>
      <c r="N67" s="114" t="s">
        <v>669</v>
      </c>
      <c r="O67" s="114" t="s">
        <v>720</v>
      </c>
      <c r="P67" s="114" t="s">
        <v>911</v>
      </c>
      <c r="Q67" s="223"/>
      <c r="R67" s="223"/>
      <c r="S67" s="223"/>
      <c r="T67" s="223"/>
      <c r="U67" s="223"/>
      <c r="V67" s="223"/>
    </row>
    <row r="68" spans="1:22">
      <c r="A68" s="153" t="s">
        <v>918</v>
      </c>
      <c r="B68" s="153" t="s">
        <v>12</v>
      </c>
      <c r="C68" s="153" t="s">
        <v>919</v>
      </c>
      <c r="D68" s="102">
        <v>-25.585713517610081</v>
      </c>
      <c r="E68" s="102">
        <v>43.3276742111034</v>
      </c>
      <c r="F68" s="102">
        <v>2.6037469001085691</v>
      </c>
      <c r="G68" s="102">
        <v>13.352487681282918</v>
      </c>
      <c r="H68" s="102">
        <v>3.2449139999461463</v>
      </c>
      <c r="I68" s="189">
        <v>53.411839999999998</v>
      </c>
      <c r="J68" s="189">
        <v>-117.425217</v>
      </c>
      <c r="K68" s="211" t="s">
        <v>920</v>
      </c>
      <c r="L68" s="190">
        <v>43135</v>
      </c>
      <c r="M68" s="190">
        <v>43144</v>
      </c>
      <c r="N68" s="114" t="s">
        <v>669</v>
      </c>
      <c r="O68" s="114" t="s">
        <v>720</v>
      </c>
      <c r="P68" s="114" t="s">
        <v>721</v>
      </c>
      <c r="Q68" s="223"/>
      <c r="R68" s="223"/>
      <c r="S68" s="223"/>
      <c r="T68" s="223"/>
      <c r="U68" s="223"/>
      <c r="V68" s="223"/>
    </row>
    <row r="69" spans="1:22">
      <c r="A69" s="153" t="s">
        <v>921</v>
      </c>
      <c r="B69" s="153" t="s">
        <v>12</v>
      </c>
      <c r="C69" s="153" t="s">
        <v>922</v>
      </c>
      <c r="D69" s="102">
        <v>-24.238087418208796</v>
      </c>
      <c r="E69" s="102">
        <v>45.107276537209351</v>
      </c>
      <c r="F69" s="102">
        <v>3.5181820194351694</v>
      </c>
      <c r="G69" s="102">
        <v>13.766030846152033</v>
      </c>
      <c r="H69" s="102">
        <v>3.2767089541876206</v>
      </c>
      <c r="I69" s="189">
        <v>53.45384</v>
      </c>
      <c r="J69" s="189">
        <v>-117.42224</v>
      </c>
      <c r="K69" s="211" t="s">
        <v>923</v>
      </c>
      <c r="L69" s="190">
        <v>43219</v>
      </c>
      <c r="M69" s="190">
        <v>43228</v>
      </c>
      <c r="N69" s="114" t="s">
        <v>669</v>
      </c>
      <c r="O69" s="114" t="s">
        <v>672</v>
      </c>
      <c r="P69" s="114" t="s">
        <v>669</v>
      </c>
      <c r="Q69" s="223"/>
      <c r="R69" s="223"/>
      <c r="S69" s="223"/>
      <c r="T69" s="223"/>
      <c r="U69" s="223"/>
      <c r="V69" s="223"/>
    </row>
    <row r="70" spans="1:22">
      <c r="A70" s="153" t="s">
        <v>924</v>
      </c>
      <c r="B70" s="153" t="s">
        <v>12</v>
      </c>
      <c r="C70" s="153" t="s">
        <v>925</v>
      </c>
      <c r="D70" s="102">
        <v>-25.541</v>
      </c>
      <c r="E70" s="102">
        <v>46.48775652855376</v>
      </c>
      <c r="F70" s="102">
        <v>3.6120000000000001</v>
      </c>
      <c r="G70" s="102">
        <v>14.956915482557168</v>
      </c>
      <c r="H70" s="102">
        <v>3.1081111999842497</v>
      </c>
      <c r="I70" s="189">
        <v>53.339098</v>
      </c>
      <c r="J70" s="189">
        <v>-117.375923</v>
      </c>
      <c r="K70" s="211" t="s">
        <v>926</v>
      </c>
      <c r="L70" s="190">
        <v>43268</v>
      </c>
      <c r="M70" s="190">
        <v>43276</v>
      </c>
      <c r="N70" s="114" t="s">
        <v>363</v>
      </c>
      <c r="O70" s="114" t="s">
        <v>672</v>
      </c>
      <c r="P70" s="114" t="s">
        <v>673</v>
      </c>
      <c r="Q70" s="223"/>
      <c r="R70" s="223"/>
      <c r="S70" s="223"/>
      <c r="T70" s="223"/>
      <c r="U70" s="223"/>
      <c r="V70" s="223"/>
    </row>
    <row r="71" spans="1:22">
      <c r="A71" s="153" t="s">
        <v>927</v>
      </c>
      <c r="B71" s="153" t="s">
        <v>12</v>
      </c>
      <c r="C71" s="153" t="s">
        <v>928</v>
      </c>
      <c r="D71" s="102">
        <v>-26.242000000000001</v>
      </c>
      <c r="E71" s="102">
        <v>45.927764764626772</v>
      </c>
      <c r="F71" s="102">
        <v>2.9561428571428578</v>
      </c>
      <c r="G71" s="102">
        <v>15.072845458165073</v>
      </c>
      <c r="H71" s="102">
        <v>3.0470533843195056</v>
      </c>
      <c r="I71" s="189">
        <v>53.304049999999997</v>
      </c>
      <c r="J71" s="189">
        <v>-117.54227</v>
      </c>
      <c r="K71" s="211" t="s">
        <v>929</v>
      </c>
      <c r="L71" s="190">
        <v>43288</v>
      </c>
      <c r="M71" s="190">
        <v>43300</v>
      </c>
      <c r="N71" s="114" t="s">
        <v>669</v>
      </c>
      <c r="O71" s="114" t="s">
        <v>720</v>
      </c>
      <c r="P71" s="114" t="s">
        <v>930</v>
      </c>
      <c r="Q71" s="223"/>
      <c r="R71" s="223"/>
      <c r="S71" s="223"/>
      <c r="T71" s="223"/>
      <c r="U71" s="223"/>
      <c r="V71" s="223"/>
    </row>
    <row r="72" spans="1:22">
      <c r="A72" s="153" t="s">
        <v>931</v>
      </c>
      <c r="B72" s="153" t="s">
        <v>12</v>
      </c>
      <c r="C72" s="153" t="s">
        <v>932</v>
      </c>
      <c r="D72" s="102">
        <v>-25.824999999999999</v>
      </c>
      <c r="E72" s="102">
        <v>43.85190678720938</v>
      </c>
      <c r="F72" s="102">
        <v>3.5129999999999999</v>
      </c>
      <c r="G72" s="102">
        <v>13.682461138376382</v>
      </c>
      <c r="H72" s="102">
        <v>3.2049721423446358</v>
      </c>
      <c r="I72" s="189">
        <v>53.428578000000002</v>
      </c>
      <c r="J72" s="189">
        <v>-117.441326</v>
      </c>
      <c r="K72" s="211" t="s">
        <v>933</v>
      </c>
      <c r="L72" s="190">
        <v>43326</v>
      </c>
      <c r="M72" s="190">
        <v>43332</v>
      </c>
      <c r="N72" s="114" t="s">
        <v>366</v>
      </c>
      <c r="O72" s="114" t="s">
        <v>720</v>
      </c>
      <c r="P72" s="114" t="s">
        <v>934</v>
      </c>
      <c r="Q72" s="223"/>
      <c r="R72" s="223"/>
      <c r="S72" s="223"/>
      <c r="T72" s="223"/>
      <c r="U72" s="223"/>
      <c r="V72" s="223"/>
    </row>
    <row r="73" spans="1:22">
      <c r="A73" s="153" t="s">
        <v>935</v>
      </c>
      <c r="B73" s="153" t="s">
        <v>12</v>
      </c>
      <c r="C73" s="153" t="s">
        <v>936</v>
      </c>
      <c r="D73" s="102">
        <v>-26.204999999999998</v>
      </c>
      <c r="E73" s="102">
        <v>47.491693495373148</v>
      </c>
      <c r="F73" s="102">
        <v>2.407</v>
      </c>
      <c r="G73" s="102">
        <v>14.917150436000734</v>
      </c>
      <c r="H73" s="102">
        <v>3.1836974292863403</v>
      </c>
      <c r="I73" s="189">
        <v>53.419899000000001</v>
      </c>
      <c r="J73" s="189">
        <v>-117.428422</v>
      </c>
      <c r="K73" s="211" t="s">
        <v>937</v>
      </c>
      <c r="L73" s="190">
        <v>43318</v>
      </c>
      <c r="M73" s="190">
        <v>43325</v>
      </c>
      <c r="N73" s="114" t="s">
        <v>669</v>
      </c>
      <c r="O73" s="114" t="s">
        <v>720</v>
      </c>
      <c r="P73" s="114" t="s">
        <v>730</v>
      </c>
      <c r="Q73" s="223"/>
      <c r="R73" s="223"/>
      <c r="S73" s="223"/>
      <c r="T73" s="223"/>
      <c r="U73" s="223"/>
      <c r="V73" s="223"/>
    </row>
    <row r="74" spans="1:22">
      <c r="A74" s="238" t="s">
        <v>938</v>
      </c>
      <c r="B74" s="153" t="s">
        <v>12</v>
      </c>
      <c r="C74" s="153" t="s">
        <v>939</v>
      </c>
      <c r="D74" s="102">
        <v>-28.173431862214454</v>
      </c>
      <c r="E74" s="102">
        <v>41.391740980199963</v>
      </c>
      <c r="F74" s="102">
        <v>3.391584022365925</v>
      </c>
      <c r="G74" s="102">
        <v>12.196090640785627</v>
      </c>
      <c r="H74" s="102">
        <v>3.3938531779830772</v>
      </c>
      <c r="I74" s="189">
        <v>53.385669999999998</v>
      </c>
      <c r="J74" s="189">
        <v>-117.65814</v>
      </c>
      <c r="K74" s="211" t="s">
        <v>940</v>
      </c>
      <c r="L74" s="190">
        <v>43140</v>
      </c>
      <c r="M74" s="202">
        <v>43140</v>
      </c>
      <c r="N74" s="114" t="s">
        <v>669</v>
      </c>
      <c r="O74" s="114" t="s">
        <v>669</v>
      </c>
      <c r="P74" s="114" t="s">
        <v>669</v>
      </c>
      <c r="Q74" s="223"/>
      <c r="R74" s="223"/>
      <c r="S74" s="223"/>
      <c r="T74" s="223"/>
      <c r="U74" s="223"/>
      <c r="V74" s="223"/>
    </row>
    <row r="75" spans="1:22">
      <c r="A75" s="153" t="s">
        <v>941</v>
      </c>
      <c r="B75" s="153" t="s">
        <v>12</v>
      </c>
      <c r="C75" s="153" t="s">
        <v>942</v>
      </c>
      <c r="D75" s="102">
        <v>-24.421585554730491</v>
      </c>
      <c r="E75" s="102">
        <v>43.182012707585749</v>
      </c>
      <c r="F75" s="102">
        <v>3.8990222750814869</v>
      </c>
      <c r="G75" s="102">
        <v>13.665447796336275</v>
      </c>
      <c r="H75" s="102">
        <v>3.1599412877756485</v>
      </c>
      <c r="I75" s="189">
        <v>53.474257000000001</v>
      </c>
      <c r="J75" s="189">
        <v>-117.53158999999999</v>
      </c>
      <c r="K75" s="211" t="s">
        <v>943</v>
      </c>
      <c r="L75" s="190">
        <v>43209</v>
      </c>
      <c r="M75" s="202">
        <v>43210</v>
      </c>
      <c r="N75" s="114" t="s">
        <v>366</v>
      </c>
      <c r="O75" s="114" t="s">
        <v>672</v>
      </c>
      <c r="P75" s="114" t="s">
        <v>673</v>
      </c>
      <c r="Q75" s="223"/>
      <c r="R75" s="223"/>
      <c r="S75" s="223"/>
      <c r="T75" s="223"/>
      <c r="U75" s="223"/>
      <c r="V75" s="223"/>
    </row>
    <row r="76" spans="1:22">
      <c r="A76" s="153" t="s">
        <v>944</v>
      </c>
      <c r="B76" s="153" t="s">
        <v>12</v>
      </c>
      <c r="C76" s="153" t="s">
        <v>945</v>
      </c>
      <c r="D76" s="102">
        <v>-26.12</v>
      </c>
      <c r="E76" s="102">
        <v>42.449735592057451</v>
      </c>
      <c r="F76" s="102">
        <v>2.9981428571428581</v>
      </c>
      <c r="G76" s="102">
        <v>13.203481180428605</v>
      </c>
      <c r="H76" s="102">
        <v>3.2150411707315714</v>
      </c>
      <c r="I76" s="189">
        <v>53.442034</v>
      </c>
      <c r="J76" s="189">
        <v>-117.608048</v>
      </c>
      <c r="K76" s="211" t="s">
        <v>946</v>
      </c>
      <c r="L76" s="190">
        <v>43318</v>
      </c>
      <c r="M76" s="190">
        <v>43327</v>
      </c>
      <c r="N76" s="114" t="s">
        <v>363</v>
      </c>
      <c r="O76" s="114" t="s">
        <v>672</v>
      </c>
      <c r="P76" s="114" t="s">
        <v>673</v>
      </c>
      <c r="Q76" s="223"/>
      <c r="R76" s="223"/>
      <c r="S76" s="223"/>
      <c r="T76" s="223"/>
      <c r="U76" s="223"/>
      <c r="V76" s="223"/>
    </row>
    <row r="77" spans="1:22">
      <c r="A77" s="250" t="s">
        <v>947</v>
      </c>
      <c r="B77" s="153" t="s">
        <v>12</v>
      </c>
      <c r="C77" s="153" t="s">
        <v>948</v>
      </c>
      <c r="D77" s="102">
        <v>-25.428852207357664</v>
      </c>
      <c r="E77" s="102">
        <v>44.15298937070277</v>
      </c>
      <c r="F77" s="102">
        <v>4.7454502058998154</v>
      </c>
      <c r="G77" s="102">
        <v>13.152361046139067</v>
      </c>
      <c r="H77" s="102">
        <v>3.3570390301644033</v>
      </c>
      <c r="I77" s="189">
        <v>53.359946000000001</v>
      </c>
      <c r="J77" s="189">
        <v>-117.54157499999999</v>
      </c>
      <c r="K77" s="211" t="s">
        <v>949</v>
      </c>
      <c r="L77" s="243">
        <v>43161</v>
      </c>
      <c r="M77" s="202">
        <v>43166</v>
      </c>
      <c r="N77" s="114" t="s">
        <v>669</v>
      </c>
      <c r="O77" s="114" t="s">
        <v>669</v>
      </c>
      <c r="P77" s="114" t="s">
        <v>669</v>
      </c>
      <c r="Q77" s="223"/>
      <c r="R77" s="223"/>
      <c r="S77" s="223"/>
      <c r="T77" s="223"/>
      <c r="U77" s="223"/>
      <c r="V77" s="223"/>
    </row>
    <row r="78" spans="1:22">
      <c r="A78" s="153" t="s">
        <v>950</v>
      </c>
      <c r="B78" s="153" t="s">
        <v>12</v>
      </c>
      <c r="C78" s="153" t="s">
        <v>951</v>
      </c>
      <c r="D78" s="102">
        <v>-25.708045608624545</v>
      </c>
      <c r="E78" s="102">
        <v>43.31063007552364</v>
      </c>
      <c r="F78" s="102">
        <v>2.9364589915798041</v>
      </c>
      <c r="G78" s="102">
        <v>13.756361703305101</v>
      </c>
      <c r="H78" s="102">
        <v>3.1484073339768202</v>
      </c>
      <c r="I78" s="189">
        <v>53.391159999999999</v>
      </c>
      <c r="J78" s="189">
        <v>-117.54075</v>
      </c>
      <c r="K78" s="211" t="s">
        <v>952</v>
      </c>
      <c r="L78" s="190">
        <v>43267</v>
      </c>
      <c r="M78" s="190">
        <v>43270</v>
      </c>
      <c r="N78" s="114" t="s">
        <v>366</v>
      </c>
      <c r="O78" s="114" t="s">
        <v>802</v>
      </c>
      <c r="P78" s="114" t="s">
        <v>803</v>
      </c>
      <c r="Q78" s="223"/>
      <c r="R78" s="223"/>
      <c r="S78" s="223"/>
      <c r="T78" s="223"/>
      <c r="U78" s="223"/>
      <c r="V78" s="223"/>
    </row>
    <row r="79" spans="1:22" ht="15" customHeight="1">
      <c r="A79" s="153" t="s">
        <v>953</v>
      </c>
      <c r="B79" s="153" t="s">
        <v>12</v>
      </c>
      <c r="C79" s="153" t="s">
        <v>954</v>
      </c>
      <c r="D79" s="102">
        <v>-25.643999999999998</v>
      </c>
      <c r="E79" s="102">
        <v>44.76407644122029</v>
      </c>
      <c r="F79" s="102">
        <v>3.2229999999999999</v>
      </c>
      <c r="G79" s="102">
        <v>14.854872413318656</v>
      </c>
      <c r="H79" s="102">
        <v>3.0134271904675187</v>
      </c>
      <c r="I79" s="189">
        <v>53.341619999999999</v>
      </c>
      <c r="J79" s="189">
        <v>-117.57577999999999</v>
      </c>
      <c r="K79" s="211" t="s">
        <v>955</v>
      </c>
      <c r="L79" s="190">
        <v>43293</v>
      </c>
      <c r="M79" s="190">
        <v>43293</v>
      </c>
      <c r="N79" s="114" t="s">
        <v>363</v>
      </c>
      <c r="O79" s="114" t="s">
        <v>672</v>
      </c>
      <c r="P79" s="114" t="s">
        <v>673</v>
      </c>
      <c r="Q79" s="223"/>
      <c r="R79" s="223"/>
      <c r="S79" s="223"/>
      <c r="T79" s="223"/>
      <c r="U79" s="223"/>
      <c r="V79" s="223"/>
    </row>
    <row r="80" spans="1:22">
      <c r="A80" s="238" t="s">
        <v>956</v>
      </c>
      <c r="B80" s="153" t="s">
        <v>12</v>
      </c>
      <c r="C80" s="153" t="s">
        <v>957</v>
      </c>
      <c r="D80" s="102">
        <v>-26.509988661448261</v>
      </c>
      <c r="E80" s="102">
        <v>45.091937651526187</v>
      </c>
      <c r="F80" s="102">
        <v>3.1418671681321797</v>
      </c>
      <c r="G80" s="102">
        <v>13.852031495673058</v>
      </c>
      <c r="H80" s="102">
        <v>3.2552580944976555</v>
      </c>
      <c r="I80" s="189">
        <v>53.219884</v>
      </c>
      <c r="J80" s="189">
        <v>-117.50122500000001</v>
      </c>
      <c r="K80" s="211" t="s">
        <v>958</v>
      </c>
      <c r="L80" s="190">
        <v>43052</v>
      </c>
      <c r="M80" s="190">
        <v>43068</v>
      </c>
      <c r="N80" s="114" t="s">
        <v>366</v>
      </c>
      <c r="O80" s="114" t="s">
        <v>802</v>
      </c>
      <c r="P80" s="114" t="s">
        <v>803</v>
      </c>
      <c r="Q80" s="223"/>
      <c r="R80" s="223"/>
      <c r="S80" s="223"/>
      <c r="T80" s="223"/>
      <c r="U80" s="223"/>
      <c r="V80" s="223"/>
    </row>
    <row r="81" spans="1:22">
      <c r="A81" s="238" t="s">
        <v>959</v>
      </c>
      <c r="B81" s="153" t="s">
        <v>12</v>
      </c>
      <c r="C81" s="153" t="s">
        <v>960</v>
      </c>
      <c r="D81" s="102">
        <v>-24.907959807932684</v>
      </c>
      <c r="E81" s="102">
        <v>44.902269304185111</v>
      </c>
      <c r="F81" s="102">
        <v>2.461654453530878</v>
      </c>
      <c r="G81" s="102">
        <v>13.620379411210939</v>
      </c>
      <c r="H81" s="102">
        <v>3.2966973935561619</v>
      </c>
      <c r="I81" s="189">
        <v>53.224927000000001</v>
      </c>
      <c r="J81" s="189">
        <v>-117.700056</v>
      </c>
      <c r="K81" s="211" t="s">
        <v>961</v>
      </c>
      <c r="L81" s="190">
        <v>43094</v>
      </c>
      <c r="M81" s="190">
        <v>43102</v>
      </c>
      <c r="N81" s="114" t="s">
        <v>366</v>
      </c>
      <c r="O81" s="114" t="s">
        <v>672</v>
      </c>
      <c r="P81" s="114" t="s">
        <v>673</v>
      </c>
      <c r="Q81" s="223"/>
      <c r="R81" s="223"/>
      <c r="S81" s="223"/>
      <c r="T81" s="223"/>
      <c r="U81" s="223"/>
      <c r="V81" s="223"/>
    </row>
    <row r="82" spans="1:22">
      <c r="A82" s="253"/>
      <c r="B82" s="218"/>
      <c r="C82" s="218"/>
      <c r="D82" s="219"/>
      <c r="E82" s="219"/>
      <c r="F82" s="219"/>
      <c r="G82" s="219"/>
      <c r="H82" s="219"/>
      <c r="I82" s="220"/>
      <c r="J82" s="220"/>
      <c r="L82" s="222"/>
      <c r="M82" s="222"/>
      <c r="N82" s="217"/>
      <c r="O82" s="217"/>
      <c r="P82" s="217"/>
      <c r="Q82" s="223"/>
      <c r="R82" s="223"/>
      <c r="S82" s="223"/>
      <c r="T82" s="223"/>
      <c r="U82" s="223"/>
      <c r="V82" s="223"/>
    </row>
    <row r="83" spans="1:22">
      <c r="A83" s="332" t="s">
        <v>742</v>
      </c>
      <c r="B83" s="332"/>
      <c r="C83" s="332"/>
      <c r="D83" s="332"/>
      <c r="E83" s="332"/>
      <c r="F83" s="332"/>
      <c r="G83" s="332"/>
      <c r="H83" s="332"/>
      <c r="I83" s="332"/>
      <c r="J83" s="332"/>
      <c r="K83" s="332"/>
      <c r="L83" s="332"/>
      <c r="M83" s="332"/>
      <c r="N83" s="332"/>
      <c r="O83" s="332"/>
      <c r="P83" s="332"/>
      <c r="Q83" s="223"/>
      <c r="R83" s="223"/>
      <c r="S83" s="223"/>
      <c r="T83" s="223"/>
      <c r="U83" s="223"/>
      <c r="V83" s="223"/>
    </row>
    <row r="84" spans="1:22">
      <c r="A84" s="232" t="s">
        <v>941</v>
      </c>
      <c r="B84" s="225" t="s">
        <v>743</v>
      </c>
      <c r="C84" s="232" t="s">
        <v>962</v>
      </c>
      <c r="D84" s="226">
        <v>-25.051047688470536</v>
      </c>
      <c r="E84" s="226">
        <v>37.492210077895514</v>
      </c>
      <c r="F84" s="226">
        <v>3.2123872820373141</v>
      </c>
      <c r="G84" s="226">
        <v>12.050975628395753</v>
      </c>
      <c r="H84" s="226">
        <v>3.1111348353864812</v>
      </c>
      <c r="I84" s="227">
        <v>53.474257000000001</v>
      </c>
      <c r="J84" s="227">
        <v>-117.53158999999999</v>
      </c>
      <c r="K84" s="254" t="s">
        <v>943</v>
      </c>
      <c r="L84" s="229">
        <v>43209</v>
      </c>
      <c r="M84" s="230">
        <v>43210</v>
      </c>
      <c r="N84" s="225" t="s">
        <v>366</v>
      </c>
      <c r="O84" s="225" t="s">
        <v>672</v>
      </c>
      <c r="P84" s="225" t="s">
        <v>673</v>
      </c>
      <c r="Q84" s="223"/>
      <c r="R84" s="223"/>
      <c r="S84" s="223"/>
      <c r="T84" s="223"/>
      <c r="U84" s="223"/>
      <c r="V84" s="223"/>
    </row>
    <row r="85" spans="1:22">
      <c r="A85" s="255" t="s">
        <v>938</v>
      </c>
      <c r="B85" s="225" t="s">
        <v>743</v>
      </c>
      <c r="C85" s="232" t="s">
        <v>963</v>
      </c>
      <c r="D85" s="226">
        <v>-27.820266131409003</v>
      </c>
      <c r="E85" s="226">
        <v>45.841170129503794</v>
      </c>
      <c r="F85" s="226">
        <v>3.4635686981339777</v>
      </c>
      <c r="G85" s="226">
        <v>14.683418697623054</v>
      </c>
      <c r="H85" s="226">
        <v>3.1219684648047625</v>
      </c>
      <c r="I85" s="227">
        <v>53.385669999999998</v>
      </c>
      <c r="J85" s="227">
        <v>-117.65814</v>
      </c>
      <c r="K85" s="254" t="s">
        <v>940</v>
      </c>
      <c r="L85" s="229">
        <v>43140</v>
      </c>
      <c r="M85" s="230">
        <v>43140</v>
      </c>
      <c r="N85" s="225" t="s">
        <v>669</v>
      </c>
      <c r="O85" s="225" t="s">
        <v>669</v>
      </c>
      <c r="P85" s="225" t="s">
        <v>669</v>
      </c>
      <c r="Q85" s="223"/>
      <c r="R85" s="223"/>
      <c r="S85" s="223"/>
      <c r="T85" s="223"/>
      <c r="U85" s="223"/>
      <c r="V85" s="223"/>
    </row>
    <row r="86" spans="1:22">
      <c r="A86" s="232" t="s">
        <v>950</v>
      </c>
      <c r="B86" s="225" t="s">
        <v>743</v>
      </c>
      <c r="C86" s="232" t="s">
        <v>964</v>
      </c>
      <c r="D86" s="226">
        <v>-25.879942792969</v>
      </c>
      <c r="E86" s="226">
        <v>45.469266417105878</v>
      </c>
      <c r="F86" s="226">
        <v>2.8868980303453879</v>
      </c>
      <c r="G86" s="226">
        <v>14.530258810544785</v>
      </c>
      <c r="H86" s="226">
        <v>3.129281247496313</v>
      </c>
      <c r="I86" s="227">
        <v>53.391159999999999</v>
      </c>
      <c r="J86" s="227">
        <v>-117.54075</v>
      </c>
      <c r="K86" s="254" t="s">
        <v>952</v>
      </c>
      <c r="L86" s="229">
        <v>43267</v>
      </c>
      <c r="M86" s="229">
        <v>43270</v>
      </c>
      <c r="N86" s="225" t="s">
        <v>366</v>
      </c>
      <c r="O86" s="225" t="s">
        <v>802</v>
      </c>
      <c r="P86" s="225" t="s">
        <v>803</v>
      </c>
      <c r="Q86" s="223"/>
      <c r="R86" s="223"/>
      <c r="S86" s="223"/>
      <c r="T86" s="223"/>
      <c r="U86" s="223"/>
      <c r="V86" s="223"/>
    </row>
    <row r="87" spans="1:22">
      <c r="A87" s="232" t="s">
        <v>965</v>
      </c>
      <c r="B87" s="225" t="s">
        <v>743</v>
      </c>
      <c r="C87" s="232" t="s">
        <v>966</v>
      </c>
      <c r="D87" s="226">
        <v>-26.119160738804069</v>
      </c>
      <c r="E87" s="226">
        <v>43.933338685446621</v>
      </c>
      <c r="F87" s="226">
        <v>3.2134338712710502</v>
      </c>
      <c r="G87" s="226">
        <v>14.845427686330865</v>
      </c>
      <c r="H87" s="226">
        <v>2.9593851799836561</v>
      </c>
      <c r="I87" s="227">
        <v>53.414790000000004</v>
      </c>
      <c r="J87" s="227">
        <v>-117.598989</v>
      </c>
      <c r="K87" s="254" t="s">
        <v>967</v>
      </c>
      <c r="L87" s="229">
        <v>43285</v>
      </c>
      <c r="M87" s="229">
        <v>43290</v>
      </c>
      <c r="N87" s="225" t="s">
        <v>669</v>
      </c>
      <c r="O87" s="225" t="s">
        <v>720</v>
      </c>
      <c r="P87" s="225" t="s">
        <v>730</v>
      </c>
      <c r="Q87" s="223"/>
      <c r="R87" s="223"/>
      <c r="S87" s="223"/>
      <c r="T87" s="223"/>
      <c r="U87" s="223"/>
      <c r="V87" s="223"/>
    </row>
    <row r="88" spans="1:22">
      <c r="A88" s="232" t="s">
        <v>865</v>
      </c>
      <c r="B88" s="225" t="s">
        <v>743</v>
      </c>
      <c r="C88" s="232" t="s">
        <v>968</v>
      </c>
      <c r="D88" s="226">
        <v>-25.749997242145014</v>
      </c>
      <c r="E88" s="226">
        <v>45.066958997179839</v>
      </c>
      <c r="F88" s="226">
        <v>3.4708948227701297</v>
      </c>
      <c r="G88" s="226">
        <v>14.566578186692745</v>
      </c>
      <c r="H88" s="226">
        <v>3.093860371295067</v>
      </c>
      <c r="I88" s="227">
        <v>53.431030999999997</v>
      </c>
      <c r="J88" s="227">
        <v>-117.51325</v>
      </c>
      <c r="K88" s="254" t="s">
        <v>867</v>
      </c>
      <c r="L88" s="229">
        <v>43199</v>
      </c>
      <c r="M88" s="230">
        <v>43202</v>
      </c>
      <c r="N88" s="225" t="s">
        <v>669</v>
      </c>
      <c r="O88" s="225" t="s">
        <v>720</v>
      </c>
      <c r="P88" s="225" t="s">
        <v>721</v>
      </c>
      <c r="Q88" s="223"/>
      <c r="R88" s="223"/>
      <c r="S88" s="223"/>
      <c r="T88" s="223"/>
      <c r="U88" s="223"/>
      <c r="V88" s="223"/>
    </row>
    <row r="89" spans="1:22">
      <c r="A89" s="232" t="s">
        <v>862</v>
      </c>
      <c r="B89" s="225" t="s">
        <v>743</v>
      </c>
      <c r="C89" s="232" t="s">
        <v>969</v>
      </c>
      <c r="D89" s="226">
        <v>-27.588923673502663</v>
      </c>
      <c r="E89" s="226">
        <v>43.10576609993111</v>
      </c>
      <c r="F89" s="226">
        <v>4.9507719992729733</v>
      </c>
      <c r="G89" s="226">
        <v>13.591286545176027</v>
      </c>
      <c r="H89" s="226">
        <v>3.1715736370248697</v>
      </c>
      <c r="I89" s="227">
        <v>53.439283000000003</v>
      </c>
      <c r="J89" s="227">
        <v>-117.552386</v>
      </c>
      <c r="K89" s="254" t="s">
        <v>864</v>
      </c>
      <c r="L89" s="229">
        <v>43132</v>
      </c>
      <c r="M89" s="230">
        <v>43146</v>
      </c>
      <c r="N89" s="225" t="s">
        <v>669</v>
      </c>
      <c r="O89" s="225" t="s">
        <v>669</v>
      </c>
      <c r="P89" s="225" t="s">
        <v>669</v>
      </c>
      <c r="Q89" s="223"/>
      <c r="R89" s="223"/>
      <c r="S89" s="223"/>
      <c r="T89" s="223"/>
      <c r="U89" s="223"/>
      <c r="V89" s="223"/>
    </row>
    <row r="90" spans="1:22">
      <c r="A90" s="232" t="s">
        <v>970</v>
      </c>
      <c r="B90" s="225" t="s">
        <v>743</v>
      </c>
      <c r="C90" s="232" t="s">
        <v>971</v>
      </c>
      <c r="D90" s="226">
        <v>-26.155584870474431</v>
      </c>
      <c r="E90" s="226">
        <v>43.995148675834336</v>
      </c>
      <c r="F90" s="226">
        <v>2.1521923882626464</v>
      </c>
      <c r="G90" s="226">
        <v>14.053839677537605</v>
      </c>
      <c r="H90" s="226">
        <v>3.130471791716269</v>
      </c>
      <c r="I90" s="227">
        <v>53.365639999999999</v>
      </c>
      <c r="J90" s="227">
        <v>-117.50490000000001</v>
      </c>
      <c r="K90" s="254" t="s">
        <v>855</v>
      </c>
      <c r="L90" s="229">
        <v>43226</v>
      </c>
      <c r="M90" s="229">
        <v>43234</v>
      </c>
      <c r="N90" s="225" t="s">
        <v>669</v>
      </c>
      <c r="O90" s="225" t="s">
        <v>669</v>
      </c>
      <c r="P90" s="225" t="s">
        <v>669</v>
      </c>
      <c r="Q90" s="223"/>
      <c r="R90" s="223"/>
      <c r="S90" s="223"/>
      <c r="T90" s="223"/>
      <c r="U90" s="223"/>
      <c r="V90" s="223"/>
    </row>
    <row r="91" spans="1:22">
      <c r="A91" s="232" t="s">
        <v>972</v>
      </c>
      <c r="B91" s="225" t="s">
        <v>743</v>
      </c>
      <c r="C91" s="232" t="s">
        <v>973</v>
      </c>
      <c r="D91" s="226">
        <v>-26.437133563926405</v>
      </c>
      <c r="E91" s="226">
        <v>45.680175107214595</v>
      </c>
      <c r="F91" s="226">
        <v>3.5745071569100038</v>
      </c>
      <c r="G91" s="226">
        <v>13.73471215501738</v>
      </c>
      <c r="H91" s="226">
        <v>3.3258924243656121</v>
      </c>
      <c r="I91" s="227">
        <v>53.424225</v>
      </c>
      <c r="J91" s="227">
        <v>-117.77193</v>
      </c>
      <c r="K91" s="254" t="s">
        <v>974</v>
      </c>
      <c r="L91" s="229">
        <v>43219</v>
      </c>
      <c r="M91" s="229">
        <v>43228</v>
      </c>
      <c r="N91" s="225" t="s">
        <v>669</v>
      </c>
      <c r="O91" s="225" t="s">
        <v>672</v>
      </c>
      <c r="P91" s="225" t="s">
        <v>673</v>
      </c>
      <c r="Q91" s="223"/>
      <c r="R91" s="223"/>
      <c r="S91" s="223"/>
      <c r="T91" s="223"/>
      <c r="U91" s="223"/>
      <c r="V91" s="223"/>
    </row>
    <row r="92" spans="1:22">
      <c r="A92" s="232"/>
      <c r="B92" s="225" t="s">
        <v>743</v>
      </c>
      <c r="C92" s="232" t="s">
        <v>975</v>
      </c>
      <c r="D92" s="226">
        <v>-26.03351480757917</v>
      </c>
      <c r="E92" s="226">
        <v>47.322700204976144</v>
      </c>
      <c r="F92" s="226">
        <v>2.1626582806000076</v>
      </c>
      <c r="G92" s="226">
        <v>14.763776399616278</v>
      </c>
      <c r="H92" s="226">
        <v>3.2053249063163878</v>
      </c>
      <c r="I92" s="225" t="s">
        <v>15</v>
      </c>
      <c r="J92" s="225" t="s">
        <v>15</v>
      </c>
      <c r="K92" s="225" t="s">
        <v>15</v>
      </c>
      <c r="L92" s="225" t="s">
        <v>15</v>
      </c>
      <c r="M92" s="231" t="s">
        <v>976</v>
      </c>
      <c r="N92" s="225" t="s">
        <v>669</v>
      </c>
      <c r="O92" s="225" t="s">
        <v>669</v>
      </c>
      <c r="P92" s="225" t="s">
        <v>669</v>
      </c>
      <c r="Q92" s="223"/>
      <c r="R92" s="223"/>
      <c r="S92" s="223"/>
      <c r="T92" s="223"/>
      <c r="U92" s="223"/>
      <c r="V92" s="223"/>
    </row>
  </sheetData>
  <mergeCells count="2">
    <mergeCell ref="A9:P9"/>
    <mergeCell ref="A83:P83"/>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EBEF8-A56C-8444-AEBC-6A3DB14FBDB0}">
  <dimension ref="A1:U33"/>
  <sheetViews>
    <sheetView workbookViewId="0">
      <selection activeCell="Q16" sqref="Q16"/>
    </sheetView>
  </sheetViews>
  <sheetFormatPr baseColWidth="10" defaultRowHeight="15"/>
  <cols>
    <col min="1" max="1" width="14.1640625" style="187" customWidth="1"/>
    <col min="2" max="9" width="10.83203125" style="187"/>
    <col min="10" max="11" width="12.33203125" style="187" customWidth="1"/>
    <col min="12" max="16384" width="10.83203125" style="187"/>
  </cols>
  <sheetData>
    <row r="1" spans="1:21" s="2" customFormat="1" ht="16">
      <c r="A1" s="8" t="s">
        <v>977</v>
      </c>
      <c r="B1" s="10"/>
      <c r="C1" s="11"/>
      <c r="I1" s="180"/>
      <c r="J1" s="10"/>
      <c r="K1" s="10"/>
    </row>
    <row r="2" spans="1:21" s="2" customFormat="1" ht="16">
      <c r="A2" s="8"/>
      <c r="B2" s="10"/>
      <c r="C2" s="11"/>
      <c r="I2" s="180"/>
      <c r="J2" s="10"/>
      <c r="K2" s="10"/>
    </row>
    <row r="3" spans="1:21" s="2" customFormat="1" ht="16">
      <c r="A3" s="8" t="s">
        <v>350</v>
      </c>
      <c r="B3" s="10"/>
      <c r="C3" s="11"/>
      <c r="I3" s="180"/>
      <c r="J3" s="10"/>
      <c r="K3" s="10"/>
    </row>
    <row r="4" spans="1:21" s="2" customFormat="1" ht="16">
      <c r="A4" s="8" t="s">
        <v>351</v>
      </c>
      <c r="B4" s="10"/>
      <c r="C4" s="11"/>
      <c r="I4" s="180"/>
      <c r="J4" s="10"/>
      <c r="K4" s="10"/>
    </row>
    <row r="5" spans="1:21" s="2" customFormat="1" ht="16">
      <c r="A5" s="8"/>
      <c r="B5" s="10"/>
      <c r="C5" s="11"/>
      <c r="I5" s="180"/>
      <c r="J5" s="10"/>
      <c r="K5" s="10"/>
    </row>
    <row r="6" spans="1:21" s="2" customFormat="1" ht="16">
      <c r="A6" s="8" t="s">
        <v>662</v>
      </c>
      <c r="B6" s="10"/>
      <c r="C6" s="11"/>
      <c r="I6" s="180"/>
      <c r="J6" s="10"/>
      <c r="K6" s="10"/>
    </row>
    <row r="7" spans="1:21" s="2" customFormat="1" ht="16">
      <c r="A7" s="8"/>
      <c r="B7" s="10"/>
      <c r="C7" s="11"/>
      <c r="I7" s="180"/>
      <c r="J7" s="10"/>
      <c r="K7" s="10"/>
    </row>
    <row r="8" spans="1:21">
      <c r="A8" s="258" t="s">
        <v>663</v>
      </c>
      <c r="B8" s="259" t="s">
        <v>1</v>
      </c>
      <c r="C8" s="259" t="s">
        <v>2</v>
      </c>
      <c r="D8" s="186" t="s">
        <v>3</v>
      </c>
      <c r="E8" s="186" t="s">
        <v>4</v>
      </c>
      <c r="F8" s="186" t="s">
        <v>5</v>
      </c>
      <c r="G8" s="186" t="s">
        <v>6</v>
      </c>
      <c r="H8" s="186" t="s">
        <v>353</v>
      </c>
      <c r="I8" s="259" t="s">
        <v>357</v>
      </c>
      <c r="J8" s="259" t="s">
        <v>358</v>
      </c>
      <c r="K8" s="182" t="s">
        <v>1136</v>
      </c>
      <c r="L8" s="186" t="s">
        <v>1137</v>
      </c>
      <c r="M8" s="186" t="s">
        <v>354</v>
      </c>
      <c r="N8" s="186" t="s">
        <v>664</v>
      </c>
      <c r="O8" s="186" t="s">
        <v>665</v>
      </c>
    </row>
    <row r="9" spans="1:21">
      <c r="A9" s="333" t="s">
        <v>666</v>
      </c>
      <c r="B9" s="333"/>
      <c r="C9" s="333"/>
      <c r="D9" s="333"/>
      <c r="E9" s="333"/>
      <c r="F9" s="333"/>
      <c r="G9" s="333"/>
      <c r="H9" s="333"/>
      <c r="I9" s="333"/>
      <c r="J9" s="333"/>
      <c r="K9" s="333"/>
      <c r="L9" s="333"/>
      <c r="M9" s="333"/>
      <c r="N9" s="333"/>
      <c r="O9" s="333"/>
    </row>
    <row r="10" spans="1:21">
      <c r="A10" s="260" t="s">
        <v>15</v>
      </c>
      <c r="B10" s="261" t="s">
        <v>12</v>
      </c>
      <c r="C10" s="260" t="s">
        <v>978</v>
      </c>
      <c r="D10" s="262">
        <v>-24.932139221633872</v>
      </c>
      <c r="E10" s="262">
        <v>46.521357700921243</v>
      </c>
      <c r="F10" s="262">
        <v>4.1074273978263882</v>
      </c>
      <c r="G10" s="262">
        <v>14.928381238226621</v>
      </c>
      <c r="H10" s="262">
        <v>3.1163028970479072</v>
      </c>
      <c r="I10" s="214">
        <v>53.070376000000003</v>
      </c>
      <c r="J10" s="214">
        <v>-117.39498500000001</v>
      </c>
      <c r="K10" s="214" t="s">
        <v>15</v>
      </c>
      <c r="L10" s="262" t="s">
        <v>15</v>
      </c>
      <c r="M10" s="263">
        <v>42803</v>
      </c>
      <c r="N10" s="264" t="s">
        <v>802</v>
      </c>
      <c r="O10" s="264" t="s">
        <v>803</v>
      </c>
    </row>
    <row r="11" spans="1:21">
      <c r="A11" s="212" t="s">
        <v>979</v>
      </c>
      <c r="B11" s="211" t="s">
        <v>12</v>
      </c>
      <c r="C11" s="212" t="s">
        <v>980</v>
      </c>
      <c r="D11" s="213">
        <v>-27.376300172378262</v>
      </c>
      <c r="E11" s="213">
        <v>45.19255074174356</v>
      </c>
      <c r="F11" s="213">
        <v>2.5545724714948967</v>
      </c>
      <c r="G11" s="213">
        <v>11.022320830252305</v>
      </c>
      <c r="H11" s="213">
        <v>4.1000939310082742</v>
      </c>
      <c r="I11" s="196">
        <v>53.383299700000002</v>
      </c>
      <c r="J11" s="196">
        <v>-117.66803</v>
      </c>
      <c r="K11" s="211" t="s">
        <v>981</v>
      </c>
      <c r="L11" s="194">
        <v>43199</v>
      </c>
      <c r="M11" s="197">
        <v>43206</v>
      </c>
      <c r="N11" s="198" t="s">
        <v>802</v>
      </c>
      <c r="O11" s="265" t="s">
        <v>803</v>
      </c>
    </row>
    <row r="12" spans="1:21">
      <c r="A12" s="212" t="s">
        <v>982</v>
      </c>
      <c r="B12" s="211" t="s">
        <v>12</v>
      </c>
      <c r="C12" s="212" t="s">
        <v>983</v>
      </c>
      <c r="D12" s="213">
        <v>-26.827778861055336</v>
      </c>
      <c r="E12" s="213">
        <v>45.545869426508553</v>
      </c>
      <c r="F12" s="213">
        <v>3.5830504146276727</v>
      </c>
      <c r="G12" s="213">
        <v>13.606285343336724</v>
      </c>
      <c r="H12" s="213">
        <v>3.34741395444961</v>
      </c>
      <c r="I12" s="196">
        <v>53.417059999999999</v>
      </c>
      <c r="J12" s="196">
        <v>-117.58866</v>
      </c>
      <c r="K12" s="211" t="s">
        <v>984</v>
      </c>
      <c r="L12" s="194">
        <v>43245</v>
      </c>
      <c r="M12" s="194">
        <v>43248</v>
      </c>
      <c r="N12" s="198" t="s">
        <v>669</v>
      </c>
      <c r="O12" s="198" t="s">
        <v>669</v>
      </c>
    </row>
    <row r="13" spans="1:21">
      <c r="A13" s="212" t="s">
        <v>982</v>
      </c>
      <c r="B13" s="211" t="s">
        <v>12</v>
      </c>
      <c r="C13" s="212" t="s">
        <v>985</v>
      </c>
      <c r="D13" s="213">
        <v>-26.703473671798704</v>
      </c>
      <c r="E13" s="213">
        <v>43.811799314030843</v>
      </c>
      <c r="F13" s="213">
        <v>4.0800260229573473</v>
      </c>
      <c r="G13" s="213">
        <v>13.163432592870279</v>
      </c>
      <c r="H13" s="213">
        <v>3.3282959444606162</v>
      </c>
      <c r="I13" s="196">
        <v>53.416919999999998</v>
      </c>
      <c r="J13" s="196">
        <v>-117.58902999999999</v>
      </c>
      <c r="K13" s="211" t="s">
        <v>984</v>
      </c>
      <c r="L13" s="194">
        <v>43245</v>
      </c>
      <c r="M13" s="194">
        <v>43248</v>
      </c>
      <c r="N13" s="198" t="s">
        <v>802</v>
      </c>
      <c r="O13" s="198" t="s">
        <v>803</v>
      </c>
    </row>
    <row r="14" spans="1:21">
      <c r="A14" s="266" t="s">
        <v>986</v>
      </c>
      <c r="B14" s="245" t="s">
        <v>12</v>
      </c>
      <c r="C14" s="266" t="s">
        <v>987</v>
      </c>
      <c r="D14" s="267">
        <v>-25.94185775032155</v>
      </c>
      <c r="E14" s="267">
        <v>39.522527121368235</v>
      </c>
      <c r="F14" s="267">
        <v>4.2275493087983662</v>
      </c>
      <c r="G14" s="267">
        <v>12.600082441461764</v>
      </c>
      <c r="H14" s="267">
        <v>3.1366879784306505</v>
      </c>
      <c r="I14" s="268">
        <v>53.412500000000001</v>
      </c>
      <c r="J14" s="268">
        <v>-117.59206</v>
      </c>
      <c r="K14" s="245" t="s">
        <v>988</v>
      </c>
      <c r="L14" s="208">
        <v>43246</v>
      </c>
      <c r="M14" s="208">
        <v>43251</v>
      </c>
      <c r="N14" s="269" t="s">
        <v>720</v>
      </c>
      <c r="O14" s="269" t="s">
        <v>730</v>
      </c>
    </row>
    <row r="15" spans="1:21">
      <c r="A15" s="266" t="s">
        <v>986</v>
      </c>
      <c r="B15" s="245" t="s">
        <v>12</v>
      </c>
      <c r="C15" s="266" t="s">
        <v>989</v>
      </c>
      <c r="D15" s="267">
        <v>-25.936925004716127</v>
      </c>
      <c r="E15" s="267">
        <v>41.487789324278289</v>
      </c>
      <c r="F15" s="267">
        <v>4.2756774729734497</v>
      </c>
      <c r="G15" s="267">
        <v>13.240397536240863</v>
      </c>
      <c r="H15" s="267">
        <v>3.1334247488204392</v>
      </c>
      <c r="I15" s="268">
        <v>53.412500000000001</v>
      </c>
      <c r="J15" s="268">
        <v>-117.59206</v>
      </c>
      <c r="K15" s="245" t="s">
        <v>988</v>
      </c>
      <c r="L15" s="208">
        <v>43246</v>
      </c>
      <c r="M15" s="208">
        <v>43251</v>
      </c>
      <c r="N15" s="269" t="s">
        <v>720</v>
      </c>
      <c r="O15" s="269" t="s">
        <v>730</v>
      </c>
      <c r="Q15" s="195"/>
      <c r="R15" s="195"/>
      <c r="S15" s="195"/>
      <c r="T15" s="195"/>
      <c r="U15" s="195"/>
    </row>
    <row r="16" spans="1:21">
      <c r="A16" s="266" t="s">
        <v>986</v>
      </c>
      <c r="B16" s="245" t="s">
        <v>12</v>
      </c>
      <c r="C16" s="266" t="s">
        <v>990</v>
      </c>
      <c r="D16" s="267">
        <v>-25.859974173271542</v>
      </c>
      <c r="E16" s="267">
        <v>41.301458911098941</v>
      </c>
      <c r="F16" s="267">
        <v>4.2537059197630853</v>
      </c>
      <c r="G16" s="267">
        <v>13.052399456734024</v>
      </c>
      <c r="H16" s="267">
        <v>3.164280946810174</v>
      </c>
      <c r="I16" s="268">
        <v>53.412500000000001</v>
      </c>
      <c r="J16" s="268">
        <v>-117.59206</v>
      </c>
      <c r="K16" s="245" t="s">
        <v>988</v>
      </c>
      <c r="L16" s="208">
        <v>43246</v>
      </c>
      <c r="M16" s="208">
        <v>43251</v>
      </c>
      <c r="N16" s="269" t="s">
        <v>720</v>
      </c>
      <c r="O16" s="269" t="s">
        <v>730</v>
      </c>
      <c r="R16" s="200"/>
      <c r="T16" s="200"/>
    </row>
    <row r="17" spans="1:20">
      <c r="A17" s="212" t="s">
        <v>986</v>
      </c>
      <c r="B17" s="211" t="s">
        <v>12</v>
      </c>
      <c r="C17" s="212" t="s">
        <v>991</v>
      </c>
      <c r="D17" s="270">
        <v>-25.912918976103072</v>
      </c>
      <c r="E17" s="270">
        <v>40.770591785581821</v>
      </c>
      <c r="F17" s="270">
        <v>4.2523109005116337</v>
      </c>
      <c r="G17" s="270">
        <v>12.964293144812217</v>
      </c>
      <c r="H17" s="270">
        <v>3.1447978913537544</v>
      </c>
      <c r="I17" s="196">
        <v>53.412500000000001</v>
      </c>
      <c r="J17" s="196">
        <v>-117.59206</v>
      </c>
      <c r="K17" s="211" t="s">
        <v>988</v>
      </c>
      <c r="L17" s="194">
        <v>43246</v>
      </c>
      <c r="M17" s="194">
        <v>43251</v>
      </c>
      <c r="N17" s="198" t="s">
        <v>720</v>
      </c>
      <c r="O17" s="198" t="s">
        <v>730</v>
      </c>
      <c r="P17" s="271"/>
      <c r="R17" s="200"/>
      <c r="T17" s="200"/>
    </row>
    <row r="18" spans="1:20">
      <c r="A18" s="212" t="s">
        <v>992</v>
      </c>
      <c r="B18" s="211" t="s">
        <v>12</v>
      </c>
      <c r="C18" s="212" t="s">
        <v>993</v>
      </c>
      <c r="D18" s="213">
        <v>-26.524908280882428</v>
      </c>
      <c r="E18" s="213">
        <v>24.592805278634071</v>
      </c>
      <c r="F18" s="213">
        <v>5.1451232214407314</v>
      </c>
      <c r="G18" s="213">
        <v>7.631622004687638</v>
      </c>
      <c r="H18" s="213">
        <v>3.2224873380165078</v>
      </c>
      <c r="I18" s="196">
        <v>53.434809999999999</v>
      </c>
      <c r="J18" s="196">
        <v>-117.56511</v>
      </c>
      <c r="K18" s="211" t="s">
        <v>994</v>
      </c>
      <c r="L18" s="194">
        <v>43249</v>
      </c>
      <c r="M18" s="194">
        <v>43255</v>
      </c>
      <c r="N18" s="198" t="s">
        <v>720</v>
      </c>
      <c r="O18" s="198" t="s">
        <v>730</v>
      </c>
    </row>
    <row r="19" spans="1:20">
      <c r="A19" s="266" t="s">
        <v>995</v>
      </c>
      <c r="B19" s="245" t="s">
        <v>12</v>
      </c>
      <c r="C19" s="266" t="s">
        <v>996</v>
      </c>
      <c r="D19" s="267">
        <v>-26.810020976875819</v>
      </c>
      <c r="E19" s="267">
        <v>43.321129438610583</v>
      </c>
      <c r="F19" s="267">
        <v>3.737897551538814</v>
      </c>
      <c r="G19" s="267">
        <v>13.467385976518935</v>
      </c>
      <c r="H19" s="267">
        <v>3.2167437329072732</v>
      </c>
      <c r="I19" s="268">
        <v>53.431967</v>
      </c>
      <c r="J19" s="268">
        <v>-117.608232</v>
      </c>
      <c r="K19" s="245" t="s">
        <v>997</v>
      </c>
      <c r="L19" s="208">
        <v>43177</v>
      </c>
      <c r="M19" s="272">
        <v>43185</v>
      </c>
      <c r="N19" s="269" t="s">
        <v>802</v>
      </c>
      <c r="O19" s="269" t="s">
        <v>998</v>
      </c>
    </row>
    <row r="20" spans="1:20">
      <c r="A20" s="266" t="s">
        <v>995</v>
      </c>
      <c r="B20" s="245" t="s">
        <v>12</v>
      </c>
      <c r="C20" s="273" t="s">
        <v>999</v>
      </c>
      <c r="D20" s="267">
        <v>-26.806999999999999</v>
      </c>
      <c r="E20" s="267">
        <v>48.199240682781138</v>
      </c>
      <c r="F20" s="267">
        <v>4.2549999999999999</v>
      </c>
      <c r="G20" s="267">
        <v>14.454503679817773</v>
      </c>
      <c r="H20" s="267">
        <v>3.3345483006849794</v>
      </c>
      <c r="I20" s="268">
        <v>53.431967</v>
      </c>
      <c r="J20" s="268">
        <v>-117.608232</v>
      </c>
      <c r="K20" s="245" t="s">
        <v>997</v>
      </c>
      <c r="L20" s="208">
        <v>43177</v>
      </c>
      <c r="M20" s="272">
        <v>43185</v>
      </c>
      <c r="N20" s="269" t="s">
        <v>802</v>
      </c>
      <c r="O20" s="269" t="s">
        <v>998</v>
      </c>
    </row>
    <row r="21" spans="1:20">
      <c r="A21" s="212" t="s">
        <v>995</v>
      </c>
      <c r="B21" s="211" t="s">
        <v>12</v>
      </c>
      <c r="C21" s="274" t="s">
        <v>1000</v>
      </c>
      <c r="D21" s="275">
        <v>-26.808510488437911</v>
      </c>
      <c r="E21" s="275">
        <v>45.760185060695861</v>
      </c>
      <c r="F21" s="275">
        <v>3.9964487757694069</v>
      </c>
      <c r="G21" s="275">
        <v>13.960944828168355</v>
      </c>
      <c r="H21" s="275">
        <v>3.2756460167961263</v>
      </c>
      <c r="I21" s="196">
        <v>53.431967</v>
      </c>
      <c r="J21" s="196">
        <v>-117.608232</v>
      </c>
      <c r="K21" s="211" t="s">
        <v>997</v>
      </c>
      <c r="L21" s="194">
        <v>43177</v>
      </c>
      <c r="M21" s="197">
        <v>43185</v>
      </c>
      <c r="N21" s="198" t="s">
        <v>802</v>
      </c>
      <c r="O21" s="198" t="s">
        <v>998</v>
      </c>
    </row>
    <row r="22" spans="1:20">
      <c r="A22" s="212" t="s">
        <v>1001</v>
      </c>
      <c r="B22" s="211" t="s">
        <v>12</v>
      </c>
      <c r="C22" s="212" t="s">
        <v>1002</v>
      </c>
      <c r="D22" s="213">
        <v>-26.294999999999998</v>
      </c>
      <c r="E22" s="213">
        <v>47.400867049200805</v>
      </c>
      <c r="F22" s="213">
        <v>3.3439999999999999</v>
      </c>
      <c r="G22" s="213">
        <v>14.798445280884323</v>
      </c>
      <c r="H22" s="213">
        <v>3.2030977680087913</v>
      </c>
      <c r="I22" s="196">
        <v>53.361488000000001</v>
      </c>
      <c r="J22" s="196">
        <v>-117.63077800000001</v>
      </c>
      <c r="K22" s="211" t="s">
        <v>1003</v>
      </c>
      <c r="L22" s="194">
        <v>43283</v>
      </c>
      <c r="M22" s="194">
        <v>43287</v>
      </c>
      <c r="N22" s="198" t="s">
        <v>720</v>
      </c>
      <c r="O22" s="198" t="s">
        <v>730</v>
      </c>
    </row>
    <row r="23" spans="1:20">
      <c r="A23" s="212" t="s">
        <v>1004</v>
      </c>
      <c r="B23" s="211" t="s">
        <v>12</v>
      </c>
      <c r="C23" s="212" t="s">
        <v>954</v>
      </c>
      <c r="D23" s="213">
        <v>-25.643999999999998</v>
      </c>
      <c r="E23" s="213">
        <v>44.76407644122029</v>
      </c>
      <c r="F23" s="213">
        <v>3.2229999999999999</v>
      </c>
      <c r="G23" s="213">
        <v>14.854872413318656</v>
      </c>
      <c r="H23" s="213">
        <v>3.0134271904675187</v>
      </c>
      <c r="I23" s="196">
        <v>53.304470999999999</v>
      </c>
      <c r="J23" s="196">
        <v>-117.614408</v>
      </c>
      <c r="K23" s="211" t="s">
        <v>1005</v>
      </c>
      <c r="L23" s="194">
        <v>43275</v>
      </c>
      <c r="M23" s="194">
        <v>43279</v>
      </c>
      <c r="N23" s="198" t="s">
        <v>720</v>
      </c>
      <c r="O23" s="198" t="s">
        <v>730</v>
      </c>
    </row>
    <row r="24" spans="1:20">
      <c r="A24" s="276">
        <v>38945</v>
      </c>
      <c r="B24" s="211" t="s">
        <v>12</v>
      </c>
      <c r="C24" s="212" t="s">
        <v>1006</v>
      </c>
      <c r="D24" s="213">
        <v>-25.081578698461463</v>
      </c>
      <c r="E24" s="213">
        <v>42.436868320584537</v>
      </c>
      <c r="F24" s="213">
        <v>3.4133329404237456</v>
      </c>
      <c r="G24" s="213">
        <v>13.451913254614967</v>
      </c>
      <c r="H24" s="213">
        <v>3.154708740485348</v>
      </c>
      <c r="I24" s="196">
        <v>53.009659999999997</v>
      </c>
      <c r="J24" s="196">
        <v>-117.32393999999999</v>
      </c>
      <c r="K24" s="211" t="s">
        <v>1007</v>
      </c>
      <c r="L24" s="194">
        <v>42966</v>
      </c>
      <c r="M24" s="194">
        <v>42969</v>
      </c>
      <c r="N24" s="198" t="s">
        <v>720</v>
      </c>
      <c r="O24" s="198" t="s">
        <v>730</v>
      </c>
    </row>
    <row r="25" spans="1:20">
      <c r="A25" s="212" t="s">
        <v>1008</v>
      </c>
      <c r="B25" s="211" t="s">
        <v>12</v>
      </c>
      <c r="C25" s="212" t="s">
        <v>1009</v>
      </c>
      <c r="D25" s="213">
        <v>-26.345248009639704</v>
      </c>
      <c r="E25" s="213">
        <v>44.296221417481718</v>
      </c>
      <c r="F25" s="213">
        <v>3.603255762103017</v>
      </c>
      <c r="G25" s="213">
        <v>14.525663696536808</v>
      </c>
      <c r="H25" s="213">
        <v>3.0495144554422509</v>
      </c>
      <c r="I25" s="196">
        <v>53.460070000000002</v>
      </c>
      <c r="J25" s="196">
        <v>-117.61190000000001</v>
      </c>
      <c r="K25" s="196" t="s">
        <v>15</v>
      </c>
      <c r="L25" s="198" t="s">
        <v>15</v>
      </c>
      <c r="M25" s="194">
        <v>43051</v>
      </c>
      <c r="N25" s="198" t="s">
        <v>669</v>
      </c>
      <c r="O25" s="198" t="s">
        <v>669</v>
      </c>
    </row>
    <row r="26" spans="1:20">
      <c r="A26" s="256"/>
      <c r="B26" s="195"/>
      <c r="C26" s="256"/>
      <c r="D26" s="277"/>
      <c r="E26" s="277"/>
      <c r="F26" s="277"/>
      <c r="G26" s="277"/>
      <c r="H26" s="277"/>
      <c r="I26" s="278"/>
      <c r="J26" s="278"/>
      <c r="K26" s="278"/>
      <c r="L26" s="257"/>
      <c r="M26" s="221"/>
      <c r="N26" s="257"/>
      <c r="O26" s="257"/>
    </row>
    <row r="27" spans="1:20">
      <c r="A27" s="334" t="s">
        <v>742</v>
      </c>
      <c r="B27" s="334"/>
      <c r="C27" s="334"/>
      <c r="D27" s="334"/>
      <c r="E27" s="334"/>
      <c r="F27" s="334"/>
      <c r="G27" s="334"/>
      <c r="H27" s="334"/>
      <c r="I27" s="334"/>
      <c r="J27" s="334"/>
      <c r="K27" s="334"/>
      <c r="L27" s="334"/>
      <c r="M27" s="334"/>
      <c r="N27" s="334"/>
      <c r="O27" s="334"/>
    </row>
    <row r="28" spans="1:20">
      <c r="A28" s="279" t="s">
        <v>1010</v>
      </c>
      <c r="B28" s="280" t="s">
        <v>743</v>
      </c>
      <c r="C28" s="279" t="s">
        <v>1011</v>
      </c>
      <c r="D28" s="281">
        <v>-25.834658737378824</v>
      </c>
      <c r="E28" s="281">
        <v>44.704463776871862</v>
      </c>
      <c r="F28" s="281">
        <v>2.4975668353955589</v>
      </c>
      <c r="G28" s="281">
        <v>14.079552159808488</v>
      </c>
      <c r="H28" s="281">
        <v>3.1751339296490761</v>
      </c>
      <c r="I28" s="282" t="s">
        <v>15</v>
      </c>
      <c r="J28" s="282" t="s">
        <v>15</v>
      </c>
      <c r="K28" s="282" t="s">
        <v>15</v>
      </c>
      <c r="L28" s="282" t="s">
        <v>15</v>
      </c>
      <c r="M28" s="283">
        <v>43290</v>
      </c>
      <c r="N28" s="282" t="s">
        <v>669</v>
      </c>
      <c r="O28" s="282" t="s">
        <v>669</v>
      </c>
    </row>
    <row r="29" spans="1:20">
      <c r="A29" s="279" t="s">
        <v>1010</v>
      </c>
      <c r="B29" s="280" t="s">
        <v>743</v>
      </c>
      <c r="C29" s="279" t="s">
        <v>1012</v>
      </c>
      <c r="D29" s="281">
        <v>-25.776577013904465</v>
      </c>
      <c r="E29" s="281">
        <v>44.851310213517884</v>
      </c>
      <c r="F29" s="281">
        <v>3.006209202991303</v>
      </c>
      <c r="G29" s="281">
        <v>14.316120005829038</v>
      </c>
      <c r="H29" s="281">
        <v>3.1329235990796356</v>
      </c>
      <c r="I29" s="282" t="s">
        <v>15</v>
      </c>
      <c r="J29" s="282" t="s">
        <v>15</v>
      </c>
      <c r="K29" s="282" t="s">
        <v>15</v>
      </c>
      <c r="L29" s="282" t="s">
        <v>15</v>
      </c>
      <c r="M29" s="283">
        <v>43290</v>
      </c>
      <c r="N29" s="282" t="s">
        <v>669</v>
      </c>
      <c r="O29" s="282" t="s">
        <v>669</v>
      </c>
    </row>
    <row r="30" spans="1:20">
      <c r="A30" s="279" t="s">
        <v>1010</v>
      </c>
      <c r="B30" s="280" t="s">
        <v>743</v>
      </c>
      <c r="C30" s="279" t="s">
        <v>1013</v>
      </c>
      <c r="D30" s="281">
        <v>-25.757872730073743</v>
      </c>
      <c r="E30" s="281">
        <v>44.991828251361071</v>
      </c>
      <c r="F30" s="281">
        <v>2.2578979008699926</v>
      </c>
      <c r="G30" s="281">
        <v>14.359054826860822</v>
      </c>
      <c r="H30" s="281">
        <v>3.133341908215082</v>
      </c>
      <c r="I30" s="282" t="s">
        <v>15</v>
      </c>
      <c r="J30" s="282" t="s">
        <v>15</v>
      </c>
      <c r="K30" s="282" t="s">
        <v>15</v>
      </c>
      <c r="L30" s="282" t="s">
        <v>15</v>
      </c>
      <c r="M30" s="283">
        <v>43290</v>
      </c>
      <c r="N30" s="282" t="s">
        <v>669</v>
      </c>
      <c r="O30" s="282" t="s">
        <v>669</v>
      </c>
    </row>
    <row r="31" spans="1:20">
      <c r="A31" s="232" t="s">
        <v>1010</v>
      </c>
      <c r="B31" s="231" t="s">
        <v>743</v>
      </c>
      <c r="C31" s="232" t="s">
        <v>1014</v>
      </c>
      <c r="D31" s="284">
        <f>AVERAGE(D28:D30)</f>
        <v>-25.789702827119012</v>
      </c>
      <c r="E31" s="284">
        <f t="shared" ref="E31:H31" si="0">AVERAGE(E28:E30)</f>
        <v>44.849200747250279</v>
      </c>
      <c r="F31" s="284">
        <f t="shared" si="0"/>
        <v>2.5872246464189517</v>
      </c>
      <c r="G31" s="284">
        <f t="shared" si="0"/>
        <v>14.251575664166117</v>
      </c>
      <c r="H31" s="284">
        <f t="shared" si="0"/>
        <v>3.1471331456479312</v>
      </c>
      <c r="I31" s="225" t="s">
        <v>15</v>
      </c>
      <c r="J31" s="225" t="s">
        <v>15</v>
      </c>
      <c r="K31" s="225" t="s">
        <v>15</v>
      </c>
      <c r="L31" s="225" t="s">
        <v>15</v>
      </c>
      <c r="M31" s="229">
        <v>43290</v>
      </c>
      <c r="N31" s="225" t="s">
        <v>669</v>
      </c>
      <c r="O31" s="225" t="s">
        <v>669</v>
      </c>
    </row>
    <row r="32" spans="1:20">
      <c r="A32" s="232" t="s">
        <v>995</v>
      </c>
      <c r="B32" s="231" t="s">
        <v>743</v>
      </c>
      <c r="C32" s="232" t="s">
        <v>1015</v>
      </c>
      <c r="D32" s="226">
        <v>-26.522779495151305</v>
      </c>
      <c r="E32" s="226">
        <v>46.186209115740134</v>
      </c>
      <c r="F32" s="226">
        <v>3.8413874115127093</v>
      </c>
      <c r="G32" s="226">
        <v>14.514334991139448</v>
      </c>
      <c r="H32" s="226">
        <v>3.1821099033428251</v>
      </c>
      <c r="I32" s="227">
        <v>53.431967</v>
      </c>
      <c r="J32" s="227">
        <v>-117.608232</v>
      </c>
      <c r="K32" s="254" t="s">
        <v>997</v>
      </c>
      <c r="L32" s="229">
        <v>43177</v>
      </c>
      <c r="M32" s="230">
        <v>43185</v>
      </c>
      <c r="N32" s="225" t="s">
        <v>802</v>
      </c>
      <c r="O32" s="225" t="s">
        <v>1016</v>
      </c>
    </row>
    <row r="33" spans="1:15">
      <c r="A33" s="232" t="s">
        <v>1001</v>
      </c>
      <c r="B33" s="231" t="s">
        <v>743</v>
      </c>
      <c r="C33" s="232" t="s">
        <v>1017</v>
      </c>
      <c r="D33" s="226">
        <v>-26.87619201595291</v>
      </c>
      <c r="E33" s="226">
        <v>44.931110263893977</v>
      </c>
      <c r="F33" s="226">
        <v>3.3756552025001456</v>
      </c>
      <c r="G33" s="226">
        <v>14.379540098918223</v>
      </c>
      <c r="H33" s="226">
        <v>3.1246555838927113</v>
      </c>
      <c r="I33" s="227">
        <v>53.361488000000001</v>
      </c>
      <c r="J33" s="227">
        <v>-117.63077800000001</v>
      </c>
      <c r="K33" s="254" t="s">
        <v>1003</v>
      </c>
      <c r="L33" s="229">
        <v>43283</v>
      </c>
      <c r="M33" s="229">
        <v>43287</v>
      </c>
      <c r="N33" s="225" t="s">
        <v>720</v>
      </c>
      <c r="O33" s="225" t="s">
        <v>730</v>
      </c>
    </row>
  </sheetData>
  <mergeCells count="2">
    <mergeCell ref="A9:O9"/>
    <mergeCell ref="A27:O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92BCE-05E7-5A46-8637-42C90A8D1D81}">
  <dimension ref="A1:P28"/>
  <sheetViews>
    <sheetView workbookViewId="0">
      <selection activeCell="L8" sqref="L8"/>
    </sheetView>
  </sheetViews>
  <sheetFormatPr baseColWidth="10" defaultRowHeight="15"/>
  <cols>
    <col min="1" max="1" width="12" style="223" customWidth="1"/>
    <col min="2" max="2" width="7.5" style="223" customWidth="1"/>
    <col min="3" max="3" width="7.6640625" style="223" customWidth="1"/>
    <col min="4" max="9" width="10.83203125" style="223"/>
    <col min="10" max="11" width="11" style="223" customWidth="1"/>
    <col min="12" max="12" width="11.83203125" style="223" customWidth="1"/>
    <col min="13" max="13" width="10.83203125" style="223"/>
    <col min="14" max="14" width="7" style="223" customWidth="1"/>
    <col min="15" max="15" width="6.6640625" style="223" customWidth="1"/>
    <col min="16" max="16" width="9.5" style="223" customWidth="1"/>
    <col min="17" max="16384" width="10.83203125" style="223"/>
  </cols>
  <sheetData>
    <row r="1" spans="1:16" s="2" customFormat="1" ht="16">
      <c r="A1" s="285" t="s">
        <v>1018</v>
      </c>
      <c r="B1" s="10"/>
      <c r="C1" s="11"/>
      <c r="I1" s="180"/>
      <c r="J1" s="10"/>
      <c r="K1" s="10"/>
    </row>
    <row r="2" spans="1:16" s="2" customFormat="1" ht="16">
      <c r="A2" s="8"/>
      <c r="B2" s="10"/>
      <c r="C2" s="11"/>
      <c r="I2" s="180"/>
      <c r="J2" s="10"/>
      <c r="K2" s="10"/>
    </row>
    <row r="3" spans="1:16" s="2" customFormat="1" ht="16">
      <c r="A3" s="8" t="s">
        <v>350</v>
      </c>
      <c r="B3" s="10"/>
      <c r="C3" s="11"/>
      <c r="I3" s="180"/>
      <c r="J3" s="10"/>
      <c r="K3" s="10"/>
    </row>
    <row r="4" spans="1:16" s="2" customFormat="1" ht="16">
      <c r="A4" s="8" t="s">
        <v>351</v>
      </c>
      <c r="B4" s="10"/>
      <c r="C4" s="11"/>
      <c r="I4" s="180"/>
      <c r="J4" s="10"/>
      <c r="K4" s="10"/>
    </row>
    <row r="5" spans="1:16" s="2" customFormat="1" ht="16">
      <c r="A5" s="8"/>
      <c r="B5" s="10"/>
      <c r="C5" s="11"/>
      <c r="I5" s="180"/>
      <c r="J5" s="10"/>
      <c r="K5" s="10"/>
    </row>
    <row r="6" spans="1:16" s="2" customFormat="1" ht="16">
      <c r="A6" s="8" t="s">
        <v>662</v>
      </c>
      <c r="B6" s="10"/>
      <c r="C6" s="11"/>
      <c r="I6" s="180"/>
      <c r="J6" s="10"/>
      <c r="K6" s="10"/>
    </row>
    <row r="7" spans="1:16" s="2" customFormat="1" ht="16">
      <c r="A7" s="8"/>
      <c r="B7" s="10"/>
      <c r="C7" s="11"/>
      <c r="I7" s="180"/>
      <c r="J7" s="10"/>
      <c r="K7" s="10"/>
    </row>
    <row r="8" spans="1:16">
      <c r="A8" s="258" t="s">
        <v>663</v>
      </c>
      <c r="B8" s="259" t="s">
        <v>1</v>
      </c>
      <c r="C8" s="259" t="s">
        <v>2</v>
      </c>
      <c r="D8" s="186" t="s">
        <v>3</v>
      </c>
      <c r="E8" s="186" t="s">
        <v>4</v>
      </c>
      <c r="F8" s="186" t="s">
        <v>5</v>
      </c>
      <c r="G8" s="186" t="s">
        <v>6</v>
      </c>
      <c r="H8" s="186" t="s">
        <v>353</v>
      </c>
      <c r="I8" s="259" t="s">
        <v>357</v>
      </c>
      <c r="J8" s="259" t="s">
        <v>358</v>
      </c>
      <c r="K8" s="235" t="s">
        <v>1136</v>
      </c>
      <c r="L8" s="186" t="s">
        <v>1137</v>
      </c>
      <c r="M8" s="186" t="s">
        <v>354</v>
      </c>
      <c r="N8" s="186" t="s">
        <v>359</v>
      </c>
      <c r="O8" s="186" t="s">
        <v>1019</v>
      </c>
      <c r="P8" s="186" t="s">
        <v>1020</v>
      </c>
    </row>
    <row r="9" spans="1:16">
      <c r="A9" s="333" t="s">
        <v>666</v>
      </c>
      <c r="B9" s="333"/>
      <c r="C9" s="333"/>
      <c r="D9" s="333"/>
      <c r="E9" s="333"/>
      <c r="F9" s="333"/>
      <c r="G9" s="333"/>
      <c r="H9" s="333"/>
      <c r="I9" s="333"/>
      <c r="J9" s="333"/>
      <c r="K9" s="333"/>
      <c r="L9" s="333"/>
      <c r="M9" s="333"/>
      <c r="N9" s="333"/>
      <c r="O9" s="333"/>
      <c r="P9" s="333"/>
    </row>
    <row r="10" spans="1:16">
      <c r="A10" s="152" t="s">
        <v>1021</v>
      </c>
      <c r="B10" s="153" t="s">
        <v>12</v>
      </c>
      <c r="C10" s="211" t="s">
        <v>1022</v>
      </c>
      <c r="D10" s="213">
        <v>-26.533000000000001</v>
      </c>
      <c r="E10" s="213">
        <v>47.907055895054512</v>
      </c>
      <c r="F10" s="213">
        <v>2.9604285714285723</v>
      </c>
      <c r="G10" s="213">
        <v>14.890869040437003</v>
      </c>
      <c r="H10" s="213">
        <v>3.2172102088172405</v>
      </c>
      <c r="I10" s="189">
        <v>53.330899000000002</v>
      </c>
      <c r="J10" s="189">
        <v>-117.56879000000001</v>
      </c>
      <c r="K10" s="211" t="s">
        <v>1023</v>
      </c>
      <c r="L10" s="190">
        <v>43276</v>
      </c>
      <c r="M10" s="190">
        <v>43285</v>
      </c>
      <c r="N10" s="114" t="s">
        <v>669</v>
      </c>
      <c r="O10" s="114" t="s">
        <v>720</v>
      </c>
      <c r="P10" s="114" t="s">
        <v>730</v>
      </c>
    </row>
    <row r="11" spans="1:16">
      <c r="A11" s="138"/>
      <c r="B11" s="172" t="s">
        <v>12</v>
      </c>
      <c r="C11" s="249" t="s">
        <v>1024</v>
      </c>
      <c r="D11" s="140">
        <v>-25.19206344697978</v>
      </c>
      <c r="E11" s="140">
        <v>43.978173071917745</v>
      </c>
      <c r="F11" s="140">
        <v>2.0745834854345384</v>
      </c>
      <c r="G11" s="140">
        <v>14.178323889435859</v>
      </c>
      <c r="H11" s="140">
        <v>3.1017892816431907</v>
      </c>
      <c r="I11" s="138" t="s">
        <v>15</v>
      </c>
      <c r="J11" s="138" t="s">
        <v>15</v>
      </c>
      <c r="K11" s="138" t="s">
        <v>15</v>
      </c>
      <c r="L11" s="138" t="s">
        <v>15</v>
      </c>
      <c r="M11" s="193">
        <v>43045</v>
      </c>
      <c r="N11" s="191" t="s">
        <v>366</v>
      </c>
      <c r="O11" s="191" t="s">
        <v>672</v>
      </c>
      <c r="P11" s="191" t="s">
        <v>741</v>
      </c>
    </row>
    <row r="12" spans="1:16">
      <c r="A12" s="138"/>
      <c r="B12" s="172" t="s">
        <v>12</v>
      </c>
      <c r="C12" s="249" t="s">
        <v>1025</v>
      </c>
      <c r="D12" s="140">
        <v>-25.144712840471932</v>
      </c>
      <c r="E12" s="140">
        <v>44.914515000260486</v>
      </c>
      <c r="F12" s="140">
        <v>1.6266133516910406</v>
      </c>
      <c r="G12" s="140">
        <v>14.503825935151896</v>
      </c>
      <c r="H12" s="140">
        <v>3.0967356614094736</v>
      </c>
      <c r="I12" s="138" t="s">
        <v>15</v>
      </c>
      <c r="J12" s="138" t="s">
        <v>15</v>
      </c>
      <c r="K12" s="138" t="s">
        <v>15</v>
      </c>
      <c r="L12" s="138" t="s">
        <v>15</v>
      </c>
      <c r="M12" s="193">
        <v>43045</v>
      </c>
      <c r="N12" s="191" t="s">
        <v>366</v>
      </c>
      <c r="O12" s="191" t="s">
        <v>672</v>
      </c>
      <c r="P12" s="191" t="s">
        <v>741</v>
      </c>
    </row>
    <row r="13" spans="1:16">
      <c r="A13" s="138"/>
      <c r="B13" s="172" t="s">
        <v>12</v>
      </c>
      <c r="C13" s="249" t="s">
        <v>1026</v>
      </c>
      <c r="D13" s="140">
        <v>-25.233495227674151</v>
      </c>
      <c r="E13" s="140">
        <v>44.776142084065796</v>
      </c>
      <c r="F13" s="140">
        <v>1.4015960955710347</v>
      </c>
      <c r="G13" s="140">
        <v>14.395796202064469</v>
      </c>
      <c r="H13" s="140">
        <v>3.110362320747813</v>
      </c>
      <c r="I13" s="138" t="s">
        <v>15</v>
      </c>
      <c r="J13" s="138" t="s">
        <v>15</v>
      </c>
      <c r="K13" s="138" t="s">
        <v>15</v>
      </c>
      <c r="L13" s="138" t="s">
        <v>15</v>
      </c>
      <c r="M13" s="193">
        <v>43045</v>
      </c>
      <c r="N13" s="191" t="s">
        <v>366</v>
      </c>
      <c r="O13" s="191" t="s">
        <v>672</v>
      </c>
      <c r="P13" s="191" t="s">
        <v>741</v>
      </c>
    </row>
    <row r="14" spans="1:16">
      <c r="A14" s="169" t="s">
        <v>1027</v>
      </c>
      <c r="B14" s="172" t="s">
        <v>12</v>
      </c>
      <c r="C14" s="172" t="s">
        <v>1028</v>
      </c>
      <c r="D14" s="140">
        <v>-25.757311312167236</v>
      </c>
      <c r="E14" s="140">
        <v>46.302246740999244</v>
      </c>
      <c r="F14" s="140">
        <v>1.7690554679504933</v>
      </c>
      <c r="G14" s="140">
        <v>14.561282216378716</v>
      </c>
      <c r="H14" s="140">
        <v>3.1798193354784297</v>
      </c>
      <c r="I14" s="192">
        <v>53.128270000000001</v>
      </c>
      <c r="J14" s="192">
        <v>-117.48302</v>
      </c>
      <c r="K14" s="138" t="s">
        <v>15</v>
      </c>
      <c r="L14" s="138" t="s">
        <v>15</v>
      </c>
      <c r="M14" s="193">
        <v>43047</v>
      </c>
      <c r="N14" s="191" t="s">
        <v>366</v>
      </c>
      <c r="O14" s="191" t="s">
        <v>672</v>
      </c>
      <c r="P14" s="191" t="s">
        <v>741</v>
      </c>
    </row>
    <row r="15" spans="1:16">
      <c r="A15" s="169" t="s">
        <v>1027</v>
      </c>
      <c r="B15" s="172" t="s">
        <v>12</v>
      </c>
      <c r="C15" s="172" t="s">
        <v>1029</v>
      </c>
      <c r="D15" s="140">
        <v>-25.712920118566128</v>
      </c>
      <c r="E15" s="140">
        <v>45.144912602252795</v>
      </c>
      <c r="F15" s="140">
        <v>1.6513858936492065</v>
      </c>
      <c r="G15" s="140">
        <v>14.353942305242521</v>
      </c>
      <c r="H15" s="140">
        <v>3.1451228967086222</v>
      </c>
      <c r="I15" s="192">
        <v>53.128270000000001</v>
      </c>
      <c r="J15" s="192">
        <v>-117.48302</v>
      </c>
      <c r="K15" s="138" t="s">
        <v>15</v>
      </c>
      <c r="L15" s="138" t="s">
        <v>15</v>
      </c>
      <c r="M15" s="193">
        <v>43047</v>
      </c>
      <c r="N15" s="191" t="s">
        <v>366</v>
      </c>
      <c r="O15" s="191" t="s">
        <v>672</v>
      </c>
      <c r="P15" s="191" t="s">
        <v>741</v>
      </c>
    </row>
    <row r="16" spans="1:16">
      <c r="A16" s="169" t="s">
        <v>1027</v>
      </c>
      <c r="B16" s="172" t="s">
        <v>12</v>
      </c>
      <c r="C16" s="172" t="s">
        <v>1030</v>
      </c>
      <c r="D16" s="140">
        <v>-25.513652982845592</v>
      </c>
      <c r="E16" s="140">
        <v>45.829371946027592</v>
      </c>
      <c r="F16" s="140">
        <v>1.9951049133187562</v>
      </c>
      <c r="G16" s="140">
        <v>14.4829078352984</v>
      </c>
      <c r="H16" s="140">
        <v>3.1643764130246117</v>
      </c>
      <c r="I16" s="192">
        <v>53.128270000000001</v>
      </c>
      <c r="J16" s="192">
        <v>-117.48302</v>
      </c>
      <c r="K16" s="138" t="s">
        <v>15</v>
      </c>
      <c r="L16" s="138" t="s">
        <v>15</v>
      </c>
      <c r="M16" s="193">
        <v>43047</v>
      </c>
      <c r="N16" s="191" t="s">
        <v>366</v>
      </c>
      <c r="O16" s="191" t="s">
        <v>672</v>
      </c>
      <c r="P16" s="191" t="s">
        <v>741</v>
      </c>
    </row>
    <row r="17" spans="1:16">
      <c r="A17" s="152"/>
      <c r="B17" s="153" t="s">
        <v>12</v>
      </c>
      <c r="C17" s="153" t="s">
        <v>1031</v>
      </c>
      <c r="D17" s="174">
        <v>-25.42569265478414</v>
      </c>
      <c r="E17" s="174">
        <v>45.15756024092061</v>
      </c>
      <c r="F17" s="174">
        <v>1.7530565346025118</v>
      </c>
      <c r="G17" s="174">
        <v>14.412679730595309</v>
      </c>
      <c r="H17" s="174">
        <v>3.1330343181686899</v>
      </c>
      <c r="I17" s="189">
        <v>53.128270000000001</v>
      </c>
      <c r="J17" s="189">
        <v>-117.48302</v>
      </c>
      <c r="K17" s="100" t="s">
        <v>15</v>
      </c>
      <c r="L17" s="100" t="s">
        <v>15</v>
      </c>
      <c r="M17" s="190">
        <v>43047</v>
      </c>
      <c r="N17" s="114" t="s">
        <v>366</v>
      </c>
      <c r="O17" s="114" t="s">
        <v>672</v>
      </c>
      <c r="P17" s="114" t="s">
        <v>741</v>
      </c>
    </row>
    <row r="18" spans="1:16">
      <c r="A18" s="212" t="s">
        <v>1032</v>
      </c>
      <c r="B18" s="153" t="s">
        <v>12</v>
      </c>
      <c r="C18" s="212" t="s">
        <v>1033</v>
      </c>
      <c r="D18" s="213">
        <v>-27.175044151677042</v>
      </c>
      <c r="E18" s="213">
        <v>45.609134164690076</v>
      </c>
      <c r="F18" s="213">
        <v>3.8153211199943842</v>
      </c>
      <c r="G18" s="213">
        <v>13.861035169846817</v>
      </c>
      <c r="H18" s="213">
        <v>3.2904565644496606</v>
      </c>
      <c r="I18" s="196">
        <v>53.397530000000003</v>
      </c>
      <c r="J18" s="196">
        <v>-117.62612</v>
      </c>
      <c r="K18" s="211" t="s">
        <v>1034</v>
      </c>
      <c r="L18" s="194">
        <v>43258</v>
      </c>
      <c r="M18" s="194">
        <v>43264</v>
      </c>
      <c r="N18" s="114" t="s">
        <v>366</v>
      </c>
      <c r="O18" s="114" t="s">
        <v>720</v>
      </c>
      <c r="P18" s="114" t="s">
        <v>890</v>
      </c>
    </row>
    <row r="19" spans="1:16">
      <c r="A19" s="256"/>
      <c r="B19" s="218"/>
      <c r="C19" s="256"/>
      <c r="D19" s="277"/>
      <c r="E19" s="277"/>
      <c r="F19" s="277"/>
      <c r="G19" s="277"/>
      <c r="H19" s="277"/>
      <c r="I19" s="278"/>
      <c r="J19" s="278"/>
      <c r="K19" s="195"/>
      <c r="L19" s="221"/>
      <c r="M19" s="221"/>
      <c r="N19" s="217"/>
      <c r="O19" s="217"/>
      <c r="P19" s="217"/>
    </row>
    <row r="20" spans="1:16">
      <c r="A20" s="335" t="s">
        <v>742</v>
      </c>
      <c r="B20" s="335"/>
      <c r="C20" s="335"/>
      <c r="D20" s="335"/>
      <c r="E20" s="335"/>
      <c r="F20" s="335"/>
      <c r="G20" s="335"/>
      <c r="H20" s="335"/>
      <c r="I20" s="335"/>
      <c r="J20" s="335"/>
      <c r="K20" s="335"/>
      <c r="L20" s="335"/>
      <c r="M20" s="335"/>
      <c r="N20" s="335"/>
      <c r="O20" s="335"/>
      <c r="P20" s="335"/>
    </row>
    <row r="21" spans="1:16">
      <c r="A21" s="231"/>
      <c r="B21" s="232" t="s">
        <v>743</v>
      </c>
      <c r="C21" s="232" t="s">
        <v>1035</v>
      </c>
      <c r="D21" s="226">
        <v>-24.835456206421647</v>
      </c>
      <c r="E21" s="226">
        <v>45.375162507654323</v>
      </c>
      <c r="F21" s="226">
        <v>2.1207947112505634</v>
      </c>
      <c r="G21" s="226">
        <v>14.506252981709851</v>
      </c>
      <c r="H21" s="226">
        <v>3.1279726449597569</v>
      </c>
      <c r="I21" s="231" t="s">
        <v>15</v>
      </c>
      <c r="J21" s="231" t="s">
        <v>15</v>
      </c>
      <c r="K21" s="286" t="s">
        <v>15</v>
      </c>
      <c r="L21" s="286" t="s">
        <v>15</v>
      </c>
      <c r="M21" s="229" t="s">
        <v>976</v>
      </c>
      <c r="N21" s="225" t="s">
        <v>15</v>
      </c>
      <c r="O21" s="225" t="s">
        <v>15</v>
      </c>
      <c r="P21" s="225" t="s">
        <v>15</v>
      </c>
    </row>
    <row r="22" spans="1:16">
      <c r="A22" s="231"/>
      <c r="B22" s="232" t="s">
        <v>743</v>
      </c>
      <c r="C22" s="232" t="s">
        <v>1036</v>
      </c>
      <c r="D22" s="226">
        <v>-25.148506851588525</v>
      </c>
      <c r="E22" s="226">
        <v>44.996104012834152</v>
      </c>
      <c r="F22" s="226">
        <v>1.1443269561747837</v>
      </c>
      <c r="G22" s="226">
        <v>14.627580448496099</v>
      </c>
      <c r="H22" s="226">
        <v>3.0761139322573561</v>
      </c>
      <c r="I22" s="231" t="s">
        <v>15</v>
      </c>
      <c r="J22" s="231" t="s">
        <v>15</v>
      </c>
      <c r="K22" s="286" t="s">
        <v>15</v>
      </c>
      <c r="L22" s="286" t="s">
        <v>15</v>
      </c>
      <c r="M22" s="229">
        <v>43045</v>
      </c>
      <c r="N22" s="225" t="s">
        <v>366</v>
      </c>
      <c r="O22" s="225" t="s">
        <v>672</v>
      </c>
      <c r="P22" s="225" t="s">
        <v>741</v>
      </c>
    </row>
    <row r="23" spans="1:16">
      <c r="A23" s="231" t="s">
        <v>1037</v>
      </c>
      <c r="B23" s="232" t="s">
        <v>743</v>
      </c>
      <c r="C23" s="232" t="s">
        <v>1038</v>
      </c>
      <c r="D23" s="226">
        <v>-25.956728800274085</v>
      </c>
      <c r="E23" s="226">
        <v>45.665324937019633</v>
      </c>
      <c r="F23" s="226">
        <v>4.8450664866656279</v>
      </c>
      <c r="G23" s="226">
        <v>14.52887500516414</v>
      </c>
      <c r="H23" s="226">
        <v>3.1430737012183227</v>
      </c>
      <c r="I23" s="227">
        <v>53.397530000000003</v>
      </c>
      <c r="J23" s="227">
        <v>-117.62612</v>
      </c>
      <c r="K23" s="254" t="s">
        <v>1034</v>
      </c>
      <c r="L23" s="229">
        <v>43258</v>
      </c>
      <c r="M23" s="229">
        <v>43264</v>
      </c>
      <c r="N23" s="225" t="s">
        <v>366</v>
      </c>
      <c r="O23" s="225" t="s">
        <v>720</v>
      </c>
      <c r="P23" s="225" t="s">
        <v>890</v>
      </c>
    </row>
    <row r="26" spans="1:16">
      <c r="C26" s="187"/>
      <c r="D26" s="195"/>
      <c r="E26" s="195"/>
      <c r="F26" s="195"/>
      <c r="G26" s="195"/>
      <c r="H26" s="195"/>
    </row>
    <row r="27" spans="1:16">
      <c r="C27" s="199"/>
      <c r="D27" s="187"/>
      <c r="E27" s="200"/>
      <c r="F27" s="287"/>
      <c r="G27" s="200"/>
      <c r="H27" s="287"/>
    </row>
    <row r="28" spans="1:16">
      <c r="C28" s="199"/>
      <c r="D28" s="187"/>
      <c r="E28" s="200"/>
      <c r="F28" s="287"/>
      <c r="G28" s="200"/>
      <c r="H28" s="287"/>
    </row>
  </sheetData>
  <mergeCells count="2">
    <mergeCell ref="A9:P9"/>
    <mergeCell ref="A20:P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395E2-9772-6E45-A1E1-9205E7FFF298}">
  <dimension ref="A1:Y65"/>
  <sheetViews>
    <sheetView workbookViewId="0">
      <selection activeCell="Q51" sqref="Q51"/>
    </sheetView>
  </sheetViews>
  <sheetFormatPr baseColWidth="10" defaultRowHeight="16"/>
  <cols>
    <col min="1" max="1" width="13.1640625" style="48" customWidth="1"/>
    <col min="2" max="2" width="11.5" style="48" customWidth="1"/>
    <col min="3" max="3" width="7.6640625" style="64" customWidth="1"/>
    <col min="4" max="4" width="7.83203125" style="48" customWidth="1"/>
    <col min="5" max="5" width="7.5" customWidth="1"/>
    <col min="6" max="6" width="7.83203125" customWidth="1"/>
    <col min="7" max="7" width="7" customWidth="1"/>
    <col min="8" max="9" width="7.5" customWidth="1"/>
    <col min="11" max="12" width="13.1640625" customWidth="1"/>
    <col min="14" max="14" width="10.83203125" style="64"/>
  </cols>
  <sheetData>
    <row r="1" spans="1:25" s="2" customFormat="1">
      <c r="A1" s="285" t="s">
        <v>1039</v>
      </c>
      <c r="B1" s="10"/>
      <c r="C1" s="11"/>
      <c r="I1" s="180"/>
      <c r="J1" s="10"/>
      <c r="K1" s="10"/>
    </row>
    <row r="2" spans="1:25" s="2" customFormat="1">
      <c r="A2" s="8"/>
      <c r="B2" s="10"/>
      <c r="C2" s="11"/>
      <c r="I2" s="180"/>
      <c r="J2" s="10"/>
      <c r="K2" s="10"/>
    </row>
    <row r="3" spans="1:25" s="2" customFormat="1">
      <c r="A3" s="8" t="s">
        <v>350</v>
      </c>
      <c r="B3" s="10"/>
      <c r="C3" s="11"/>
      <c r="I3" s="180"/>
      <c r="J3" s="10"/>
      <c r="K3" s="10"/>
    </row>
    <row r="4" spans="1:25" s="2" customFormat="1">
      <c r="A4" s="8" t="s">
        <v>351</v>
      </c>
      <c r="B4" s="10"/>
      <c r="C4" s="11"/>
      <c r="I4" s="180"/>
      <c r="J4" s="10"/>
      <c r="K4" s="10"/>
    </row>
    <row r="5" spans="1:25" s="2" customFormat="1">
      <c r="A5" s="8"/>
      <c r="B5" s="10"/>
      <c r="C5" s="11"/>
      <c r="I5" s="180"/>
      <c r="J5" s="10"/>
      <c r="K5" s="10"/>
    </row>
    <row r="6" spans="1:25" s="2" customFormat="1">
      <c r="A6" s="321" t="s">
        <v>1139</v>
      </c>
      <c r="B6" s="10"/>
      <c r="C6" s="11"/>
      <c r="I6" s="180"/>
      <c r="J6" s="10"/>
      <c r="K6" s="10"/>
    </row>
    <row r="7" spans="1:25" s="2" customFormat="1">
      <c r="A7" s="8"/>
      <c r="B7" s="10"/>
      <c r="C7" s="11"/>
      <c r="I7" s="180"/>
      <c r="J7" s="10"/>
      <c r="K7" s="10"/>
    </row>
    <row r="8" spans="1:25">
      <c r="A8" s="288" t="s">
        <v>1040</v>
      </c>
      <c r="B8" s="288" t="s">
        <v>663</v>
      </c>
      <c r="C8" s="289" t="s">
        <v>1</v>
      </c>
      <c r="D8" s="290" t="s">
        <v>2</v>
      </c>
      <c r="E8" s="291" t="s">
        <v>3</v>
      </c>
      <c r="F8" s="291" t="s">
        <v>4</v>
      </c>
      <c r="G8" s="291" t="s">
        <v>5</v>
      </c>
      <c r="H8" s="291" t="s">
        <v>6</v>
      </c>
      <c r="I8" s="291" t="s">
        <v>353</v>
      </c>
      <c r="J8" s="292" t="s">
        <v>357</v>
      </c>
      <c r="K8" s="292" t="s">
        <v>358</v>
      </c>
      <c r="L8" s="235" t="s">
        <v>1138</v>
      </c>
      <c r="M8" s="186" t="s">
        <v>1137</v>
      </c>
      <c r="N8" s="293" t="s">
        <v>354</v>
      </c>
      <c r="O8" s="195"/>
    </row>
    <row r="9" spans="1:25">
      <c r="A9" s="328" t="s">
        <v>666</v>
      </c>
      <c r="B9" s="328"/>
      <c r="C9" s="328"/>
      <c r="D9" s="328"/>
      <c r="E9" s="328"/>
      <c r="F9" s="328"/>
      <c r="G9" s="328"/>
      <c r="H9" s="328"/>
      <c r="I9" s="328"/>
      <c r="J9" s="328"/>
      <c r="K9" s="328"/>
      <c r="L9" s="328"/>
      <c r="M9" s="328"/>
      <c r="N9" s="328"/>
      <c r="O9" s="195"/>
    </row>
    <row r="10" spans="1:25">
      <c r="A10" s="212" t="s">
        <v>1041</v>
      </c>
      <c r="B10" s="212" t="s">
        <v>1042</v>
      </c>
      <c r="C10" s="198" t="s">
        <v>12</v>
      </c>
      <c r="D10" s="212" t="s">
        <v>1043</v>
      </c>
      <c r="E10" s="213">
        <v>-26.147795724758424</v>
      </c>
      <c r="F10" s="213">
        <v>45.346254848139452</v>
      </c>
      <c r="G10" s="213">
        <v>1.2333445546486961</v>
      </c>
      <c r="H10" s="213">
        <v>14.411779955714561</v>
      </c>
      <c r="I10" s="213">
        <v>3.1464714967535117</v>
      </c>
      <c r="J10" s="196">
        <v>53.134279999999997</v>
      </c>
      <c r="K10" s="196">
        <v>-117.48949</v>
      </c>
      <c r="L10" s="213" t="s">
        <v>15</v>
      </c>
      <c r="M10" s="213" t="s">
        <v>15</v>
      </c>
      <c r="N10" s="294">
        <v>42888</v>
      </c>
      <c r="P10" s="195"/>
    </row>
    <row r="11" spans="1:25">
      <c r="A11" s="212" t="s">
        <v>1041</v>
      </c>
      <c r="B11" s="212" t="s">
        <v>1044</v>
      </c>
      <c r="C11" s="198" t="s">
        <v>12</v>
      </c>
      <c r="D11" s="212" t="s">
        <v>1045</v>
      </c>
      <c r="E11" s="213">
        <v>-27.145447678044512</v>
      </c>
      <c r="F11" s="213">
        <v>42.155596167795949</v>
      </c>
      <c r="G11" s="213">
        <v>1.0228413334009128</v>
      </c>
      <c r="H11" s="213">
        <v>13.850633959939806</v>
      </c>
      <c r="I11" s="213">
        <v>3.0435860401569053</v>
      </c>
      <c r="J11" s="196">
        <v>53.357250000000001</v>
      </c>
      <c r="K11" s="196">
        <v>-117.49876</v>
      </c>
      <c r="L11" s="211" t="s">
        <v>855</v>
      </c>
      <c r="M11" s="194">
        <v>43227</v>
      </c>
      <c r="N11" s="194">
        <v>43235</v>
      </c>
      <c r="O11" s="195"/>
      <c r="P11" s="195"/>
    </row>
    <row r="12" spans="1:25">
      <c r="A12" s="212" t="s">
        <v>1041</v>
      </c>
      <c r="B12" s="276">
        <v>37063</v>
      </c>
      <c r="C12" s="198" t="s">
        <v>12</v>
      </c>
      <c r="D12" s="212" t="s">
        <v>1046</v>
      </c>
      <c r="E12" s="213">
        <v>-25.283829486558254</v>
      </c>
      <c r="F12" s="213">
        <v>40.342581747691305</v>
      </c>
      <c r="G12" s="213">
        <v>3.4250644844007665</v>
      </c>
      <c r="H12" s="213">
        <v>13.275585832622458</v>
      </c>
      <c r="I12" s="213">
        <v>3.0388551026167434</v>
      </c>
      <c r="J12" s="196">
        <v>53.175829999999998</v>
      </c>
      <c r="K12" s="196">
        <v>-117.52882</v>
      </c>
      <c r="L12" s="211" t="s">
        <v>1047</v>
      </c>
      <c r="M12" s="194">
        <v>42901</v>
      </c>
      <c r="N12" s="194">
        <v>42928</v>
      </c>
      <c r="O12" s="195"/>
      <c r="P12" s="195"/>
    </row>
    <row r="13" spans="1:25">
      <c r="A13" s="212" t="s">
        <v>1041</v>
      </c>
      <c r="B13" s="295" t="s">
        <v>1048</v>
      </c>
      <c r="C13" s="198" t="s">
        <v>12</v>
      </c>
      <c r="D13" s="212" t="s">
        <v>1049</v>
      </c>
      <c r="E13" s="213">
        <v>-25.387384698824661</v>
      </c>
      <c r="F13" s="213">
        <v>38.162409907816759</v>
      </c>
      <c r="G13" s="213">
        <v>3.1201911939187843</v>
      </c>
      <c r="H13" s="213">
        <v>12.329056015221385</v>
      </c>
      <c r="I13" s="213">
        <v>3.0953229396234114</v>
      </c>
      <c r="J13" s="196">
        <v>53.488770000000002</v>
      </c>
      <c r="K13" s="196">
        <v>-117.06807999999999</v>
      </c>
      <c r="L13" s="211" t="s">
        <v>1050</v>
      </c>
      <c r="M13" s="194">
        <v>43064</v>
      </c>
      <c r="N13" s="194">
        <v>43084</v>
      </c>
      <c r="O13" s="195"/>
      <c r="P13" s="195"/>
      <c r="T13" s="2"/>
    </row>
    <row r="14" spans="1:25">
      <c r="A14" s="212" t="s">
        <v>1041</v>
      </c>
      <c r="B14" s="212" t="s">
        <v>1051</v>
      </c>
      <c r="C14" s="198" t="s">
        <v>12</v>
      </c>
      <c r="D14" s="212" t="s">
        <v>1052</v>
      </c>
      <c r="E14" s="213">
        <v>-28.347784076534175</v>
      </c>
      <c r="F14" s="213">
        <v>41.578627911814309</v>
      </c>
      <c r="G14" s="213">
        <v>0.36114933332807242</v>
      </c>
      <c r="H14" s="213">
        <v>12.657956040374996</v>
      </c>
      <c r="I14" s="213">
        <v>3.2847821385373153</v>
      </c>
      <c r="J14" s="196">
        <v>53.40401</v>
      </c>
      <c r="K14" s="196">
        <v>-117.71158</v>
      </c>
      <c r="L14" s="198" t="s">
        <v>15</v>
      </c>
      <c r="M14" s="198" t="s">
        <v>15</v>
      </c>
      <c r="N14" s="296">
        <v>43105</v>
      </c>
      <c r="O14" s="195"/>
      <c r="P14" s="195"/>
      <c r="T14" s="11"/>
      <c r="U14" s="2"/>
      <c r="V14" s="297"/>
      <c r="W14" s="298"/>
      <c r="X14" s="297"/>
      <c r="Y14" s="298"/>
    </row>
    <row r="15" spans="1:25">
      <c r="A15" s="316" t="s">
        <v>1041</v>
      </c>
      <c r="B15" s="316" t="s">
        <v>1053</v>
      </c>
      <c r="C15" s="317" t="s">
        <v>12</v>
      </c>
      <c r="D15" s="316" t="s">
        <v>1054</v>
      </c>
      <c r="E15" s="318">
        <v>-28.45065216523917</v>
      </c>
      <c r="F15" s="318">
        <v>43.649679235898972</v>
      </c>
      <c r="G15" s="318">
        <v>2.252202048742737</v>
      </c>
      <c r="H15" s="318">
        <v>13.424103989979173</v>
      </c>
      <c r="I15" s="318">
        <v>3.2515897722844365</v>
      </c>
      <c r="J15" s="319">
        <v>53.482370000000003</v>
      </c>
      <c r="K15" s="319">
        <v>-117.53587400000001</v>
      </c>
      <c r="L15" s="299" t="s">
        <v>1055</v>
      </c>
      <c r="M15" s="320">
        <v>43191</v>
      </c>
      <c r="N15" s="320">
        <v>43223</v>
      </c>
      <c r="O15" s="195"/>
      <c r="P15" s="195"/>
    </row>
    <row r="16" spans="1:25">
      <c r="A16" s="256"/>
      <c r="B16" s="256"/>
      <c r="C16" s="257"/>
      <c r="D16" s="256"/>
      <c r="E16" s="277"/>
      <c r="F16" s="277"/>
      <c r="G16" s="277"/>
      <c r="H16" s="277"/>
      <c r="I16" s="277"/>
      <c r="J16" s="278"/>
      <c r="K16" s="278"/>
      <c r="L16" s="195"/>
      <c r="M16" s="221"/>
      <c r="N16" s="221"/>
      <c r="O16" s="195"/>
      <c r="P16" s="195"/>
    </row>
    <row r="17" spans="1:24">
      <c r="A17" s="212" t="s">
        <v>1056</v>
      </c>
      <c r="B17" s="212"/>
      <c r="C17" s="198" t="s">
        <v>12</v>
      </c>
      <c r="D17" s="212" t="s">
        <v>1057</v>
      </c>
      <c r="E17" s="213">
        <v>-21.596376765289953</v>
      </c>
      <c r="F17" s="213">
        <v>43.367455034666946</v>
      </c>
      <c r="G17" s="213">
        <v>4.8645910234729577</v>
      </c>
      <c r="H17" s="213">
        <v>14.615257329200199</v>
      </c>
      <c r="I17" s="213">
        <v>2.9672727655654745</v>
      </c>
      <c r="J17" s="300" t="s">
        <v>15</v>
      </c>
      <c r="K17" s="300" t="s">
        <v>15</v>
      </c>
      <c r="L17" s="300" t="s">
        <v>15</v>
      </c>
      <c r="M17" s="300" t="s">
        <v>15</v>
      </c>
      <c r="N17" s="198" t="s">
        <v>1058</v>
      </c>
      <c r="O17" s="195"/>
      <c r="P17" s="195"/>
    </row>
    <row r="18" spans="1:24">
      <c r="A18" s="212" t="s">
        <v>1056</v>
      </c>
      <c r="B18" s="212"/>
      <c r="C18" s="198" t="s">
        <v>12</v>
      </c>
      <c r="D18" s="212" t="s">
        <v>1059</v>
      </c>
      <c r="E18" s="213">
        <v>-21.535215565217314</v>
      </c>
      <c r="F18" s="213">
        <v>43.603115125224257</v>
      </c>
      <c r="G18" s="213">
        <v>6.0639949299474818</v>
      </c>
      <c r="H18" s="213">
        <v>13.8949327472988</v>
      </c>
      <c r="I18" s="213">
        <v>3.1380587382620315</v>
      </c>
      <c r="J18" s="300" t="s">
        <v>15</v>
      </c>
      <c r="K18" s="300" t="s">
        <v>15</v>
      </c>
      <c r="L18" s="300" t="s">
        <v>15</v>
      </c>
      <c r="M18" s="300" t="s">
        <v>15</v>
      </c>
      <c r="N18" s="198" t="s">
        <v>1058</v>
      </c>
      <c r="O18" s="195"/>
      <c r="P18" s="195"/>
    </row>
    <row r="19" spans="1:24">
      <c r="A19" s="212" t="s">
        <v>1056</v>
      </c>
      <c r="B19" s="212"/>
      <c r="C19" s="198" t="s">
        <v>12</v>
      </c>
      <c r="D19" s="212" t="s">
        <v>1060</v>
      </c>
      <c r="E19" s="213">
        <v>-20.185723279743598</v>
      </c>
      <c r="F19" s="213">
        <v>42.994620052085416</v>
      </c>
      <c r="G19" s="213">
        <v>4.6757003910419437</v>
      </c>
      <c r="H19" s="213">
        <v>14.918622754747899</v>
      </c>
      <c r="I19" s="213">
        <v>2.881942975493649</v>
      </c>
      <c r="J19" s="300" t="s">
        <v>15</v>
      </c>
      <c r="K19" s="300" t="s">
        <v>15</v>
      </c>
      <c r="L19" s="300" t="s">
        <v>15</v>
      </c>
      <c r="M19" s="300" t="s">
        <v>15</v>
      </c>
      <c r="N19" s="198" t="s">
        <v>1058</v>
      </c>
      <c r="O19" s="195"/>
      <c r="P19" s="195"/>
      <c r="T19" s="48"/>
      <c r="V19" s="301"/>
      <c r="X19" s="301"/>
    </row>
    <row r="20" spans="1:24">
      <c r="A20" s="212" t="s">
        <v>1056</v>
      </c>
      <c r="B20" s="212"/>
      <c r="C20" s="198" t="s">
        <v>12</v>
      </c>
      <c r="D20" s="212" t="s">
        <v>1061</v>
      </c>
      <c r="E20" s="213">
        <v>-20.806213519190209</v>
      </c>
      <c r="F20" s="213">
        <v>43.129807741923258</v>
      </c>
      <c r="G20" s="213">
        <v>5.5623509552946269</v>
      </c>
      <c r="H20" s="213">
        <v>14.465911199757878</v>
      </c>
      <c r="I20" s="213">
        <v>2.9814788122469009</v>
      </c>
      <c r="J20" s="300" t="s">
        <v>15</v>
      </c>
      <c r="K20" s="300" t="s">
        <v>15</v>
      </c>
      <c r="L20" s="300" t="s">
        <v>15</v>
      </c>
      <c r="M20" s="300" t="s">
        <v>15</v>
      </c>
      <c r="N20" s="198" t="s">
        <v>1058</v>
      </c>
      <c r="O20" s="195"/>
      <c r="P20" s="195"/>
      <c r="T20" s="48"/>
      <c r="V20" s="301"/>
      <c r="X20" s="301"/>
    </row>
    <row r="21" spans="1:24">
      <c r="A21" s="212" t="s">
        <v>1056</v>
      </c>
      <c r="B21" s="212"/>
      <c r="C21" s="198" t="s">
        <v>12</v>
      </c>
      <c r="D21" s="212" t="s">
        <v>1062</v>
      </c>
      <c r="E21" s="213">
        <v>-19.758581350204039</v>
      </c>
      <c r="F21" s="213">
        <v>42.160775726737796</v>
      </c>
      <c r="G21" s="213">
        <v>5.4457135702415957</v>
      </c>
      <c r="H21" s="213">
        <v>14.173210741542484</v>
      </c>
      <c r="I21" s="213">
        <v>2.974680648976888</v>
      </c>
      <c r="J21" s="300" t="s">
        <v>15</v>
      </c>
      <c r="K21" s="300" t="s">
        <v>15</v>
      </c>
      <c r="L21" s="300" t="s">
        <v>15</v>
      </c>
      <c r="M21" s="300" t="s">
        <v>15</v>
      </c>
      <c r="N21" s="198" t="s">
        <v>1058</v>
      </c>
      <c r="O21" s="195"/>
      <c r="P21" s="195"/>
    </row>
    <row r="22" spans="1:24">
      <c r="A22" s="212" t="s">
        <v>1056</v>
      </c>
      <c r="B22" s="212"/>
      <c r="C22" s="198" t="s">
        <v>12</v>
      </c>
      <c r="D22" s="212" t="s">
        <v>1063</v>
      </c>
      <c r="E22" s="213">
        <v>-19.691501324317919</v>
      </c>
      <c r="F22" s="213">
        <v>42.772487524187383</v>
      </c>
      <c r="G22" s="213">
        <v>1.9001435024791213</v>
      </c>
      <c r="H22" s="213">
        <v>14.587194487694497</v>
      </c>
      <c r="I22" s="213">
        <v>2.9321942310613265</v>
      </c>
      <c r="J22" s="300" t="s">
        <v>15</v>
      </c>
      <c r="K22" s="300" t="s">
        <v>15</v>
      </c>
      <c r="L22" s="300" t="s">
        <v>15</v>
      </c>
      <c r="M22" s="300" t="s">
        <v>15</v>
      </c>
      <c r="N22" s="198" t="s">
        <v>1058</v>
      </c>
      <c r="O22" s="195"/>
      <c r="P22" s="195"/>
    </row>
    <row r="23" spans="1:24">
      <c r="A23" s="212" t="s">
        <v>1056</v>
      </c>
      <c r="B23" s="212"/>
      <c r="C23" s="198" t="s">
        <v>12</v>
      </c>
      <c r="D23" s="212" t="s">
        <v>1064</v>
      </c>
      <c r="E23" s="213">
        <v>-20.109765015137256</v>
      </c>
      <c r="F23" s="213">
        <v>42.571435966448227</v>
      </c>
      <c r="G23" s="213">
        <v>3.3441762607905341</v>
      </c>
      <c r="H23" s="213">
        <v>14.150475378389476</v>
      </c>
      <c r="I23" s="213">
        <v>3.0084809752372754</v>
      </c>
      <c r="J23" s="300" t="s">
        <v>15</v>
      </c>
      <c r="K23" s="300" t="s">
        <v>15</v>
      </c>
      <c r="L23" s="300" t="s">
        <v>15</v>
      </c>
      <c r="M23" s="300" t="s">
        <v>15</v>
      </c>
      <c r="N23" s="198" t="s">
        <v>1058</v>
      </c>
      <c r="O23" s="195"/>
      <c r="P23" s="195"/>
    </row>
    <row r="24" spans="1:24">
      <c r="A24" s="212" t="s">
        <v>1056</v>
      </c>
      <c r="B24" s="212" t="s">
        <v>1065</v>
      </c>
      <c r="C24" s="198" t="s">
        <v>12</v>
      </c>
      <c r="D24" s="212" t="s">
        <v>1066</v>
      </c>
      <c r="E24" s="213">
        <v>-21.09987466403933</v>
      </c>
      <c r="F24" s="213">
        <v>42.673826627547122</v>
      </c>
      <c r="G24" s="213">
        <v>8.9723585377985113</v>
      </c>
      <c r="H24" s="213">
        <v>13.350105696477938</v>
      </c>
      <c r="I24" s="213">
        <v>3.1965160125140768</v>
      </c>
      <c r="J24" s="196">
        <v>53.474600000000002</v>
      </c>
      <c r="K24" s="196">
        <v>-117.64375</v>
      </c>
      <c r="L24" s="211" t="s">
        <v>1067</v>
      </c>
      <c r="M24" s="194">
        <v>43211</v>
      </c>
      <c r="N24" s="194">
        <v>43227</v>
      </c>
      <c r="O24" s="195"/>
      <c r="P24" s="195"/>
      <c r="T24" s="48"/>
      <c r="V24" s="301"/>
      <c r="X24" s="301"/>
    </row>
    <row r="25" spans="1:24">
      <c r="A25" s="316" t="s">
        <v>1068</v>
      </c>
      <c r="B25" s="316" t="s">
        <v>1069</v>
      </c>
      <c r="C25" s="317" t="s">
        <v>12</v>
      </c>
      <c r="D25" s="316" t="s">
        <v>1070</v>
      </c>
      <c r="E25" s="318">
        <v>-25.126999999999999</v>
      </c>
      <c r="F25" s="318">
        <v>46.683659000408682</v>
      </c>
      <c r="G25" s="318">
        <v>4.3820000000000006</v>
      </c>
      <c r="H25" s="318">
        <v>13.771433986715447</v>
      </c>
      <c r="I25" s="318">
        <v>3.3898909180730104</v>
      </c>
      <c r="J25" s="319">
        <v>53.393368000000002</v>
      </c>
      <c r="K25" s="319">
        <v>-117.776512</v>
      </c>
      <c r="L25" s="299" t="s">
        <v>1071</v>
      </c>
      <c r="M25" s="320">
        <v>43281</v>
      </c>
      <c r="N25" s="320">
        <v>43290</v>
      </c>
      <c r="O25" s="195"/>
      <c r="P25" s="195"/>
    </row>
    <row r="26" spans="1:24">
      <c r="A26" s="256"/>
      <c r="B26" s="256"/>
      <c r="C26" s="257"/>
      <c r="D26" s="256"/>
      <c r="E26" s="277"/>
      <c r="F26" s="277"/>
      <c r="G26" s="277"/>
      <c r="H26" s="277"/>
      <c r="I26" s="277"/>
      <c r="J26" s="278"/>
      <c r="K26" s="278"/>
      <c r="L26" s="195"/>
      <c r="M26" s="221"/>
      <c r="N26" s="221"/>
      <c r="O26" s="195"/>
      <c r="P26" s="195"/>
    </row>
    <row r="27" spans="1:24">
      <c r="A27" s="212" t="s">
        <v>1072</v>
      </c>
      <c r="B27" s="276">
        <v>38566</v>
      </c>
      <c r="C27" s="198" t="s">
        <v>12</v>
      </c>
      <c r="D27" s="212" t="s">
        <v>1073</v>
      </c>
      <c r="E27" s="213">
        <v>-24.949391588627051</v>
      </c>
      <c r="F27" s="213">
        <v>42.002171481711542</v>
      </c>
      <c r="G27" s="213">
        <v>2.8951739377987789</v>
      </c>
      <c r="H27" s="213">
        <v>13.731101583822495</v>
      </c>
      <c r="I27" s="213">
        <v>3.0589076357280058</v>
      </c>
      <c r="J27" s="196">
        <v>53.243459999999999</v>
      </c>
      <c r="K27" s="196">
        <v>-117.31974</v>
      </c>
      <c r="L27" s="211" t="s">
        <v>1074</v>
      </c>
      <c r="M27" s="194">
        <v>42944</v>
      </c>
      <c r="N27" s="194">
        <v>42955</v>
      </c>
      <c r="O27" s="195"/>
      <c r="P27" s="195"/>
    </row>
    <row r="28" spans="1:24">
      <c r="A28" s="212" t="s">
        <v>1072</v>
      </c>
      <c r="B28" s="276">
        <v>37884</v>
      </c>
      <c r="C28" s="198" t="s">
        <v>12</v>
      </c>
      <c r="D28" s="212" t="s">
        <v>1075</v>
      </c>
      <c r="E28" s="213">
        <v>-24.78958329166306</v>
      </c>
      <c r="F28" s="213">
        <v>43.137547498789374</v>
      </c>
      <c r="G28" s="213">
        <v>7.0456069050398007</v>
      </c>
      <c r="H28" s="213">
        <v>14.03396526954425</v>
      </c>
      <c r="I28" s="213">
        <v>3.0737960847319568</v>
      </c>
      <c r="J28" s="196">
        <v>53.234110000000001</v>
      </c>
      <c r="K28" s="196">
        <v>-117.44468999999999</v>
      </c>
      <c r="L28" s="211" t="s">
        <v>1076</v>
      </c>
      <c r="M28" s="194">
        <v>42989</v>
      </c>
      <c r="N28" s="194">
        <v>43003</v>
      </c>
      <c r="O28" s="195"/>
      <c r="P28" s="195"/>
    </row>
    <row r="29" spans="1:24">
      <c r="A29" s="212" t="s">
        <v>1072</v>
      </c>
      <c r="B29" s="276">
        <v>38628</v>
      </c>
      <c r="C29" s="198" t="s">
        <v>12</v>
      </c>
      <c r="D29" s="212" t="s">
        <v>1077</v>
      </c>
      <c r="E29" s="213">
        <v>-25.213765808295879</v>
      </c>
      <c r="F29" s="213">
        <v>42.214173406549293</v>
      </c>
      <c r="G29" s="213">
        <v>2.9065280195296053</v>
      </c>
      <c r="H29" s="213">
        <v>13.864340376952573</v>
      </c>
      <c r="I29" s="213">
        <v>3.0448021513323598</v>
      </c>
      <c r="J29" s="196">
        <v>53.216223999999997</v>
      </c>
      <c r="K29" s="196">
        <v>-117.331812</v>
      </c>
      <c r="L29" s="211" t="s">
        <v>1078</v>
      </c>
      <c r="M29" s="194">
        <v>43002</v>
      </c>
      <c r="N29" s="194">
        <v>43019</v>
      </c>
      <c r="O29" s="195"/>
      <c r="P29" s="195"/>
      <c r="T29" s="48"/>
      <c r="V29" s="301"/>
      <c r="X29" s="301"/>
    </row>
    <row r="30" spans="1:24">
      <c r="A30" s="212" t="s">
        <v>1072</v>
      </c>
      <c r="B30" s="276">
        <v>37546</v>
      </c>
      <c r="C30" s="198" t="s">
        <v>12</v>
      </c>
      <c r="D30" s="212" t="s">
        <v>1079</v>
      </c>
      <c r="E30" s="213">
        <v>-23.926421193863717</v>
      </c>
      <c r="F30" s="213">
        <v>41.194043352116644</v>
      </c>
      <c r="G30" s="213">
        <v>7.3841649784680659</v>
      </c>
      <c r="H30" s="213">
        <v>12.857629209298571</v>
      </c>
      <c r="I30" s="213">
        <v>3.2038599559493695</v>
      </c>
      <c r="J30" s="196">
        <v>53.044023000000003</v>
      </c>
      <c r="K30" s="196">
        <v>-117.32586499999999</v>
      </c>
      <c r="L30" s="211" t="s">
        <v>1080</v>
      </c>
      <c r="M30" s="194">
        <v>43014</v>
      </c>
      <c r="N30" s="194">
        <v>43032</v>
      </c>
      <c r="O30" s="195"/>
      <c r="P30" s="195"/>
      <c r="T30" s="48"/>
      <c r="V30" s="301"/>
      <c r="X30" s="301"/>
    </row>
    <row r="31" spans="1:24">
      <c r="A31" s="256"/>
      <c r="B31" s="302"/>
      <c r="C31" s="257"/>
      <c r="D31" s="256"/>
      <c r="E31" s="277"/>
      <c r="F31" s="277"/>
      <c r="G31" s="277"/>
      <c r="H31" s="277"/>
      <c r="I31" s="277"/>
      <c r="J31" s="278"/>
      <c r="K31" s="278"/>
      <c r="L31" s="195"/>
      <c r="M31" s="221"/>
      <c r="N31" s="221"/>
      <c r="O31" s="195"/>
      <c r="P31" s="195"/>
      <c r="T31" s="48"/>
      <c r="V31" s="301"/>
      <c r="X31" s="301"/>
    </row>
    <row r="32" spans="1:24">
      <c r="A32" s="316" t="s">
        <v>1081</v>
      </c>
      <c r="B32" s="316" t="s">
        <v>1082</v>
      </c>
      <c r="C32" s="317" t="s">
        <v>12</v>
      </c>
      <c r="D32" s="316" t="s">
        <v>1083</v>
      </c>
      <c r="E32" s="318">
        <v>-24.820999999999998</v>
      </c>
      <c r="F32" s="318">
        <v>46.593889951087576</v>
      </c>
      <c r="G32" s="318">
        <v>5.335</v>
      </c>
      <c r="H32" s="318">
        <v>14.873628549771146</v>
      </c>
      <c r="I32" s="318">
        <v>3.1326511748745061</v>
      </c>
      <c r="J32" s="319">
        <v>53.476598000000003</v>
      </c>
      <c r="K32" s="319">
        <v>-117.67287899999999</v>
      </c>
      <c r="L32" s="299" t="s">
        <v>1084</v>
      </c>
      <c r="M32" s="320">
        <v>43278</v>
      </c>
      <c r="N32" s="320">
        <v>43286</v>
      </c>
      <c r="O32" s="195"/>
      <c r="P32" s="195"/>
    </row>
    <row r="33" spans="1:24">
      <c r="A33" s="316" t="s">
        <v>1081</v>
      </c>
      <c r="B33" s="316" t="s">
        <v>1085</v>
      </c>
      <c r="C33" s="317" t="s">
        <v>12</v>
      </c>
      <c r="D33" s="316" t="s">
        <v>1086</v>
      </c>
      <c r="E33" s="318">
        <v>-25.15</v>
      </c>
      <c r="F33" s="318">
        <v>33.136912059091657</v>
      </c>
      <c r="G33" s="318">
        <v>6.5330000000000004</v>
      </c>
      <c r="H33" s="318">
        <v>9.8493306470088164</v>
      </c>
      <c r="I33" s="318">
        <v>3.3643821338412616</v>
      </c>
      <c r="J33" s="319">
        <v>53.362985000000002</v>
      </c>
      <c r="K33" s="319">
        <v>-117.555702</v>
      </c>
      <c r="L33" s="299" t="s">
        <v>1087</v>
      </c>
      <c r="M33" s="320">
        <v>43264</v>
      </c>
      <c r="N33" s="320">
        <v>43279</v>
      </c>
      <c r="O33" s="195"/>
      <c r="P33" s="195"/>
      <c r="T33" s="48"/>
      <c r="V33" s="301"/>
      <c r="X33" s="301"/>
    </row>
    <row r="34" spans="1:24">
      <c r="A34" s="212" t="s">
        <v>1081</v>
      </c>
      <c r="B34" s="303" t="s">
        <v>1088</v>
      </c>
      <c r="C34" s="198" t="s">
        <v>12</v>
      </c>
      <c r="D34" s="212" t="s">
        <v>1089</v>
      </c>
      <c r="E34" s="213">
        <v>-23.686606459522618</v>
      </c>
      <c r="F34" s="213">
        <v>42.461181925262309</v>
      </c>
      <c r="G34" s="213">
        <v>5.7770669423483589</v>
      </c>
      <c r="H34" s="213">
        <v>13.914847160524848</v>
      </c>
      <c r="I34" s="213">
        <v>3.0515018552069195</v>
      </c>
      <c r="J34" s="196">
        <v>53.030844999999999</v>
      </c>
      <c r="K34" s="196">
        <v>-117.328322</v>
      </c>
      <c r="L34" s="211" t="s">
        <v>1090</v>
      </c>
      <c r="M34" s="194">
        <v>43156</v>
      </c>
      <c r="N34" s="197">
        <v>43164</v>
      </c>
      <c r="O34" s="195"/>
      <c r="P34" s="195"/>
    </row>
    <row r="35" spans="1:24">
      <c r="A35" s="212" t="s">
        <v>1081</v>
      </c>
      <c r="B35" s="212" t="s">
        <v>1091</v>
      </c>
      <c r="C35" s="198" t="s">
        <v>12</v>
      </c>
      <c r="D35" s="212" t="s">
        <v>1092</v>
      </c>
      <c r="E35" s="213">
        <v>-25.587686615852249</v>
      </c>
      <c r="F35" s="213">
        <v>32.123741818340591</v>
      </c>
      <c r="G35" s="213">
        <v>6.5837368245003134</v>
      </c>
      <c r="H35" s="213">
        <v>10.397984935803168</v>
      </c>
      <c r="I35" s="213">
        <v>3.0894199228669366</v>
      </c>
      <c r="J35" s="196">
        <v>53.376840000000001</v>
      </c>
      <c r="K35" s="196">
        <v>-117.41856</v>
      </c>
      <c r="L35" s="211" t="s">
        <v>1093</v>
      </c>
      <c r="M35" s="194">
        <v>43240</v>
      </c>
      <c r="N35" s="194">
        <v>43256</v>
      </c>
      <c r="O35" s="195"/>
      <c r="P35" s="195"/>
    </row>
    <row r="36" spans="1:24">
      <c r="A36" s="212" t="s">
        <v>1081</v>
      </c>
      <c r="B36" s="212" t="s">
        <v>1094</v>
      </c>
      <c r="C36" s="198" t="s">
        <v>12</v>
      </c>
      <c r="D36" s="212" t="s">
        <v>1095</v>
      </c>
      <c r="E36" s="213">
        <v>-25.730736238409488</v>
      </c>
      <c r="F36" s="213">
        <v>39.635135940103041</v>
      </c>
      <c r="G36" s="213">
        <v>6.7469540769201632</v>
      </c>
      <c r="H36" s="213">
        <v>12.089497067534992</v>
      </c>
      <c r="I36" s="213">
        <v>3.2784768232037389</v>
      </c>
      <c r="J36" s="196">
        <v>53.382091000000003</v>
      </c>
      <c r="K36" s="196">
        <v>-117.544507</v>
      </c>
      <c r="L36" s="211" t="s">
        <v>1096</v>
      </c>
      <c r="M36" s="194">
        <v>43124</v>
      </c>
      <c r="N36" s="197">
        <v>43140</v>
      </c>
      <c r="O36" s="195"/>
      <c r="P36" s="195"/>
      <c r="T36" s="48"/>
      <c r="V36" s="301"/>
      <c r="X36" s="301"/>
    </row>
    <row r="37" spans="1:24">
      <c r="A37" s="212" t="s">
        <v>1081</v>
      </c>
      <c r="B37" s="212" t="s">
        <v>1097</v>
      </c>
      <c r="C37" s="198" t="s">
        <v>12</v>
      </c>
      <c r="D37" s="212" t="s">
        <v>1098</v>
      </c>
      <c r="E37" s="213">
        <v>-24.874419794989624</v>
      </c>
      <c r="F37" s="213">
        <v>39.969024091328187</v>
      </c>
      <c r="G37" s="213">
        <v>7.4429997656187101</v>
      </c>
      <c r="H37" s="213">
        <v>12.53400565769582</v>
      </c>
      <c r="I37" s="213">
        <v>3.1888468206321092</v>
      </c>
      <c r="J37" s="196">
        <v>53.329819999999998</v>
      </c>
      <c r="K37" s="196">
        <v>-117.84945</v>
      </c>
      <c r="L37" s="211" t="s">
        <v>1099</v>
      </c>
      <c r="M37" s="194">
        <v>43070</v>
      </c>
      <c r="N37" s="194">
        <v>43082</v>
      </c>
      <c r="O37" s="195"/>
      <c r="P37" s="195"/>
    </row>
    <row r="38" spans="1:24">
      <c r="A38" s="212" t="s">
        <v>1081</v>
      </c>
      <c r="B38" s="212" t="s">
        <v>1100</v>
      </c>
      <c r="C38" s="198" t="s">
        <v>12</v>
      </c>
      <c r="D38" s="212" t="s">
        <v>1101</v>
      </c>
      <c r="E38" s="213">
        <v>-22.75252074085661</v>
      </c>
      <c r="F38" s="213">
        <v>43.272828045981484</v>
      </c>
      <c r="G38" s="213">
        <v>5.8162695103658262</v>
      </c>
      <c r="H38" s="213">
        <v>14.110055435860927</v>
      </c>
      <c r="I38" s="213">
        <v>3.0668077983593824</v>
      </c>
      <c r="J38" s="196">
        <v>53.329819999999998</v>
      </c>
      <c r="K38" s="196">
        <v>-117.84945</v>
      </c>
      <c r="L38" s="211" t="s">
        <v>1099</v>
      </c>
      <c r="M38" s="194">
        <v>43070</v>
      </c>
      <c r="N38" s="194">
        <v>43082</v>
      </c>
      <c r="O38" s="195"/>
      <c r="P38" s="195"/>
    </row>
    <row r="39" spans="1:24">
      <c r="A39" s="212" t="s">
        <v>1102</v>
      </c>
      <c r="B39" s="295" t="s">
        <v>1103</v>
      </c>
      <c r="C39" s="198" t="s">
        <v>12</v>
      </c>
      <c r="D39" s="212" t="s">
        <v>1104</v>
      </c>
      <c r="E39" s="213">
        <v>-25.892457834908392</v>
      </c>
      <c r="F39" s="213">
        <v>46.656382117113438</v>
      </c>
      <c r="G39" s="213">
        <v>5.9174240566950012</v>
      </c>
      <c r="H39" s="213">
        <v>11.002872583517947</v>
      </c>
      <c r="I39" s="213">
        <v>4.2403819332601955</v>
      </c>
      <c r="J39" s="304">
        <v>53.301535000000001</v>
      </c>
      <c r="K39" s="304">
        <v>-117.240618</v>
      </c>
      <c r="L39" s="211" t="s">
        <v>1105</v>
      </c>
      <c r="M39" s="194">
        <v>43055</v>
      </c>
      <c r="N39" s="194">
        <v>43068</v>
      </c>
      <c r="O39" s="195"/>
      <c r="P39" s="195"/>
    </row>
    <row r="40" spans="1:24">
      <c r="A40" s="256"/>
      <c r="B40" s="305"/>
      <c r="C40" s="257"/>
      <c r="D40" s="256"/>
      <c r="E40" s="277"/>
      <c r="F40" s="277"/>
      <c r="G40" s="277"/>
      <c r="H40" s="277"/>
      <c r="I40" s="277"/>
      <c r="J40" s="306"/>
      <c r="K40" s="306"/>
      <c r="L40" s="195"/>
      <c r="M40" s="221"/>
      <c r="N40" s="221"/>
      <c r="O40" s="195"/>
      <c r="P40" s="195"/>
    </row>
    <row r="41" spans="1:24">
      <c r="A41" s="212" t="s">
        <v>1106</v>
      </c>
      <c r="B41" s="212" t="s">
        <v>1107</v>
      </c>
      <c r="C41" s="198" t="s">
        <v>12</v>
      </c>
      <c r="D41" s="212" t="s">
        <v>1108</v>
      </c>
      <c r="E41" s="213">
        <v>-25.117102685094991</v>
      </c>
      <c r="F41" s="213">
        <v>41.300989620088544</v>
      </c>
      <c r="G41" s="213">
        <v>5.3909953645090969</v>
      </c>
      <c r="H41" s="213">
        <v>13.00579050546818</v>
      </c>
      <c r="I41" s="213">
        <v>3.1755847214918518</v>
      </c>
      <c r="J41" s="196">
        <v>53.417720000000003</v>
      </c>
      <c r="K41" s="196">
        <v>-117.44073</v>
      </c>
      <c r="L41" s="211" t="s">
        <v>1109</v>
      </c>
      <c r="M41" s="194">
        <v>43104</v>
      </c>
      <c r="N41" s="197">
        <v>43122</v>
      </c>
      <c r="O41" s="195"/>
      <c r="P41" s="195"/>
    </row>
    <row r="42" spans="1:24">
      <c r="A42" s="212" t="s">
        <v>1106</v>
      </c>
      <c r="B42" s="212" t="s">
        <v>1110</v>
      </c>
      <c r="C42" s="198" t="s">
        <v>12</v>
      </c>
      <c r="D42" s="212" t="s">
        <v>1111</v>
      </c>
      <c r="E42" s="213">
        <v>-25.867866566240217</v>
      </c>
      <c r="F42" s="213">
        <v>42.272480465872924</v>
      </c>
      <c r="G42" s="213">
        <v>4.4964392695156841</v>
      </c>
      <c r="H42" s="213">
        <v>13.613651942097569</v>
      </c>
      <c r="I42" s="213">
        <v>3.1051536094553369</v>
      </c>
      <c r="J42" s="196">
        <v>53.409837000000003</v>
      </c>
      <c r="K42" s="196">
        <v>-117.44260199999999</v>
      </c>
      <c r="L42" s="211" t="s">
        <v>1112</v>
      </c>
      <c r="M42" s="194">
        <v>43213</v>
      </c>
      <c r="N42" s="194">
        <v>43222</v>
      </c>
      <c r="O42" s="195"/>
      <c r="P42" s="195"/>
    </row>
    <row r="43" spans="1:24">
      <c r="A43" s="212" t="s">
        <v>1106</v>
      </c>
      <c r="B43" s="212" t="s">
        <v>1113</v>
      </c>
      <c r="C43" s="198" t="s">
        <v>12</v>
      </c>
      <c r="D43" s="212" t="s">
        <v>1114</v>
      </c>
      <c r="E43" s="213">
        <v>-25.434999999999999</v>
      </c>
      <c r="F43" s="213">
        <v>44.787949642930329</v>
      </c>
      <c r="G43" s="213">
        <v>5.7390000000000008</v>
      </c>
      <c r="H43" s="213">
        <v>13.421009870226495</v>
      </c>
      <c r="I43" s="213">
        <v>3.337151978577189</v>
      </c>
      <c r="J43" s="196">
        <v>53.369514000000002</v>
      </c>
      <c r="K43" s="196">
        <v>-117.473062</v>
      </c>
      <c r="L43" s="211" t="s">
        <v>852</v>
      </c>
      <c r="M43" s="194">
        <v>43333</v>
      </c>
      <c r="N43" s="194">
        <v>43334</v>
      </c>
      <c r="O43" s="195"/>
      <c r="P43" s="195"/>
    </row>
    <row r="44" spans="1:24">
      <c r="A44" s="212" t="s">
        <v>1106</v>
      </c>
      <c r="B44" s="212" t="s">
        <v>1115</v>
      </c>
      <c r="C44" s="198" t="s">
        <v>12</v>
      </c>
      <c r="D44" s="212" t="s">
        <v>1116</v>
      </c>
      <c r="E44" s="213">
        <v>-23.226026805935106</v>
      </c>
      <c r="F44" s="213">
        <v>43.928015300203697</v>
      </c>
      <c r="G44" s="213">
        <v>5.695503368319768</v>
      </c>
      <c r="H44" s="213">
        <v>13.856891076529413</v>
      </c>
      <c r="I44" s="213">
        <v>3.1701205600589795</v>
      </c>
      <c r="J44" s="196">
        <v>53.249250000000004</v>
      </c>
      <c r="K44" s="196">
        <v>-117.8716</v>
      </c>
      <c r="L44" s="211" t="s">
        <v>1117</v>
      </c>
      <c r="M44" s="194">
        <v>43087</v>
      </c>
      <c r="N44" s="194">
        <v>43108</v>
      </c>
      <c r="O44" s="195"/>
      <c r="P44" s="195"/>
    </row>
    <row r="45" spans="1:24">
      <c r="A45" s="256"/>
      <c r="B45" s="256"/>
      <c r="C45" s="257"/>
      <c r="D45" s="256"/>
      <c r="E45" s="277"/>
      <c r="F45" s="277"/>
      <c r="G45" s="277"/>
      <c r="H45" s="277"/>
      <c r="I45" s="277"/>
      <c r="J45" s="278"/>
      <c r="K45" s="278"/>
      <c r="L45" s="195"/>
      <c r="M45" s="221"/>
      <c r="N45" s="221"/>
      <c r="O45" s="195"/>
      <c r="P45" s="195"/>
    </row>
    <row r="46" spans="1:24">
      <c r="A46" s="212" t="s">
        <v>1118</v>
      </c>
      <c r="B46" s="212"/>
      <c r="C46" s="198" t="s">
        <v>12</v>
      </c>
      <c r="D46" s="212" t="s">
        <v>1119</v>
      </c>
      <c r="E46" s="213">
        <v>-27.356569189956573</v>
      </c>
      <c r="F46" s="213">
        <v>42.619871270234661</v>
      </c>
      <c r="G46" s="213">
        <v>1.8493902398860542</v>
      </c>
      <c r="H46" s="213">
        <v>14.142137651602454</v>
      </c>
      <c r="I46" s="213">
        <v>3.0136795667100142</v>
      </c>
      <c r="J46" s="198" t="s">
        <v>15</v>
      </c>
      <c r="K46" s="198" t="s">
        <v>15</v>
      </c>
      <c r="L46" s="198" t="s">
        <v>15</v>
      </c>
      <c r="M46" s="198" t="s">
        <v>15</v>
      </c>
      <c r="N46" s="211"/>
      <c r="O46" s="195"/>
      <c r="P46" s="195"/>
    </row>
    <row r="47" spans="1:24">
      <c r="A47" s="256"/>
      <c r="B47" s="256"/>
      <c r="C47" s="257"/>
      <c r="D47" s="256"/>
      <c r="E47" s="277"/>
      <c r="F47" s="277"/>
      <c r="G47" s="277"/>
      <c r="H47" s="277"/>
      <c r="I47" s="277"/>
      <c r="J47" s="257"/>
      <c r="K47" s="257"/>
      <c r="L47" s="257"/>
      <c r="M47" s="257"/>
      <c r="N47" s="195"/>
      <c r="O47" s="195"/>
      <c r="P47" s="195"/>
    </row>
    <row r="48" spans="1:24">
      <c r="A48" s="336" t="s">
        <v>742</v>
      </c>
      <c r="B48" s="336"/>
      <c r="C48" s="336"/>
      <c r="D48" s="336"/>
      <c r="E48" s="336"/>
      <c r="F48" s="336"/>
      <c r="G48" s="336"/>
      <c r="H48" s="336"/>
      <c r="I48" s="336"/>
      <c r="J48" s="336"/>
      <c r="K48" s="336"/>
      <c r="L48" s="336"/>
      <c r="M48" s="336"/>
      <c r="N48" s="336"/>
      <c r="O48" s="195"/>
      <c r="P48" s="195"/>
    </row>
    <row r="49" spans="1:16">
      <c r="A49" s="307" t="s">
        <v>1041</v>
      </c>
      <c r="B49" s="307"/>
      <c r="C49" s="308" t="s">
        <v>743</v>
      </c>
      <c r="D49" s="307" t="s">
        <v>1120</v>
      </c>
      <c r="E49" s="309">
        <v>-27.042561698447258</v>
      </c>
      <c r="F49" s="309">
        <v>46.253953119131189</v>
      </c>
      <c r="G49" s="309">
        <v>-1.1634023042133126</v>
      </c>
      <c r="H49" s="309">
        <v>14.631601377382701</v>
      </c>
      <c r="I49" s="309">
        <v>3.1612365540951535</v>
      </c>
      <c r="J49" s="308">
        <v>53.227409999999999</v>
      </c>
      <c r="K49" s="308">
        <v>-117.82974</v>
      </c>
      <c r="L49" s="309" t="s">
        <v>15</v>
      </c>
      <c r="M49" s="309" t="s">
        <v>15</v>
      </c>
      <c r="N49" s="308" t="s">
        <v>1121</v>
      </c>
      <c r="O49" s="195"/>
      <c r="P49" s="195"/>
    </row>
    <row r="50" spans="1:16">
      <c r="A50" s="256"/>
      <c r="B50" s="256"/>
      <c r="C50" s="257"/>
      <c r="D50" s="256"/>
      <c r="E50" s="277"/>
      <c r="F50" s="277"/>
      <c r="G50" s="277"/>
      <c r="H50" s="277"/>
      <c r="I50" s="277"/>
      <c r="J50" s="257"/>
      <c r="K50" s="257"/>
      <c r="L50" s="277"/>
      <c r="M50" s="277"/>
      <c r="N50" s="257"/>
      <c r="O50" s="195"/>
      <c r="P50" s="195"/>
    </row>
    <row r="51" spans="1:16">
      <c r="A51" s="310" t="s">
        <v>1056</v>
      </c>
      <c r="B51" s="310"/>
      <c r="C51" s="311" t="s">
        <v>743</v>
      </c>
      <c r="D51" s="310" t="s">
        <v>1122</v>
      </c>
      <c r="E51" s="312">
        <v>-22.228669702013164</v>
      </c>
      <c r="F51" s="312">
        <v>45.332722839608195</v>
      </c>
      <c r="G51" s="312">
        <v>3.9313940856140137</v>
      </c>
      <c r="H51" s="312">
        <v>14.406001446488673</v>
      </c>
      <c r="I51" s="312">
        <v>3.1467942723730338</v>
      </c>
      <c r="J51" s="311" t="s">
        <v>15</v>
      </c>
      <c r="K51" s="311" t="s">
        <v>15</v>
      </c>
      <c r="L51" s="312" t="s">
        <v>15</v>
      </c>
      <c r="M51" s="312" t="s">
        <v>15</v>
      </c>
      <c r="N51" s="311" t="s">
        <v>1058</v>
      </c>
      <c r="O51" s="195"/>
      <c r="P51" s="195"/>
    </row>
    <row r="52" spans="1:16">
      <c r="A52" s="310" t="s">
        <v>1056</v>
      </c>
      <c r="B52" s="310"/>
      <c r="C52" s="311" t="s">
        <v>743</v>
      </c>
      <c r="D52" s="310" t="s">
        <v>1123</v>
      </c>
      <c r="E52" s="312">
        <v>-21.594692923750678</v>
      </c>
      <c r="F52" s="312">
        <v>43.396331816184912</v>
      </c>
      <c r="G52" s="312">
        <v>4.9758901408826404</v>
      </c>
      <c r="H52" s="312">
        <v>14.774960667675845</v>
      </c>
      <c r="I52" s="312">
        <v>2.93715379636346</v>
      </c>
      <c r="J52" s="311" t="s">
        <v>15</v>
      </c>
      <c r="K52" s="311" t="s">
        <v>15</v>
      </c>
      <c r="L52" s="312" t="s">
        <v>15</v>
      </c>
      <c r="M52" s="312" t="s">
        <v>15</v>
      </c>
      <c r="N52" s="311" t="s">
        <v>1058</v>
      </c>
      <c r="O52" s="195"/>
      <c r="P52" s="195"/>
    </row>
    <row r="53" spans="1:16">
      <c r="A53" s="307" t="s">
        <v>1056</v>
      </c>
      <c r="B53" s="307"/>
      <c r="C53" s="308" t="s">
        <v>743</v>
      </c>
      <c r="D53" s="307" t="s">
        <v>1124</v>
      </c>
      <c r="E53" s="313">
        <v>-21.911681312881921</v>
      </c>
      <c r="F53" s="313">
        <v>44.364527327896553</v>
      </c>
      <c r="G53" s="313">
        <v>4.4536421132483266</v>
      </c>
      <c r="H53" s="313">
        <v>14.590481057082259</v>
      </c>
      <c r="I53" s="313">
        <v>3.0419740343682466</v>
      </c>
      <c r="J53" s="308" t="s">
        <v>15</v>
      </c>
      <c r="K53" s="308" t="s">
        <v>15</v>
      </c>
      <c r="L53" s="309" t="s">
        <v>15</v>
      </c>
      <c r="M53" s="309" t="s">
        <v>15</v>
      </c>
      <c r="N53" s="308" t="s">
        <v>1058</v>
      </c>
      <c r="O53" s="195"/>
      <c r="P53" s="195"/>
    </row>
    <row r="54" spans="1:16">
      <c r="A54" s="307" t="s">
        <v>1056</v>
      </c>
      <c r="B54" s="307"/>
      <c r="C54" s="308" t="s">
        <v>743</v>
      </c>
      <c r="D54" s="307" t="s">
        <v>1125</v>
      </c>
      <c r="E54" s="309">
        <v>-22.239498497915157</v>
      </c>
      <c r="F54" s="309">
        <v>46.159097228002203</v>
      </c>
      <c r="G54" s="309">
        <v>5.1778818629937069</v>
      </c>
      <c r="H54" s="309">
        <v>14.402441690933314</v>
      </c>
      <c r="I54" s="309">
        <v>3.2049494258366256</v>
      </c>
      <c r="J54" s="308" t="s">
        <v>15</v>
      </c>
      <c r="K54" s="308" t="s">
        <v>15</v>
      </c>
      <c r="L54" s="309" t="s">
        <v>15</v>
      </c>
      <c r="M54" s="309" t="s">
        <v>15</v>
      </c>
      <c r="N54" s="308" t="s">
        <v>1058</v>
      </c>
      <c r="O54" s="195"/>
      <c r="P54" s="195"/>
    </row>
    <row r="55" spans="1:16">
      <c r="A55" s="307" t="s">
        <v>1056</v>
      </c>
      <c r="B55" s="307"/>
      <c r="C55" s="308" t="s">
        <v>743</v>
      </c>
      <c r="D55" s="307" t="s">
        <v>1126</v>
      </c>
      <c r="E55" s="309">
        <v>-21.458840756980145</v>
      </c>
      <c r="F55" s="309">
        <v>45.241520862959632</v>
      </c>
      <c r="G55" s="309">
        <v>4.084196113739484</v>
      </c>
      <c r="H55" s="309">
        <v>14.235772190392188</v>
      </c>
      <c r="I55" s="309">
        <v>3.1780166370949248</v>
      </c>
      <c r="J55" s="308" t="s">
        <v>15</v>
      </c>
      <c r="K55" s="308" t="s">
        <v>15</v>
      </c>
      <c r="L55" s="309" t="s">
        <v>15</v>
      </c>
      <c r="M55" s="309" t="s">
        <v>15</v>
      </c>
      <c r="N55" s="308" t="s">
        <v>1058</v>
      </c>
      <c r="O55" s="195"/>
      <c r="P55" s="195"/>
    </row>
    <row r="56" spans="1:16">
      <c r="A56" s="307" t="s">
        <v>1056</v>
      </c>
      <c r="B56" s="307"/>
      <c r="C56" s="308" t="s">
        <v>743</v>
      </c>
      <c r="D56" s="307" t="s">
        <v>1127</v>
      </c>
      <c r="E56" s="309">
        <v>-21.437183165176144</v>
      </c>
      <c r="F56" s="309">
        <v>41.676071049081486</v>
      </c>
      <c r="G56" s="309">
        <v>4.7351746171233371</v>
      </c>
      <c r="H56" s="309">
        <v>13.997018281205751</v>
      </c>
      <c r="I56" s="309">
        <v>2.9774963647108539</v>
      </c>
      <c r="J56" s="308" t="s">
        <v>15</v>
      </c>
      <c r="K56" s="308" t="s">
        <v>15</v>
      </c>
      <c r="L56" s="309" t="s">
        <v>15</v>
      </c>
      <c r="M56" s="309" t="s">
        <v>15</v>
      </c>
      <c r="N56" s="308" t="s">
        <v>1058</v>
      </c>
      <c r="O56" s="195"/>
      <c r="P56" s="195"/>
    </row>
    <row r="57" spans="1:16">
      <c r="A57" s="307" t="s">
        <v>1056</v>
      </c>
      <c r="B57" s="307"/>
      <c r="C57" s="308" t="s">
        <v>743</v>
      </c>
      <c r="D57" s="307" t="s">
        <v>1128</v>
      </c>
      <c r="E57" s="309">
        <v>-20.822895106735473</v>
      </c>
      <c r="F57" s="309">
        <v>43.724121608390945</v>
      </c>
      <c r="G57" s="309">
        <v>4.8586721467041967</v>
      </c>
      <c r="H57" s="309">
        <v>13.982617896537823</v>
      </c>
      <c r="I57" s="309">
        <v>3.1270340026396122</v>
      </c>
      <c r="J57" s="308" t="s">
        <v>15</v>
      </c>
      <c r="K57" s="308" t="s">
        <v>15</v>
      </c>
      <c r="L57" s="309" t="s">
        <v>15</v>
      </c>
      <c r="M57" s="309" t="s">
        <v>15</v>
      </c>
      <c r="N57" s="308" t="s">
        <v>1058</v>
      </c>
      <c r="O57" s="195"/>
      <c r="P57" s="195"/>
    </row>
    <row r="58" spans="1:16">
      <c r="A58" s="307" t="s">
        <v>1056</v>
      </c>
      <c r="B58" s="307"/>
      <c r="C58" s="308" t="s">
        <v>743</v>
      </c>
      <c r="D58" s="307" t="s">
        <v>1129</v>
      </c>
      <c r="E58" s="309">
        <v>-21.427338805265236</v>
      </c>
      <c r="F58" s="309">
        <v>44.832584614443171</v>
      </c>
      <c r="G58" s="309">
        <v>1.527378615722196</v>
      </c>
      <c r="H58" s="309">
        <v>13.768432502872832</v>
      </c>
      <c r="I58" s="309">
        <v>3.256186541575353</v>
      </c>
      <c r="J58" s="308" t="s">
        <v>15</v>
      </c>
      <c r="K58" s="308" t="s">
        <v>15</v>
      </c>
      <c r="L58" s="309" t="s">
        <v>15</v>
      </c>
      <c r="M58" s="309" t="s">
        <v>15</v>
      </c>
      <c r="N58" s="308" t="s">
        <v>1058</v>
      </c>
      <c r="O58" s="195"/>
      <c r="P58" s="195"/>
    </row>
    <row r="59" spans="1:16">
      <c r="A59" s="307" t="s">
        <v>1056</v>
      </c>
      <c r="B59" s="307"/>
      <c r="C59" s="308" t="s">
        <v>743</v>
      </c>
      <c r="D59" s="307" t="s">
        <v>1130</v>
      </c>
      <c r="E59" s="309">
        <v>-21.475576168828688</v>
      </c>
      <c r="F59" s="309">
        <v>45.29232356029226</v>
      </c>
      <c r="G59" s="309">
        <v>2.9884171860177897</v>
      </c>
      <c r="H59" s="309">
        <v>14.42627502908514</v>
      </c>
      <c r="I59" s="309">
        <v>3.1395716128368121</v>
      </c>
      <c r="J59" s="308" t="s">
        <v>15</v>
      </c>
      <c r="K59" s="308" t="s">
        <v>15</v>
      </c>
      <c r="L59" s="309" t="s">
        <v>15</v>
      </c>
      <c r="M59" s="309" t="s">
        <v>15</v>
      </c>
      <c r="N59" s="308" t="s">
        <v>1058</v>
      </c>
      <c r="O59" s="195"/>
      <c r="P59" s="195"/>
    </row>
    <row r="60" spans="1:16">
      <c r="A60" s="256"/>
      <c r="B60" s="256"/>
      <c r="C60" s="257"/>
      <c r="D60" s="256"/>
      <c r="E60" s="277"/>
      <c r="F60" s="277"/>
      <c r="G60" s="277"/>
      <c r="H60" s="277"/>
      <c r="I60" s="277"/>
      <c r="J60" s="257"/>
      <c r="K60" s="257"/>
      <c r="L60" s="277"/>
      <c r="M60" s="277"/>
      <c r="N60" s="257"/>
      <c r="O60" s="195"/>
      <c r="P60" s="195"/>
    </row>
    <row r="61" spans="1:16">
      <c r="A61" s="307" t="s">
        <v>1081</v>
      </c>
      <c r="B61" s="307" t="s">
        <v>1094</v>
      </c>
      <c r="C61" s="308" t="s">
        <v>743</v>
      </c>
      <c r="D61" s="307" t="s">
        <v>1131</v>
      </c>
      <c r="E61" s="309">
        <v>-24.395413318404053</v>
      </c>
      <c r="F61" s="309">
        <v>43.796396820810401</v>
      </c>
      <c r="G61" s="309">
        <v>7.0711617868223087</v>
      </c>
      <c r="H61" s="309">
        <v>14.901525252434586</v>
      </c>
      <c r="I61" s="309">
        <v>2.9390546322535016</v>
      </c>
      <c r="J61" s="314">
        <v>53.382091000000003</v>
      </c>
      <c r="K61" s="314">
        <v>-117.544507</v>
      </c>
      <c r="L61" s="254" t="s">
        <v>1096</v>
      </c>
      <c r="M61" s="228">
        <v>43124</v>
      </c>
      <c r="N61" s="315">
        <v>43140</v>
      </c>
      <c r="O61" s="195"/>
      <c r="P61" s="195"/>
    </row>
    <row r="62" spans="1:16">
      <c r="A62" s="307" t="s">
        <v>1102</v>
      </c>
      <c r="B62" s="307"/>
      <c r="C62" s="308" t="s">
        <v>743</v>
      </c>
      <c r="D62" s="307" t="s">
        <v>1132</v>
      </c>
      <c r="E62" s="309">
        <v>-24.949650781388179</v>
      </c>
      <c r="F62" s="309">
        <v>44.725991600655775</v>
      </c>
      <c r="G62" s="309">
        <v>6.9152199909956291</v>
      </c>
      <c r="H62" s="309">
        <v>14.299776255630986</v>
      </c>
      <c r="I62" s="309">
        <v>3.1277406583927152</v>
      </c>
      <c r="J62" s="308" t="s">
        <v>15</v>
      </c>
      <c r="K62" s="308" t="s">
        <v>15</v>
      </c>
      <c r="L62" s="309" t="s">
        <v>15</v>
      </c>
      <c r="M62" s="309" t="s">
        <v>15</v>
      </c>
      <c r="N62" s="308" t="s">
        <v>976</v>
      </c>
      <c r="O62" s="195"/>
      <c r="P62" s="195"/>
    </row>
    <row r="63" spans="1:16">
      <c r="A63" s="256"/>
      <c r="B63" s="256"/>
      <c r="C63" s="257"/>
      <c r="D63" s="256"/>
      <c r="E63" s="277"/>
      <c r="F63" s="277"/>
      <c r="G63" s="277"/>
      <c r="H63" s="277"/>
      <c r="I63" s="277"/>
      <c r="J63" s="257"/>
      <c r="K63" s="257"/>
      <c r="L63" s="277"/>
      <c r="M63" s="277"/>
      <c r="N63" s="257"/>
      <c r="O63" s="195"/>
      <c r="P63" s="195"/>
    </row>
    <row r="64" spans="1:16">
      <c r="A64" s="307" t="s">
        <v>1133</v>
      </c>
      <c r="B64" s="307"/>
      <c r="C64" s="308" t="s">
        <v>743</v>
      </c>
      <c r="D64" s="307" t="s">
        <v>1134</v>
      </c>
      <c r="E64" s="309">
        <v>-25.169180007401433</v>
      </c>
      <c r="F64" s="309">
        <v>44.801695056847052</v>
      </c>
      <c r="G64" s="309">
        <v>1.2824767350279491</v>
      </c>
      <c r="H64" s="309">
        <v>14.510733232804579</v>
      </c>
      <c r="I64" s="309">
        <v>3.0874866444076963</v>
      </c>
      <c r="J64" s="308" t="s">
        <v>15</v>
      </c>
      <c r="K64" s="308" t="s">
        <v>15</v>
      </c>
      <c r="L64" s="309" t="s">
        <v>15</v>
      </c>
      <c r="M64" s="309" t="s">
        <v>15</v>
      </c>
      <c r="N64" s="308" t="s">
        <v>1135</v>
      </c>
      <c r="O64" s="195"/>
      <c r="P64" s="195"/>
    </row>
    <row r="65" spans="1:16">
      <c r="A65" s="256"/>
      <c r="B65" s="256"/>
      <c r="C65" s="257"/>
      <c r="D65" s="256"/>
      <c r="E65" s="195"/>
      <c r="F65" s="195"/>
      <c r="G65" s="195"/>
      <c r="H65" s="195"/>
      <c r="I65" s="195"/>
      <c r="J65" s="195"/>
      <c r="K65" s="195"/>
      <c r="L65" s="195"/>
      <c r="M65" s="195"/>
      <c r="N65" s="257"/>
      <c r="O65" s="195"/>
      <c r="P65" s="195"/>
    </row>
  </sheetData>
  <mergeCells count="2">
    <mergeCell ref="A9:N9"/>
    <mergeCell ref="A48:N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Contact Information</vt:lpstr>
      <vt:lpstr>Boyce_Widmeyer_Cougars</vt:lpstr>
      <vt:lpstr>AEP_Cougars</vt:lpstr>
      <vt:lpstr>WSFA_Cougars</vt:lpstr>
      <vt:lpstr>Bighorn</vt:lpstr>
      <vt:lpstr>Deer</vt:lpstr>
      <vt:lpstr>Elk</vt:lpstr>
      <vt:lpstr>Moose</vt:lpstr>
      <vt:lpstr>Small animals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2019-09-14T21:50:56Z</dcterms:created>
  <dcterms:modified xsi:type="dcterms:W3CDTF">2019-09-14T22:32:51Z</dcterms:modified>
</cp:coreProperties>
</file>