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jimenez\Documents\J3\100.- cursos\Quant_udemy\programas\Projects\999_Automatic\docs\"/>
    </mc:Choice>
  </mc:AlternateContent>
  <xr:revisionPtr revIDLastSave="0" documentId="8_{2274CA61-A200-42CD-B17A-53D65B78FAE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Operaciones" sheetId="1" r:id="rId1"/>
  </sheets>
  <definedNames>
    <definedName name="_xlnm._FilterDatabase" localSheetId="0" hidden="1">Operaciones!$A$1:$W$189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3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39" i="1"/>
  <c r="U128" i="1"/>
  <c r="U129" i="1"/>
  <c r="U130" i="1"/>
  <c r="U131" i="1"/>
  <c r="U132" i="1"/>
  <c r="U133" i="1"/>
  <c r="U134" i="1"/>
  <c r="U135" i="1"/>
  <c r="U136" i="1"/>
  <c r="U137" i="1"/>
  <c r="U138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W2" i="1"/>
  <c r="U75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24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" i="1"/>
  <c r="Q2" i="1"/>
  <c r="R122" i="1"/>
  <c r="R12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" i="1"/>
</calcChain>
</file>

<file path=xl/sharedStrings.xml><?xml version="1.0" encoding="utf-8"?>
<sst xmlns="http://schemas.openxmlformats.org/spreadsheetml/2006/main" count="3028" uniqueCount="939">
  <si>
    <t>id</t>
  </si>
  <si>
    <t>symbol</t>
  </si>
  <si>
    <t>qty</t>
  </si>
  <si>
    <t>filled_qty</t>
  </si>
  <si>
    <t>type</t>
  </si>
  <si>
    <t>side</t>
  </si>
  <si>
    <t>status</t>
  </si>
  <si>
    <t>submitted_at</t>
  </si>
  <si>
    <t>filled_at</t>
  </si>
  <si>
    <t>expired_at</t>
  </si>
  <si>
    <t>canceled_at</t>
  </si>
  <si>
    <t>failed_at</t>
  </si>
  <si>
    <t>replaced_at</t>
  </si>
  <si>
    <t>created_at</t>
  </si>
  <si>
    <t>updated_at</t>
  </si>
  <si>
    <t>filled_avg_price</t>
  </si>
  <si>
    <t>5c0261c2-3ecc-43e9-8072-1659ad44bc3d</t>
  </si>
  <si>
    <t>a202d328-528b-4dbf-b600-ff86f4ca8cb7</t>
  </si>
  <si>
    <t>8196c0e7-6ec2-498f-91d2-8e1db6141d4e</t>
  </si>
  <si>
    <t>8bded299-dc98-4314-b471-732c6ef4abfb</t>
  </si>
  <si>
    <t>ac670bee-e18f-4263-89e2-37f7e3471286</t>
  </si>
  <si>
    <t>5514dcdf-19fb-432e-8ce2-b437e5a5302d</t>
  </si>
  <si>
    <t>fd5a1d71-369d-4c52-8e29-0f13e1fe54ca</t>
  </si>
  <si>
    <t>a3f2642c-3adb-45c9-9ea1-c8a103e13e88</t>
  </si>
  <si>
    <t>9e6a3cbc-bb59-4ac6-94db-c4083d40e1e4</t>
  </si>
  <si>
    <t>1789b3dd-4e7d-4a5c-bcc7-d58b9384762c</t>
  </si>
  <si>
    <t>723bec5e-12a9-4f7e-b800-f52521ee6d73</t>
  </si>
  <si>
    <t>f3b5f356-2716-4abb-9e0b-6a4aa05be5e3</t>
  </si>
  <si>
    <t>dd05fb56-adaa-4491-8e30-154ffd236306</t>
  </si>
  <si>
    <t>7a41b554-ef41-40a6-b132-f7b5ab417350</t>
  </si>
  <si>
    <t>67a38105-a872-444a-a84c-b236b737f22e</t>
  </si>
  <si>
    <t>6db6714b-2ea6-4ea8-9045-b70b0ec3a0ea</t>
  </si>
  <si>
    <t>a156b785-e7c9-4319-ac83-fb4e32406a9c</t>
  </si>
  <si>
    <t>45432c8f-75d1-45ec-9dc4-0e7d62c674af</t>
  </si>
  <si>
    <t>427c02da-dbbf-468f-a84d-d79282aaf63f</t>
  </si>
  <si>
    <t>e9665426-c099-4871-8a59-50d31c381b87</t>
  </si>
  <si>
    <t>83a54c52-d967-47e9-b22c-6f64588c21a8</t>
  </si>
  <si>
    <t>54c4d774-440b-45aa-8db1-ce5d1c54e601</t>
  </si>
  <si>
    <t>1f7b732e-f6a4-4987-a0d4-a289014c6091</t>
  </si>
  <si>
    <t>d2373f4e-fc0c-4dad-94e3-b602a7d0c327</t>
  </si>
  <si>
    <t>4f9da6b8-457c-4647-bdf9-cfdbe558b0cd</t>
  </si>
  <si>
    <t>f4775e18-0954-4b05-b662-4ec99506cd38</t>
  </si>
  <si>
    <t>316d2efb-0a42-44a8-be15-013e49bb8dfe</t>
  </si>
  <si>
    <t>6a848617-bf60-4944-945c-e672570b3a87</t>
  </si>
  <si>
    <t>e696e5c3-c9aa-479a-9cb1-c9ecf8577b6e</t>
  </si>
  <si>
    <t>1d71d6bc-d920-4695-9bf3-bf7123a948ed</t>
  </si>
  <si>
    <t>34392437-8e92-4149-9174-2aa400e60512</t>
  </si>
  <si>
    <t>119c59fe-0e04-4615-a773-0db208b352b6</t>
  </si>
  <si>
    <t>52f4a213-b5ab-4cc3-b70d-afe87c47fd9b</t>
  </si>
  <si>
    <t>fbc56123-d551-4b6d-840f-c99db1d01d83</t>
  </si>
  <si>
    <t>232612d2-77b8-49e8-a202-3f475728cc64</t>
  </si>
  <si>
    <t>479a5ab7-e3b8-447e-a57b-da5b13d353c8</t>
  </si>
  <si>
    <t>aff193fe-7b70-496d-9e13-a0864bc8324b</t>
  </si>
  <si>
    <t>61ec17b8-62e3-4d12-947d-9627bd1d874e</t>
  </si>
  <si>
    <t>1d23e4b7-f16e-4bc5-8fd0-0938a73c215f</t>
  </si>
  <si>
    <t>d9de9562-b21e-44e1-b9c4-83bc4e060816</t>
  </si>
  <si>
    <t>b0f847aa-7f1b-4899-b8a4-e96122e4bc4d</t>
  </si>
  <si>
    <t>8b9149ca-f701-4b1b-b16c-f3ffe12627d2</t>
  </si>
  <si>
    <t>ebe8b7de-4d60-49cc-b5e0-68a6b3ff9334</t>
  </si>
  <si>
    <t>f8848890-0af0-4457-a864-73cc7b91f173</t>
  </si>
  <si>
    <t>eb53f7c2-3830-43fa-bef9-00712c0124bd</t>
  </si>
  <si>
    <t>3b3c7def-64c6-4ca6-bbc9-1b1d11a5243e</t>
  </si>
  <si>
    <t>d6bd8947-1afe-4fa5-84ec-ac8aea6320a8</t>
  </si>
  <si>
    <t>6f93c031-d2ec-45b4-a94c-74bc2ef45086</t>
  </si>
  <si>
    <t>ab4fa9b0-81b4-4001-a86b-6b0b835e454f</t>
  </si>
  <si>
    <t>f718b73c-c09c-4834-ab47-36abd1ddf4a6</t>
  </si>
  <si>
    <t>299726f9-8a14-4523-aaa3-ff70b7e90835</t>
  </si>
  <si>
    <t>a7a351a9-6c8e-4d30-bc0c-c81ab05883bd</t>
  </si>
  <si>
    <t>aef373b7-944d-45f3-8661-8c3f07de64f9</t>
  </si>
  <si>
    <t>22d87b9f-4ab1-49a9-9cd0-6277b919b75a</t>
  </si>
  <si>
    <t>b25e09f7-ecfd-46b6-8058-123abc455183</t>
  </si>
  <si>
    <t>577d5a4a-36a2-4eda-8798-bef52113d781</t>
  </si>
  <si>
    <t>a0e9e191-a281-48b2-97f9-a5790cc4a0d9</t>
  </si>
  <si>
    <t>9e3541db-d1ea-454d-ade1-450ca91688be</t>
  </si>
  <si>
    <t>c4bcc172-3cbe-4be8-badb-d696ccef8518</t>
  </si>
  <si>
    <t>919c129d-0160-413d-8cd8-c9998c7f54a0</t>
  </si>
  <si>
    <t>81a86603-0dc0-4726-957e-acdc4eaee786</t>
  </si>
  <si>
    <t>9c909109-5fd3-4d52-b5ac-808aaa5ebbaf</t>
  </si>
  <si>
    <t>293839c5-9df7-4180-bc1a-054648e7e392</t>
  </si>
  <si>
    <t>dab12857-c6a2-4e18-b96c-275854a6fcd8</t>
  </si>
  <si>
    <t>e8dddd53-2a9b-4ca7-910d-ca9503e88095</t>
  </si>
  <si>
    <t>910eb028-8c21-4837-831c-3dccd37c8302</t>
  </si>
  <si>
    <t>6099d346-1cd5-42ea-b6d7-975f962e9562</t>
  </si>
  <si>
    <t>5a333b83-e7df-40ab-be59-659483697455</t>
  </si>
  <si>
    <t>222aca03-9796-4868-96e6-962e9e003c0f</t>
  </si>
  <si>
    <t>57117664-5b01-4c07-9f87-98722f5b4b1a</t>
  </si>
  <si>
    <t>2d0900ec-84fb-4457-bb12-d9fdda49bc2f</t>
  </si>
  <si>
    <t>83f13ad4-1ab1-4642-8b32-3c4f73a1d5e0</t>
  </si>
  <si>
    <t>48712b7a-3335-4b73-85ae-254ed4512771</t>
  </si>
  <si>
    <t>7078b64c-1649-4a4c-b93d-0527f0024cb8</t>
  </si>
  <si>
    <t>e656ef82-ae8a-4191-a6dd-53b89f815f78</t>
  </si>
  <si>
    <t>846afebb-280b-46c9-9960-694392005b27</t>
  </si>
  <si>
    <t>224c9936-5387-4713-8ede-321c173c4e80</t>
  </si>
  <si>
    <t>ce41e62e-e955-46d7-8d31-1e9e45aafe06</t>
  </si>
  <si>
    <t>1140c200-fc53-4504-bc74-ded902525e02</t>
  </si>
  <si>
    <t>48ea4323-d615-4183-a323-8c91f76f5718</t>
  </si>
  <si>
    <t>5cebad92-1a60-4256-871b-6497c18f6f27</t>
  </si>
  <si>
    <t>929c2f4b-d99f-4629-9625-7285f8ffecd3</t>
  </si>
  <si>
    <t>9935725d-4435-420b-8874-bf93ec9cb25d</t>
  </si>
  <si>
    <t>d0ea7a4b-18e2-4572-b52e-5b5334c47ca2</t>
  </si>
  <si>
    <t>cf910225-a819-4fcd-a730-f389f607baa3</t>
  </si>
  <si>
    <t>7723b5ba-3e35-4504-a523-99d69c7e7b9c</t>
  </si>
  <si>
    <t>8ceb4afe-1f62-4daf-9c9a-095d41a25e04</t>
  </si>
  <si>
    <t>5b5e799b-3c3d-44a4-840b-e324bac5b833</t>
  </si>
  <si>
    <t>7f25d287-4049-4d36-a366-91e061ccad97</t>
  </si>
  <si>
    <t>1447b18d-8893-4d4c-894a-175e91a06af9</t>
  </si>
  <si>
    <t>acd70752-fbfd-4126-83c9-ac2cdf4576df</t>
  </si>
  <si>
    <t>db6649f2-299a-468e-960f-39296843ca92</t>
  </si>
  <si>
    <t>b26bc416-7757-4874-9fdf-8e01c950210f</t>
  </si>
  <si>
    <t>1e5cf465-3f28-4ed7-b7cd-795de5179ffb</t>
  </si>
  <si>
    <t>4ef27da3-08fe-4f44-bc03-8914ed31b937</t>
  </si>
  <si>
    <t>7fb7fbb0-9f6f-4a01-9c26-c20a20b0e1c5</t>
  </si>
  <si>
    <t>25cd10be-44f7-4462-82e8-f4d70bebb8bc</t>
  </si>
  <si>
    <t>cf628e29-793d-408b-9077-2311d584c61f</t>
  </si>
  <si>
    <t>f04e5576-7e2f-45f9-866c-38dbaecc6d3f</t>
  </si>
  <si>
    <t>2b5ba1d1-d997-4932-b94a-ab50e57f7ebc</t>
  </si>
  <si>
    <t>1edc130f-b57c-4b44-a821-c9a90de8a8dd</t>
  </si>
  <si>
    <t>9e1a98dc-94e2-4e3b-bcbf-5ec8a6f84496</t>
  </si>
  <si>
    <t>7b979426-fba9-4bf2-b8f7-0c8986f1a965</t>
  </si>
  <si>
    <t>f8c18c29-d447-4f81-808e-fe4f146d4aa5</t>
  </si>
  <si>
    <t>57701e91-7b84-4f78-806f-de1c2a199f25</t>
  </si>
  <si>
    <t>c8c859bd-cbfd-45ac-83f5-e8d28571a79c</t>
  </si>
  <si>
    <t>8fa8f517-aaf9-4874-bbb1-b66568f927fb</t>
  </si>
  <si>
    <t>fdaa00af-dd95-497c-97cd-82f5afc6d4ba</t>
  </si>
  <si>
    <t>ece19bd8-e181-4a57-9012-459738703d7f</t>
  </si>
  <si>
    <t>7798f0b4-d600-473b-a17d-cb1db6e5a4c6</t>
  </si>
  <si>
    <t>a7130d1b-51e7-42ac-a230-850270ae980c</t>
  </si>
  <si>
    <t>ce1a682e-bdbe-4bb0-8f1d-871937a0c9c3</t>
  </si>
  <si>
    <t>471096cf-18b8-4f5b-bb6f-9c0f54db29ab</t>
  </si>
  <si>
    <t>34c23b04-3297-489d-b089-371a20225b86</t>
  </si>
  <si>
    <t>b754c6c6-d877-4500-9914-109198711167</t>
  </si>
  <si>
    <t>6ade1b42-1702-426c-aac8-0305e0564ee8</t>
  </si>
  <si>
    <t>a9fa5f11-8af4-499d-a9d6-b80298ba3ad6</t>
  </si>
  <si>
    <t>3873a7ea-8c63-495d-8e1f-62f0269fe0da</t>
  </si>
  <si>
    <t>2a0c5d05-862e-43bc-9d17-677c8ec62e6a</t>
  </si>
  <si>
    <t>25bb88a3-5edc-49f8-a29b-4645cb0f2e80</t>
  </si>
  <si>
    <t>c8147e0d-3285-4a1f-bab5-5781f832e6d3</t>
  </si>
  <si>
    <t>ddff3844-9e82-4f3e-b672-7ed7aebde7cb</t>
  </si>
  <si>
    <t>INTC</t>
  </si>
  <si>
    <t>BKR</t>
  </si>
  <si>
    <t>WDAY</t>
  </si>
  <si>
    <t>FANG</t>
  </si>
  <si>
    <t>MAR</t>
  </si>
  <si>
    <t>ISRG</t>
  </si>
  <si>
    <t>ADSK</t>
  </si>
  <si>
    <t>DDOG</t>
  </si>
  <si>
    <t>PDD</t>
  </si>
  <si>
    <t>CRWD</t>
  </si>
  <si>
    <t>META</t>
  </si>
  <si>
    <t>QCOM</t>
  </si>
  <si>
    <t>AAPL</t>
  </si>
  <si>
    <t>IBM</t>
  </si>
  <si>
    <t>10</t>
  </si>
  <si>
    <t>127</t>
  </si>
  <si>
    <t>13</t>
  </si>
  <si>
    <t>15</t>
  </si>
  <si>
    <t>11</t>
  </si>
  <si>
    <t>9</t>
  </si>
  <si>
    <t>34</t>
  </si>
  <si>
    <t>33</t>
  </si>
  <si>
    <t>8</t>
  </si>
  <si>
    <t>23</t>
  </si>
  <si>
    <t>21</t>
  </si>
  <si>
    <t>132</t>
  </si>
  <si>
    <t>20</t>
  </si>
  <si>
    <t>29</t>
  </si>
  <si>
    <t>68</t>
  </si>
  <si>
    <t>1</t>
  </si>
  <si>
    <t>0</t>
  </si>
  <si>
    <t>OrderType.LIMIT</t>
  </si>
  <si>
    <t>OrderType.STOP</t>
  </si>
  <si>
    <t>OrderType.MARKET</t>
  </si>
  <si>
    <t>OrderSide.SELL</t>
  </si>
  <si>
    <t>OrderSide.BUY</t>
  </si>
  <si>
    <t>OrderStatus.NEW</t>
  </si>
  <si>
    <t>OrderStatus.FILLED</t>
  </si>
  <si>
    <t>OrderStatus.HELD</t>
  </si>
  <si>
    <t>OrderStatus.CANCELED</t>
  </si>
  <si>
    <t>OrderStatus.EXPIRED</t>
  </si>
  <si>
    <t>2024-07-03 16:22:05.445683+00:00</t>
  </si>
  <si>
    <t>2024-07-03 16:21:57.803693+00:00</t>
  </si>
  <si>
    <t>2024-07-03 16:19:08.485919+00:00</t>
  </si>
  <si>
    <t>2024-07-03 16:16:47.024082+00:00</t>
  </si>
  <si>
    <t>2024-07-03 16:16:34.641208+00:00</t>
  </si>
  <si>
    <t>2024-07-03 14:56:26.564805+00:00</t>
  </si>
  <si>
    <t>2024-07-03 14:10:56.210171+00:00</t>
  </si>
  <si>
    <t>2024-07-03 13:42:01.378687+00:00</t>
  </si>
  <si>
    <t>2024-07-03 13:30:15.320894+00:00</t>
  </si>
  <si>
    <t>2024-07-03 13:30:09.504806+00:00</t>
  </si>
  <si>
    <t>2024-07-03 11:47:59.056243+00:00</t>
  </si>
  <si>
    <t>2024-07-03 11:47:21.739315+00:00</t>
  </si>
  <si>
    <t>2024-07-03 11:47:14.869391+00:00</t>
  </si>
  <si>
    <t>2024-07-03 11:45:40.808386+00:00</t>
  </si>
  <si>
    <t>2024-07-03 11:40:19.202208+00:00</t>
  </si>
  <si>
    <t>2024-07-03 11:40:19.196734+00:00</t>
  </si>
  <si>
    <t>2024-07-03 11:16:55.921415+00:00</t>
  </si>
  <si>
    <t>2024-07-03 11:16:55.916864+00:00</t>
  </si>
  <si>
    <t>2024-07-02 19:41:57.867574+00:00</t>
  </si>
  <si>
    <t>2024-07-02 19:39:33.135421+00:00</t>
  </si>
  <si>
    <t>2024-07-02 19:39:23.872865+00:00</t>
  </si>
  <si>
    <t>2024-07-02 19:38:36.355924+00:00</t>
  </si>
  <si>
    <t>2024-07-02 19:38:07.104781+00:00</t>
  </si>
  <si>
    <t>2024-07-02 19:36:34.489387+00:00</t>
  </si>
  <si>
    <t>2024-07-02 19:36:24.342380+00:00</t>
  </si>
  <si>
    <t>2024-07-02 19:25:28.538622+00:00</t>
  </si>
  <si>
    <t>2024-07-02 19:24:54.211040+00:00</t>
  </si>
  <si>
    <t>2024-07-02 17:57:58.117553+00:00</t>
  </si>
  <si>
    <t>2024-07-02 17:57:17.600321+00:00</t>
  </si>
  <si>
    <t>2024-07-02 17:56:40.499202+00:00</t>
  </si>
  <si>
    <t>2024-07-02 17:48:09.968785+00:00</t>
  </si>
  <si>
    <t>2024-07-02 17:44:36.329303+00:00</t>
  </si>
  <si>
    <t>2024-07-02 17:37:48.950996+00:00</t>
  </si>
  <si>
    <t>2024-07-02 17:37:23.735403+00:00</t>
  </si>
  <si>
    <t>2024-07-02 17:32:47.634113+00:00</t>
  </si>
  <si>
    <t>2024-07-02 17:30:30.859413+00:00</t>
  </si>
  <si>
    <t>2024-07-02 17:01:53.218116+00:00</t>
  </si>
  <si>
    <t>2024-07-02 17:01:16.606181+00:00</t>
  </si>
  <si>
    <t>2024-07-02 16:58:34.327896+00:00</t>
  </si>
  <si>
    <t>2024-07-02 16:44:06.222288+00:00</t>
  </si>
  <si>
    <t>2024-07-02 15:33:11.642538+00:00</t>
  </si>
  <si>
    <t>2024-07-02 15:30:34.144813+00:00</t>
  </si>
  <si>
    <t>2024-07-02 14:31:47.327018+00:00</t>
  </si>
  <si>
    <t>2024-07-02 13:30:08.730018+00:00</t>
  </si>
  <si>
    <t>2024-07-02 11:14:40.172124+00:00</t>
  </si>
  <si>
    <t>2024-07-02 11:14:40.165975+00:00</t>
  </si>
  <si>
    <t>2024-07-01 16:20:10.388777+00:00</t>
  </si>
  <si>
    <t>2024-07-01 16:20:10.202883+00:00</t>
  </si>
  <si>
    <t>2024-07-01 16:20:10.198377+00:00</t>
  </si>
  <si>
    <t>2024-07-01 15:56:04.432601+00:00</t>
  </si>
  <si>
    <t>2024-07-01 15:56:03.179608+00:00</t>
  </si>
  <si>
    <t>2024-07-01 15:56:03.174768+00:00</t>
  </si>
  <si>
    <t>2024-07-01 15:47:16.843528+00:00</t>
  </si>
  <si>
    <t>2024-07-01 15:40:07.651947+00:00</t>
  </si>
  <si>
    <t>2024-07-01 15:40:06.339356+00:00</t>
  </si>
  <si>
    <t>2024-07-01 15:40:06.334044+00:00</t>
  </si>
  <si>
    <t>2024-07-01 15:26:33.020530+00:00</t>
  </si>
  <si>
    <t>2024-07-01 15:26:32.773903+00:00</t>
  </si>
  <si>
    <t>2024-07-01 15:26:32.768976+00:00</t>
  </si>
  <si>
    <t>2024-07-01 13:30:25.209114+00:00</t>
  </si>
  <si>
    <t>2024-07-01 13:30:23.530464+00:00</t>
  </si>
  <si>
    <t>2024-07-01 13:30:20.672368+00:00</t>
  </si>
  <si>
    <t>2024-07-01 13:30:16.461997+00:00</t>
  </si>
  <si>
    <t>2024-07-01 13:30:05.513402+00:00</t>
  </si>
  <si>
    <t>2024-07-01 11:33:29.128152+00:00</t>
  </si>
  <si>
    <t>2024-07-01 11:33:29.123480+00:00</t>
  </si>
  <si>
    <t>2024-07-01 11:21:31.672699+00:00</t>
  </si>
  <si>
    <t>2024-07-01 11:14:40.272172+00:00</t>
  </si>
  <si>
    <t>2024-07-01 11:14:40.264495+00:00</t>
  </si>
  <si>
    <t>2024-07-01 11:13:35.928019+00:00</t>
  </si>
  <si>
    <t>2024-07-01 11:13:35.923210+00:00</t>
  </si>
  <si>
    <t>2024-07-01 11:09:03.921693+00:00</t>
  </si>
  <si>
    <t>2024-06-28 19:53:50.075643+00:00</t>
  </si>
  <si>
    <t>2024-06-28 13:30:29.632245+00:00</t>
  </si>
  <si>
    <t>2024-06-28 13:30:25.189496+00:00</t>
  </si>
  <si>
    <t>2024-06-28 13:30:18.519315+00:00</t>
  </si>
  <si>
    <t>2024-06-28 13:30:03.320349+00:00</t>
  </si>
  <si>
    <t>2024-06-28 11:34:14.183734+00:00</t>
  </si>
  <si>
    <t>2024-06-28 11:34:14.176676+00:00</t>
  </si>
  <si>
    <t>2024-06-28 11:33:27.982374+00:00</t>
  </si>
  <si>
    <t>2024-06-28 11:33:27.975282+00:00</t>
  </si>
  <si>
    <t>2024-06-28 11:26:32.001325+00:00</t>
  </si>
  <si>
    <t>2024-06-28 11:09:17.245729+00:00</t>
  </si>
  <si>
    <t>2024-06-28 11:09:17.239456+00:00</t>
  </si>
  <si>
    <t>2024-06-28 11:05:56.247939+00:00</t>
  </si>
  <si>
    <t>2024-06-28 11:05:56.241780+00:00</t>
  </si>
  <si>
    <t>2024-06-27 16:55:41.733875+00:00</t>
  </si>
  <si>
    <t>2024-06-27 16:55:41.731561+00:00</t>
  </si>
  <si>
    <t>2024-06-27 13:30:00.495933+00:00</t>
  </si>
  <si>
    <t>2024-06-26 13:30:05.288461+00:00</t>
  </si>
  <si>
    <t>2024-06-26 13:30:05.101703+00:00</t>
  </si>
  <si>
    <t>2024-06-26 11:28:59.167637+00:00</t>
  </si>
  <si>
    <t>2024-06-26 11:11:35.662847+00:00</t>
  </si>
  <si>
    <t>2024-06-26 11:11:35.658165+00:00</t>
  </si>
  <si>
    <t>2024-06-25 13:30:11.666398+00:00</t>
  </si>
  <si>
    <t>2024-06-25 13:30:06.142218+00:00</t>
  </si>
  <si>
    <t>2024-06-25 12:06:31.729677+00:00</t>
  </si>
  <si>
    <t>2024-06-25 08:30:28.354376+00:00</t>
  </si>
  <si>
    <t>2024-06-25 08:20:28.765813+00:00</t>
  </si>
  <si>
    <t>2024-06-24 13:30:46.413816+00:00</t>
  </si>
  <si>
    <t>2024-06-24 13:30:33.806367+00:00</t>
  </si>
  <si>
    <t>2024-06-24 13:30:32.354401+00:00</t>
  </si>
  <si>
    <t>2024-06-24 13:30:32.264907+00:00</t>
  </si>
  <si>
    <t>2024-06-24 13:30:15.821575+00:00</t>
  </si>
  <si>
    <t>2024-06-24 13:30:14.808238+00:00</t>
  </si>
  <si>
    <t>2024-06-24 11:28:52.203753+00:00</t>
  </si>
  <si>
    <t>2024-06-24 11:28:06.936435+00:00</t>
  </si>
  <si>
    <t>2024-06-24 11:28:06.930206+00:00</t>
  </si>
  <si>
    <t>2024-06-24 08:00:01.681935+00:00</t>
  </si>
  <si>
    <t>2024-06-24 08:00:01.663246+00:00</t>
  </si>
  <si>
    <t>2024-06-24 07:55:01.977283+00:00</t>
  </si>
  <si>
    <t>2024-06-24 07:04:46.745595+00:00</t>
  </si>
  <si>
    <t>2024-06-24 06:36:45.825397+00:00</t>
  </si>
  <si>
    <t>2024-06-21 17:10:11.745874+00:00</t>
  </si>
  <si>
    <t>2024-06-21 17:01:50.023706+00:00</t>
  </si>
  <si>
    <t>2024-06-21 17:00:03.647797+00:00</t>
  </si>
  <si>
    <t>2024-06-21 17:00:03.221456+00:00</t>
  </si>
  <si>
    <t>2024-06-21 16:57:03.305120+00:00</t>
  </si>
  <si>
    <t>2024-06-21 16:57:03.186898+00:00</t>
  </si>
  <si>
    <t>2024-06-21 16:57:03.182734+00:00</t>
  </si>
  <si>
    <t>None</t>
  </si>
  <si>
    <t>2024-07-03 13:42:01.488627+00:00</t>
  </si>
  <si>
    <t>2024-07-03 14:15:05.007794+00:00</t>
  </si>
  <si>
    <t>2024-07-03 13:30:15.314460+00:00</t>
  </si>
  <si>
    <t>2024-07-03 13:30:09.499824+00:00</t>
  </si>
  <si>
    <t>2024-07-02 13:37:42.316718+00:00</t>
  </si>
  <si>
    <t>2024-07-02 13:30:08.725088+00:00</t>
  </si>
  <si>
    <t>2024-07-02 19:57:27.784186+00:00</t>
  </si>
  <si>
    <t>2024-07-01 16:20:10.359140+00:00</t>
  </si>
  <si>
    <t>2024-07-01 15:56:04.412898+00:00</t>
  </si>
  <si>
    <t>2024-07-01 15:47:17.091824+00:00</t>
  </si>
  <si>
    <t>2024-07-01 17:48:08.878284+00:00</t>
  </si>
  <si>
    <t>2024-07-01 15:40:07.630074+00:00</t>
  </si>
  <si>
    <t>2024-07-01 15:26:33.005212+00:00</t>
  </si>
  <si>
    <t>2024-07-03 13:33:52.759677+00:00</t>
  </si>
  <si>
    <t>2024-07-01 15:54:10.023665+00:00</t>
  </si>
  <si>
    <t>2024-07-01 13:30:16.456098+00:00</t>
  </si>
  <si>
    <t>2024-07-01 13:30:23.524537+00:00</t>
  </si>
  <si>
    <t>2024-07-01 13:30:20.667419+00:00</t>
  </si>
  <si>
    <t>2024-07-01 13:30:05.487699+00:00</t>
  </si>
  <si>
    <t>2024-07-01 13:30:25.197799+00:00</t>
  </si>
  <si>
    <t>2024-06-28 19:53:51.809592+00:00</t>
  </si>
  <si>
    <t>2024-06-28 13:35:21.091202+00:00</t>
  </si>
  <si>
    <t>2024-06-28 15:32:40.266721+00:00</t>
  </si>
  <si>
    <t>2024-07-02 14:04:55.353788+00:00</t>
  </si>
  <si>
    <t>2024-06-28 16:14:41.014118+00:00</t>
  </si>
  <si>
    <t>2024-06-28 13:30:29.624617+00:00</t>
  </si>
  <si>
    <t>2024-06-28 13:30:18.514392+00:00</t>
  </si>
  <si>
    <t>2024-06-28 13:30:25.184152+00:00</t>
  </si>
  <si>
    <t>2024-06-28 13:30:03.291395+00:00</t>
  </si>
  <si>
    <t>2024-06-28 13:30:04.698760+00:00</t>
  </si>
  <si>
    <t>2024-06-27 16:55:43.081394+00:00</t>
  </si>
  <si>
    <t>2024-06-27 16:55:42.902891+00:00</t>
  </si>
  <si>
    <t>2024-06-27 13:30:29.503547+00:00</t>
  </si>
  <si>
    <t>2024-06-28 13:44:57.867113+00:00</t>
  </si>
  <si>
    <t>2024-06-26 13:30:04.341755+00:00</t>
  </si>
  <si>
    <t>2024-06-26 13:30:03.731765+00:00</t>
  </si>
  <si>
    <t>2024-06-25 13:30:11.657678+00:00</t>
  </si>
  <si>
    <t>2024-06-25 13:30:05.796142+00:00</t>
  </si>
  <si>
    <t>2024-06-25 13:30:16.000439+00:00</t>
  </si>
  <si>
    <t>2024-06-24 13:30:38.036942+00:00</t>
  </si>
  <si>
    <t>2024-06-24 13:30:32.562634+00:00</t>
  </si>
  <si>
    <t>2024-06-24 13:30:14.802835+00:00</t>
  </si>
  <si>
    <t>2024-06-24 13:30:33.795203+00:00</t>
  </si>
  <si>
    <t>2024-06-24 13:30:46.403277+00:00</t>
  </si>
  <si>
    <t>2024-06-24 13:30:32.229859+00:00</t>
  </si>
  <si>
    <t>2024-06-21 17:10:12.736079+00:00</t>
  </si>
  <si>
    <t>2024-06-21 17:01:50.616551+00:00</t>
  </si>
  <si>
    <t>2024-06-21 17:00:03.632490+00:00</t>
  </si>
  <si>
    <t>2024-06-21 16:57:03.286862+00:00</t>
  </si>
  <si>
    <t>2024-07-02 20:01:08.259966+00:00</t>
  </si>
  <si>
    <t>2024-07-02 20:04:23.020350+00:00</t>
  </si>
  <si>
    <t>2024-07-02 20:00:24.658621+00:00</t>
  </si>
  <si>
    <t>2024-07-02 20:05:07.968478+00:00</t>
  </si>
  <si>
    <t>2024-07-02 20:03:31.046368+00:00</t>
  </si>
  <si>
    <t>2024-07-02 20:05:32.372320+00:00</t>
  </si>
  <si>
    <t>2024-07-02 20:03:06.707809+00:00</t>
  </si>
  <si>
    <t>2024-07-02 20:01:57.717369+00:00</t>
  </si>
  <si>
    <t>2024-07-02 20:03:05.665660+00:00</t>
  </si>
  <si>
    <t>2024-07-02 20:01:39.838389+00:00</t>
  </si>
  <si>
    <t>2024-07-02 20:04:00.452962+00:00</t>
  </si>
  <si>
    <t>2024-07-02 20:04:03.246522+00:00</t>
  </si>
  <si>
    <t>2024-07-02 20:03:35.196174+00:00</t>
  </si>
  <si>
    <t>2024-07-02 20:04:04.873824+00:00</t>
  </si>
  <si>
    <t>2024-07-02 20:03:31.406898+00:00</t>
  </si>
  <si>
    <t>2024-07-02 20:00:46.148748+00:00</t>
  </si>
  <si>
    <t>2024-07-02 20:05:50.167370+00:00</t>
  </si>
  <si>
    <t>2024-07-02 20:01:33.463132+00:00</t>
  </si>
  <si>
    <t>2024-07-02 20:05:08.658284+00:00</t>
  </si>
  <si>
    <t>2024-07-02 20:01:36.589804+00:00</t>
  </si>
  <si>
    <t>2024-07-02 20:03:31.133016+00:00</t>
  </si>
  <si>
    <t>2024-07-02 20:04:30.597663+00:00</t>
  </si>
  <si>
    <t>2024-07-02 20:01:53.721140+00:00</t>
  </si>
  <si>
    <t>2024-07-02 20:01:40.755638+00:00</t>
  </si>
  <si>
    <t>2024-07-02 20:03:55.913779+00:00</t>
  </si>
  <si>
    <t>2024-06-24 20:04:30.392905+00:00</t>
  </si>
  <si>
    <t>2024-06-24 20:02:51.857518+00:00</t>
  </si>
  <si>
    <t>2024-07-03 14:15:05.009346+00:00</t>
  </si>
  <si>
    <t>2024-07-02 13:37:42.318166+00:00</t>
  </si>
  <si>
    <t>2024-07-02 19:56:00.575813+00:00</t>
  </si>
  <si>
    <t>2024-07-01 17:48:08.880104+00:00</t>
  </si>
  <si>
    <t>2024-07-03 13:42:01.373659+00:00</t>
  </si>
  <si>
    <t>2024-07-01 15:47:16.838275+00:00</t>
  </si>
  <si>
    <t>2024-07-03 13:33:52.762429+00:00</t>
  </si>
  <si>
    <t>2024-07-01 15:54:08.754175+00:00</t>
  </si>
  <si>
    <t>2024-06-28 19:53:50.070802+00:00</t>
  </si>
  <si>
    <t>2024-06-28 13:35:19.897806+00:00</t>
  </si>
  <si>
    <t>2024-06-28 15:32:40.268254+00:00</t>
  </si>
  <si>
    <t>2024-06-28 16:14:41.038410+00:00</t>
  </si>
  <si>
    <t>2024-07-02 14:04:52.007299+00:00</t>
  </si>
  <si>
    <t>2024-06-27 13:30:00.486985+00:00</t>
  </si>
  <si>
    <t>2024-06-28 13:44:57.870114+00:00</t>
  </si>
  <si>
    <t>2024-06-27 16:55:41.715352+00:00</t>
  </si>
  <si>
    <t>2024-06-27 16:55:41.728622+00:00</t>
  </si>
  <si>
    <t>2024-06-24 13:30:32.340137+00:00</t>
  </si>
  <si>
    <t>2024-06-24 13:30:15.812340+00:00</t>
  </si>
  <si>
    <t>2024-06-24 20:02:51.859270+00:00</t>
  </si>
  <si>
    <t>2024-06-24 07:59:23.106097+00:00</t>
  </si>
  <si>
    <t>2024-06-24 20:04:30.394981+00:00</t>
  </si>
  <si>
    <t>2024-06-24 07:59:23.106972+00:00</t>
  </si>
  <si>
    <t>2024-06-24 07:59:23.106931+00:00</t>
  </si>
  <si>
    <t>2024-06-21 17:01:50.018431+00:00</t>
  </si>
  <si>
    <t>2024-06-21 17:09:50.609685+00:00</t>
  </si>
  <si>
    <t>2024-06-21 17:09:50.606891+00:00</t>
  </si>
  <si>
    <t>2024-07-03 16:21:57.799788+00:00</t>
  </si>
  <si>
    <t>2024-07-03 16:19:08.481426+00:00</t>
  </si>
  <si>
    <t>2024-07-03 16:16:47.019313+00:00</t>
  </si>
  <si>
    <t>2024-07-03 16:16:34.636574+00:00</t>
  </si>
  <si>
    <t>2024-07-03 14:56:26.556399+00:00</t>
  </si>
  <si>
    <t>2024-07-03 14:10:56.194837+00:00</t>
  </si>
  <si>
    <t>2024-07-01 11:09:03.917059+00:00</t>
  </si>
  <si>
    <t>2024-07-03 11:47:59.051025+00:00</t>
  </si>
  <si>
    <t>2024-07-03 11:47:21.734942+00:00</t>
  </si>
  <si>
    <t>2024-07-03 11:47:14.864243+00:00</t>
  </si>
  <si>
    <t>2024-07-03 11:45:40.803193+00:00</t>
  </si>
  <si>
    <t>2024-07-02 19:41:57.862717+00:00</t>
  </si>
  <si>
    <t>2024-07-02 19:39:33.130252+00:00</t>
  </si>
  <si>
    <t>2024-07-02 19:39:23.867672+00:00</t>
  </si>
  <si>
    <t>2024-07-02 19:38:36.351397+00:00</t>
  </si>
  <si>
    <t>2024-07-02 19:38:07.099384+00:00</t>
  </si>
  <si>
    <t>2024-07-02 19:36:34.484870+00:00</t>
  </si>
  <si>
    <t>2024-07-02 19:36:24.337121+00:00</t>
  </si>
  <si>
    <t>2024-07-02 19:25:28.532930+00:00</t>
  </si>
  <si>
    <t>2024-07-02 19:24:54.206490+00:00</t>
  </si>
  <si>
    <t>2024-07-02 17:57:58.101234+00:00</t>
  </si>
  <si>
    <t>2024-07-02 17:57:17.595818+00:00</t>
  </si>
  <si>
    <t>2024-07-02 17:56:40.493895+00:00</t>
  </si>
  <si>
    <t>2024-07-02 17:48:09.964156+00:00</t>
  </si>
  <si>
    <t>2024-07-02 17:44:36.324391+00:00</t>
  </si>
  <si>
    <t>2024-07-02 17:37:48.935318+00:00</t>
  </si>
  <si>
    <t>2024-07-02 17:37:23.730102+00:00</t>
  </si>
  <si>
    <t>2024-07-02 17:32:47.629213+00:00</t>
  </si>
  <si>
    <t>2024-07-02 17:30:30.854386+00:00</t>
  </si>
  <si>
    <t>2024-07-02 17:01:53.212863+00:00</t>
  </si>
  <si>
    <t>2024-07-02 17:01:16.601432+00:00</t>
  </si>
  <si>
    <t>2024-07-02 16:58:34.322773+00:00</t>
  </si>
  <si>
    <t>2024-07-02 16:44:06.218207+00:00</t>
  </si>
  <si>
    <t>2024-07-02 15:33:11.638289+00:00</t>
  </si>
  <si>
    <t>2024-07-02 15:30:34.140111+00:00</t>
  </si>
  <si>
    <t>2024-07-02 14:31:47.322219+00:00</t>
  </si>
  <si>
    <t>2024-07-01 11:21:31.664239+00:00</t>
  </si>
  <si>
    <t>2024-06-28 11:26:31.995247+00:00</t>
  </si>
  <si>
    <t>2024-06-25 08:30:28.347420+00:00</t>
  </si>
  <si>
    <t>2024-06-25 12:06:31.725248+00:00</t>
  </si>
  <si>
    <t>2024-06-26 11:28:59.163101+00:00</t>
  </si>
  <si>
    <t>2024-06-25 08:20:28.760771+00:00</t>
  </si>
  <si>
    <t>2024-06-24 07:05:31.005030+00:00</t>
  </si>
  <si>
    <t>2024-06-24 11:28:52.198692+00:00</t>
  </si>
  <si>
    <t>2024-06-21 17:10:11.741827+00:00</t>
  </si>
  <si>
    <t>2024-06-21 17:00:03.216984+00:00</t>
  </si>
  <si>
    <t>2024-07-03 13:42:01.490408+00:00</t>
  </si>
  <si>
    <t>2024-07-03 14:15:05.009255+00:00</t>
  </si>
  <si>
    <t>2024-07-03 13:30:15.317000+00:00</t>
  </si>
  <si>
    <t>2024-07-03 13:30:09.501119+00:00</t>
  </si>
  <si>
    <t>2024-07-03 14:15:05.009347+00:00</t>
  </si>
  <si>
    <t>2024-07-02 20:01:08.261048+00:00</t>
  </si>
  <si>
    <t>2024-07-02 20:04:23.021672+00:00</t>
  </si>
  <si>
    <t>2024-07-02 20:00:24.659839+00:00</t>
  </si>
  <si>
    <t>2024-07-02 20:05:07.969535+00:00</t>
  </si>
  <si>
    <t>2024-07-02 20:03:31.047403+00:00</t>
  </si>
  <si>
    <t>2024-07-02 20:05:32.373510+00:00</t>
  </si>
  <si>
    <t>2024-07-02 20:03:06.709017+00:00</t>
  </si>
  <si>
    <t>2024-07-02 20:01:57.718449+00:00</t>
  </si>
  <si>
    <t>2024-07-02 20:03:05.666938+00:00</t>
  </si>
  <si>
    <t>2024-07-02 20:01:39.839578+00:00</t>
  </si>
  <si>
    <t>2024-07-02 20:04:00.454110+00:00</t>
  </si>
  <si>
    <t>2024-07-02 20:04:03.247565+00:00</t>
  </si>
  <si>
    <t>2024-07-02 20:03:35.197293+00:00</t>
  </si>
  <si>
    <t>2024-07-02 20:04:04.874879+00:00</t>
  </si>
  <si>
    <t>2024-07-02 20:03:31.407973+00:00</t>
  </si>
  <si>
    <t>2024-07-02 20:00:46.149935+00:00</t>
  </si>
  <si>
    <t>2024-07-02 20:05:50.168413+00:00</t>
  </si>
  <si>
    <t>2024-07-02 20:01:33.464379+00:00</t>
  </si>
  <si>
    <t>2024-07-02 20:05:08.659561+00:00</t>
  </si>
  <si>
    <t>2024-07-02 20:01:36.591015+00:00</t>
  </si>
  <si>
    <t>2024-07-02 20:03:31.134098+00:00</t>
  </si>
  <si>
    <t>2024-07-02 20:04:30.598864+00:00</t>
  </si>
  <si>
    <t>2024-07-02 20:01:53.722504+00:00</t>
  </si>
  <si>
    <t>2024-07-02 20:01:40.756897+00:00</t>
  </si>
  <si>
    <t>2024-07-02 20:03:55.915469+00:00</t>
  </si>
  <si>
    <t>2024-07-02 13:37:42.318081+00:00</t>
  </si>
  <si>
    <t>2024-07-02 13:30:08.726365+00:00</t>
  </si>
  <si>
    <t>2024-07-02 13:37:42.318167+00:00</t>
  </si>
  <si>
    <t>2024-07-02 19:57:27.785746+00:00</t>
  </si>
  <si>
    <t>2024-07-01 16:20:10.360957+00:00</t>
  </si>
  <si>
    <t>2024-07-01 15:56:04.414995+00:00</t>
  </si>
  <si>
    <t>2024-07-01 15:47:17.093853+00:00</t>
  </si>
  <si>
    <t>2024-07-01 17:48:08.879920+00:00</t>
  </si>
  <si>
    <t>2024-07-01 15:40:07.631681+00:00</t>
  </si>
  <si>
    <t>2024-07-01 17:48:08.880105+00:00</t>
  </si>
  <si>
    <t>2024-07-01 15:26:33.021264+00:00</t>
  </si>
  <si>
    <t>2024-07-01 15:26:33.006509+00:00</t>
  </si>
  <si>
    <t>2024-07-01 15:26:32.769861+00:00</t>
  </si>
  <si>
    <t>2024-07-03 13:42:01.374857+00:00</t>
  </si>
  <si>
    <t>2024-07-01 15:47:16.839751+00:00</t>
  </si>
  <si>
    <t>2024-07-03 13:33:52.762320+00:00</t>
  </si>
  <si>
    <t>2024-07-01 15:54:10.025160+00:00</t>
  </si>
  <si>
    <t>2024-07-01 13:30:16.457629+00:00</t>
  </si>
  <si>
    <t>2024-07-03 13:33:52.762430+00:00</t>
  </si>
  <si>
    <t>2024-07-01 13:30:23.525994+00:00</t>
  </si>
  <si>
    <t>2024-07-01 13:30:20.668802+00:00</t>
  </si>
  <si>
    <t>2024-07-01 13:30:05.497689+00:00</t>
  </si>
  <si>
    <t>2024-07-01 15:54:08.754177+00:00</t>
  </si>
  <si>
    <t>2024-07-01 13:30:25.199093+00:00</t>
  </si>
  <si>
    <t>2024-06-28 19:53:51.811074+00:00</t>
  </si>
  <si>
    <t>2024-06-28 13:35:21.092490+00:00</t>
  </si>
  <si>
    <t>2024-06-28 19:53:50.072213+00:00</t>
  </si>
  <si>
    <t>2024-06-28 15:32:40.268118+00:00</t>
  </si>
  <si>
    <t>2024-07-02 14:04:55.355193+00:00</t>
  </si>
  <si>
    <t>2024-06-28 16:14:41.038333+00:00</t>
  </si>
  <si>
    <t>2024-06-28 13:30:29.625833+00:00</t>
  </si>
  <si>
    <t>2024-06-28 13:30:18.515695+00:00</t>
  </si>
  <si>
    <t>2024-06-28 13:30:25.185687+00:00</t>
  </si>
  <si>
    <t>2024-06-28 13:30:03.294932+00:00</t>
  </si>
  <si>
    <t>2024-06-28 13:30:04.700640+00:00</t>
  </si>
  <si>
    <t>2024-07-02 14:04:52.007300+00:00</t>
  </si>
  <si>
    <t>2024-06-27 16:55:43.083108+00:00</t>
  </si>
  <si>
    <t>2024-06-27 16:55:42.906309+00:00</t>
  </si>
  <si>
    <t>2024-06-27 13:30:29.505109+00:00</t>
  </si>
  <si>
    <t>2024-06-27 13:30:00.490206+00:00</t>
  </si>
  <si>
    <t>2024-06-28 13:44:57.870032+00:00</t>
  </si>
  <si>
    <t>2024-06-26 13:30:04.366969+00:00</t>
  </si>
  <si>
    <t>2024-06-26 13:30:03.733781+00:00</t>
  </si>
  <si>
    <t>2024-06-27 16:55:41.716724+00:00</t>
  </si>
  <si>
    <t>2024-06-27 16:55:41.730050+00:00</t>
  </si>
  <si>
    <t>2024-06-25 13:30:11.659130+00:00</t>
  </si>
  <si>
    <t>2024-06-25 13:30:05.848441+00:00</t>
  </si>
  <si>
    <t>2024-06-25 13:30:16.001898+00:00</t>
  </si>
  <si>
    <t>2024-06-24 20:04:30.394914+00:00</t>
  </si>
  <si>
    <t>2024-06-24 20:02:51.859215+00:00</t>
  </si>
  <si>
    <t>2024-06-24 13:30:38.038260+00:00</t>
  </si>
  <si>
    <t>2024-06-24 13:30:32.341571+00:00</t>
  </si>
  <si>
    <t>2024-06-24 13:30:32.567113+00:00</t>
  </si>
  <si>
    <t>2024-06-24 13:30:15.816579+00:00</t>
  </si>
  <si>
    <t>2024-06-24 13:30:14.804252+00:00</t>
  </si>
  <si>
    <t>2024-06-24 13:30:33.797917+00:00</t>
  </si>
  <si>
    <t>2024-06-24 13:30:46.404660+00:00</t>
  </si>
  <si>
    <t>2024-06-24 13:30:32.231208+00:00</t>
  </si>
  <si>
    <t>2024-06-24 07:59:23.106891+00:00</t>
  </si>
  <si>
    <t>2024-06-24 07:59:23.106932+00:00</t>
  </si>
  <si>
    <t>2024-06-21 17:10:12.737714+00:00</t>
  </si>
  <si>
    <t>2024-06-21 17:01:50.618092+00:00</t>
  </si>
  <si>
    <t>2024-06-21 17:01:50.019893+00:00</t>
  </si>
  <si>
    <t>2024-06-21 17:00:03.634089+00:00</t>
  </si>
  <si>
    <t>2024-06-21 17:09:50.610914+00:00</t>
  </si>
  <si>
    <t>2024-06-21 16:57:03.288522+00:00</t>
  </si>
  <si>
    <t>2024-06-21 17:09:50.606892+00:00</t>
  </si>
  <si>
    <t>34.37</t>
  </si>
  <si>
    <t>208.01</t>
  </si>
  <si>
    <t>227.26</t>
  </si>
  <si>
    <t>206.39</t>
  </si>
  <si>
    <t>206.15</t>
  </si>
  <si>
    <t>205.99</t>
  </si>
  <si>
    <t>226.531818</t>
  </si>
  <si>
    <t>224.18</t>
  </si>
  <si>
    <t>239.19</t>
  </si>
  <si>
    <t>436.57</t>
  </si>
  <si>
    <t>204.23</t>
  </si>
  <si>
    <t>202.13</t>
  </si>
  <si>
    <t>244.75</t>
  </si>
  <si>
    <t>134.83</t>
  </si>
  <si>
    <t>388.139091</t>
  </si>
  <si>
    <t>133.291818</t>
  </si>
  <si>
    <t>446.945</t>
  </si>
  <si>
    <t>128.682941</t>
  </si>
  <si>
    <t>386</t>
  </si>
  <si>
    <t>35.195591</t>
  </si>
  <si>
    <t>507.72</t>
  </si>
  <si>
    <t>198.61913</t>
  </si>
  <si>
    <t>134.58</t>
  </si>
  <si>
    <t>218.492381</t>
  </si>
  <si>
    <t>35.2</t>
  </si>
  <si>
    <t>196.54</t>
  </si>
  <si>
    <t>133.2</t>
  </si>
  <si>
    <t>518.23875</t>
  </si>
  <si>
    <t>34.68</t>
  </si>
  <si>
    <t>215.75</t>
  </si>
  <si>
    <t>193.97</t>
  </si>
  <si>
    <t>135.47</t>
  </si>
  <si>
    <t>392.04</t>
  </si>
  <si>
    <t>140.09</t>
  </si>
  <si>
    <t>385.59</t>
  </si>
  <si>
    <t>202.706</t>
  </si>
  <si>
    <t>202.78</t>
  </si>
  <si>
    <t>141.351324</t>
  </si>
  <si>
    <t>205.32</t>
  </si>
  <si>
    <t>205.64</t>
  </si>
  <si>
    <t>206</t>
  </si>
  <si>
    <t>142.864118</t>
  </si>
  <si>
    <t>143.138823</t>
  </si>
  <si>
    <t>206.596957</t>
  </si>
  <si>
    <t>171.57</t>
  </si>
  <si>
    <t>210</t>
  </si>
  <si>
    <t>210.18</t>
  </si>
  <si>
    <t>171.81</t>
  </si>
  <si>
    <t>fee5c664-0de4-4f14-9ede-44d2119e7f8a</t>
  </si>
  <si>
    <t>2024-07-03 16:28:03.312245+00:00</t>
  </si>
  <si>
    <t>2024-07-03 17:02:13.351914+00:00</t>
  </si>
  <si>
    <t>2024-07-03 16:28:03.308365+00:00</t>
  </si>
  <si>
    <t>2024-07-03 17:02:13.353182+00:00</t>
  </si>
  <si>
    <t>2024-07-03 17:04:04.758973+00:00</t>
  </si>
  <si>
    <t>2024-07-03 16:22:05.441184+00:00</t>
  </si>
  <si>
    <t>2024-07-03 17:04:04.760073+00:00</t>
  </si>
  <si>
    <t>2024-07-03 17:05:57.707777+00:00</t>
  </si>
  <si>
    <t>2024-07-03 17:05:57.708899+00:00</t>
  </si>
  <si>
    <t>2024-07-03 17:01:23.092222+00:00</t>
  </si>
  <si>
    <t>2024-07-03 17:01:23.093358+00:00</t>
  </si>
  <si>
    <t>2024-07-03 17:03:58.931657+00:00</t>
  </si>
  <si>
    <t>2024-07-03 17:03:58.932783+00:00</t>
  </si>
  <si>
    <t>2024-07-03 17:00:39.720975+00:00</t>
  </si>
  <si>
    <t>2024-07-03 17:00:39.722281+00:00</t>
  </si>
  <si>
    <t>2024-07-03 17:02:15.385739+00:00</t>
  </si>
  <si>
    <t>2024-07-03 17:02:15.386937+00:00</t>
  </si>
  <si>
    <t>2024-07-03 17:05:45.943020+00:00</t>
  </si>
  <si>
    <t>2024-07-03 17:05:45.944590+00:00</t>
  </si>
  <si>
    <t>2024-07-03 17:00:31.516044+00:00</t>
  </si>
  <si>
    <t>2024-07-03 17:00:31.518251+00:00</t>
  </si>
  <si>
    <t>2024-07-03 17:03:41.054967+00:00</t>
  </si>
  <si>
    <t>2024-07-03 17:03:41.056787+00:00</t>
  </si>
  <si>
    <t>2024-07-03 17:01:55.914525+00:00</t>
  </si>
  <si>
    <t>2024-07-03 17:01:55.916240+00:00</t>
  </si>
  <si>
    <t>2024-07-03 17:04:12.402711+00:00</t>
  </si>
  <si>
    <t>2024-07-03 17:04:12.405712+00:00</t>
  </si>
  <si>
    <t>2024-06-28 13:30:04.866352+00:00</t>
  </si>
  <si>
    <t>Dias en ejecutarse</t>
  </si>
  <si>
    <t>140fffc2-97e9-4cd2-beab-a2a59b39da9e</t>
  </si>
  <si>
    <t>2024-07-12 16:44:14.582204+00:00</t>
  </si>
  <si>
    <t>2024-07-12 20:00:53.422657+00:00</t>
  </si>
  <si>
    <t>2024-07-12 16:44:14.576889+00:00</t>
  </si>
  <si>
    <t>2024-07-12 20:00:53.423856+00:00</t>
  </si>
  <si>
    <t>2885ca13-6642-462e-89b7-ad079ae31fca</t>
  </si>
  <si>
    <t>SIRI</t>
  </si>
  <si>
    <t>729</t>
  </si>
  <si>
    <t>2024-07-12 13:30:21.121420+00:00</t>
  </si>
  <si>
    <t>2024-07-12 19:57:21.065555+00:00</t>
  </si>
  <si>
    <t>2024-07-12 11:42:35.575131+00:00</t>
  </si>
  <si>
    <t>2024-07-12 19:57:21.067173+00:00</t>
  </si>
  <si>
    <t>3.72</t>
  </si>
  <si>
    <t>91bd5278-abc2-4e71-a22c-8531277518f4</t>
  </si>
  <si>
    <t>2024-07-12 11:42:35.579687+00:00</t>
  </si>
  <si>
    <t>2024-07-12 13:30:21.115546+00:00</t>
  </si>
  <si>
    <t>2024-07-12 13:30:21.117017+00:00</t>
  </si>
  <si>
    <t>3.64</t>
  </si>
  <si>
    <t>7ae1694e-bf97-41c7-b4b6-04459541030d</t>
  </si>
  <si>
    <t>2024-07-12 19:57:19.648482+00:00</t>
  </si>
  <si>
    <t>2024-07-12 19:57:19.648483+00:00</t>
  </si>
  <si>
    <t>83794e32-a793-40ad-8f46-5535e3df7778</t>
  </si>
  <si>
    <t>2024-07-11 16:25:06.373271+00:00</t>
  </si>
  <si>
    <t>2024-07-11 20:05:44.964652+00:00</t>
  </si>
  <si>
    <t>2024-07-11 16:25:06.368108+00:00</t>
  </si>
  <si>
    <t>2024-07-11 20:05:44.965867+00:00</t>
  </si>
  <si>
    <t>2922bcf8-718c-445e-a8e2-262cfa10f45b</t>
  </si>
  <si>
    <t>753</t>
  </si>
  <si>
    <t>2024-07-11 16:20:52.293724+00:00</t>
  </si>
  <si>
    <t>2024-07-11 19:44:33.647290+00:00</t>
  </si>
  <si>
    <t>2024-07-11 16:20:50.705436+00:00</t>
  </si>
  <si>
    <t>2024-07-11 19:44:33.648984+00:00</t>
  </si>
  <si>
    <t>3.59</t>
  </si>
  <si>
    <t>4b2d4ac9-4704-4f3c-962b-a9bd884240b8</t>
  </si>
  <si>
    <t>2024-07-11 16:20:50.712056+00:00</t>
  </si>
  <si>
    <t>2024-07-11 16:20:52.286667+00:00</t>
  </si>
  <si>
    <t>2024-07-11 16:20:52.288251+00:00</t>
  </si>
  <si>
    <t>3.51</t>
  </si>
  <si>
    <t>ed804309-60bb-478a-a5c0-776851179cd9</t>
  </si>
  <si>
    <t>2024-07-11 19:44:33.649095+00:00</t>
  </si>
  <si>
    <t>f5aacd25-a2e3-44cf-b563-88e2619eba80</t>
  </si>
  <si>
    <t>14</t>
  </si>
  <si>
    <t>2024-07-11 15:38:27.648096+00:00</t>
  </si>
  <si>
    <t>2024-07-11 15:38:26.995123+00:00</t>
  </si>
  <si>
    <t>2024-07-11 15:38:27.649033+00:00</t>
  </si>
  <si>
    <t>f030d593-91f8-4dad-bca8-7af8b8a5732d</t>
  </si>
  <si>
    <t>2024-07-11 15:38:27.000781+00:00</t>
  </si>
  <si>
    <t>2024-07-11 15:38:27.627125+00:00</t>
  </si>
  <si>
    <t>2024-07-11 15:38:27.628859+00:00</t>
  </si>
  <si>
    <t>206.66</t>
  </si>
  <si>
    <t>2b826698-842e-42d8-b83a-99f889c35004</t>
  </si>
  <si>
    <t>2024-07-11 15:38:26.995981+00:00</t>
  </si>
  <si>
    <t>2e50bf47-6958-47bc-b2e3-2b5d2be6992a</t>
  </si>
  <si>
    <t>25</t>
  </si>
  <si>
    <t>2024-07-11 15:36:23.860579+00:00</t>
  </si>
  <si>
    <t>2024-07-11 15:36:23.392090+00:00</t>
  </si>
  <si>
    <t>2024-07-11 15:36:23.861304+00:00</t>
  </si>
  <si>
    <t>af8cc409-2368-4920-9800-836ff6076e09</t>
  </si>
  <si>
    <t>2024-07-11 15:36:23.397712+00:00</t>
  </si>
  <si>
    <t>2024-07-11 15:36:23.838262+00:00</t>
  </si>
  <si>
    <t>2024-07-11 15:36:23.839849+00:00</t>
  </si>
  <si>
    <t>127.61</t>
  </si>
  <si>
    <t>19c7f17b-8731-4d1c-8abb-39fccefa276f</t>
  </si>
  <si>
    <t>2024-07-11 15:36:23.392851+00:00</t>
  </si>
  <si>
    <t>745f5402-1947-4739-8ff5-bc164c7bf039</t>
  </si>
  <si>
    <t>TEAM</t>
  </si>
  <si>
    <t>2024-07-11 15:22:30.307245+00:00</t>
  </si>
  <si>
    <t>2024-07-11 15:22:28.781260+00:00</t>
  </si>
  <si>
    <t>2024-07-11 15:22:30.307931+00:00</t>
  </si>
  <si>
    <t>9a1b3590-e7f6-4f53-9785-af6e0816c03e</t>
  </si>
  <si>
    <t>2024-07-11 15:22:28.794481+00:00</t>
  </si>
  <si>
    <t>2024-07-11 15:22:30.293755+00:00</t>
  </si>
  <si>
    <t>2024-07-11 15:22:30.295424+00:00</t>
  </si>
  <si>
    <t>179.84</t>
  </si>
  <si>
    <t>43629f15-ab08-4f6e-ae09-854f85375f7e</t>
  </si>
  <si>
    <t>2024-07-11 15:22:28.782077+00:00</t>
  </si>
  <si>
    <t>76a79b1f-59e3-4874-8a59-cbae29cbea4c</t>
  </si>
  <si>
    <t>24</t>
  </si>
  <si>
    <t>2024-07-10 13:30:14.915688+00:00</t>
  </si>
  <si>
    <t>2024-07-11 13:34:33.425059+00:00</t>
  </si>
  <si>
    <t>2024-07-10 11:52:36.080359+00:00</t>
  </si>
  <si>
    <t>2024-07-11 13:34:33.427004+00:00</t>
  </si>
  <si>
    <t>128.23</t>
  </si>
  <si>
    <t>3ebab994-3f56-44a7-a4e8-087f9127c788</t>
  </si>
  <si>
    <t>921</t>
  </si>
  <si>
    <t>2024-07-10 13:30:10.596482+00:00</t>
  </si>
  <si>
    <t>2024-07-10 13:30:13.913842+00:00</t>
  </si>
  <si>
    <t>2024-07-10 12:25:37.316793+00:00</t>
  </si>
  <si>
    <t>2024-07-10 13:30:13.914980+00:00</t>
  </si>
  <si>
    <t>3.547611</t>
  </si>
  <si>
    <t>6c90cd79-598c-4324-a31a-04295cc19fbd</t>
  </si>
  <si>
    <t>2024-07-10 12:25:37.322683+00:00</t>
  </si>
  <si>
    <t>2024-07-10 13:30:10.589373+00:00</t>
  </si>
  <si>
    <t>2024-07-10 13:30:10.592057+00:00</t>
  </si>
  <si>
    <t>3.53</t>
  </si>
  <si>
    <t>5c6aa371-bce7-455c-a804-fa650ca01cde</t>
  </si>
  <si>
    <t>2024-07-10 13:30:12.588945+00:00</t>
  </si>
  <si>
    <t>20bbed6a-98f8-47d9-87ed-c1b0c1db8d12</t>
  </si>
  <si>
    <t>2024-07-10 11:52:36.088058+00:00</t>
  </si>
  <si>
    <t>2024-07-10 13:30:14.909813+00:00</t>
  </si>
  <si>
    <t>2024-07-10 13:30:14.911175+00:00</t>
  </si>
  <si>
    <t>128.335833</t>
  </si>
  <si>
    <t>ee9e8416-5f8d-49c1-bb01-b6c97fb37d98</t>
  </si>
  <si>
    <t>2024-07-11 13:34:32.338173+00:00</t>
  </si>
  <si>
    <t>5b0be6d1-e4b6-4b60-8850-003aecc1e12a</t>
  </si>
  <si>
    <t>17</t>
  </si>
  <si>
    <t>2024-07-09 13:30:16.794143+00:00</t>
  </si>
  <si>
    <t>2024-07-12 17:43:06.255846+00:00</t>
  </si>
  <si>
    <t>2024-07-09 11:41:11.757642+00:00</t>
  </si>
  <si>
    <t>2024-07-12 17:43:06.259446+00:00</t>
  </si>
  <si>
    <t>229.84</t>
  </si>
  <si>
    <t>c6f1c96f-4347-4528-a759-538704d56e33</t>
  </si>
  <si>
    <t>ZS</t>
  </si>
  <si>
    <t>19</t>
  </si>
  <si>
    <t>2024-07-09 13:30:15.212088+00:00</t>
  </si>
  <si>
    <t>2024-07-09 11:42:39.897883+00:00</t>
  </si>
  <si>
    <t>2024-07-09 13:30:15.213267+00:00</t>
  </si>
  <si>
    <t>4d6cc1f7-1042-4330-a269-9d56c9d20f60</t>
  </si>
  <si>
    <t>PANW</t>
  </si>
  <si>
    <t>2024-07-09 13:30:11.474496+00:00</t>
  </si>
  <si>
    <t>2024-07-09 11:32:51.763267+00:00</t>
  </si>
  <si>
    <t>2024-07-09 13:30:11.475696+00:00</t>
  </si>
  <si>
    <t>967d0fc9-6d4d-4f54-931d-ed9382b5fa06</t>
  </si>
  <si>
    <t>MELI</t>
  </si>
  <si>
    <t>2</t>
  </si>
  <si>
    <t>2024-07-09 13:30:09.006568+00:00</t>
  </si>
  <si>
    <t>2024-07-09 18:59:36.170051+00:00</t>
  </si>
  <si>
    <t>2024-07-09 11:25:35.690479+00:00</t>
  </si>
  <si>
    <t>2024-07-09 18:59:36.172207+00:00</t>
  </si>
  <si>
    <t>1717.1</t>
  </si>
  <si>
    <t>de14e85a-5352-464b-a3f9-4b6b1d7cf8c7</t>
  </si>
  <si>
    <t>2024-07-09 11:42:39.902847+00:00</t>
  </si>
  <si>
    <t>2024-07-09 13:30:15.205237+00:00</t>
  </si>
  <si>
    <t>2024-07-09 13:30:15.206969+00:00</t>
  </si>
  <si>
    <t>201.88</t>
  </si>
  <si>
    <t>f3ab21a2-0f67-492c-b80a-6c7e10c31834</t>
  </si>
  <si>
    <t>2024-07-09 11:42:39.899330+00:00</t>
  </si>
  <si>
    <t>190ccd76-15de-4009-8e95-f80340804336</t>
  </si>
  <si>
    <t>2024-07-09 11:41:11.763037+00:00</t>
  </si>
  <si>
    <t>2024-07-09 13:30:16.783789+00:00</t>
  </si>
  <si>
    <t>2024-07-09 13:30:16.785719+00:00</t>
  </si>
  <si>
    <t>226.25</t>
  </si>
  <si>
    <t>ec35c914-ea74-4d90-b1c3-8024a7b60959</t>
  </si>
  <si>
    <t>2024-07-12 17:43:06.259560+00:00</t>
  </si>
  <si>
    <t>2024-07-12 17:43:06.259561+00:00</t>
  </si>
  <si>
    <t>2b9b492e-3ca4-4ef8-b50e-97df26b52bf0</t>
  </si>
  <si>
    <t>2024-07-09 11:32:51.768316+00:00</t>
  </si>
  <si>
    <t>2024-07-09 13:30:11.431272+00:00</t>
  </si>
  <si>
    <t>2024-07-09 13:30:11.435546+00:00</t>
  </si>
  <si>
    <t>338.707273</t>
  </si>
  <si>
    <t>23ad7071-91a7-43a3-ac67-938e2b961273</t>
  </si>
  <si>
    <t>2024-07-09 11:32:51.764206+00:00</t>
  </si>
  <si>
    <t>a29f03d7-60af-4b9a-a1a2-fef7d5ef5597</t>
  </si>
  <si>
    <t>2024-07-09 11:25:35.696546+00:00</t>
  </si>
  <si>
    <t>2024-07-09 13:30:09.000448+00:00</t>
  </si>
  <si>
    <t>2024-07-09 13:30:09.002115+00:00</t>
  </si>
  <si>
    <t>1700</t>
  </si>
  <si>
    <t>ffe566c2-3cdb-44a0-8869-d0f0f5b20702</t>
  </si>
  <si>
    <t>2024-07-09 18:59:35.650264+00:00</t>
  </si>
  <si>
    <t>95d88ed8-1e86-4047-b4c5-1db1e23ca3e6</t>
  </si>
  <si>
    <t>2024-07-08 13:47:04.051575+00:00</t>
  </si>
  <si>
    <t>2024-07-08 13:47:04.591865+00:00</t>
  </si>
  <si>
    <t>2024-07-08 11:38:56.385022+00:00</t>
  </si>
  <si>
    <t>2024-07-08 13:47:04.593078+00:00</t>
  </si>
  <si>
    <t>223.68</t>
  </si>
  <si>
    <t>c7796916-fda2-496f-881f-8fefe4312578</t>
  </si>
  <si>
    <t>2024-07-08 13:41:13.951437+00:00</t>
  </si>
  <si>
    <t>2024-07-08 13:41:15.346755+00:00</t>
  </si>
  <si>
    <t>2024-07-08 11:31:30.412248+00:00</t>
  </si>
  <si>
    <t>2024-07-08 13:41:15.348177+00:00</t>
  </si>
  <si>
    <t>333</t>
  </si>
  <si>
    <t>753261b8-ffda-423d-841e-72bcbc096b2e</t>
  </si>
  <si>
    <t>22</t>
  </si>
  <si>
    <t>2024-07-08 13:30:39.951907+00:00</t>
  </si>
  <si>
    <t>2024-07-11 14:52:12.479092+00:00</t>
  </si>
  <si>
    <t>2024-07-08 11:15:48.098509+00:00</t>
  </si>
  <si>
    <t>2024-07-11 14:52:12.481075+00:00</t>
  </si>
  <si>
    <t>206.33</t>
  </si>
  <si>
    <t>7486a2c8-2527-4b81-8de0-bf9682553196</t>
  </si>
  <si>
    <t>2024-07-08 13:30:31.864763+00:00</t>
  </si>
  <si>
    <t>2024-07-08 15:34:59.951029+00:00</t>
  </si>
  <si>
    <t>2024-07-08 11:25:05.512865+00:00</t>
  </si>
  <si>
    <t>2024-07-08 15:34:59.952460+00:00</t>
  </si>
  <si>
    <t>1695</t>
  </si>
  <si>
    <t>8d956d97-1237-464f-a54d-9c4328b3cb7f</t>
  </si>
  <si>
    <t>2024-07-08 13:30:28.454682+00:00</t>
  </si>
  <si>
    <t>2024-07-08 13:41:13.944155+00:00</t>
  </si>
  <si>
    <t>2024-07-08 13:41:13.945246+00:00</t>
  </si>
  <si>
    <t>a074d76d-bfae-4e17-89ee-2db46e11f16b</t>
  </si>
  <si>
    <t>2024-07-08 13:30:19.079632+00:00</t>
  </si>
  <si>
    <t>2024-07-09 14:11:05.735414+00:00</t>
  </si>
  <si>
    <t>2024-07-08 11:05:37.399882+00:00</t>
  </si>
  <si>
    <t>2024-07-09 14:11:05.737557+00:00</t>
  </si>
  <si>
    <t>228.69</t>
  </si>
  <si>
    <t>a5087fd9-703b-42c2-aa87-b02356f35a0a</t>
  </si>
  <si>
    <t>2024-07-08 13:30:15.043389+00:00</t>
  </si>
  <si>
    <t>2024-07-08 13:47:04.038933+00:00</t>
  </si>
  <si>
    <t>2024-07-08 13:47:04.040362+00:00</t>
  </si>
  <si>
    <t>dce9b1b8-be64-46a1-92d0-b94b58faad35</t>
  </si>
  <si>
    <t>2024-07-08 11:38:56.390536+00:00</t>
  </si>
  <si>
    <t>2024-07-08 13:30:15.038009+00:00</t>
  </si>
  <si>
    <t>2024-07-08 13:30:15.039463+00:00</t>
  </si>
  <si>
    <t>227.17</t>
  </si>
  <si>
    <t>ef400f84-87ed-43eb-9ba0-609911ebe9d4</t>
  </si>
  <si>
    <t>2024-07-08 11:31:30.421503+00:00</t>
  </si>
  <si>
    <t>2024-07-08 13:30:28.449116+00:00</t>
  </si>
  <si>
    <t>2024-07-08 13:30:28.450538+00:00</t>
  </si>
  <si>
    <t>341.58</t>
  </si>
  <si>
    <t>e7648b24-7abd-49ec-b786-1c960d1bf8fb</t>
  </si>
  <si>
    <t>2024-07-08 11:25:05.517700+00:00</t>
  </si>
  <si>
    <t>2024-07-08 13:30:31.858755+00:00</t>
  </si>
  <si>
    <t>2024-07-08 13:30:31.860222+00:00</t>
  </si>
  <si>
    <t>1665.62</t>
  </si>
  <si>
    <t>54362248-0264-43af-92a9-96013cbed44d</t>
  </si>
  <si>
    <t>2024-07-08 15:34:59.463585+00:00</t>
  </si>
  <si>
    <t>a098328b-3af6-4e9d-ba4c-5b79471013b6</t>
  </si>
  <si>
    <t>2024-07-08 11:15:48.108534+00:00</t>
  </si>
  <si>
    <t>2024-07-08 13:30:39.945766+00:00</t>
  </si>
  <si>
    <t>2024-07-08 13:30:39.947124+00:00</t>
  </si>
  <si>
    <t>203.48</t>
  </si>
  <si>
    <t>3535c01d-dd1e-443d-8d7c-f388a07f4b8f</t>
  </si>
  <si>
    <t>2024-07-11 14:52:11.193792+00:00</t>
  </si>
  <si>
    <t>ed6d71c6-6113-4cc7-8cd5-b392fae835c1</t>
  </si>
  <si>
    <t>2024-07-08 11:05:37.405713+00:00</t>
  </si>
  <si>
    <t>2024-07-08 13:30:19.073230+00:00</t>
  </si>
  <si>
    <t>2024-07-08 13:30:19.075240+00:00</t>
  </si>
  <si>
    <t>226.62</t>
  </si>
  <si>
    <t>41275a43-851b-4674-baf4-e1ce609a38dd</t>
  </si>
  <si>
    <t>2024-07-09 14:11:05.737692+00:00</t>
  </si>
  <si>
    <t>2024-07-09 14:11:05.737693+00:00</t>
  </si>
  <si>
    <t>b2f21336-e85e-4968-8f4e-46c1b0f11ad2</t>
  </si>
  <si>
    <t>18</t>
  </si>
  <si>
    <t>2024-07-05 18:01:20.051867+00:00</t>
  </si>
  <si>
    <t>2024-07-05 18:01:22.874540+00:00</t>
  </si>
  <si>
    <t>2024-07-05 12:32:19.065212+00:00</t>
  </si>
  <si>
    <t>2024-07-05 18:01:22.876105+00:00</t>
  </si>
  <si>
    <t>202.75</t>
  </si>
  <si>
    <t>579943fe-0f25-4277-8c49-430ca8e37208</t>
  </si>
  <si>
    <t>2024-07-05 13:30:24.554375+00:00</t>
  </si>
  <si>
    <t>2024-07-05 14:33:13.654521+00:00</t>
  </si>
  <si>
    <t>2024-07-05 12:47:44.825329+00:00</t>
  </si>
  <si>
    <t>2024-07-05 14:33:13.655960+00:00</t>
  </si>
  <si>
    <t>1615.29</t>
  </si>
  <si>
    <t>e3dca275-dbe2-4868-9615-bb6cc4fa61d8</t>
  </si>
  <si>
    <t>2024-07-05 13:30:11.369994+00:00</t>
  </si>
  <si>
    <t>2024-07-05 18:01:20.046760+00:00</t>
  </si>
  <si>
    <t>2024-07-05 18:01:20.048169+00:00</t>
  </si>
  <si>
    <t>d637bf33-9374-47a3-96bf-f4c5ec4ab264</t>
  </si>
  <si>
    <t>16</t>
  </si>
  <si>
    <t>2024-07-05 13:30:02.359075+00:00</t>
  </si>
  <si>
    <t>2024-07-05 13:57:04.385116+00:00</t>
  </si>
  <si>
    <t>2024-07-05 12:15:29.578188+00:00</t>
  </si>
  <si>
    <t>2024-07-05 13:57:04.386614+00:00</t>
  </si>
  <si>
    <t>224.25</t>
  </si>
  <si>
    <t>2df03f9f-4e80-4ef5-9dc9-12603987fb14</t>
  </si>
  <si>
    <t>2024-07-05 12:47:44.856364+00:00</t>
  </si>
  <si>
    <t>2024-07-05 13:30:24.549524+00:00</t>
  </si>
  <si>
    <t>2024-07-05 13:30:24.550665+00:00</t>
  </si>
  <si>
    <t>1618.355</t>
  </si>
  <si>
    <t>10ac60d4-264f-41ef-9ecd-ec727571e876</t>
  </si>
  <si>
    <t>2024-07-05 14:33:13.302633+00:00</t>
  </si>
  <si>
    <t>2024-07-05 14:33:13.302634+00:00</t>
  </si>
  <si>
    <t>26413538-7570-4ea6-b812-9350fe26027c</t>
  </si>
  <si>
    <t>2024-07-05 12:32:19.070275+00:00</t>
  </si>
  <si>
    <t>2024-07-05 13:30:11.364799+00:00</t>
  </si>
  <si>
    <t>2024-07-05 13:30:11.366268+00:00</t>
  </si>
  <si>
    <t>206.94</t>
  </si>
  <si>
    <t>e8dc5f10-1618-44bc-bfd4-861b300db1e7</t>
  </si>
  <si>
    <t>2024-07-05 12:15:29.583045+00:00</t>
  </si>
  <si>
    <t>2024-07-05 13:30:02.345968+00:00</t>
  </si>
  <si>
    <t>2024-07-05 13:30:02.354986+00:00</t>
  </si>
  <si>
    <t>221.76</t>
  </si>
  <si>
    <t>64dbf6a8-a1da-4d96-9c9b-43012dcb77ed</t>
  </si>
  <si>
    <t>2024-07-05 13:57:04.386699+00:00</t>
  </si>
  <si>
    <t>2024-07-05 13:57:04.386700+00:00</t>
  </si>
  <si>
    <t>d261b1ca-4bcd-4db0-bdb4-95068789093c</t>
  </si>
  <si>
    <t>2024-07-05 11:20:59.128564+00:00</t>
  </si>
  <si>
    <t>2024-07-05 20:00:02.243441+00:00</t>
  </si>
  <si>
    <t>2024-07-05 11:20:59.123914+00:00</t>
  </si>
  <si>
    <t>2024-07-05 20:00:02.245852+00:00</t>
  </si>
  <si>
    <t>ce1c1992-29c8-4ed3-b7fe-9a28119cbec0</t>
  </si>
  <si>
    <t>2024-07-05 11:19:01.953985+00:00</t>
  </si>
  <si>
    <t>2024-07-05 20:05:10.620267+00:00</t>
  </si>
  <si>
    <t>2024-07-05 11:19:01.949466+00:00</t>
  </si>
  <si>
    <t>2024-07-05 20:05:10.622789+00:00</t>
  </si>
  <si>
    <t>434bab68-bc2d-4e11-8aa3-d2b7ae3df651</t>
  </si>
  <si>
    <t>2024-07-05 11:10:17.619034+00:00</t>
  </si>
  <si>
    <t>2024-07-05 20:03:15.841161+00:00</t>
  </si>
  <si>
    <t>2024-07-05 11:10:17.614109+00:00</t>
  </si>
  <si>
    <t>2024-07-05 20:03:15.843211+00:00</t>
  </si>
  <si>
    <t>3f11dc42-4e4a-436b-b339-f1a7dba5bc25</t>
  </si>
  <si>
    <t>2024-07-05 10:55:31.437246+00:00</t>
  </si>
  <si>
    <t>2024-07-05 20:00:51.038116+00:00</t>
  </si>
  <si>
    <t>2024-07-05 10:55:31.431762+00:00</t>
  </si>
  <si>
    <t>2024-07-05 20:00:51.040275+00:00</t>
  </si>
  <si>
    <t>35063585-cd91-4f89-9290-cc3b39466899</t>
  </si>
  <si>
    <t>2024-07-05 10:51:38.499210+00:00</t>
  </si>
  <si>
    <t>2024-07-05 20:01:04.691123+00:00</t>
  </si>
  <si>
    <t>2024-07-05 10:51:38.493016+00:00</t>
  </si>
  <si>
    <t>2024-07-05 20:01:04.693482+00:00</t>
  </si>
  <si>
    <t>2024-07-05 19:59:57.189682+00:00</t>
  </si>
  <si>
    <t>2024-07-05 19:59:57.191992+00:00</t>
  </si>
  <si>
    <t>229.17</t>
  </si>
  <si>
    <t>2024-07-05 19:59:57.192098+00:00</t>
  </si>
  <si>
    <t>2024-07-08 13:30:34.250305+00:00</t>
  </si>
  <si>
    <t>2024-07-08 13:30:34.252208+00:00</t>
  </si>
  <si>
    <t>241.66</t>
  </si>
  <si>
    <t>2024-07-08 13:30:17.238671+00:00</t>
  </si>
  <si>
    <t>2024-07-08 13:30:17.238672+00:00</t>
  </si>
  <si>
    <t>2024-07-05 14:42:44.784605+00:00</t>
  </si>
  <si>
    <t>2024-07-05 14:42:44.786393+00:00</t>
  </si>
  <si>
    <t>134.1</t>
  </si>
  <si>
    <t>2024-07-05 14:42:44.786511+00:00</t>
  </si>
  <si>
    <t>2024-07-05 14:42:44.786512+00:00</t>
  </si>
  <si>
    <t>created_at02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</si>
</sst>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2" fillId="0" borderId="0" xfId="0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9"/>
  <sheetViews>
    <sheetView tabSelected="1" topLeftCell="H1" zoomScaleNormal="100" workbookViewId="0">
      <pane ySplit="1" topLeftCell="A24" activePane="bottomLeft" state="frozen"/>
      <selection activeCell="H1" sqref="H1"/>
      <selection pane="bottomLeft" activeCell="W75" sqref="W75"/>
    </sheetView>
  </sheetViews>
  <sheetFormatPr baseColWidth="10" defaultColWidth="9.140625" defaultRowHeight="15" x14ac:dyDescent="0.25"/>
  <cols>
    <col min="1" max="1" width="9.140625" customWidth="1"/>
    <col min="5" max="5" width="18.42578125" bestFit="1" customWidth="1"/>
    <col min="6" max="6" width="14.28515625" bestFit="1" customWidth="1"/>
    <col min="7" max="7" width="21.5703125" bestFit="1" customWidth="1"/>
    <col min="8" max="8" width="30.5703125" style="3" bestFit="1" customWidth="1"/>
    <col min="9" max="9" width="22.7109375" customWidth="1"/>
    <col min="10" max="13" width="9.140625" customWidth="1"/>
    <col min="14" max="14" width="27.28515625" customWidth="1"/>
    <col min="15" max="15" width="9.140625" customWidth="1"/>
    <col min="16" max="16" width="15.140625" bestFit="1" customWidth="1"/>
    <col min="17" max="18" width="9.140625" customWidth="1"/>
    <col min="20" max="21" width="18.7109375" customWidth="1"/>
    <col min="22" max="22" width="21.7109375" customWidth="1"/>
    <col min="23" max="23" width="17.28515625" style="6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>
        <f t="shared" ref="Q1:Q32" si="0">IF(AND(E1="OrderType.LIMIT",P1&lt;&gt;"None"),2,3)</f>
        <v>3</v>
      </c>
      <c r="R1">
        <f t="shared" ref="R1:R32" si="1">IF(AND(E1="OrderType.STOP",P1&lt;&gt;"None"),2,3)</f>
        <v>3</v>
      </c>
      <c r="T1" s="5" t="s">
        <v>7</v>
      </c>
      <c r="U1" s="5" t="s">
        <v>938</v>
      </c>
      <c r="V1" s="5" t="s">
        <v>8</v>
      </c>
      <c r="W1" s="7" t="s">
        <v>623</v>
      </c>
    </row>
    <row r="2" spans="1:2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4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>
        <f t="shared" si="0"/>
        <v>3</v>
      </c>
      <c r="R2">
        <f t="shared" si="1"/>
        <v>3</v>
      </c>
      <c r="S2">
        <f t="shared" ref="S2:S33" si="2">IF(AND(E2="OrderType.MARKET",P2&lt;&gt;"None"),2,3)</f>
        <v>3</v>
      </c>
      <c r="T2" s="3" t="str">
        <f t="shared" ref="T2:T33" si="3">MID(H2,1,19)</f>
        <v>submitted_at</v>
      </c>
      <c r="U2" s="3" t="str">
        <f t="shared" ref="U2:U65" si="4">MID(N2,1,19)</f>
        <v>created_at</v>
      </c>
      <c r="V2" s="3" t="str">
        <f t="shared" ref="V2:V33" si="5">MID(I2,1,19)</f>
        <v>filled_at</v>
      </c>
      <c r="W2" s="6">
        <f>IFERROR(_xlfn.DAYS(V75,U75),"-")</f>
        <v>2</v>
      </c>
    </row>
    <row r="3" spans="1:23" x14ac:dyDescent="0.25">
      <c r="A3" t="s">
        <v>624</v>
      </c>
      <c r="B3" t="s">
        <v>138</v>
      </c>
      <c r="C3" t="s">
        <v>152</v>
      </c>
      <c r="D3" t="s">
        <v>168</v>
      </c>
      <c r="E3" t="s">
        <v>169</v>
      </c>
      <c r="F3" t="s">
        <v>172</v>
      </c>
      <c r="G3" t="s">
        <v>178</v>
      </c>
      <c r="H3" t="s">
        <v>625</v>
      </c>
      <c r="I3" t="s">
        <v>299</v>
      </c>
      <c r="J3" t="s">
        <v>626</v>
      </c>
      <c r="K3" t="s">
        <v>299</v>
      </c>
      <c r="L3" t="s">
        <v>299</v>
      </c>
      <c r="M3" t="s">
        <v>299</v>
      </c>
      <c r="N3" t="s">
        <v>627</v>
      </c>
      <c r="O3" t="s">
        <v>628</v>
      </c>
      <c r="P3" t="s">
        <v>299</v>
      </c>
      <c r="Q3">
        <f t="shared" si="0"/>
        <v>3</v>
      </c>
      <c r="R3">
        <f t="shared" si="1"/>
        <v>3</v>
      </c>
      <c r="S3">
        <f t="shared" si="2"/>
        <v>3</v>
      </c>
      <c r="T3" s="3" t="str">
        <f t="shared" si="3"/>
        <v>2024-07-12 16:44:14</v>
      </c>
      <c r="U3" s="3" t="str">
        <f t="shared" si="4"/>
        <v>2024-07-12 16:44:14</v>
      </c>
      <c r="V3" s="3" t="str">
        <f t="shared" si="5"/>
        <v>None</v>
      </c>
      <c r="W3" s="6" t="str">
        <f>IFERROR(_xlfn.DAYS(V3,U3),"-")</f>
        <v>-</v>
      </c>
    </row>
    <row r="4" spans="1:23" x14ac:dyDescent="0.25">
      <c r="A4" t="s">
        <v>629</v>
      </c>
      <c r="B4" t="s">
        <v>630</v>
      </c>
      <c r="C4" t="s">
        <v>631</v>
      </c>
      <c r="D4" t="s">
        <v>631</v>
      </c>
      <c r="E4" t="s">
        <v>169</v>
      </c>
      <c r="F4" t="s">
        <v>172</v>
      </c>
      <c r="G4" t="s">
        <v>175</v>
      </c>
      <c r="H4" t="s">
        <v>632</v>
      </c>
      <c r="I4" t="s">
        <v>633</v>
      </c>
      <c r="J4" t="s">
        <v>299</v>
      </c>
      <c r="K4" t="s">
        <v>299</v>
      </c>
      <c r="L4" t="s">
        <v>299</v>
      </c>
      <c r="M4" t="s">
        <v>299</v>
      </c>
      <c r="N4" t="s">
        <v>634</v>
      </c>
      <c r="O4" t="s">
        <v>635</v>
      </c>
      <c r="P4" t="s">
        <v>636</v>
      </c>
      <c r="Q4">
        <f t="shared" si="0"/>
        <v>2</v>
      </c>
      <c r="R4">
        <f t="shared" si="1"/>
        <v>3</v>
      </c>
      <c r="S4">
        <f t="shared" si="2"/>
        <v>3</v>
      </c>
      <c r="T4" s="3" t="str">
        <f t="shared" si="3"/>
        <v>2024-07-12 13:30:21</v>
      </c>
      <c r="U4" s="3" t="str">
        <f t="shared" si="4"/>
        <v>2024-07-12 11:42:35</v>
      </c>
      <c r="V4" s="3" t="str">
        <f t="shared" si="5"/>
        <v>2024-07-12 19:57:21</v>
      </c>
      <c r="W4" s="6">
        <f t="shared" ref="W4:W67" si="6">IFERROR(_xlfn.DAYS(V4,U4),"-")</f>
        <v>0</v>
      </c>
    </row>
    <row r="5" spans="1:23" x14ac:dyDescent="0.25">
      <c r="A5" t="s">
        <v>637</v>
      </c>
      <c r="B5" t="s">
        <v>630</v>
      </c>
      <c r="C5" t="s">
        <v>631</v>
      </c>
      <c r="D5" t="s">
        <v>631</v>
      </c>
      <c r="E5" t="s">
        <v>171</v>
      </c>
      <c r="F5" t="s">
        <v>173</v>
      </c>
      <c r="G5" t="s">
        <v>175</v>
      </c>
      <c r="H5" t="s">
        <v>638</v>
      </c>
      <c r="I5" t="s">
        <v>639</v>
      </c>
      <c r="J5" t="s">
        <v>299</v>
      </c>
      <c r="K5" t="s">
        <v>299</v>
      </c>
      <c r="L5" t="s">
        <v>299</v>
      </c>
      <c r="M5" t="s">
        <v>299</v>
      </c>
      <c r="N5" t="s">
        <v>634</v>
      </c>
      <c r="O5" t="s">
        <v>640</v>
      </c>
      <c r="P5" t="s">
        <v>641</v>
      </c>
      <c r="Q5">
        <f t="shared" si="0"/>
        <v>3</v>
      </c>
      <c r="R5">
        <f t="shared" si="1"/>
        <v>3</v>
      </c>
      <c r="S5">
        <f t="shared" si="2"/>
        <v>2</v>
      </c>
      <c r="T5" s="3" t="str">
        <f t="shared" si="3"/>
        <v>2024-07-12 11:42:35</v>
      </c>
      <c r="U5" s="3" t="str">
        <f t="shared" si="4"/>
        <v>2024-07-12 11:42:35</v>
      </c>
      <c r="V5" s="3" t="str">
        <f t="shared" si="5"/>
        <v>2024-07-12 13:30:21</v>
      </c>
      <c r="W5" s="6">
        <f t="shared" si="6"/>
        <v>0</v>
      </c>
    </row>
    <row r="6" spans="1:23" x14ac:dyDescent="0.25">
      <c r="A6" t="s">
        <v>642</v>
      </c>
      <c r="B6" t="s">
        <v>630</v>
      </c>
      <c r="C6" t="s">
        <v>631</v>
      </c>
      <c r="D6" t="s">
        <v>168</v>
      </c>
      <c r="E6" t="s">
        <v>170</v>
      </c>
      <c r="F6" t="s">
        <v>172</v>
      </c>
      <c r="G6" t="s">
        <v>177</v>
      </c>
      <c r="H6" t="s">
        <v>634</v>
      </c>
      <c r="I6" t="s">
        <v>299</v>
      </c>
      <c r="J6" t="s">
        <v>299</v>
      </c>
      <c r="K6" t="s">
        <v>643</v>
      </c>
      <c r="L6" t="s">
        <v>299</v>
      </c>
      <c r="M6" t="s">
        <v>299</v>
      </c>
      <c r="N6" t="s">
        <v>634</v>
      </c>
      <c r="O6" t="s">
        <v>644</v>
      </c>
      <c r="P6" t="s">
        <v>299</v>
      </c>
      <c r="Q6">
        <f t="shared" si="0"/>
        <v>3</v>
      </c>
      <c r="R6">
        <f t="shared" si="1"/>
        <v>3</v>
      </c>
      <c r="S6">
        <f t="shared" si="2"/>
        <v>3</v>
      </c>
      <c r="T6" s="3" t="str">
        <f t="shared" si="3"/>
        <v>2024-07-12 11:42:35</v>
      </c>
      <c r="U6" s="3" t="str">
        <f t="shared" si="4"/>
        <v>2024-07-12 11:42:35</v>
      </c>
      <c r="V6" s="3" t="str">
        <f t="shared" si="5"/>
        <v>None</v>
      </c>
      <c r="W6" s="6" t="str">
        <f t="shared" si="6"/>
        <v>-</v>
      </c>
    </row>
    <row r="7" spans="1:23" x14ac:dyDescent="0.25">
      <c r="A7" t="s">
        <v>645</v>
      </c>
      <c r="B7" t="s">
        <v>138</v>
      </c>
      <c r="C7" t="s">
        <v>152</v>
      </c>
      <c r="D7" t="s">
        <v>168</v>
      </c>
      <c r="E7" t="s">
        <v>169</v>
      </c>
      <c r="F7" t="s">
        <v>172</v>
      </c>
      <c r="G7" t="s">
        <v>178</v>
      </c>
      <c r="H7" t="s">
        <v>646</v>
      </c>
      <c r="I7" t="s">
        <v>299</v>
      </c>
      <c r="J7" t="s">
        <v>647</v>
      </c>
      <c r="K7" t="s">
        <v>299</v>
      </c>
      <c r="L7" t="s">
        <v>299</v>
      </c>
      <c r="M7" t="s">
        <v>299</v>
      </c>
      <c r="N7" t="s">
        <v>648</v>
      </c>
      <c r="O7" t="s">
        <v>649</v>
      </c>
      <c r="P7" t="s">
        <v>299</v>
      </c>
      <c r="Q7">
        <f t="shared" si="0"/>
        <v>3</v>
      </c>
      <c r="R7">
        <f t="shared" si="1"/>
        <v>3</v>
      </c>
      <c r="S7">
        <f t="shared" si="2"/>
        <v>3</v>
      </c>
      <c r="T7" s="3" t="str">
        <f t="shared" si="3"/>
        <v>2024-07-11 16:25:06</v>
      </c>
      <c r="U7" s="3" t="str">
        <f t="shared" si="4"/>
        <v>2024-07-11 16:25:06</v>
      </c>
      <c r="V7" s="3" t="str">
        <f t="shared" si="5"/>
        <v>None</v>
      </c>
      <c r="W7" s="6" t="str">
        <f t="shared" si="6"/>
        <v>-</v>
      </c>
    </row>
    <row r="8" spans="1:23" x14ac:dyDescent="0.25">
      <c r="A8" t="s">
        <v>650</v>
      </c>
      <c r="B8" t="s">
        <v>630</v>
      </c>
      <c r="C8" t="s">
        <v>651</v>
      </c>
      <c r="D8" t="s">
        <v>651</v>
      </c>
      <c r="E8" t="s">
        <v>169</v>
      </c>
      <c r="F8" t="s">
        <v>172</v>
      </c>
      <c r="G8" t="s">
        <v>175</v>
      </c>
      <c r="H8" t="s">
        <v>652</v>
      </c>
      <c r="I8" t="s">
        <v>653</v>
      </c>
      <c r="J8" t="s">
        <v>299</v>
      </c>
      <c r="K8" t="s">
        <v>299</v>
      </c>
      <c r="L8" t="s">
        <v>299</v>
      </c>
      <c r="M8" t="s">
        <v>299</v>
      </c>
      <c r="N8" t="s">
        <v>654</v>
      </c>
      <c r="O8" t="s">
        <v>655</v>
      </c>
      <c r="P8" t="s">
        <v>656</v>
      </c>
      <c r="Q8">
        <f t="shared" si="0"/>
        <v>2</v>
      </c>
      <c r="R8">
        <f t="shared" si="1"/>
        <v>3</v>
      </c>
      <c r="S8">
        <f t="shared" si="2"/>
        <v>3</v>
      </c>
      <c r="T8" s="3" t="str">
        <f t="shared" si="3"/>
        <v>2024-07-11 16:20:52</v>
      </c>
      <c r="U8" s="3" t="str">
        <f t="shared" si="4"/>
        <v>2024-07-11 16:20:50</v>
      </c>
      <c r="V8" s="3" t="str">
        <f t="shared" si="5"/>
        <v>2024-07-11 19:44:33</v>
      </c>
      <c r="W8" s="6">
        <f t="shared" si="6"/>
        <v>0</v>
      </c>
    </row>
    <row r="9" spans="1:23" x14ac:dyDescent="0.25">
      <c r="A9" t="s">
        <v>657</v>
      </c>
      <c r="B9" t="s">
        <v>630</v>
      </c>
      <c r="C9" t="s">
        <v>651</v>
      </c>
      <c r="D9" t="s">
        <v>651</v>
      </c>
      <c r="E9" t="s">
        <v>171</v>
      </c>
      <c r="F9" t="s">
        <v>173</v>
      </c>
      <c r="G9" t="s">
        <v>175</v>
      </c>
      <c r="H9" t="s">
        <v>658</v>
      </c>
      <c r="I9" t="s">
        <v>659</v>
      </c>
      <c r="J9" t="s">
        <v>299</v>
      </c>
      <c r="K9" t="s">
        <v>299</v>
      </c>
      <c r="L9" t="s">
        <v>299</v>
      </c>
      <c r="M9" t="s">
        <v>299</v>
      </c>
      <c r="N9" t="s">
        <v>654</v>
      </c>
      <c r="O9" t="s">
        <v>660</v>
      </c>
      <c r="P9" t="s">
        <v>661</v>
      </c>
      <c r="Q9">
        <f t="shared" si="0"/>
        <v>3</v>
      </c>
      <c r="R9">
        <f t="shared" si="1"/>
        <v>3</v>
      </c>
      <c r="S9">
        <f t="shared" si="2"/>
        <v>2</v>
      </c>
      <c r="T9" s="3" t="str">
        <f t="shared" si="3"/>
        <v>2024-07-11 16:20:50</v>
      </c>
      <c r="U9" s="3" t="str">
        <f t="shared" si="4"/>
        <v>2024-07-11 16:20:50</v>
      </c>
      <c r="V9" s="3" t="str">
        <f t="shared" si="5"/>
        <v>2024-07-11 16:20:52</v>
      </c>
      <c r="W9" s="6">
        <f t="shared" si="6"/>
        <v>0</v>
      </c>
    </row>
    <row r="10" spans="1:23" x14ac:dyDescent="0.25">
      <c r="A10" t="s">
        <v>662</v>
      </c>
      <c r="B10" t="s">
        <v>630</v>
      </c>
      <c r="C10" t="s">
        <v>651</v>
      </c>
      <c r="D10" t="s">
        <v>168</v>
      </c>
      <c r="E10" t="s">
        <v>170</v>
      </c>
      <c r="F10" t="s">
        <v>172</v>
      </c>
      <c r="G10" t="s">
        <v>177</v>
      </c>
      <c r="H10" t="s">
        <v>654</v>
      </c>
      <c r="I10" t="s">
        <v>299</v>
      </c>
      <c r="J10" t="s">
        <v>299</v>
      </c>
      <c r="K10" t="s">
        <v>663</v>
      </c>
      <c r="L10" t="s">
        <v>299</v>
      </c>
      <c r="M10" t="s">
        <v>299</v>
      </c>
      <c r="N10" t="s">
        <v>654</v>
      </c>
      <c r="O10" t="s">
        <v>663</v>
      </c>
      <c r="P10" t="s">
        <v>299</v>
      </c>
      <c r="Q10">
        <f t="shared" si="0"/>
        <v>3</v>
      </c>
      <c r="R10">
        <f t="shared" si="1"/>
        <v>3</v>
      </c>
      <c r="S10">
        <f t="shared" si="2"/>
        <v>3</v>
      </c>
      <c r="T10" s="3" t="str">
        <f t="shared" si="3"/>
        <v>2024-07-11 16:20:50</v>
      </c>
      <c r="U10" s="3" t="str">
        <f t="shared" si="4"/>
        <v>2024-07-11 16:20:50</v>
      </c>
      <c r="V10" s="3" t="str">
        <f t="shared" si="5"/>
        <v>None</v>
      </c>
      <c r="W10" s="6" t="str">
        <f t="shared" si="6"/>
        <v>-</v>
      </c>
    </row>
    <row r="11" spans="1:23" x14ac:dyDescent="0.25">
      <c r="A11" t="s">
        <v>664</v>
      </c>
      <c r="B11" t="s">
        <v>141</v>
      </c>
      <c r="C11" t="s">
        <v>665</v>
      </c>
      <c r="D11" t="s">
        <v>168</v>
      </c>
      <c r="E11" t="s">
        <v>169</v>
      </c>
      <c r="F11" t="s">
        <v>172</v>
      </c>
      <c r="G11" t="s">
        <v>174</v>
      </c>
      <c r="H11" t="s">
        <v>666</v>
      </c>
      <c r="I11" t="s">
        <v>299</v>
      </c>
      <c r="J11" t="s">
        <v>299</v>
      </c>
      <c r="K11" t="s">
        <v>299</v>
      </c>
      <c r="L11" t="s">
        <v>299</v>
      </c>
      <c r="M11" t="s">
        <v>299</v>
      </c>
      <c r="N11" t="s">
        <v>667</v>
      </c>
      <c r="O11" t="s">
        <v>668</v>
      </c>
      <c r="P11" t="s">
        <v>299</v>
      </c>
      <c r="Q11">
        <f t="shared" si="0"/>
        <v>3</v>
      </c>
      <c r="R11">
        <f t="shared" si="1"/>
        <v>3</v>
      </c>
      <c r="S11">
        <f t="shared" si="2"/>
        <v>3</v>
      </c>
      <c r="T11" s="3" t="str">
        <f t="shared" si="3"/>
        <v>2024-07-11 15:38:27</v>
      </c>
      <c r="U11" s="3" t="str">
        <f t="shared" si="4"/>
        <v>2024-07-11 15:38:26</v>
      </c>
      <c r="V11" s="3" t="str">
        <f t="shared" si="5"/>
        <v>None</v>
      </c>
      <c r="W11" s="6" t="str">
        <f t="shared" si="6"/>
        <v>-</v>
      </c>
    </row>
    <row r="12" spans="1:23" x14ac:dyDescent="0.25">
      <c r="A12" t="s">
        <v>669</v>
      </c>
      <c r="B12" t="s">
        <v>141</v>
      </c>
      <c r="C12" t="s">
        <v>665</v>
      </c>
      <c r="D12" t="s">
        <v>665</v>
      </c>
      <c r="E12" t="s">
        <v>171</v>
      </c>
      <c r="F12" t="s">
        <v>173</v>
      </c>
      <c r="G12" t="s">
        <v>175</v>
      </c>
      <c r="H12" t="s">
        <v>670</v>
      </c>
      <c r="I12" t="s">
        <v>671</v>
      </c>
      <c r="J12" t="s">
        <v>299</v>
      </c>
      <c r="K12" t="s">
        <v>299</v>
      </c>
      <c r="L12" t="s">
        <v>299</v>
      </c>
      <c r="M12" t="s">
        <v>299</v>
      </c>
      <c r="N12" t="s">
        <v>667</v>
      </c>
      <c r="O12" t="s">
        <v>672</v>
      </c>
      <c r="P12" t="s">
        <v>673</v>
      </c>
      <c r="Q12">
        <f t="shared" si="0"/>
        <v>3</v>
      </c>
      <c r="R12">
        <f t="shared" si="1"/>
        <v>3</v>
      </c>
      <c r="S12">
        <f t="shared" si="2"/>
        <v>2</v>
      </c>
      <c r="T12" s="3" t="str">
        <f t="shared" si="3"/>
        <v>2024-07-11 15:38:27</v>
      </c>
      <c r="U12" s="3" t="str">
        <f t="shared" si="4"/>
        <v>2024-07-11 15:38:26</v>
      </c>
      <c r="V12" s="3" t="str">
        <f t="shared" si="5"/>
        <v>2024-07-11 15:38:27</v>
      </c>
      <c r="W12" s="6">
        <f t="shared" si="6"/>
        <v>0</v>
      </c>
    </row>
    <row r="13" spans="1:23" x14ac:dyDescent="0.25">
      <c r="A13" t="s">
        <v>674</v>
      </c>
      <c r="B13" t="s">
        <v>141</v>
      </c>
      <c r="C13" t="s">
        <v>665</v>
      </c>
      <c r="D13" t="s">
        <v>168</v>
      </c>
      <c r="E13" t="s">
        <v>170</v>
      </c>
      <c r="F13" t="s">
        <v>172</v>
      </c>
      <c r="G13" t="s">
        <v>176</v>
      </c>
      <c r="H13" t="s">
        <v>667</v>
      </c>
      <c r="I13" t="s">
        <v>299</v>
      </c>
      <c r="J13" t="s">
        <v>299</v>
      </c>
      <c r="K13" t="s">
        <v>299</v>
      </c>
      <c r="L13" t="s">
        <v>299</v>
      </c>
      <c r="M13" t="s">
        <v>299</v>
      </c>
      <c r="N13" t="s">
        <v>667</v>
      </c>
      <c r="O13" t="s">
        <v>675</v>
      </c>
      <c r="P13" t="s">
        <v>299</v>
      </c>
      <c r="Q13">
        <f t="shared" si="0"/>
        <v>3</v>
      </c>
      <c r="R13">
        <f t="shared" si="1"/>
        <v>3</v>
      </c>
      <c r="S13">
        <f t="shared" si="2"/>
        <v>3</v>
      </c>
      <c r="T13" s="3" t="str">
        <f t="shared" si="3"/>
        <v>2024-07-11 15:38:26</v>
      </c>
      <c r="U13" s="3" t="str">
        <f t="shared" si="4"/>
        <v>2024-07-11 15:38:26</v>
      </c>
      <c r="V13" s="3" t="str">
        <f t="shared" si="5"/>
        <v>None</v>
      </c>
      <c r="W13" s="6" t="str">
        <f t="shared" si="6"/>
        <v>-</v>
      </c>
    </row>
    <row r="14" spans="1:23" x14ac:dyDescent="0.25">
      <c r="A14" t="s">
        <v>676</v>
      </c>
      <c r="B14" t="s">
        <v>145</v>
      </c>
      <c r="C14" t="s">
        <v>677</v>
      </c>
      <c r="D14" t="s">
        <v>168</v>
      </c>
      <c r="E14" t="s">
        <v>169</v>
      </c>
      <c r="F14" t="s">
        <v>172</v>
      </c>
      <c r="G14" t="s">
        <v>174</v>
      </c>
      <c r="H14" t="s">
        <v>678</v>
      </c>
      <c r="I14" t="s">
        <v>299</v>
      </c>
      <c r="J14" t="s">
        <v>299</v>
      </c>
      <c r="K14" t="s">
        <v>299</v>
      </c>
      <c r="L14" t="s">
        <v>299</v>
      </c>
      <c r="M14" t="s">
        <v>299</v>
      </c>
      <c r="N14" t="s">
        <v>679</v>
      </c>
      <c r="O14" t="s">
        <v>680</v>
      </c>
      <c r="P14" t="s">
        <v>299</v>
      </c>
      <c r="Q14">
        <f t="shared" si="0"/>
        <v>3</v>
      </c>
      <c r="R14">
        <f t="shared" si="1"/>
        <v>3</v>
      </c>
      <c r="S14">
        <f t="shared" si="2"/>
        <v>3</v>
      </c>
      <c r="T14" s="3" t="str">
        <f t="shared" si="3"/>
        <v>2024-07-11 15:36:23</v>
      </c>
      <c r="U14" s="3" t="str">
        <f t="shared" si="4"/>
        <v>2024-07-11 15:36:23</v>
      </c>
      <c r="V14" s="3" t="str">
        <f t="shared" si="5"/>
        <v>None</v>
      </c>
      <c r="W14" s="6" t="str">
        <f t="shared" si="6"/>
        <v>-</v>
      </c>
    </row>
    <row r="15" spans="1:23" x14ac:dyDescent="0.25">
      <c r="A15" t="s">
        <v>681</v>
      </c>
      <c r="B15" t="s">
        <v>145</v>
      </c>
      <c r="C15" t="s">
        <v>677</v>
      </c>
      <c r="D15" t="s">
        <v>677</v>
      </c>
      <c r="E15" t="s">
        <v>171</v>
      </c>
      <c r="F15" t="s">
        <v>173</v>
      </c>
      <c r="G15" t="s">
        <v>175</v>
      </c>
      <c r="H15" t="s">
        <v>682</v>
      </c>
      <c r="I15" t="s">
        <v>683</v>
      </c>
      <c r="J15" t="s">
        <v>299</v>
      </c>
      <c r="K15" t="s">
        <v>299</v>
      </c>
      <c r="L15" t="s">
        <v>299</v>
      </c>
      <c r="M15" t="s">
        <v>299</v>
      </c>
      <c r="N15" t="s">
        <v>679</v>
      </c>
      <c r="O15" t="s">
        <v>684</v>
      </c>
      <c r="P15" t="s">
        <v>685</v>
      </c>
      <c r="Q15">
        <f t="shared" si="0"/>
        <v>3</v>
      </c>
      <c r="R15">
        <f t="shared" si="1"/>
        <v>3</v>
      </c>
      <c r="S15">
        <f t="shared" si="2"/>
        <v>2</v>
      </c>
      <c r="T15" s="3" t="str">
        <f t="shared" si="3"/>
        <v>2024-07-11 15:36:23</v>
      </c>
      <c r="U15" s="3" t="str">
        <f t="shared" si="4"/>
        <v>2024-07-11 15:36:23</v>
      </c>
      <c r="V15" s="3" t="str">
        <f t="shared" si="5"/>
        <v>2024-07-11 15:36:23</v>
      </c>
      <c r="W15" s="6">
        <f t="shared" si="6"/>
        <v>0</v>
      </c>
    </row>
    <row r="16" spans="1:23" x14ac:dyDescent="0.25">
      <c r="A16" t="s">
        <v>686</v>
      </c>
      <c r="B16" t="s">
        <v>145</v>
      </c>
      <c r="C16" t="s">
        <v>677</v>
      </c>
      <c r="D16" t="s">
        <v>168</v>
      </c>
      <c r="E16" t="s">
        <v>170</v>
      </c>
      <c r="F16" t="s">
        <v>172</v>
      </c>
      <c r="G16" t="s">
        <v>176</v>
      </c>
      <c r="H16" t="s">
        <v>679</v>
      </c>
      <c r="I16" t="s">
        <v>299</v>
      </c>
      <c r="J16" t="s">
        <v>299</v>
      </c>
      <c r="K16" t="s">
        <v>299</v>
      </c>
      <c r="L16" t="s">
        <v>299</v>
      </c>
      <c r="M16" t="s">
        <v>299</v>
      </c>
      <c r="N16" t="s">
        <v>679</v>
      </c>
      <c r="O16" t="s">
        <v>687</v>
      </c>
      <c r="P16" t="s">
        <v>299</v>
      </c>
      <c r="Q16">
        <f t="shared" si="0"/>
        <v>3</v>
      </c>
      <c r="R16">
        <f t="shared" si="1"/>
        <v>3</v>
      </c>
      <c r="S16">
        <f t="shared" si="2"/>
        <v>3</v>
      </c>
      <c r="T16" s="3" t="str">
        <f t="shared" si="3"/>
        <v>2024-07-11 15:36:23</v>
      </c>
      <c r="U16" s="3" t="str">
        <f t="shared" si="4"/>
        <v>2024-07-11 15:36:23</v>
      </c>
      <c r="V16" s="3" t="str">
        <f t="shared" si="5"/>
        <v>None</v>
      </c>
      <c r="W16" s="6" t="str">
        <f t="shared" si="6"/>
        <v>-</v>
      </c>
    </row>
    <row r="17" spans="1:23" x14ac:dyDescent="0.25">
      <c r="A17" t="s">
        <v>688</v>
      </c>
      <c r="B17" t="s">
        <v>689</v>
      </c>
      <c r="C17" t="s">
        <v>164</v>
      </c>
      <c r="D17" t="s">
        <v>168</v>
      </c>
      <c r="E17" t="s">
        <v>169</v>
      </c>
      <c r="F17" t="s">
        <v>172</v>
      </c>
      <c r="G17" t="s">
        <v>174</v>
      </c>
      <c r="H17" t="s">
        <v>690</v>
      </c>
      <c r="I17" t="s">
        <v>299</v>
      </c>
      <c r="J17" t="s">
        <v>299</v>
      </c>
      <c r="K17" t="s">
        <v>299</v>
      </c>
      <c r="L17" t="s">
        <v>299</v>
      </c>
      <c r="M17" t="s">
        <v>299</v>
      </c>
      <c r="N17" t="s">
        <v>691</v>
      </c>
      <c r="O17" t="s">
        <v>692</v>
      </c>
      <c r="P17" t="s">
        <v>299</v>
      </c>
      <c r="Q17">
        <f t="shared" si="0"/>
        <v>3</v>
      </c>
      <c r="R17">
        <f t="shared" si="1"/>
        <v>3</v>
      </c>
      <c r="S17">
        <f t="shared" si="2"/>
        <v>3</v>
      </c>
      <c r="T17" s="3" t="str">
        <f t="shared" si="3"/>
        <v>2024-07-11 15:22:30</v>
      </c>
      <c r="U17" s="3" t="str">
        <f t="shared" si="4"/>
        <v>2024-07-11 15:22:28</v>
      </c>
      <c r="V17" s="3" t="str">
        <f t="shared" si="5"/>
        <v>None</v>
      </c>
      <c r="W17" s="6" t="str">
        <f t="shared" si="6"/>
        <v>-</v>
      </c>
    </row>
    <row r="18" spans="1:23" x14ac:dyDescent="0.25">
      <c r="A18" t="s">
        <v>693</v>
      </c>
      <c r="B18" t="s">
        <v>689</v>
      </c>
      <c r="C18" t="s">
        <v>164</v>
      </c>
      <c r="D18" t="s">
        <v>164</v>
      </c>
      <c r="E18" t="s">
        <v>171</v>
      </c>
      <c r="F18" t="s">
        <v>173</v>
      </c>
      <c r="G18" t="s">
        <v>175</v>
      </c>
      <c r="H18" t="s">
        <v>694</v>
      </c>
      <c r="I18" t="s">
        <v>695</v>
      </c>
      <c r="J18" t="s">
        <v>299</v>
      </c>
      <c r="K18" t="s">
        <v>299</v>
      </c>
      <c r="L18" t="s">
        <v>299</v>
      </c>
      <c r="M18" t="s">
        <v>299</v>
      </c>
      <c r="N18" t="s">
        <v>691</v>
      </c>
      <c r="O18" t="s">
        <v>696</v>
      </c>
      <c r="P18" t="s">
        <v>697</v>
      </c>
      <c r="Q18">
        <f t="shared" si="0"/>
        <v>3</v>
      </c>
      <c r="R18">
        <f t="shared" si="1"/>
        <v>3</v>
      </c>
      <c r="S18">
        <f t="shared" si="2"/>
        <v>2</v>
      </c>
      <c r="T18" s="3" t="str">
        <f t="shared" si="3"/>
        <v>2024-07-11 15:22:28</v>
      </c>
      <c r="U18" s="3" t="str">
        <f t="shared" si="4"/>
        <v>2024-07-11 15:22:28</v>
      </c>
      <c r="V18" s="3" t="str">
        <f t="shared" si="5"/>
        <v>2024-07-11 15:22:30</v>
      </c>
      <c r="W18" s="6">
        <f t="shared" si="6"/>
        <v>0</v>
      </c>
    </row>
    <row r="19" spans="1:23" x14ac:dyDescent="0.25">
      <c r="A19" t="s">
        <v>698</v>
      </c>
      <c r="B19" t="s">
        <v>689</v>
      </c>
      <c r="C19" t="s">
        <v>164</v>
      </c>
      <c r="D19" t="s">
        <v>168</v>
      </c>
      <c r="E19" t="s">
        <v>170</v>
      </c>
      <c r="F19" t="s">
        <v>172</v>
      </c>
      <c r="G19" t="s">
        <v>176</v>
      </c>
      <c r="H19" t="s">
        <v>691</v>
      </c>
      <c r="I19" t="s">
        <v>299</v>
      </c>
      <c r="J19" t="s">
        <v>299</v>
      </c>
      <c r="K19" t="s">
        <v>299</v>
      </c>
      <c r="L19" t="s">
        <v>299</v>
      </c>
      <c r="M19" t="s">
        <v>299</v>
      </c>
      <c r="N19" t="s">
        <v>691</v>
      </c>
      <c r="O19" t="s">
        <v>699</v>
      </c>
      <c r="P19" t="s">
        <v>299</v>
      </c>
      <c r="Q19">
        <f t="shared" si="0"/>
        <v>3</v>
      </c>
      <c r="R19">
        <f t="shared" si="1"/>
        <v>3</v>
      </c>
      <c r="S19">
        <f t="shared" si="2"/>
        <v>3</v>
      </c>
      <c r="T19" s="3" t="str">
        <f t="shared" si="3"/>
        <v>2024-07-11 15:22:28</v>
      </c>
      <c r="U19" s="3" t="str">
        <f t="shared" si="4"/>
        <v>2024-07-11 15:22:28</v>
      </c>
      <c r="V19" s="3" t="str">
        <f t="shared" si="5"/>
        <v>None</v>
      </c>
      <c r="W19" s="6" t="str">
        <f t="shared" si="6"/>
        <v>-</v>
      </c>
    </row>
    <row r="20" spans="1:23" x14ac:dyDescent="0.25">
      <c r="A20" t="s">
        <v>700</v>
      </c>
      <c r="B20" t="s">
        <v>145</v>
      </c>
      <c r="C20" t="s">
        <v>701</v>
      </c>
      <c r="D20" t="s">
        <v>701</v>
      </c>
      <c r="E20" t="s">
        <v>169</v>
      </c>
      <c r="F20" t="s">
        <v>172</v>
      </c>
      <c r="G20" t="s">
        <v>175</v>
      </c>
      <c r="H20" t="s">
        <v>702</v>
      </c>
      <c r="I20" t="s">
        <v>703</v>
      </c>
      <c r="J20" t="s">
        <v>299</v>
      </c>
      <c r="K20" t="s">
        <v>299</v>
      </c>
      <c r="L20" t="s">
        <v>299</v>
      </c>
      <c r="M20" t="s">
        <v>299</v>
      </c>
      <c r="N20" t="s">
        <v>704</v>
      </c>
      <c r="O20" t="s">
        <v>705</v>
      </c>
      <c r="P20" t="s">
        <v>706</v>
      </c>
      <c r="Q20">
        <f t="shared" si="0"/>
        <v>2</v>
      </c>
      <c r="R20">
        <f t="shared" si="1"/>
        <v>3</v>
      </c>
      <c r="S20">
        <f t="shared" si="2"/>
        <v>3</v>
      </c>
      <c r="T20" s="3" t="str">
        <f t="shared" si="3"/>
        <v>2024-07-10 13:30:14</v>
      </c>
      <c r="U20" s="3" t="str">
        <f t="shared" si="4"/>
        <v>2024-07-10 11:52:36</v>
      </c>
      <c r="V20" s="3" t="str">
        <f t="shared" si="5"/>
        <v>2024-07-11 13:34:33</v>
      </c>
      <c r="W20" s="6">
        <f t="shared" si="6"/>
        <v>1</v>
      </c>
    </row>
    <row r="21" spans="1:23" x14ac:dyDescent="0.25">
      <c r="A21" t="s">
        <v>707</v>
      </c>
      <c r="B21" t="s">
        <v>630</v>
      </c>
      <c r="C21" t="s">
        <v>708</v>
      </c>
      <c r="D21" t="s">
        <v>708</v>
      </c>
      <c r="E21" t="s">
        <v>169</v>
      </c>
      <c r="F21" t="s">
        <v>172</v>
      </c>
      <c r="G21" t="s">
        <v>175</v>
      </c>
      <c r="H21" t="s">
        <v>709</v>
      </c>
      <c r="I21" t="s">
        <v>710</v>
      </c>
      <c r="J21" t="s">
        <v>299</v>
      </c>
      <c r="K21" t="s">
        <v>299</v>
      </c>
      <c r="L21" t="s">
        <v>299</v>
      </c>
      <c r="M21" t="s">
        <v>299</v>
      </c>
      <c r="N21" t="s">
        <v>711</v>
      </c>
      <c r="O21" t="s">
        <v>712</v>
      </c>
      <c r="P21" t="s">
        <v>713</v>
      </c>
      <c r="Q21">
        <f t="shared" si="0"/>
        <v>2</v>
      </c>
      <c r="R21">
        <f t="shared" si="1"/>
        <v>3</v>
      </c>
      <c r="S21">
        <f t="shared" si="2"/>
        <v>3</v>
      </c>
      <c r="T21" s="3" t="str">
        <f t="shared" si="3"/>
        <v>2024-07-10 13:30:10</v>
      </c>
      <c r="U21" s="3" t="str">
        <f t="shared" si="4"/>
        <v>2024-07-10 12:25:37</v>
      </c>
      <c r="V21" s="3" t="str">
        <f t="shared" si="5"/>
        <v>2024-07-10 13:30:13</v>
      </c>
      <c r="W21" s="6">
        <f t="shared" si="6"/>
        <v>0</v>
      </c>
    </row>
    <row r="22" spans="1:23" x14ac:dyDescent="0.25">
      <c r="A22" t="s">
        <v>714</v>
      </c>
      <c r="B22" t="s">
        <v>630</v>
      </c>
      <c r="C22" t="s">
        <v>708</v>
      </c>
      <c r="D22" t="s">
        <v>708</v>
      </c>
      <c r="E22" t="s">
        <v>171</v>
      </c>
      <c r="F22" t="s">
        <v>173</v>
      </c>
      <c r="G22" t="s">
        <v>175</v>
      </c>
      <c r="H22" t="s">
        <v>715</v>
      </c>
      <c r="I22" t="s">
        <v>716</v>
      </c>
      <c r="J22" t="s">
        <v>299</v>
      </c>
      <c r="K22" t="s">
        <v>299</v>
      </c>
      <c r="L22" t="s">
        <v>299</v>
      </c>
      <c r="M22" t="s">
        <v>299</v>
      </c>
      <c r="N22" t="s">
        <v>711</v>
      </c>
      <c r="O22" t="s">
        <v>717</v>
      </c>
      <c r="P22" t="s">
        <v>718</v>
      </c>
      <c r="Q22">
        <f t="shared" si="0"/>
        <v>3</v>
      </c>
      <c r="R22">
        <f t="shared" si="1"/>
        <v>3</v>
      </c>
      <c r="S22">
        <f t="shared" si="2"/>
        <v>2</v>
      </c>
      <c r="T22" s="3" t="str">
        <f t="shared" si="3"/>
        <v>2024-07-10 12:25:37</v>
      </c>
      <c r="U22" s="3" t="str">
        <f t="shared" si="4"/>
        <v>2024-07-10 12:25:37</v>
      </c>
      <c r="V22" s="3" t="str">
        <f t="shared" si="5"/>
        <v>2024-07-10 13:30:10</v>
      </c>
      <c r="W22" s="6">
        <f t="shared" si="6"/>
        <v>0</v>
      </c>
    </row>
    <row r="23" spans="1:23" x14ac:dyDescent="0.25">
      <c r="A23" t="s">
        <v>719</v>
      </c>
      <c r="B23" t="s">
        <v>630</v>
      </c>
      <c r="C23" t="s">
        <v>708</v>
      </c>
      <c r="D23" t="s">
        <v>168</v>
      </c>
      <c r="E23" t="s">
        <v>170</v>
      </c>
      <c r="F23" t="s">
        <v>172</v>
      </c>
      <c r="G23" t="s">
        <v>177</v>
      </c>
      <c r="H23" t="s">
        <v>711</v>
      </c>
      <c r="I23" t="s">
        <v>299</v>
      </c>
      <c r="J23" t="s">
        <v>299</v>
      </c>
      <c r="K23" t="s">
        <v>720</v>
      </c>
      <c r="L23" t="s">
        <v>299</v>
      </c>
      <c r="M23" t="s">
        <v>299</v>
      </c>
      <c r="N23" t="s">
        <v>711</v>
      </c>
      <c r="O23" t="s">
        <v>720</v>
      </c>
      <c r="P23" t="s">
        <v>299</v>
      </c>
      <c r="Q23">
        <f t="shared" si="0"/>
        <v>3</v>
      </c>
      <c r="R23">
        <f t="shared" si="1"/>
        <v>3</v>
      </c>
      <c r="S23">
        <f t="shared" si="2"/>
        <v>3</v>
      </c>
      <c r="T23" s="3" t="str">
        <f t="shared" si="3"/>
        <v>2024-07-10 12:25:37</v>
      </c>
      <c r="U23" s="3" t="str">
        <f t="shared" si="4"/>
        <v>2024-07-10 12:25:37</v>
      </c>
      <c r="V23" s="3" t="str">
        <f t="shared" si="5"/>
        <v>None</v>
      </c>
      <c r="W23" s="6" t="str">
        <f t="shared" si="6"/>
        <v>-</v>
      </c>
    </row>
    <row r="24" spans="1:23" x14ac:dyDescent="0.25">
      <c r="A24" t="s">
        <v>721</v>
      </c>
      <c r="B24" t="s">
        <v>145</v>
      </c>
      <c r="C24" t="s">
        <v>701</v>
      </c>
      <c r="D24" t="s">
        <v>701</v>
      </c>
      <c r="E24" t="s">
        <v>171</v>
      </c>
      <c r="F24" t="s">
        <v>173</v>
      </c>
      <c r="G24" t="s">
        <v>175</v>
      </c>
      <c r="H24" t="s">
        <v>722</v>
      </c>
      <c r="I24" t="s">
        <v>723</v>
      </c>
      <c r="J24" t="s">
        <v>299</v>
      </c>
      <c r="K24" t="s">
        <v>299</v>
      </c>
      <c r="L24" t="s">
        <v>299</v>
      </c>
      <c r="M24" t="s">
        <v>299</v>
      </c>
      <c r="N24" t="s">
        <v>704</v>
      </c>
      <c r="O24" t="s">
        <v>724</v>
      </c>
      <c r="P24" t="s">
        <v>725</v>
      </c>
      <c r="Q24">
        <f t="shared" si="0"/>
        <v>3</v>
      </c>
      <c r="R24">
        <f t="shared" si="1"/>
        <v>3</v>
      </c>
      <c r="S24">
        <f t="shared" si="2"/>
        <v>2</v>
      </c>
      <c r="T24" s="3" t="str">
        <f t="shared" si="3"/>
        <v>2024-07-10 11:52:36</v>
      </c>
      <c r="U24" s="3" t="str">
        <f t="shared" si="4"/>
        <v>2024-07-10 11:52:36</v>
      </c>
      <c r="V24" s="3" t="str">
        <f t="shared" si="5"/>
        <v>2024-07-10 13:30:14</v>
      </c>
      <c r="W24" s="6">
        <f t="shared" si="6"/>
        <v>0</v>
      </c>
    </row>
    <row r="25" spans="1:23" x14ac:dyDescent="0.25">
      <c r="A25" t="s">
        <v>726</v>
      </c>
      <c r="B25" t="s">
        <v>145</v>
      </c>
      <c r="C25" t="s">
        <v>701</v>
      </c>
      <c r="D25" t="s">
        <v>168</v>
      </c>
      <c r="E25" t="s">
        <v>170</v>
      </c>
      <c r="F25" t="s">
        <v>172</v>
      </c>
      <c r="G25" t="s">
        <v>177</v>
      </c>
      <c r="H25" t="s">
        <v>704</v>
      </c>
      <c r="I25" t="s">
        <v>299</v>
      </c>
      <c r="J25" t="s">
        <v>299</v>
      </c>
      <c r="K25" t="s">
        <v>727</v>
      </c>
      <c r="L25" t="s">
        <v>299</v>
      </c>
      <c r="M25" t="s">
        <v>299</v>
      </c>
      <c r="N25" t="s">
        <v>704</v>
      </c>
      <c r="O25" t="s">
        <v>727</v>
      </c>
      <c r="P25" t="s">
        <v>299</v>
      </c>
      <c r="Q25">
        <f t="shared" si="0"/>
        <v>3</v>
      </c>
      <c r="R25">
        <f t="shared" si="1"/>
        <v>3</v>
      </c>
      <c r="S25">
        <f t="shared" si="2"/>
        <v>3</v>
      </c>
      <c r="T25" s="3" t="str">
        <f t="shared" si="3"/>
        <v>2024-07-10 11:52:36</v>
      </c>
      <c r="U25" s="3" t="str">
        <f t="shared" si="4"/>
        <v>2024-07-10 11:52:36</v>
      </c>
      <c r="V25" s="3" t="str">
        <f t="shared" si="5"/>
        <v>None</v>
      </c>
      <c r="W25" s="6" t="str">
        <f t="shared" si="6"/>
        <v>-</v>
      </c>
    </row>
    <row r="26" spans="1:23" x14ac:dyDescent="0.25">
      <c r="A26" t="s">
        <v>728</v>
      </c>
      <c r="B26" t="s">
        <v>140</v>
      </c>
      <c r="C26" t="s">
        <v>729</v>
      </c>
      <c r="D26" t="s">
        <v>729</v>
      </c>
      <c r="E26" t="s">
        <v>169</v>
      </c>
      <c r="F26" t="s">
        <v>172</v>
      </c>
      <c r="G26" t="s">
        <v>175</v>
      </c>
      <c r="H26" t="s">
        <v>730</v>
      </c>
      <c r="I26" t="s">
        <v>731</v>
      </c>
      <c r="J26" t="s">
        <v>299</v>
      </c>
      <c r="K26" t="s">
        <v>299</v>
      </c>
      <c r="L26" t="s">
        <v>299</v>
      </c>
      <c r="M26" t="s">
        <v>299</v>
      </c>
      <c r="N26" t="s">
        <v>732</v>
      </c>
      <c r="O26" t="s">
        <v>733</v>
      </c>
      <c r="P26" t="s">
        <v>734</v>
      </c>
      <c r="Q26">
        <f t="shared" si="0"/>
        <v>2</v>
      </c>
      <c r="R26">
        <f t="shared" si="1"/>
        <v>3</v>
      </c>
      <c r="S26">
        <f t="shared" si="2"/>
        <v>3</v>
      </c>
      <c r="T26" s="3" t="str">
        <f t="shared" si="3"/>
        <v>2024-07-09 13:30:16</v>
      </c>
      <c r="U26" s="3" t="str">
        <f t="shared" si="4"/>
        <v>2024-07-09 11:41:11</v>
      </c>
      <c r="V26" s="3" t="str">
        <f t="shared" si="5"/>
        <v>2024-07-12 17:43:06</v>
      </c>
      <c r="W26" s="6">
        <f t="shared" si="6"/>
        <v>3</v>
      </c>
    </row>
    <row r="27" spans="1:23" x14ac:dyDescent="0.25">
      <c r="A27" t="s">
        <v>735</v>
      </c>
      <c r="B27" t="s">
        <v>736</v>
      </c>
      <c r="C27" t="s">
        <v>737</v>
      </c>
      <c r="D27" t="s">
        <v>168</v>
      </c>
      <c r="E27" t="s">
        <v>169</v>
      </c>
      <c r="F27" t="s">
        <v>172</v>
      </c>
      <c r="G27" t="s">
        <v>174</v>
      </c>
      <c r="H27" t="s">
        <v>738</v>
      </c>
      <c r="I27" t="s">
        <v>299</v>
      </c>
      <c r="J27" t="s">
        <v>299</v>
      </c>
      <c r="K27" t="s">
        <v>299</v>
      </c>
      <c r="L27" t="s">
        <v>299</v>
      </c>
      <c r="M27" t="s">
        <v>299</v>
      </c>
      <c r="N27" t="s">
        <v>739</v>
      </c>
      <c r="O27" t="s">
        <v>740</v>
      </c>
      <c r="P27" t="s">
        <v>299</v>
      </c>
      <c r="Q27">
        <f t="shared" si="0"/>
        <v>3</v>
      </c>
      <c r="R27">
        <f t="shared" si="1"/>
        <v>3</v>
      </c>
      <c r="S27">
        <f t="shared" si="2"/>
        <v>3</v>
      </c>
      <c r="T27" s="3" t="str">
        <f t="shared" si="3"/>
        <v>2024-07-09 13:30:15</v>
      </c>
      <c r="U27" s="3" t="str">
        <f t="shared" si="4"/>
        <v>2024-07-09 11:42:39</v>
      </c>
      <c r="V27" s="3" t="str">
        <f t="shared" si="5"/>
        <v>None</v>
      </c>
      <c r="W27" s="6" t="str">
        <f t="shared" si="6"/>
        <v>-</v>
      </c>
    </row>
    <row r="28" spans="1:23" x14ac:dyDescent="0.25">
      <c r="A28" t="s">
        <v>741</v>
      </c>
      <c r="B28" t="s">
        <v>742</v>
      </c>
      <c r="C28" t="s">
        <v>156</v>
      </c>
      <c r="D28" t="s">
        <v>168</v>
      </c>
      <c r="E28" t="s">
        <v>169</v>
      </c>
      <c r="F28" t="s">
        <v>172</v>
      </c>
      <c r="G28" t="s">
        <v>174</v>
      </c>
      <c r="H28" t="s">
        <v>743</v>
      </c>
      <c r="I28" t="s">
        <v>299</v>
      </c>
      <c r="J28" t="s">
        <v>299</v>
      </c>
      <c r="K28" t="s">
        <v>299</v>
      </c>
      <c r="L28" t="s">
        <v>299</v>
      </c>
      <c r="M28" t="s">
        <v>299</v>
      </c>
      <c r="N28" t="s">
        <v>744</v>
      </c>
      <c r="O28" t="s">
        <v>745</v>
      </c>
      <c r="P28" t="s">
        <v>299</v>
      </c>
      <c r="Q28">
        <f t="shared" si="0"/>
        <v>3</v>
      </c>
      <c r="R28">
        <f t="shared" si="1"/>
        <v>3</v>
      </c>
      <c r="S28">
        <f t="shared" si="2"/>
        <v>3</v>
      </c>
      <c r="T28" s="3" t="str">
        <f t="shared" si="3"/>
        <v>2024-07-09 13:30:11</v>
      </c>
      <c r="U28" s="3" t="str">
        <f t="shared" si="4"/>
        <v>2024-07-09 11:32:51</v>
      </c>
      <c r="V28" s="3" t="str">
        <f t="shared" si="5"/>
        <v>None</v>
      </c>
      <c r="W28" s="6" t="str">
        <f t="shared" si="6"/>
        <v>-</v>
      </c>
    </row>
    <row r="29" spans="1:23" x14ac:dyDescent="0.25">
      <c r="A29" t="s">
        <v>746</v>
      </c>
      <c r="B29" t="s">
        <v>747</v>
      </c>
      <c r="C29" t="s">
        <v>748</v>
      </c>
      <c r="D29" t="s">
        <v>748</v>
      </c>
      <c r="E29" t="s">
        <v>169</v>
      </c>
      <c r="F29" t="s">
        <v>172</v>
      </c>
      <c r="G29" t="s">
        <v>175</v>
      </c>
      <c r="H29" t="s">
        <v>749</v>
      </c>
      <c r="I29" t="s">
        <v>750</v>
      </c>
      <c r="J29" t="s">
        <v>299</v>
      </c>
      <c r="K29" t="s">
        <v>299</v>
      </c>
      <c r="L29" t="s">
        <v>299</v>
      </c>
      <c r="M29" t="s">
        <v>299</v>
      </c>
      <c r="N29" t="s">
        <v>751</v>
      </c>
      <c r="O29" t="s">
        <v>752</v>
      </c>
      <c r="P29" t="s">
        <v>753</v>
      </c>
      <c r="Q29">
        <f t="shared" si="0"/>
        <v>2</v>
      </c>
      <c r="R29">
        <f t="shared" si="1"/>
        <v>3</v>
      </c>
      <c r="S29">
        <f t="shared" si="2"/>
        <v>3</v>
      </c>
      <c r="T29" s="3" t="str">
        <f t="shared" si="3"/>
        <v>2024-07-09 13:30:09</v>
      </c>
      <c r="U29" s="3" t="str">
        <f t="shared" si="4"/>
        <v>2024-07-09 11:25:35</v>
      </c>
      <c r="V29" s="3" t="str">
        <f t="shared" si="5"/>
        <v>2024-07-09 18:59:36</v>
      </c>
      <c r="W29" s="6">
        <f t="shared" si="6"/>
        <v>0</v>
      </c>
    </row>
    <row r="30" spans="1:23" x14ac:dyDescent="0.25">
      <c r="A30" t="s">
        <v>754</v>
      </c>
      <c r="B30" t="s">
        <v>736</v>
      </c>
      <c r="C30" t="s">
        <v>737</v>
      </c>
      <c r="D30" t="s">
        <v>737</v>
      </c>
      <c r="E30" t="s">
        <v>171</v>
      </c>
      <c r="F30" t="s">
        <v>173</v>
      </c>
      <c r="G30" t="s">
        <v>175</v>
      </c>
      <c r="H30" t="s">
        <v>755</v>
      </c>
      <c r="I30" t="s">
        <v>756</v>
      </c>
      <c r="J30" t="s">
        <v>299</v>
      </c>
      <c r="K30" t="s">
        <v>299</v>
      </c>
      <c r="L30" t="s">
        <v>299</v>
      </c>
      <c r="M30" t="s">
        <v>299</v>
      </c>
      <c r="N30" t="s">
        <v>739</v>
      </c>
      <c r="O30" t="s">
        <v>757</v>
      </c>
      <c r="P30" t="s">
        <v>758</v>
      </c>
      <c r="Q30">
        <f t="shared" si="0"/>
        <v>3</v>
      </c>
      <c r="R30">
        <f t="shared" si="1"/>
        <v>3</v>
      </c>
      <c r="S30">
        <f t="shared" si="2"/>
        <v>2</v>
      </c>
      <c r="T30" s="3" t="str">
        <f t="shared" si="3"/>
        <v>2024-07-09 11:42:39</v>
      </c>
      <c r="U30" s="3" t="str">
        <f t="shared" si="4"/>
        <v>2024-07-09 11:42:39</v>
      </c>
      <c r="V30" s="3" t="str">
        <f t="shared" si="5"/>
        <v>2024-07-09 13:30:15</v>
      </c>
      <c r="W30" s="6">
        <f t="shared" si="6"/>
        <v>0</v>
      </c>
    </row>
    <row r="31" spans="1:23" x14ac:dyDescent="0.25">
      <c r="A31" t="s">
        <v>759</v>
      </c>
      <c r="B31" t="s">
        <v>736</v>
      </c>
      <c r="C31" t="s">
        <v>737</v>
      </c>
      <c r="D31" t="s">
        <v>168</v>
      </c>
      <c r="E31" t="s">
        <v>170</v>
      </c>
      <c r="F31" t="s">
        <v>172</v>
      </c>
      <c r="G31" t="s">
        <v>176</v>
      </c>
      <c r="H31" t="s">
        <v>739</v>
      </c>
      <c r="I31" t="s">
        <v>299</v>
      </c>
      <c r="J31" t="s">
        <v>299</v>
      </c>
      <c r="K31" t="s">
        <v>299</v>
      </c>
      <c r="L31" t="s">
        <v>299</v>
      </c>
      <c r="M31" t="s">
        <v>299</v>
      </c>
      <c r="N31" t="s">
        <v>739</v>
      </c>
      <c r="O31" t="s">
        <v>760</v>
      </c>
      <c r="P31" t="s">
        <v>299</v>
      </c>
      <c r="Q31">
        <f t="shared" si="0"/>
        <v>3</v>
      </c>
      <c r="R31">
        <f t="shared" si="1"/>
        <v>3</v>
      </c>
      <c r="S31">
        <f t="shared" si="2"/>
        <v>3</v>
      </c>
      <c r="T31" s="3" t="str">
        <f t="shared" si="3"/>
        <v>2024-07-09 11:42:39</v>
      </c>
      <c r="U31" s="3" t="str">
        <f t="shared" si="4"/>
        <v>2024-07-09 11:42:39</v>
      </c>
      <c r="V31" s="3" t="str">
        <f t="shared" si="5"/>
        <v>None</v>
      </c>
      <c r="W31" s="6" t="str">
        <f t="shared" si="6"/>
        <v>-</v>
      </c>
    </row>
    <row r="32" spans="1:23" x14ac:dyDescent="0.25">
      <c r="A32" t="s">
        <v>761</v>
      </c>
      <c r="B32" t="s">
        <v>140</v>
      </c>
      <c r="C32" t="s">
        <v>729</v>
      </c>
      <c r="D32" t="s">
        <v>729</v>
      </c>
      <c r="E32" t="s">
        <v>171</v>
      </c>
      <c r="F32" t="s">
        <v>173</v>
      </c>
      <c r="G32" t="s">
        <v>175</v>
      </c>
      <c r="H32" t="s">
        <v>762</v>
      </c>
      <c r="I32" t="s">
        <v>763</v>
      </c>
      <c r="J32" t="s">
        <v>299</v>
      </c>
      <c r="K32" t="s">
        <v>299</v>
      </c>
      <c r="L32" t="s">
        <v>299</v>
      </c>
      <c r="M32" t="s">
        <v>299</v>
      </c>
      <c r="N32" t="s">
        <v>732</v>
      </c>
      <c r="O32" t="s">
        <v>764</v>
      </c>
      <c r="P32" t="s">
        <v>765</v>
      </c>
      <c r="Q32">
        <f t="shared" si="0"/>
        <v>3</v>
      </c>
      <c r="R32">
        <f t="shared" si="1"/>
        <v>3</v>
      </c>
      <c r="S32">
        <f t="shared" si="2"/>
        <v>2</v>
      </c>
      <c r="T32" s="3" t="str">
        <f t="shared" si="3"/>
        <v>2024-07-09 11:41:11</v>
      </c>
      <c r="U32" s="3" t="str">
        <f t="shared" si="4"/>
        <v>2024-07-09 11:41:11</v>
      </c>
      <c r="V32" s="3" t="str">
        <f t="shared" si="5"/>
        <v>2024-07-09 13:30:16</v>
      </c>
      <c r="W32" s="6">
        <f t="shared" si="6"/>
        <v>0</v>
      </c>
    </row>
    <row r="33" spans="1:23" x14ac:dyDescent="0.25">
      <c r="A33" t="s">
        <v>766</v>
      </c>
      <c r="B33" t="s">
        <v>140</v>
      </c>
      <c r="C33" t="s">
        <v>729</v>
      </c>
      <c r="D33" t="s">
        <v>168</v>
      </c>
      <c r="E33" t="s">
        <v>170</v>
      </c>
      <c r="F33" t="s">
        <v>172</v>
      </c>
      <c r="G33" t="s">
        <v>177</v>
      </c>
      <c r="H33" t="s">
        <v>732</v>
      </c>
      <c r="I33" t="s">
        <v>299</v>
      </c>
      <c r="J33" t="s">
        <v>299</v>
      </c>
      <c r="K33" t="s">
        <v>767</v>
      </c>
      <c r="L33" t="s">
        <v>299</v>
      </c>
      <c r="M33" t="s">
        <v>299</v>
      </c>
      <c r="N33" t="s">
        <v>732</v>
      </c>
      <c r="O33" t="s">
        <v>768</v>
      </c>
      <c r="P33" t="s">
        <v>299</v>
      </c>
      <c r="Q33">
        <f t="shared" ref="Q33:Q64" si="7">IF(AND(E33="OrderType.LIMIT",P33&lt;&gt;"None"),2,3)</f>
        <v>3</v>
      </c>
      <c r="R33">
        <f t="shared" ref="R33:R64" si="8">IF(AND(E33="OrderType.STOP",P33&lt;&gt;"None"),2,3)</f>
        <v>3</v>
      </c>
      <c r="S33">
        <f t="shared" si="2"/>
        <v>3</v>
      </c>
      <c r="T33" s="3" t="str">
        <f t="shared" si="3"/>
        <v>2024-07-09 11:41:11</v>
      </c>
      <c r="U33" s="3" t="str">
        <f t="shared" si="4"/>
        <v>2024-07-09 11:41:11</v>
      </c>
      <c r="V33" s="3" t="str">
        <f t="shared" si="5"/>
        <v>None</v>
      </c>
      <c r="W33" s="6" t="str">
        <f t="shared" si="6"/>
        <v>-</v>
      </c>
    </row>
    <row r="34" spans="1:23" x14ac:dyDescent="0.25">
      <c r="A34" t="s">
        <v>769</v>
      </c>
      <c r="B34" t="s">
        <v>742</v>
      </c>
      <c r="C34" t="s">
        <v>156</v>
      </c>
      <c r="D34" t="s">
        <v>156</v>
      </c>
      <c r="E34" t="s">
        <v>171</v>
      </c>
      <c r="F34" t="s">
        <v>173</v>
      </c>
      <c r="G34" t="s">
        <v>175</v>
      </c>
      <c r="H34" t="s">
        <v>770</v>
      </c>
      <c r="I34" t="s">
        <v>771</v>
      </c>
      <c r="J34" t="s">
        <v>299</v>
      </c>
      <c r="K34" t="s">
        <v>299</v>
      </c>
      <c r="L34" t="s">
        <v>299</v>
      </c>
      <c r="M34" t="s">
        <v>299</v>
      </c>
      <c r="N34" t="s">
        <v>744</v>
      </c>
      <c r="O34" t="s">
        <v>772</v>
      </c>
      <c r="P34" t="s">
        <v>773</v>
      </c>
      <c r="Q34">
        <f t="shared" si="7"/>
        <v>3</v>
      </c>
      <c r="R34">
        <f t="shared" si="8"/>
        <v>3</v>
      </c>
      <c r="S34">
        <f t="shared" ref="S34:S65" si="9">IF(AND(E34="OrderType.MARKET",P34&lt;&gt;"None"),2,3)</f>
        <v>2</v>
      </c>
      <c r="T34" s="3" t="str">
        <f t="shared" ref="T34:T65" si="10">MID(H34,1,19)</f>
        <v>2024-07-09 11:32:51</v>
      </c>
      <c r="U34" s="3" t="str">
        <f t="shared" si="4"/>
        <v>2024-07-09 11:32:51</v>
      </c>
      <c r="V34" s="3" t="str">
        <f t="shared" ref="V34:V65" si="11">MID(I34,1,19)</f>
        <v>2024-07-09 13:30:11</v>
      </c>
      <c r="W34" s="6">
        <f t="shared" si="6"/>
        <v>0</v>
      </c>
    </row>
    <row r="35" spans="1:23" x14ac:dyDescent="0.25">
      <c r="A35" t="s">
        <v>774</v>
      </c>
      <c r="B35" t="s">
        <v>742</v>
      </c>
      <c r="C35" t="s">
        <v>156</v>
      </c>
      <c r="D35" t="s">
        <v>168</v>
      </c>
      <c r="E35" t="s">
        <v>170</v>
      </c>
      <c r="F35" t="s">
        <v>172</v>
      </c>
      <c r="G35" t="s">
        <v>176</v>
      </c>
      <c r="H35" t="s">
        <v>744</v>
      </c>
      <c r="I35" t="s">
        <v>299</v>
      </c>
      <c r="J35" t="s">
        <v>299</v>
      </c>
      <c r="K35" t="s">
        <v>299</v>
      </c>
      <c r="L35" t="s">
        <v>299</v>
      </c>
      <c r="M35" t="s">
        <v>299</v>
      </c>
      <c r="N35" t="s">
        <v>744</v>
      </c>
      <c r="O35" t="s">
        <v>775</v>
      </c>
      <c r="P35" t="s">
        <v>299</v>
      </c>
      <c r="Q35">
        <f t="shared" si="7"/>
        <v>3</v>
      </c>
      <c r="R35">
        <f t="shared" si="8"/>
        <v>3</v>
      </c>
      <c r="S35">
        <f t="shared" si="9"/>
        <v>3</v>
      </c>
      <c r="T35" s="3" t="str">
        <f t="shared" si="10"/>
        <v>2024-07-09 11:32:51</v>
      </c>
      <c r="U35" s="3" t="str">
        <f t="shared" si="4"/>
        <v>2024-07-09 11:32:51</v>
      </c>
      <c r="V35" s="3" t="str">
        <f t="shared" si="11"/>
        <v>None</v>
      </c>
      <c r="W35" s="6" t="str">
        <f t="shared" si="6"/>
        <v>-</v>
      </c>
    </row>
    <row r="36" spans="1:23" x14ac:dyDescent="0.25">
      <c r="A36" t="s">
        <v>776</v>
      </c>
      <c r="B36" t="s">
        <v>747</v>
      </c>
      <c r="C36" t="s">
        <v>748</v>
      </c>
      <c r="D36" t="s">
        <v>748</v>
      </c>
      <c r="E36" t="s">
        <v>171</v>
      </c>
      <c r="F36" t="s">
        <v>173</v>
      </c>
      <c r="G36" t="s">
        <v>175</v>
      </c>
      <c r="H36" t="s">
        <v>777</v>
      </c>
      <c r="I36" t="s">
        <v>778</v>
      </c>
      <c r="J36" t="s">
        <v>299</v>
      </c>
      <c r="K36" t="s">
        <v>299</v>
      </c>
      <c r="L36" t="s">
        <v>299</v>
      </c>
      <c r="M36" t="s">
        <v>299</v>
      </c>
      <c r="N36" t="s">
        <v>751</v>
      </c>
      <c r="O36" t="s">
        <v>779</v>
      </c>
      <c r="P36" t="s">
        <v>780</v>
      </c>
      <c r="Q36">
        <f t="shared" si="7"/>
        <v>3</v>
      </c>
      <c r="R36">
        <f t="shared" si="8"/>
        <v>3</v>
      </c>
      <c r="S36">
        <f t="shared" si="9"/>
        <v>2</v>
      </c>
      <c r="T36" s="3" t="str">
        <f t="shared" si="10"/>
        <v>2024-07-09 11:25:35</v>
      </c>
      <c r="U36" s="3" t="str">
        <f t="shared" si="4"/>
        <v>2024-07-09 11:25:35</v>
      </c>
      <c r="V36" s="3" t="str">
        <f t="shared" si="11"/>
        <v>2024-07-09 13:30:09</v>
      </c>
      <c r="W36" s="6">
        <f t="shared" si="6"/>
        <v>0</v>
      </c>
    </row>
    <row r="37" spans="1:23" x14ac:dyDescent="0.25">
      <c r="A37" t="s">
        <v>781</v>
      </c>
      <c r="B37" t="s">
        <v>747</v>
      </c>
      <c r="C37" t="s">
        <v>748</v>
      </c>
      <c r="D37" t="s">
        <v>168</v>
      </c>
      <c r="E37" t="s">
        <v>170</v>
      </c>
      <c r="F37" t="s">
        <v>172</v>
      </c>
      <c r="G37" t="s">
        <v>177</v>
      </c>
      <c r="H37" t="s">
        <v>751</v>
      </c>
      <c r="I37" t="s">
        <v>299</v>
      </c>
      <c r="J37" t="s">
        <v>299</v>
      </c>
      <c r="K37" t="s">
        <v>782</v>
      </c>
      <c r="L37" t="s">
        <v>299</v>
      </c>
      <c r="M37" t="s">
        <v>299</v>
      </c>
      <c r="N37" t="s">
        <v>751</v>
      </c>
      <c r="O37" t="s">
        <v>782</v>
      </c>
      <c r="P37" t="s">
        <v>299</v>
      </c>
      <c r="Q37">
        <f t="shared" si="7"/>
        <v>3</v>
      </c>
      <c r="R37">
        <f t="shared" si="8"/>
        <v>3</v>
      </c>
      <c r="S37">
        <f t="shared" si="9"/>
        <v>3</v>
      </c>
      <c r="T37" s="3" t="str">
        <f t="shared" si="10"/>
        <v>2024-07-09 11:25:35</v>
      </c>
      <c r="U37" s="3" t="str">
        <f t="shared" si="4"/>
        <v>2024-07-09 11:25:35</v>
      </c>
      <c r="V37" s="3" t="str">
        <f t="shared" si="11"/>
        <v>None</v>
      </c>
      <c r="W37" s="6" t="str">
        <f t="shared" si="6"/>
        <v>-</v>
      </c>
    </row>
    <row r="38" spans="1:23" x14ac:dyDescent="0.25">
      <c r="A38" t="s">
        <v>783</v>
      </c>
      <c r="B38" t="s">
        <v>140</v>
      </c>
      <c r="C38" t="s">
        <v>737</v>
      </c>
      <c r="D38" t="s">
        <v>737</v>
      </c>
      <c r="E38" t="s">
        <v>170</v>
      </c>
      <c r="F38" t="s">
        <v>172</v>
      </c>
      <c r="G38" t="s">
        <v>175</v>
      </c>
      <c r="H38" t="s">
        <v>784</v>
      </c>
      <c r="I38" t="s">
        <v>785</v>
      </c>
      <c r="J38" t="s">
        <v>299</v>
      </c>
      <c r="K38" t="s">
        <v>299</v>
      </c>
      <c r="L38" t="s">
        <v>299</v>
      </c>
      <c r="M38" t="s">
        <v>299</v>
      </c>
      <c r="N38" t="s">
        <v>786</v>
      </c>
      <c r="O38" t="s">
        <v>787</v>
      </c>
      <c r="P38" t="s">
        <v>788</v>
      </c>
      <c r="Q38">
        <f t="shared" si="7"/>
        <v>3</v>
      </c>
      <c r="R38">
        <f t="shared" si="8"/>
        <v>2</v>
      </c>
      <c r="S38">
        <f t="shared" si="9"/>
        <v>3</v>
      </c>
      <c r="T38" s="3" t="str">
        <f t="shared" si="10"/>
        <v>2024-07-08 13:47:04</v>
      </c>
      <c r="U38" s="3" t="str">
        <f t="shared" si="4"/>
        <v>2024-07-08 11:38:56</v>
      </c>
      <c r="V38" s="3" t="str">
        <f t="shared" si="11"/>
        <v>2024-07-08 13:47:04</v>
      </c>
      <c r="W38" s="6">
        <f t="shared" si="6"/>
        <v>0</v>
      </c>
    </row>
    <row r="39" spans="1:23" x14ac:dyDescent="0.25">
      <c r="A39" t="s">
        <v>789</v>
      </c>
      <c r="B39" t="s">
        <v>742</v>
      </c>
      <c r="C39" t="s">
        <v>154</v>
      </c>
      <c r="D39" t="s">
        <v>154</v>
      </c>
      <c r="E39" t="s">
        <v>170</v>
      </c>
      <c r="F39" t="s">
        <v>172</v>
      </c>
      <c r="G39" t="s">
        <v>175</v>
      </c>
      <c r="H39" t="s">
        <v>790</v>
      </c>
      <c r="I39" t="s">
        <v>791</v>
      </c>
      <c r="J39" t="s">
        <v>299</v>
      </c>
      <c r="K39" t="s">
        <v>299</v>
      </c>
      <c r="L39" t="s">
        <v>299</v>
      </c>
      <c r="M39" t="s">
        <v>299</v>
      </c>
      <c r="N39" t="s">
        <v>792</v>
      </c>
      <c r="O39" t="s">
        <v>793</v>
      </c>
      <c r="P39" t="s">
        <v>794</v>
      </c>
      <c r="Q39">
        <f t="shared" si="7"/>
        <v>3</v>
      </c>
      <c r="R39">
        <f t="shared" si="8"/>
        <v>2</v>
      </c>
      <c r="S39">
        <f t="shared" si="9"/>
        <v>3</v>
      </c>
      <c r="T39" s="3" t="str">
        <f t="shared" si="10"/>
        <v>2024-07-08 13:41:13</v>
      </c>
      <c r="U39" s="3" t="str">
        <f t="shared" si="4"/>
        <v>2024-07-08 11:31:30</v>
      </c>
      <c r="V39" s="3" t="str">
        <f t="shared" si="11"/>
        <v>2024-07-08 13:41:15</v>
      </c>
      <c r="W39" s="6">
        <f t="shared" si="6"/>
        <v>0</v>
      </c>
    </row>
    <row r="40" spans="1:23" x14ac:dyDescent="0.25">
      <c r="A40" t="s">
        <v>795</v>
      </c>
      <c r="B40" t="s">
        <v>141</v>
      </c>
      <c r="C40" t="s">
        <v>796</v>
      </c>
      <c r="D40" t="s">
        <v>796</v>
      </c>
      <c r="E40" t="s">
        <v>169</v>
      </c>
      <c r="F40" t="s">
        <v>172</v>
      </c>
      <c r="G40" t="s">
        <v>175</v>
      </c>
      <c r="H40" t="s">
        <v>797</v>
      </c>
      <c r="I40" t="s">
        <v>798</v>
      </c>
      <c r="J40" t="s">
        <v>299</v>
      </c>
      <c r="K40" t="s">
        <v>299</v>
      </c>
      <c r="L40" t="s">
        <v>299</v>
      </c>
      <c r="M40" t="s">
        <v>299</v>
      </c>
      <c r="N40" t="s">
        <v>799</v>
      </c>
      <c r="O40" t="s">
        <v>800</v>
      </c>
      <c r="P40" t="s">
        <v>801</v>
      </c>
      <c r="Q40">
        <f t="shared" si="7"/>
        <v>2</v>
      </c>
      <c r="R40">
        <f t="shared" si="8"/>
        <v>3</v>
      </c>
      <c r="S40">
        <f t="shared" si="9"/>
        <v>3</v>
      </c>
      <c r="T40" s="3" t="str">
        <f t="shared" si="10"/>
        <v>2024-07-08 13:30:39</v>
      </c>
      <c r="U40" s="3" t="str">
        <f t="shared" si="4"/>
        <v>2024-07-08 11:15:48</v>
      </c>
      <c r="V40" s="3" t="str">
        <f t="shared" si="11"/>
        <v>2024-07-11 14:52:12</v>
      </c>
      <c r="W40" s="6">
        <f t="shared" si="6"/>
        <v>3</v>
      </c>
    </row>
    <row r="41" spans="1:23" x14ac:dyDescent="0.25">
      <c r="A41" t="s">
        <v>802</v>
      </c>
      <c r="B41" t="s">
        <v>747</v>
      </c>
      <c r="C41" t="s">
        <v>748</v>
      </c>
      <c r="D41" t="s">
        <v>748</v>
      </c>
      <c r="E41" t="s">
        <v>169</v>
      </c>
      <c r="F41" t="s">
        <v>172</v>
      </c>
      <c r="G41" t="s">
        <v>175</v>
      </c>
      <c r="H41" t="s">
        <v>803</v>
      </c>
      <c r="I41" t="s">
        <v>804</v>
      </c>
      <c r="J41" t="s">
        <v>299</v>
      </c>
      <c r="K41" t="s">
        <v>299</v>
      </c>
      <c r="L41" t="s">
        <v>299</v>
      </c>
      <c r="M41" t="s">
        <v>299</v>
      </c>
      <c r="N41" t="s">
        <v>805</v>
      </c>
      <c r="O41" t="s">
        <v>806</v>
      </c>
      <c r="P41" t="s">
        <v>807</v>
      </c>
      <c r="Q41">
        <f t="shared" si="7"/>
        <v>2</v>
      </c>
      <c r="R41">
        <f t="shared" si="8"/>
        <v>3</v>
      </c>
      <c r="S41">
        <f t="shared" si="9"/>
        <v>3</v>
      </c>
      <c r="T41" s="3" t="str">
        <f t="shared" si="10"/>
        <v>2024-07-08 13:30:31</v>
      </c>
      <c r="U41" s="3" t="str">
        <f t="shared" si="4"/>
        <v>2024-07-08 11:25:05</v>
      </c>
      <c r="V41" s="3" t="str">
        <f t="shared" si="11"/>
        <v>2024-07-08 15:34:59</v>
      </c>
      <c r="W41" s="6">
        <f t="shared" si="6"/>
        <v>0</v>
      </c>
    </row>
    <row r="42" spans="1:23" x14ac:dyDescent="0.25">
      <c r="A42" t="s">
        <v>808</v>
      </c>
      <c r="B42" t="s">
        <v>742</v>
      </c>
      <c r="C42" t="s">
        <v>154</v>
      </c>
      <c r="D42" t="s">
        <v>168</v>
      </c>
      <c r="E42" t="s">
        <v>169</v>
      </c>
      <c r="F42" t="s">
        <v>172</v>
      </c>
      <c r="G42" t="s">
        <v>177</v>
      </c>
      <c r="H42" t="s">
        <v>809</v>
      </c>
      <c r="I42" t="s">
        <v>299</v>
      </c>
      <c r="J42" t="s">
        <v>299</v>
      </c>
      <c r="K42" t="s">
        <v>810</v>
      </c>
      <c r="L42" t="s">
        <v>299</v>
      </c>
      <c r="M42" t="s">
        <v>299</v>
      </c>
      <c r="N42" t="s">
        <v>792</v>
      </c>
      <c r="O42" t="s">
        <v>811</v>
      </c>
      <c r="P42" t="s">
        <v>299</v>
      </c>
      <c r="Q42">
        <f t="shared" si="7"/>
        <v>3</v>
      </c>
      <c r="R42">
        <f t="shared" si="8"/>
        <v>3</v>
      </c>
      <c r="S42">
        <f t="shared" si="9"/>
        <v>3</v>
      </c>
      <c r="T42" s="3" t="str">
        <f t="shared" si="10"/>
        <v>2024-07-08 13:30:28</v>
      </c>
      <c r="U42" s="3" t="str">
        <f t="shared" si="4"/>
        <v>2024-07-08 11:31:30</v>
      </c>
      <c r="V42" s="3" t="str">
        <f t="shared" si="11"/>
        <v>None</v>
      </c>
      <c r="W42" s="6" t="str">
        <f t="shared" si="6"/>
        <v>-</v>
      </c>
    </row>
    <row r="43" spans="1:23" x14ac:dyDescent="0.25">
      <c r="A43" t="s">
        <v>812</v>
      </c>
      <c r="B43" t="s">
        <v>150</v>
      </c>
      <c r="C43" t="s">
        <v>737</v>
      </c>
      <c r="D43" t="s">
        <v>737</v>
      </c>
      <c r="E43" t="s">
        <v>169</v>
      </c>
      <c r="F43" t="s">
        <v>172</v>
      </c>
      <c r="G43" t="s">
        <v>175</v>
      </c>
      <c r="H43" t="s">
        <v>813</v>
      </c>
      <c r="I43" t="s">
        <v>814</v>
      </c>
      <c r="J43" t="s">
        <v>299</v>
      </c>
      <c r="K43" t="s">
        <v>299</v>
      </c>
      <c r="L43" t="s">
        <v>299</v>
      </c>
      <c r="M43" t="s">
        <v>299</v>
      </c>
      <c r="N43" t="s">
        <v>815</v>
      </c>
      <c r="O43" t="s">
        <v>816</v>
      </c>
      <c r="P43" t="s">
        <v>817</v>
      </c>
      <c r="Q43">
        <f t="shared" si="7"/>
        <v>2</v>
      </c>
      <c r="R43">
        <f t="shared" si="8"/>
        <v>3</v>
      </c>
      <c r="S43">
        <f t="shared" si="9"/>
        <v>3</v>
      </c>
      <c r="T43" s="3" t="str">
        <f t="shared" si="10"/>
        <v>2024-07-08 13:30:19</v>
      </c>
      <c r="U43" s="3" t="str">
        <f t="shared" si="4"/>
        <v>2024-07-08 11:05:37</v>
      </c>
      <c r="V43" s="3" t="str">
        <f t="shared" si="11"/>
        <v>2024-07-09 14:11:05</v>
      </c>
      <c r="W43" s="6">
        <f t="shared" si="6"/>
        <v>1</v>
      </c>
    </row>
    <row r="44" spans="1:23" x14ac:dyDescent="0.25">
      <c r="A44" t="s">
        <v>818</v>
      </c>
      <c r="B44" t="s">
        <v>140</v>
      </c>
      <c r="C44" t="s">
        <v>737</v>
      </c>
      <c r="D44" t="s">
        <v>168</v>
      </c>
      <c r="E44" t="s">
        <v>169</v>
      </c>
      <c r="F44" t="s">
        <v>172</v>
      </c>
      <c r="G44" t="s">
        <v>177</v>
      </c>
      <c r="H44" t="s">
        <v>819</v>
      </c>
      <c r="I44" t="s">
        <v>299</v>
      </c>
      <c r="J44" t="s">
        <v>299</v>
      </c>
      <c r="K44" t="s">
        <v>820</v>
      </c>
      <c r="L44" t="s">
        <v>299</v>
      </c>
      <c r="M44" t="s">
        <v>299</v>
      </c>
      <c r="N44" t="s">
        <v>786</v>
      </c>
      <c r="O44" t="s">
        <v>821</v>
      </c>
      <c r="P44" t="s">
        <v>299</v>
      </c>
      <c r="Q44">
        <f t="shared" si="7"/>
        <v>3</v>
      </c>
      <c r="R44">
        <f t="shared" si="8"/>
        <v>3</v>
      </c>
      <c r="S44">
        <f t="shared" si="9"/>
        <v>3</v>
      </c>
      <c r="T44" s="3" t="str">
        <f t="shared" si="10"/>
        <v>2024-07-08 13:30:15</v>
      </c>
      <c r="U44" s="3" t="str">
        <f t="shared" si="4"/>
        <v>2024-07-08 11:38:56</v>
      </c>
      <c r="V44" s="3" t="str">
        <f t="shared" si="11"/>
        <v>None</v>
      </c>
      <c r="W44" s="6" t="str">
        <f t="shared" si="6"/>
        <v>-</v>
      </c>
    </row>
    <row r="45" spans="1:23" x14ac:dyDescent="0.25">
      <c r="A45" t="s">
        <v>822</v>
      </c>
      <c r="B45" t="s">
        <v>140</v>
      </c>
      <c r="C45" t="s">
        <v>737</v>
      </c>
      <c r="D45" t="s">
        <v>737</v>
      </c>
      <c r="E45" t="s">
        <v>171</v>
      </c>
      <c r="F45" t="s">
        <v>173</v>
      </c>
      <c r="G45" t="s">
        <v>175</v>
      </c>
      <c r="H45" t="s">
        <v>823</v>
      </c>
      <c r="I45" t="s">
        <v>824</v>
      </c>
      <c r="J45" t="s">
        <v>299</v>
      </c>
      <c r="K45" t="s">
        <v>299</v>
      </c>
      <c r="L45" t="s">
        <v>299</v>
      </c>
      <c r="M45" t="s">
        <v>299</v>
      </c>
      <c r="N45" t="s">
        <v>786</v>
      </c>
      <c r="O45" t="s">
        <v>825</v>
      </c>
      <c r="P45" t="s">
        <v>826</v>
      </c>
      <c r="Q45">
        <f t="shared" si="7"/>
        <v>3</v>
      </c>
      <c r="R45">
        <f t="shared" si="8"/>
        <v>3</v>
      </c>
      <c r="S45">
        <f t="shared" si="9"/>
        <v>2</v>
      </c>
      <c r="T45" s="3" t="str">
        <f t="shared" si="10"/>
        <v>2024-07-08 11:38:56</v>
      </c>
      <c r="U45" s="3" t="str">
        <f t="shared" si="4"/>
        <v>2024-07-08 11:38:56</v>
      </c>
      <c r="V45" s="3" t="str">
        <f t="shared" si="11"/>
        <v>2024-07-08 13:30:15</v>
      </c>
      <c r="W45" s="6">
        <f t="shared" si="6"/>
        <v>0</v>
      </c>
    </row>
    <row r="46" spans="1:23" x14ac:dyDescent="0.25">
      <c r="A46" t="s">
        <v>827</v>
      </c>
      <c r="B46" t="s">
        <v>742</v>
      </c>
      <c r="C46" t="s">
        <v>154</v>
      </c>
      <c r="D46" t="s">
        <v>154</v>
      </c>
      <c r="E46" t="s">
        <v>171</v>
      </c>
      <c r="F46" t="s">
        <v>173</v>
      </c>
      <c r="G46" t="s">
        <v>175</v>
      </c>
      <c r="H46" t="s">
        <v>828</v>
      </c>
      <c r="I46" t="s">
        <v>829</v>
      </c>
      <c r="J46" t="s">
        <v>299</v>
      </c>
      <c r="K46" t="s">
        <v>299</v>
      </c>
      <c r="L46" t="s">
        <v>299</v>
      </c>
      <c r="M46" t="s">
        <v>299</v>
      </c>
      <c r="N46" t="s">
        <v>792</v>
      </c>
      <c r="O46" t="s">
        <v>830</v>
      </c>
      <c r="P46" t="s">
        <v>831</v>
      </c>
      <c r="Q46">
        <f t="shared" si="7"/>
        <v>3</v>
      </c>
      <c r="R46">
        <f t="shared" si="8"/>
        <v>3</v>
      </c>
      <c r="S46">
        <f t="shared" si="9"/>
        <v>2</v>
      </c>
      <c r="T46" s="3" t="str">
        <f t="shared" si="10"/>
        <v>2024-07-08 11:31:30</v>
      </c>
      <c r="U46" s="3" t="str">
        <f t="shared" si="4"/>
        <v>2024-07-08 11:31:30</v>
      </c>
      <c r="V46" s="3" t="str">
        <f t="shared" si="11"/>
        <v>2024-07-08 13:30:28</v>
      </c>
      <c r="W46" s="6">
        <f t="shared" si="6"/>
        <v>0</v>
      </c>
    </row>
    <row r="47" spans="1:23" x14ac:dyDescent="0.25">
      <c r="A47" t="s">
        <v>832</v>
      </c>
      <c r="B47" t="s">
        <v>747</v>
      </c>
      <c r="C47" t="s">
        <v>748</v>
      </c>
      <c r="D47" t="s">
        <v>748</v>
      </c>
      <c r="E47" t="s">
        <v>171</v>
      </c>
      <c r="F47" t="s">
        <v>173</v>
      </c>
      <c r="G47" t="s">
        <v>175</v>
      </c>
      <c r="H47" t="s">
        <v>833</v>
      </c>
      <c r="I47" t="s">
        <v>834</v>
      </c>
      <c r="J47" t="s">
        <v>299</v>
      </c>
      <c r="K47" t="s">
        <v>299</v>
      </c>
      <c r="L47" t="s">
        <v>299</v>
      </c>
      <c r="M47" t="s">
        <v>299</v>
      </c>
      <c r="N47" t="s">
        <v>805</v>
      </c>
      <c r="O47" t="s">
        <v>835</v>
      </c>
      <c r="P47" t="s">
        <v>836</v>
      </c>
      <c r="Q47">
        <f t="shared" si="7"/>
        <v>3</v>
      </c>
      <c r="R47">
        <f t="shared" si="8"/>
        <v>3</v>
      </c>
      <c r="S47">
        <f t="shared" si="9"/>
        <v>2</v>
      </c>
      <c r="T47" s="3" t="str">
        <f t="shared" si="10"/>
        <v>2024-07-08 11:25:05</v>
      </c>
      <c r="U47" s="3" t="str">
        <f t="shared" si="4"/>
        <v>2024-07-08 11:25:05</v>
      </c>
      <c r="V47" s="3" t="str">
        <f t="shared" si="11"/>
        <v>2024-07-08 13:30:31</v>
      </c>
      <c r="W47" s="6">
        <f t="shared" si="6"/>
        <v>0</v>
      </c>
    </row>
    <row r="48" spans="1:23" x14ac:dyDescent="0.25">
      <c r="A48" t="s">
        <v>837</v>
      </c>
      <c r="B48" t="s">
        <v>747</v>
      </c>
      <c r="C48" t="s">
        <v>748</v>
      </c>
      <c r="D48" t="s">
        <v>168</v>
      </c>
      <c r="E48" t="s">
        <v>170</v>
      </c>
      <c r="F48" t="s">
        <v>172</v>
      </c>
      <c r="G48" t="s">
        <v>177</v>
      </c>
      <c r="H48" t="s">
        <v>805</v>
      </c>
      <c r="I48" t="s">
        <v>299</v>
      </c>
      <c r="J48" t="s">
        <v>299</v>
      </c>
      <c r="K48" t="s">
        <v>838</v>
      </c>
      <c r="L48" t="s">
        <v>299</v>
      </c>
      <c r="M48" t="s">
        <v>299</v>
      </c>
      <c r="N48" t="s">
        <v>805</v>
      </c>
      <c r="O48" t="s">
        <v>838</v>
      </c>
      <c r="P48" t="s">
        <v>299</v>
      </c>
      <c r="Q48">
        <f t="shared" si="7"/>
        <v>3</v>
      </c>
      <c r="R48">
        <f t="shared" si="8"/>
        <v>3</v>
      </c>
      <c r="S48">
        <f t="shared" si="9"/>
        <v>3</v>
      </c>
      <c r="T48" s="3" t="str">
        <f t="shared" si="10"/>
        <v>2024-07-08 11:25:05</v>
      </c>
      <c r="U48" s="3" t="str">
        <f t="shared" si="4"/>
        <v>2024-07-08 11:25:05</v>
      </c>
      <c r="V48" s="3" t="str">
        <f t="shared" si="11"/>
        <v>None</v>
      </c>
      <c r="W48" s="6" t="str">
        <f t="shared" si="6"/>
        <v>-</v>
      </c>
    </row>
    <row r="49" spans="1:23" x14ac:dyDescent="0.25">
      <c r="A49" t="s">
        <v>839</v>
      </c>
      <c r="B49" t="s">
        <v>141</v>
      </c>
      <c r="C49" t="s">
        <v>796</v>
      </c>
      <c r="D49" t="s">
        <v>796</v>
      </c>
      <c r="E49" t="s">
        <v>171</v>
      </c>
      <c r="F49" t="s">
        <v>173</v>
      </c>
      <c r="G49" t="s">
        <v>175</v>
      </c>
      <c r="H49" t="s">
        <v>840</v>
      </c>
      <c r="I49" t="s">
        <v>841</v>
      </c>
      <c r="J49" t="s">
        <v>299</v>
      </c>
      <c r="K49" t="s">
        <v>299</v>
      </c>
      <c r="L49" t="s">
        <v>299</v>
      </c>
      <c r="M49" t="s">
        <v>299</v>
      </c>
      <c r="N49" t="s">
        <v>799</v>
      </c>
      <c r="O49" t="s">
        <v>842</v>
      </c>
      <c r="P49" t="s">
        <v>843</v>
      </c>
      <c r="Q49">
        <f t="shared" si="7"/>
        <v>3</v>
      </c>
      <c r="R49">
        <f t="shared" si="8"/>
        <v>3</v>
      </c>
      <c r="S49">
        <f t="shared" si="9"/>
        <v>2</v>
      </c>
      <c r="T49" s="3" t="str">
        <f t="shared" si="10"/>
        <v>2024-07-08 11:15:48</v>
      </c>
      <c r="U49" s="3" t="str">
        <f t="shared" si="4"/>
        <v>2024-07-08 11:15:48</v>
      </c>
      <c r="V49" s="3" t="str">
        <f t="shared" si="11"/>
        <v>2024-07-08 13:30:39</v>
      </c>
      <c r="W49" s="6">
        <f t="shared" si="6"/>
        <v>0</v>
      </c>
    </row>
    <row r="50" spans="1:23" x14ac:dyDescent="0.25">
      <c r="A50" t="s">
        <v>844</v>
      </c>
      <c r="B50" t="s">
        <v>141</v>
      </c>
      <c r="C50" t="s">
        <v>796</v>
      </c>
      <c r="D50" t="s">
        <v>168</v>
      </c>
      <c r="E50" t="s">
        <v>170</v>
      </c>
      <c r="F50" t="s">
        <v>172</v>
      </c>
      <c r="G50" t="s">
        <v>177</v>
      </c>
      <c r="H50" t="s">
        <v>799</v>
      </c>
      <c r="I50" t="s">
        <v>299</v>
      </c>
      <c r="J50" t="s">
        <v>299</v>
      </c>
      <c r="K50" t="s">
        <v>845</v>
      </c>
      <c r="L50" t="s">
        <v>299</v>
      </c>
      <c r="M50" t="s">
        <v>299</v>
      </c>
      <c r="N50" t="s">
        <v>799</v>
      </c>
      <c r="O50" t="s">
        <v>845</v>
      </c>
      <c r="P50" t="s">
        <v>299</v>
      </c>
      <c r="Q50">
        <f t="shared" si="7"/>
        <v>3</v>
      </c>
      <c r="R50">
        <f t="shared" si="8"/>
        <v>3</v>
      </c>
      <c r="S50">
        <f t="shared" si="9"/>
        <v>3</v>
      </c>
      <c r="T50" s="3" t="str">
        <f t="shared" si="10"/>
        <v>2024-07-08 11:15:48</v>
      </c>
      <c r="U50" s="3" t="str">
        <f t="shared" si="4"/>
        <v>2024-07-08 11:15:48</v>
      </c>
      <c r="V50" s="3" t="str">
        <f t="shared" si="11"/>
        <v>None</v>
      </c>
      <c r="W50" s="6" t="str">
        <f t="shared" si="6"/>
        <v>-</v>
      </c>
    </row>
    <row r="51" spans="1:23" x14ac:dyDescent="0.25">
      <c r="A51" t="s">
        <v>846</v>
      </c>
      <c r="B51" t="s">
        <v>150</v>
      </c>
      <c r="C51" t="s">
        <v>737</v>
      </c>
      <c r="D51" t="s">
        <v>737</v>
      </c>
      <c r="E51" t="s">
        <v>171</v>
      </c>
      <c r="F51" t="s">
        <v>173</v>
      </c>
      <c r="G51" t="s">
        <v>175</v>
      </c>
      <c r="H51" t="s">
        <v>847</v>
      </c>
      <c r="I51" t="s">
        <v>848</v>
      </c>
      <c r="J51" t="s">
        <v>299</v>
      </c>
      <c r="K51" t="s">
        <v>299</v>
      </c>
      <c r="L51" t="s">
        <v>299</v>
      </c>
      <c r="M51" t="s">
        <v>299</v>
      </c>
      <c r="N51" t="s">
        <v>815</v>
      </c>
      <c r="O51" t="s">
        <v>849</v>
      </c>
      <c r="P51" t="s">
        <v>850</v>
      </c>
      <c r="Q51">
        <f t="shared" si="7"/>
        <v>3</v>
      </c>
      <c r="R51">
        <f t="shared" si="8"/>
        <v>3</v>
      </c>
      <c r="S51">
        <f t="shared" si="9"/>
        <v>2</v>
      </c>
      <c r="T51" s="3" t="str">
        <f t="shared" si="10"/>
        <v>2024-07-08 11:05:37</v>
      </c>
      <c r="U51" s="3" t="str">
        <f t="shared" si="4"/>
        <v>2024-07-08 11:05:37</v>
      </c>
      <c r="V51" s="3" t="str">
        <f t="shared" si="11"/>
        <v>2024-07-08 13:30:19</v>
      </c>
      <c r="W51" s="6">
        <f t="shared" si="6"/>
        <v>0</v>
      </c>
    </row>
    <row r="52" spans="1:23" x14ac:dyDescent="0.25">
      <c r="A52" t="s">
        <v>851</v>
      </c>
      <c r="B52" t="s">
        <v>150</v>
      </c>
      <c r="C52" t="s">
        <v>737</v>
      </c>
      <c r="D52" t="s">
        <v>168</v>
      </c>
      <c r="E52" t="s">
        <v>170</v>
      </c>
      <c r="F52" t="s">
        <v>172</v>
      </c>
      <c r="G52" t="s">
        <v>177</v>
      </c>
      <c r="H52" t="s">
        <v>815</v>
      </c>
      <c r="I52" t="s">
        <v>299</v>
      </c>
      <c r="J52" t="s">
        <v>299</v>
      </c>
      <c r="K52" t="s">
        <v>852</v>
      </c>
      <c r="L52" t="s">
        <v>299</v>
      </c>
      <c r="M52" t="s">
        <v>299</v>
      </c>
      <c r="N52" t="s">
        <v>815</v>
      </c>
      <c r="O52" t="s">
        <v>853</v>
      </c>
      <c r="P52" t="s">
        <v>299</v>
      </c>
      <c r="Q52">
        <f t="shared" si="7"/>
        <v>3</v>
      </c>
      <c r="R52">
        <f t="shared" si="8"/>
        <v>3</v>
      </c>
      <c r="S52">
        <f t="shared" si="9"/>
        <v>3</v>
      </c>
      <c r="T52" s="3" t="str">
        <f t="shared" si="10"/>
        <v>2024-07-08 11:05:37</v>
      </c>
      <c r="U52" s="3" t="str">
        <f t="shared" si="4"/>
        <v>2024-07-08 11:05:37</v>
      </c>
      <c r="V52" s="3" t="str">
        <f t="shared" si="11"/>
        <v>None</v>
      </c>
      <c r="W52" s="6" t="str">
        <f t="shared" si="6"/>
        <v>-</v>
      </c>
    </row>
    <row r="53" spans="1:23" x14ac:dyDescent="0.25">
      <c r="A53" t="s">
        <v>854</v>
      </c>
      <c r="B53" t="s">
        <v>141</v>
      </c>
      <c r="C53" t="s">
        <v>855</v>
      </c>
      <c r="D53" t="s">
        <v>855</v>
      </c>
      <c r="E53" t="s">
        <v>170</v>
      </c>
      <c r="F53" t="s">
        <v>172</v>
      </c>
      <c r="G53" t="s">
        <v>175</v>
      </c>
      <c r="H53" t="s">
        <v>856</v>
      </c>
      <c r="I53" t="s">
        <v>857</v>
      </c>
      <c r="J53" t="s">
        <v>299</v>
      </c>
      <c r="K53" t="s">
        <v>299</v>
      </c>
      <c r="L53" t="s">
        <v>299</v>
      </c>
      <c r="M53" t="s">
        <v>299</v>
      </c>
      <c r="N53" t="s">
        <v>858</v>
      </c>
      <c r="O53" t="s">
        <v>859</v>
      </c>
      <c r="P53" t="s">
        <v>860</v>
      </c>
      <c r="Q53">
        <f t="shared" si="7"/>
        <v>3</v>
      </c>
      <c r="R53">
        <f t="shared" si="8"/>
        <v>2</v>
      </c>
      <c r="S53">
        <f t="shared" si="9"/>
        <v>3</v>
      </c>
      <c r="T53" s="3" t="str">
        <f t="shared" si="10"/>
        <v>2024-07-05 18:01:20</v>
      </c>
      <c r="U53" s="3" t="str">
        <f t="shared" si="4"/>
        <v>2024-07-05 12:32:19</v>
      </c>
      <c r="V53" s="3" t="str">
        <f t="shared" si="11"/>
        <v>2024-07-05 18:01:22</v>
      </c>
      <c r="W53" s="6">
        <f t="shared" si="6"/>
        <v>0</v>
      </c>
    </row>
    <row r="54" spans="1:23" x14ac:dyDescent="0.25">
      <c r="A54" t="s">
        <v>861</v>
      </c>
      <c r="B54" t="s">
        <v>747</v>
      </c>
      <c r="C54" t="s">
        <v>748</v>
      </c>
      <c r="D54" t="s">
        <v>748</v>
      </c>
      <c r="E54" t="s">
        <v>169</v>
      </c>
      <c r="F54" t="s">
        <v>172</v>
      </c>
      <c r="G54" t="s">
        <v>175</v>
      </c>
      <c r="H54" t="s">
        <v>862</v>
      </c>
      <c r="I54" t="s">
        <v>863</v>
      </c>
      <c r="J54" t="s">
        <v>299</v>
      </c>
      <c r="K54" t="s">
        <v>299</v>
      </c>
      <c r="L54" t="s">
        <v>299</v>
      </c>
      <c r="M54" t="s">
        <v>299</v>
      </c>
      <c r="N54" t="s">
        <v>864</v>
      </c>
      <c r="O54" t="s">
        <v>865</v>
      </c>
      <c r="P54" t="s">
        <v>866</v>
      </c>
      <c r="Q54">
        <f t="shared" si="7"/>
        <v>2</v>
      </c>
      <c r="R54">
        <f t="shared" si="8"/>
        <v>3</v>
      </c>
      <c r="S54">
        <f t="shared" si="9"/>
        <v>3</v>
      </c>
      <c r="T54" s="3" t="str">
        <f t="shared" si="10"/>
        <v>2024-07-05 13:30:24</v>
      </c>
      <c r="U54" s="3" t="str">
        <f t="shared" si="4"/>
        <v>2024-07-05 12:47:44</v>
      </c>
      <c r="V54" s="3" t="str">
        <f t="shared" si="11"/>
        <v>2024-07-05 14:33:13</v>
      </c>
      <c r="W54" s="6">
        <f t="shared" si="6"/>
        <v>0</v>
      </c>
    </row>
    <row r="55" spans="1:23" x14ac:dyDescent="0.25">
      <c r="A55" t="s">
        <v>867</v>
      </c>
      <c r="B55" t="s">
        <v>141</v>
      </c>
      <c r="C55" t="s">
        <v>855</v>
      </c>
      <c r="D55" t="s">
        <v>168</v>
      </c>
      <c r="E55" t="s">
        <v>169</v>
      </c>
      <c r="F55" t="s">
        <v>172</v>
      </c>
      <c r="G55" t="s">
        <v>177</v>
      </c>
      <c r="H55" t="s">
        <v>868</v>
      </c>
      <c r="I55" t="s">
        <v>299</v>
      </c>
      <c r="J55" t="s">
        <v>299</v>
      </c>
      <c r="K55" t="s">
        <v>869</v>
      </c>
      <c r="L55" t="s">
        <v>299</v>
      </c>
      <c r="M55" t="s">
        <v>299</v>
      </c>
      <c r="N55" t="s">
        <v>858</v>
      </c>
      <c r="O55" t="s">
        <v>870</v>
      </c>
      <c r="P55" t="s">
        <v>299</v>
      </c>
      <c r="Q55">
        <f t="shared" si="7"/>
        <v>3</v>
      </c>
      <c r="R55">
        <f t="shared" si="8"/>
        <v>3</v>
      </c>
      <c r="S55">
        <f t="shared" si="9"/>
        <v>3</v>
      </c>
      <c r="T55" s="3" t="str">
        <f t="shared" si="10"/>
        <v>2024-07-05 13:30:11</v>
      </c>
      <c r="U55" s="3" t="str">
        <f t="shared" si="4"/>
        <v>2024-07-05 12:32:19</v>
      </c>
      <c r="V55" s="3" t="str">
        <f t="shared" si="11"/>
        <v>None</v>
      </c>
      <c r="W55" s="6" t="str">
        <f t="shared" si="6"/>
        <v>-</v>
      </c>
    </row>
    <row r="56" spans="1:23" x14ac:dyDescent="0.25">
      <c r="A56" t="s">
        <v>871</v>
      </c>
      <c r="B56" t="s">
        <v>150</v>
      </c>
      <c r="C56" t="s">
        <v>872</v>
      </c>
      <c r="D56" t="s">
        <v>872</v>
      </c>
      <c r="E56" t="s">
        <v>169</v>
      </c>
      <c r="F56" t="s">
        <v>172</v>
      </c>
      <c r="G56" t="s">
        <v>175</v>
      </c>
      <c r="H56" t="s">
        <v>873</v>
      </c>
      <c r="I56" t="s">
        <v>874</v>
      </c>
      <c r="J56" t="s">
        <v>299</v>
      </c>
      <c r="K56" t="s">
        <v>299</v>
      </c>
      <c r="L56" t="s">
        <v>299</v>
      </c>
      <c r="M56" t="s">
        <v>299</v>
      </c>
      <c r="N56" t="s">
        <v>875</v>
      </c>
      <c r="O56" t="s">
        <v>876</v>
      </c>
      <c r="P56" t="s">
        <v>877</v>
      </c>
      <c r="Q56">
        <f t="shared" si="7"/>
        <v>2</v>
      </c>
      <c r="R56">
        <f t="shared" si="8"/>
        <v>3</v>
      </c>
      <c r="S56">
        <f t="shared" si="9"/>
        <v>3</v>
      </c>
      <c r="T56" s="3" t="str">
        <f t="shared" si="10"/>
        <v>2024-07-05 13:30:02</v>
      </c>
      <c r="U56" s="3" t="str">
        <f t="shared" si="4"/>
        <v>2024-07-05 12:15:29</v>
      </c>
      <c r="V56" s="3" t="str">
        <f t="shared" si="11"/>
        <v>2024-07-05 13:57:04</v>
      </c>
      <c r="W56" s="6">
        <f t="shared" si="6"/>
        <v>0</v>
      </c>
    </row>
    <row r="57" spans="1:23" x14ac:dyDescent="0.25">
      <c r="A57" t="s">
        <v>878</v>
      </c>
      <c r="B57" t="s">
        <v>747</v>
      </c>
      <c r="C57" t="s">
        <v>748</v>
      </c>
      <c r="D57" t="s">
        <v>748</v>
      </c>
      <c r="E57" t="s">
        <v>171</v>
      </c>
      <c r="F57" t="s">
        <v>173</v>
      </c>
      <c r="G57" t="s">
        <v>175</v>
      </c>
      <c r="H57" t="s">
        <v>879</v>
      </c>
      <c r="I57" t="s">
        <v>880</v>
      </c>
      <c r="J57" t="s">
        <v>299</v>
      </c>
      <c r="K57" t="s">
        <v>299</v>
      </c>
      <c r="L57" t="s">
        <v>299</v>
      </c>
      <c r="M57" t="s">
        <v>299</v>
      </c>
      <c r="N57" t="s">
        <v>864</v>
      </c>
      <c r="O57" t="s">
        <v>881</v>
      </c>
      <c r="P57" t="s">
        <v>882</v>
      </c>
      <c r="Q57">
        <f t="shared" si="7"/>
        <v>3</v>
      </c>
      <c r="R57">
        <f t="shared" si="8"/>
        <v>3</v>
      </c>
      <c r="S57">
        <f t="shared" si="9"/>
        <v>2</v>
      </c>
      <c r="T57" s="3" t="str">
        <f t="shared" si="10"/>
        <v>2024-07-05 12:47:44</v>
      </c>
      <c r="U57" s="3" t="str">
        <f t="shared" si="4"/>
        <v>2024-07-05 12:47:44</v>
      </c>
      <c r="V57" s="3" t="str">
        <f t="shared" si="11"/>
        <v>2024-07-05 13:30:24</v>
      </c>
      <c r="W57" s="6">
        <f t="shared" si="6"/>
        <v>0</v>
      </c>
    </row>
    <row r="58" spans="1:23" x14ac:dyDescent="0.25">
      <c r="A58" t="s">
        <v>883</v>
      </c>
      <c r="B58" t="s">
        <v>747</v>
      </c>
      <c r="C58" t="s">
        <v>748</v>
      </c>
      <c r="D58" t="s">
        <v>168</v>
      </c>
      <c r="E58" t="s">
        <v>170</v>
      </c>
      <c r="F58" t="s">
        <v>172</v>
      </c>
      <c r="G58" t="s">
        <v>177</v>
      </c>
      <c r="H58" t="s">
        <v>864</v>
      </c>
      <c r="I58" t="s">
        <v>299</v>
      </c>
      <c r="J58" t="s">
        <v>299</v>
      </c>
      <c r="K58" t="s">
        <v>884</v>
      </c>
      <c r="L58" t="s">
        <v>299</v>
      </c>
      <c r="M58" t="s">
        <v>299</v>
      </c>
      <c r="N58" t="s">
        <v>864</v>
      </c>
      <c r="O58" t="s">
        <v>885</v>
      </c>
      <c r="P58" t="s">
        <v>299</v>
      </c>
      <c r="Q58">
        <f t="shared" si="7"/>
        <v>3</v>
      </c>
      <c r="R58">
        <f t="shared" si="8"/>
        <v>3</v>
      </c>
      <c r="S58">
        <f t="shared" si="9"/>
        <v>3</v>
      </c>
      <c r="T58" s="3" t="str">
        <f t="shared" si="10"/>
        <v>2024-07-05 12:47:44</v>
      </c>
      <c r="U58" s="3" t="str">
        <f t="shared" si="4"/>
        <v>2024-07-05 12:47:44</v>
      </c>
      <c r="V58" s="3" t="str">
        <f t="shared" si="11"/>
        <v>None</v>
      </c>
      <c r="W58" s="6" t="str">
        <f t="shared" si="6"/>
        <v>-</v>
      </c>
    </row>
    <row r="59" spans="1:23" x14ac:dyDescent="0.25">
      <c r="A59" t="s">
        <v>886</v>
      </c>
      <c r="B59" t="s">
        <v>141</v>
      </c>
      <c r="C59" t="s">
        <v>855</v>
      </c>
      <c r="D59" t="s">
        <v>855</v>
      </c>
      <c r="E59" t="s">
        <v>171</v>
      </c>
      <c r="F59" t="s">
        <v>173</v>
      </c>
      <c r="G59" t="s">
        <v>175</v>
      </c>
      <c r="H59" t="s">
        <v>887</v>
      </c>
      <c r="I59" t="s">
        <v>888</v>
      </c>
      <c r="J59" t="s">
        <v>299</v>
      </c>
      <c r="K59" t="s">
        <v>299</v>
      </c>
      <c r="L59" t="s">
        <v>299</v>
      </c>
      <c r="M59" t="s">
        <v>299</v>
      </c>
      <c r="N59" t="s">
        <v>858</v>
      </c>
      <c r="O59" t="s">
        <v>889</v>
      </c>
      <c r="P59" t="s">
        <v>890</v>
      </c>
      <c r="Q59">
        <f t="shared" si="7"/>
        <v>3</v>
      </c>
      <c r="R59">
        <f t="shared" si="8"/>
        <v>3</v>
      </c>
      <c r="S59">
        <f t="shared" si="9"/>
        <v>2</v>
      </c>
      <c r="T59" s="3" t="str">
        <f t="shared" si="10"/>
        <v>2024-07-05 12:32:19</v>
      </c>
      <c r="U59" s="3" t="str">
        <f t="shared" si="4"/>
        <v>2024-07-05 12:32:19</v>
      </c>
      <c r="V59" s="3" t="str">
        <f t="shared" si="11"/>
        <v>2024-07-05 13:30:11</v>
      </c>
      <c r="W59" s="6">
        <f t="shared" si="6"/>
        <v>0</v>
      </c>
    </row>
    <row r="60" spans="1:23" x14ac:dyDescent="0.25">
      <c r="A60" t="s">
        <v>891</v>
      </c>
      <c r="B60" t="s">
        <v>150</v>
      </c>
      <c r="C60" t="s">
        <v>872</v>
      </c>
      <c r="D60" t="s">
        <v>872</v>
      </c>
      <c r="E60" t="s">
        <v>171</v>
      </c>
      <c r="F60" t="s">
        <v>173</v>
      </c>
      <c r="G60" t="s">
        <v>175</v>
      </c>
      <c r="H60" t="s">
        <v>892</v>
      </c>
      <c r="I60" t="s">
        <v>893</v>
      </c>
      <c r="J60" t="s">
        <v>299</v>
      </c>
      <c r="K60" t="s">
        <v>299</v>
      </c>
      <c r="L60" t="s">
        <v>299</v>
      </c>
      <c r="M60" t="s">
        <v>299</v>
      </c>
      <c r="N60" t="s">
        <v>875</v>
      </c>
      <c r="O60" t="s">
        <v>894</v>
      </c>
      <c r="P60" t="s">
        <v>895</v>
      </c>
      <c r="Q60">
        <f t="shared" si="7"/>
        <v>3</v>
      </c>
      <c r="R60">
        <f t="shared" si="8"/>
        <v>3</v>
      </c>
      <c r="S60">
        <f t="shared" si="9"/>
        <v>2</v>
      </c>
      <c r="T60" s="3" t="str">
        <f t="shared" si="10"/>
        <v>2024-07-05 12:15:29</v>
      </c>
      <c r="U60" s="3" t="str">
        <f t="shared" si="4"/>
        <v>2024-07-05 12:15:29</v>
      </c>
      <c r="V60" s="3" t="str">
        <f t="shared" si="11"/>
        <v>2024-07-05 13:30:02</v>
      </c>
      <c r="W60" s="6">
        <f t="shared" si="6"/>
        <v>0</v>
      </c>
    </row>
    <row r="61" spans="1:23" x14ac:dyDescent="0.25">
      <c r="A61" t="s">
        <v>896</v>
      </c>
      <c r="B61" t="s">
        <v>150</v>
      </c>
      <c r="C61" t="s">
        <v>872</v>
      </c>
      <c r="D61" t="s">
        <v>168</v>
      </c>
      <c r="E61" t="s">
        <v>170</v>
      </c>
      <c r="F61" t="s">
        <v>172</v>
      </c>
      <c r="G61" t="s">
        <v>177</v>
      </c>
      <c r="H61" t="s">
        <v>875</v>
      </c>
      <c r="I61" t="s">
        <v>299</v>
      </c>
      <c r="J61" t="s">
        <v>299</v>
      </c>
      <c r="K61" t="s">
        <v>897</v>
      </c>
      <c r="L61" t="s">
        <v>299</v>
      </c>
      <c r="M61" t="s">
        <v>299</v>
      </c>
      <c r="N61" t="s">
        <v>875</v>
      </c>
      <c r="O61" t="s">
        <v>898</v>
      </c>
      <c r="P61" t="s">
        <v>299</v>
      </c>
      <c r="Q61">
        <f t="shared" si="7"/>
        <v>3</v>
      </c>
      <c r="R61">
        <f t="shared" si="8"/>
        <v>3</v>
      </c>
      <c r="S61">
        <f t="shared" si="9"/>
        <v>3</v>
      </c>
      <c r="T61" s="3" t="str">
        <f t="shared" si="10"/>
        <v>2024-07-05 12:15:29</v>
      </c>
      <c r="U61" s="3" t="str">
        <f t="shared" si="4"/>
        <v>2024-07-05 12:15:29</v>
      </c>
      <c r="V61" s="3" t="str">
        <f t="shared" si="11"/>
        <v>None</v>
      </c>
      <c r="W61" s="6" t="str">
        <f t="shared" si="6"/>
        <v>-</v>
      </c>
    </row>
    <row r="62" spans="1:23" x14ac:dyDescent="0.25">
      <c r="A62" t="s">
        <v>899</v>
      </c>
      <c r="B62" t="s">
        <v>138</v>
      </c>
      <c r="C62" t="s">
        <v>152</v>
      </c>
      <c r="D62" t="s">
        <v>168</v>
      </c>
      <c r="E62" t="s">
        <v>169</v>
      </c>
      <c r="F62" t="s">
        <v>172</v>
      </c>
      <c r="G62" t="s">
        <v>178</v>
      </c>
      <c r="H62" t="s">
        <v>900</v>
      </c>
      <c r="I62" t="s">
        <v>299</v>
      </c>
      <c r="J62" t="s">
        <v>901</v>
      </c>
      <c r="K62" t="s">
        <v>299</v>
      </c>
      <c r="L62" t="s">
        <v>299</v>
      </c>
      <c r="M62" t="s">
        <v>299</v>
      </c>
      <c r="N62" t="s">
        <v>902</v>
      </c>
      <c r="O62" t="s">
        <v>903</v>
      </c>
      <c r="P62" t="s">
        <v>299</v>
      </c>
      <c r="Q62">
        <f t="shared" si="7"/>
        <v>3</v>
      </c>
      <c r="R62">
        <f t="shared" si="8"/>
        <v>3</v>
      </c>
      <c r="S62">
        <f t="shared" si="9"/>
        <v>3</v>
      </c>
      <c r="T62" s="3" t="str">
        <f t="shared" si="10"/>
        <v>2024-07-05 11:20:59</v>
      </c>
      <c r="U62" s="3" t="str">
        <f t="shared" si="4"/>
        <v>2024-07-05 11:20:59</v>
      </c>
      <c r="V62" s="3" t="str">
        <f t="shared" si="11"/>
        <v>None</v>
      </c>
      <c r="W62" s="6" t="str">
        <f t="shared" si="6"/>
        <v>-</v>
      </c>
    </row>
    <row r="63" spans="1:23" x14ac:dyDescent="0.25">
      <c r="A63" t="s">
        <v>904</v>
      </c>
      <c r="B63" t="s">
        <v>138</v>
      </c>
      <c r="C63" t="s">
        <v>152</v>
      </c>
      <c r="D63" t="s">
        <v>168</v>
      </c>
      <c r="E63" t="s">
        <v>169</v>
      </c>
      <c r="F63" t="s">
        <v>172</v>
      </c>
      <c r="G63" t="s">
        <v>178</v>
      </c>
      <c r="H63" t="s">
        <v>905</v>
      </c>
      <c r="I63" t="s">
        <v>299</v>
      </c>
      <c r="J63" t="s">
        <v>906</v>
      </c>
      <c r="K63" t="s">
        <v>299</v>
      </c>
      <c r="L63" t="s">
        <v>299</v>
      </c>
      <c r="M63" t="s">
        <v>299</v>
      </c>
      <c r="N63" t="s">
        <v>907</v>
      </c>
      <c r="O63" t="s">
        <v>908</v>
      </c>
      <c r="P63" t="s">
        <v>299</v>
      </c>
      <c r="Q63">
        <f t="shared" si="7"/>
        <v>3</v>
      </c>
      <c r="R63">
        <f t="shared" si="8"/>
        <v>3</v>
      </c>
      <c r="S63">
        <f t="shared" si="9"/>
        <v>3</v>
      </c>
      <c r="T63" s="3" t="str">
        <f t="shared" si="10"/>
        <v>2024-07-05 11:19:01</v>
      </c>
      <c r="U63" s="3" t="str">
        <f t="shared" si="4"/>
        <v>2024-07-05 11:19:01</v>
      </c>
      <c r="V63" s="3" t="str">
        <f t="shared" si="11"/>
        <v>None</v>
      </c>
      <c r="W63" s="6" t="str">
        <f t="shared" si="6"/>
        <v>-</v>
      </c>
    </row>
    <row r="64" spans="1:23" x14ac:dyDescent="0.25">
      <c r="A64" t="s">
        <v>909</v>
      </c>
      <c r="B64" t="s">
        <v>138</v>
      </c>
      <c r="C64" t="s">
        <v>152</v>
      </c>
      <c r="D64" t="s">
        <v>168</v>
      </c>
      <c r="E64" t="s">
        <v>169</v>
      </c>
      <c r="F64" t="s">
        <v>172</v>
      </c>
      <c r="G64" t="s">
        <v>178</v>
      </c>
      <c r="H64" t="s">
        <v>910</v>
      </c>
      <c r="I64" t="s">
        <v>299</v>
      </c>
      <c r="J64" t="s">
        <v>911</v>
      </c>
      <c r="K64" t="s">
        <v>299</v>
      </c>
      <c r="L64" t="s">
        <v>299</v>
      </c>
      <c r="M64" t="s">
        <v>299</v>
      </c>
      <c r="N64" t="s">
        <v>912</v>
      </c>
      <c r="O64" t="s">
        <v>913</v>
      </c>
      <c r="P64" t="s">
        <v>299</v>
      </c>
      <c r="Q64">
        <f t="shared" si="7"/>
        <v>3</v>
      </c>
      <c r="R64">
        <f t="shared" si="8"/>
        <v>3</v>
      </c>
      <c r="S64">
        <f t="shared" si="9"/>
        <v>3</v>
      </c>
      <c r="T64" s="3" t="str">
        <f t="shared" si="10"/>
        <v>2024-07-05 11:10:17</v>
      </c>
      <c r="U64" s="3" t="str">
        <f t="shared" si="4"/>
        <v>2024-07-05 11:10:17</v>
      </c>
      <c r="V64" s="3" t="str">
        <f t="shared" si="11"/>
        <v>None</v>
      </c>
      <c r="W64" s="6" t="str">
        <f t="shared" si="6"/>
        <v>-</v>
      </c>
    </row>
    <row r="65" spans="1:23" x14ac:dyDescent="0.25">
      <c r="A65" t="s">
        <v>914</v>
      </c>
      <c r="B65" t="s">
        <v>138</v>
      </c>
      <c r="C65" t="s">
        <v>152</v>
      </c>
      <c r="D65" t="s">
        <v>168</v>
      </c>
      <c r="E65" t="s">
        <v>169</v>
      </c>
      <c r="F65" t="s">
        <v>172</v>
      </c>
      <c r="G65" t="s">
        <v>178</v>
      </c>
      <c r="H65" t="s">
        <v>915</v>
      </c>
      <c r="I65" t="s">
        <v>299</v>
      </c>
      <c r="J65" t="s">
        <v>916</v>
      </c>
      <c r="K65" t="s">
        <v>299</v>
      </c>
      <c r="L65" t="s">
        <v>299</v>
      </c>
      <c r="M65" t="s">
        <v>299</v>
      </c>
      <c r="N65" t="s">
        <v>917</v>
      </c>
      <c r="O65" t="s">
        <v>918</v>
      </c>
      <c r="P65" t="s">
        <v>299</v>
      </c>
      <c r="Q65">
        <f t="shared" ref="Q65:Q96" si="12">IF(AND(E65="OrderType.LIMIT",P65&lt;&gt;"None"),2,3)</f>
        <v>3</v>
      </c>
      <c r="R65">
        <f t="shared" ref="R65:R96" si="13">IF(AND(E65="OrderType.STOP",P65&lt;&gt;"None"),2,3)</f>
        <v>3</v>
      </c>
      <c r="S65">
        <f t="shared" si="9"/>
        <v>3</v>
      </c>
      <c r="T65" s="3" t="str">
        <f t="shared" si="10"/>
        <v>2024-07-05 10:55:31</v>
      </c>
      <c r="U65" s="3" t="str">
        <f t="shared" si="4"/>
        <v>2024-07-05 10:55:31</v>
      </c>
      <c r="V65" s="3" t="str">
        <f t="shared" si="11"/>
        <v>None</v>
      </c>
      <c r="W65" s="6" t="str">
        <f t="shared" si="6"/>
        <v>-</v>
      </c>
    </row>
    <row r="66" spans="1:23" x14ac:dyDescent="0.25">
      <c r="A66" t="s">
        <v>919</v>
      </c>
      <c r="B66" t="s">
        <v>138</v>
      </c>
      <c r="C66" t="s">
        <v>152</v>
      </c>
      <c r="D66" t="s">
        <v>168</v>
      </c>
      <c r="E66" t="s">
        <v>169</v>
      </c>
      <c r="F66" t="s">
        <v>172</v>
      </c>
      <c r="G66" t="s">
        <v>178</v>
      </c>
      <c r="H66" t="s">
        <v>920</v>
      </c>
      <c r="I66" t="s">
        <v>299</v>
      </c>
      <c r="J66" t="s">
        <v>921</v>
      </c>
      <c r="K66" t="s">
        <v>299</v>
      </c>
      <c r="L66" t="s">
        <v>299</v>
      </c>
      <c r="M66" t="s">
        <v>299</v>
      </c>
      <c r="N66" t="s">
        <v>922</v>
      </c>
      <c r="O66" t="s">
        <v>923</v>
      </c>
      <c r="P66" t="s">
        <v>299</v>
      </c>
      <c r="Q66">
        <f t="shared" si="12"/>
        <v>3</v>
      </c>
      <c r="R66">
        <f t="shared" si="13"/>
        <v>3</v>
      </c>
      <c r="S66">
        <f t="shared" ref="S66:S97" si="14">IF(AND(E66="OrderType.MARKET",P66&lt;&gt;"None"),2,3)</f>
        <v>3</v>
      </c>
      <c r="T66" s="3" t="str">
        <f t="shared" ref="T66:T97" si="15">MID(H66,1,19)</f>
        <v>2024-07-05 10:51:38</v>
      </c>
      <c r="U66" s="3" t="str">
        <f t="shared" ref="U66:U74" si="16">MID(N66,1,19)</f>
        <v>2024-07-05 10:51:38</v>
      </c>
      <c r="V66" s="3" t="str">
        <f t="shared" ref="V66:V97" si="17">MID(I66,1,19)</f>
        <v>None</v>
      </c>
      <c r="W66" s="6" t="str">
        <f t="shared" si="6"/>
        <v>-</v>
      </c>
    </row>
    <row r="67" spans="1:23" x14ac:dyDescent="0.25">
      <c r="A67" t="s">
        <v>594</v>
      </c>
      <c r="B67" t="s">
        <v>138</v>
      </c>
      <c r="C67" t="s">
        <v>152</v>
      </c>
      <c r="D67" t="s">
        <v>168</v>
      </c>
      <c r="E67" t="s">
        <v>169</v>
      </c>
      <c r="F67" t="s">
        <v>172</v>
      </c>
      <c r="G67" t="s">
        <v>178</v>
      </c>
      <c r="H67" t="s">
        <v>595</v>
      </c>
      <c r="I67" t="s">
        <v>299</v>
      </c>
      <c r="J67" t="s">
        <v>596</v>
      </c>
      <c r="K67" t="s">
        <v>299</v>
      </c>
      <c r="L67" t="s">
        <v>299</v>
      </c>
      <c r="M67" t="s">
        <v>299</v>
      </c>
      <c r="N67" t="s">
        <v>597</v>
      </c>
      <c r="O67" t="s">
        <v>598</v>
      </c>
      <c r="P67" t="s">
        <v>299</v>
      </c>
      <c r="Q67">
        <f t="shared" si="12"/>
        <v>3</v>
      </c>
      <c r="R67">
        <f t="shared" si="13"/>
        <v>3</v>
      </c>
      <c r="S67">
        <f t="shared" si="14"/>
        <v>3</v>
      </c>
      <c r="T67" s="3" t="str">
        <f t="shared" si="15"/>
        <v>2024-07-03 16:28:03</v>
      </c>
      <c r="U67" s="3" t="str">
        <f t="shared" si="16"/>
        <v>2024-07-03 16:28:03</v>
      </c>
      <c r="V67" s="3" t="str">
        <f t="shared" si="17"/>
        <v>None</v>
      </c>
      <c r="W67" s="6" t="str">
        <f t="shared" si="6"/>
        <v>-</v>
      </c>
    </row>
    <row r="68" spans="1:23" x14ac:dyDescent="0.25">
      <c r="A68" t="s">
        <v>16</v>
      </c>
      <c r="B68" t="s">
        <v>138</v>
      </c>
      <c r="C68" t="s">
        <v>152</v>
      </c>
      <c r="D68" t="s">
        <v>168</v>
      </c>
      <c r="E68" t="s">
        <v>169</v>
      </c>
      <c r="F68" t="s">
        <v>172</v>
      </c>
      <c r="G68" t="s">
        <v>178</v>
      </c>
      <c r="H68" t="s">
        <v>179</v>
      </c>
      <c r="I68" t="s">
        <v>299</v>
      </c>
      <c r="J68" t="s">
        <v>599</v>
      </c>
      <c r="K68" t="s">
        <v>299</v>
      </c>
      <c r="L68" t="s">
        <v>299</v>
      </c>
      <c r="M68" t="s">
        <v>299</v>
      </c>
      <c r="N68" t="s">
        <v>600</v>
      </c>
      <c r="O68" t="s">
        <v>601</v>
      </c>
      <c r="P68" t="s">
        <v>299</v>
      </c>
      <c r="Q68">
        <f t="shared" si="12"/>
        <v>3</v>
      </c>
      <c r="R68">
        <f t="shared" si="13"/>
        <v>3</v>
      </c>
      <c r="S68">
        <f t="shared" si="14"/>
        <v>3</v>
      </c>
      <c r="T68" s="3" t="str">
        <f t="shared" si="15"/>
        <v>2024-07-03 16:22:05</v>
      </c>
      <c r="U68" s="3" t="str">
        <f t="shared" si="16"/>
        <v>2024-07-03 16:22:05</v>
      </c>
      <c r="V68" s="3" t="str">
        <f t="shared" si="17"/>
        <v>None</v>
      </c>
      <c r="W68" s="6" t="str">
        <f t="shared" ref="W68:W131" si="18">IFERROR(_xlfn.DAYS(V68,U68),"-")</f>
        <v>-</v>
      </c>
    </row>
    <row r="69" spans="1:23" x14ac:dyDescent="0.25">
      <c r="A69" t="s">
        <v>17</v>
      </c>
      <c r="B69" t="s">
        <v>138</v>
      </c>
      <c r="C69" t="s">
        <v>152</v>
      </c>
      <c r="D69" t="s">
        <v>168</v>
      </c>
      <c r="E69" t="s">
        <v>169</v>
      </c>
      <c r="F69" t="s">
        <v>172</v>
      </c>
      <c r="G69" t="s">
        <v>178</v>
      </c>
      <c r="H69" t="s">
        <v>180</v>
      </c>
      <c r="I69" t="s">
        <v>299</v>
      </c>
      <c r="J69" t="s">
        <v>602</v>
      </c>
      <c r="K69" t="s">
        <v>299</v>
      </c>
      <c r="L69" t="s">
        <v>299</v>
      </c>
      <c r="M69" t="s">
        <v>299</v>
      </c>
      <c r="N69" t="s">
        <v>403</v>
      </c>
      <c r="O69" t="s">
        <v>603</v>
      </c>
      <c r="P69" t="s">
        <v>299</v>
      </c>
      <c r="Q69">
        <f t="shared" si="12"/>
        <v>3</v>
      </c>
      <c r="R69">
        <f t="shared" si="13"/>
        <v>3</v>
      </c>
      <c r="S69">
        <f t="shared" si="14"/>
        <v>3</v>
      </c>
      <c r="T69" s="3" t="str">
        <f t="shared" si="15"/>
        <v>2024-07-03 16:21:57</v>
      </c>
      <c r="U69" s="3" t="str">
        <f t="shared" si="16"/>
        <v>2024-07-03 16:21:57</v>
      </c>
      <c r="V69" s="3" t="str">
        <f t="shared" si="17"/>
        <v>None</v>
      </c>
      <c r="W69" s="6" t="str">
        <f t="shared" si="18"/>
        <v>-</v>
      </c>
    </row>
    <row r="70" spans="1:23" x14ac:dyDescent="0.25">
      <c r="A70" t="s">
        <v>18</v>
      </c>
      <c r="B70" t="s">
        <v>138</v>
      </c>
      <c r="C70" t="s">
        <v>152</v>
      </c>
      <c r="D70" t="s">
        <v>168</v>
      </c>
      <c r="E70" t="s">
        <v>169</v>
      </c>
      <c r="F70" t="s">
        <v>172</v>
      </c>
      <c r="G70" t="s">
        <v>178</v>
      </c>
      <c r="H70" t="s">
        <v>181</v>
      </c>
      <c r="I70" t="s">
        <v>299</v>
      </c>
      <c r="J70" t="s">
        <v>604</v>
      </c>
      <c r="K70" t="s">
        <v>299</v>
      </c>
      <c r="L70" t="s">
        <v>299</v>
      </c>
      <c r="M70" t="s">
        <v>299</v>
      </c>
      <c r="N70" t="s">
        <v>404</v>
      </c>
      <c r="O70" t="s">
        <v>605</v>
      </c>
      <c r="P70" t="s">
        <v>299</v>
      </c>
      <c r="Q70">
        <f t="shared" si="12"/>
        <v>3</v>
      </c>
      <c r="R70">
        <f t="shared" si="13"/>
        <v>3</v>
      </c>
      <c r="S70">
        <f t="shared" si="14"/>
        <v>3</v>
      </c>
      <c r="T70" s="3" t="str">
        <f t="shared" si="15"/>
        <v>2024-07-03 16:19:08</v>
      </c>
      <c r="U70" s="3" t="str">
        <f t="shared" si="16"/>
        <v>2024-07-03 16:19:08</v>
      </c>
      <c r="V70" s="3" t="str">
        <f t="shared" si="17"/>
        <v>None</v>
      </c>
      <c r="W70" s="6" t="str">
        <f t="shared" si="18"/>
        <v>-</v>
      </c>
    </row>
    <row r="71" spans="1:23" x14ac:dyDescent="0.25">
      <c r="A71" t="s">
        <v>19</v>
      </c>
      <c r="B71" t="s">
        <v>138</v>
      </c>
      <c r="C71" t="s">
        <v>152</v>
      </c>
      <c r="D71" t="s">
        <v>168</v>
      </c>
      <c r="E71" t="s">
        <v>169</v>
      </c>
      <c r="F71" t="s">
        <v>172</v>
      </c>
      <c r="G71" t="s">
        <v>178</v>
      </c>
      <c r="H71" t="s">
        <v>182</v>
      </c>
      <c r="I71" t="s">
        <v>299</v>
      </c>
      <c r="J71" t="s">
        <v>606</v>
      </c>
      <c r="K71" t="s">
        <v>299</v>
      </c>
      <c r="L71" t="s">
        <v>299</v>
      </c>
      <c r="M71" t="s">
        <v>299</v>
      </c>
      <c r="N71" t="s">
        <v>405</v>
      </c>
      <c r="O71" t="s">
        <v>607</v>
      </c>
      <c r="P71" t="s">
        <v>299</v>
      </c>
      <c r="Q71">
        <f t="shared" si="12"/>
        <v>3</v>
      </c>
      <c r="R71">
        <f t="shared" si="13"/>
        <v>3</v>
      </c>
      <c r="S71">
        <f t="shared" si="14"/>
        <v>3</v>
      </c>
      <c r="T71" s="3" t="str">
        <f t="shared" si="15"/>
        <v>2024-07-03 16:16:47</v>
      </c>
      <c r="U71" s="3" t="str">
        <f t="shared" si="16"/>
        <v>2024-07-03 16:16:47</v>
      </c>
      <c r="V71" s="3" t="str">
        <f t="shared" si="17"/>
        <v>None</v>
      </c>
      <c r="W71" s="6" t="str">
        <f t="shared" si="18"/>
        <v>-</v>
      </c>
    </row>
    <row r="72" spans="1:23" x14ac:dyDescent="0.25">
      <c r="A72" t="s">
        <v>20</v>
      </c>
      <c r="B72" t="s">
        <v>138</v>
      </c>
      <c r="C72" t="s">
        <v>152</v>
      </c>
      <c r="D72" t="s">
        <v>168</v>
      </c>
      <c r="E72" t="s">
        <v>169</v>
      </c>
      <c r="F72" t="s">
        <v>172</v>
      </c>
      <c r="G72" t="s">
        <v>178</v>
      </c>
      <c r="H72" t="s">
        <v>183</v>
      </c>
      <c r="I72" t="s">
        <v>299</v>
      </c>
      <c r="J72" t="s">
        <v>608</v>
      </c>
      <c r="K72" t="s">
        <v>299</v>
      </c>
      <c r="L72" t="s">
        <v>299</v>
      </c>
      <c r="M72" t="s">
        <v>299</v>
      </c>
      <c r="N72" t="s">
        <v>406</v>
      </c>
      <c r="O72" t="s">
        <v>609</v>
      </c>
      <c r="P72" t="s">
        <v>299</v>
      </c>
      <c r="Q72">
        <f t="shared" si="12"/>
        <v>3</v>
      </c>
      <c r="R72">
        <f t="shared" si="13"/>
        <v>3</v>
      </c>
      <c r="S72">
        <f t="shared" si="14"/>
        <v>3</v>
      </c>
      <c r="T72" s="3" t="str">
        <f t="shared" si="15"/>
        <v>2024-07-03 16:16:34</v>
      </c>
      <c r="U72" s="3" t="str">
        <f t="shared" si="16"/>
        <v>2024-07-03 16:16:34</v>
      </c>
      <c r="V72" s="3" t="str">
        <f t="shared" si="17"/>
        <v>None</v>
      </c>
      <c r="W72" s="6" t="str">
        <f t="shared" si="18"/>
        <v>-</v>
      </c>
    </row>
    <row r="73" spans="1:23" x14ac:dyDescent="0.25">
      <c r="A73" t="s">
        <v>21</v>
      </c>
      <c r="B73" t="s">
        <v>138</v>
      </c>
      <c r="C73" t="s">
        <v>152</v>
      </c>
      <c r="D73" t="s">
        <v>168</v>
      </c>
      <c r="E73" t="s">
        <v>169</v>
      </c>
      <c r="F73" t="s">
        <v>172</v>
      </c>
      <c r="G73" t="s">
        <v>178</v>
      </c>
      <c r="H73" t="s">
        <v>184</v>
      </c>
      <c r="I73" t="s">
        <v>299</v>
      </c>
      <c r="J73" t="s">
        <v>610</v>
      </c>
      <c r="K73" t="s">
        <v>299</v>
      </c>
      <c r="L73" t="s">
        <v>299</v>
      </c>
      <c r="M73" t="s">
        <v>299</v>
      </c>
      <c r="N73" t="s">
        <v>407</v>
      </c>
      <c r="O73" t="s">
        <v>611</v>
      </c>
      <c r="P73" t="s">
        <v>299</v>
      </c>
      <c r="Q73">
        <f t="shared" si="12"/>
        <v>3</v>
      </c>
      <c r="R73">
        <f t="shared" si="13"/>
        <v>3</v>
      </c>
      <c r="S73">
        <f t="shared" si="14"/>
        <v>3</v>
      </c>
      <c r="T73" s="3" t="str">
        <f t="shared" si="15"/>
        <v>2024-07-03 14:56:26</v>
      </c>
      <c r="U73" s="3" t="str">
        <f t="shared" si="16"/>
        <v>2024-07-03 14:56:26</v>
      </c>
      <c r="V73" s="3" t="str">
        <f t="shared" si="17"/>
        <v>None</v>
      </c>
      <c r="W73" s="6" t="str">
        <f t="shared" si="18"/>
        <v>-</v>
      </c>
    </row>
    <row r="74" spans="1:23" x14ac:dyDescent="0.25">
      <c r="A74" t="s">
        <v>22</v>
      </c>
      <c r="B74" t="s">
        <v>138</v>
      </c>
      <c r="C74" t="s">
        <v>152</v>
      </c>
      <c r="D74" t="s">
        <v>168</v>
      </c>
      <c r="E74" t="s">
        <v>169</v>
      </c>
      <c r="F74" t="s">
        <v>172</v>
      </c>
      <c r="G74" t="s">
        <v>178</v>
      </c>
      <c r="H74" t="s">
        <v>185</v>
      </c>
      <c r="I74" t="s">
        <v>299</v>
      </c>
      <c r="J74" t="s">
        <v>612</v>
      </c>
      <c r="K74" t="s">
        <v>299</v>
      </c>
      <c r="L74" t="s">
        <v>299</v>
      </c>
      <c r="M74" t="s">
        <v>299</v>
      </c>
      <c r="N74" t="s">
        <v>408</v>
      </c>
      <c r="O74" t="s">
        <v>613</v>
      </c>
      <c r="P74" t="s">
        <v>299</v>
      </c>
      <c r="Q74">
        <f t="shared" si="12"/>
        <v>3</v>
      </c>
      <c r="R74">
        <f t="shared" si="13"/>
        <v>3</v>
      </c>
      <c r="S74">
        <f t="shared" si="14"/>
        <v>3</v>
      </c>
      <c r="T74" s="3" t="str">
        <f t="shared" si="15"/>
        <v>2024-07-03 14:10:56</v>
      </c>
      <c r="U74" s="3" t="str">
        <f t="shared" si="16"/>
        <v>2024-07-03 14:10:56</v>
      </c>
      <c r="V74" s="3" t="str">
        <f t="shared" si="17"/>
        <v>None</v>
      </c>
      <c r="W74" s="6" t="str">
        <f t="shared" si="18"/>
        <v>-</v>
      </c>
    </row>
    <row r="75" spans="1:23" x14ac:dyDescent="0.25">
      <c r="A75" t="s">
        <v>23</v>
      </c>
      <c r="B75" t="s">
        <v>139</v>
      </c>
      <c r="C75" t="s">
        <v>153</v>
      </c>
      <c r="D75" t="s">
        <v>153</v>
      </c>
      <c r="E75" t="s">
        <v>170</v>
      </c>
      <c r="F75" t="s">
        <v>172</v>
      </c>
      <c r="G75" t="s">
        <v>175</v>
      </c>
      <c r="H75" t="s">
        <v>186</v>
      </c>
      <c r="I75" t="s">
        <v>300</v>
      </c>
      <c r="J75" t="s">
        <v>299</v>
      </c>
      <c r="K75" t="s">
        <v>299</v>
      </c>
      <c r="L75" t="s">
        <v>299</v>
      </c>
      <c r="M75" t="s">
        <v>299</v>
      </c>
      <c r="N75" t="s">
        <v>409</v>
      </c>
      <c r="O75" t="s">
        <v>449</v>
      </c>
      <c r="P75" t="s">
        <v>546</v>
      </c>
      <c r="Q75">
        <f t="shared" si="12"/>
        <v>3</v>
      </c>
      <c r="R75">
        <f t="shared" si="13"/>
        <v>2</v>
      </c>
      <c r="S75">
        <f t="shared" si="14"/>
        <v>3</v>
      </c>
      <c r="T75" s="3" t="str">
        <f t="shared" si="15"/>
        <v>2024-07-03 13:42:01</v>
      </c>
      <c r="U75" s="3" t="str">
        <f>MID(N75,1,19)</f>
        <v>2024-07-01 11:09:03</v>
      </c>
      <c r="V75" s="3" t="str">
        <f t="shared" si="17"/>
        <v>2024-07-03 13:42:01</v>
      </c>
      <c r="W75" s="6">
        <f t="shared" si="18"/>
        <v>2</v>
      </c>
    </row>
    <row r="76" spans="1:23" x14ac:dyDescent="0.25">
      <c r="A76" t="s">
        <v>24</v>
      </c>
      <c r="B76" t="s">
        <v>140</v>
      </c>
      <c r="C76" t="s">
        <v>154</v>
      </c>
      <c r="D76" t="s">
        <v>154</v>
      </c>
      <c r="E76" t="s">
        <v>169</v>
      </c>
      <c r="F76" t="s">
        <v>172</v>
      </c>
      <c r="G76" t="s">
        <v>175</v>
      </c>
      <c r="H76" t="s">
        <v>187</v>
      </c>
      <c r="I76" t="s">
        <v>924</v>
      </c>
      <c r="J76" t="s">
        <v>299</v>
      </c>
      <c r="K76" t="s">
        <v>299</v>
      </c>
      <c r="L76" t="s">
        <v>299</v>
      </c>
      <c r="M76" t="s">
        <v>299</v>
      </c>
      <c r="N76" t="s">
        <v>194</v>
      </c>
      <c r="O76" t="s">
        <v>925</v>
      </c>
      <c r="P76" t="s">
        <v>926</v>
      </c>
      <c r="Q76">
        <f t="shared" si="12"/>
        <v>2</v>
      </c>
      <c r="R76">
        <f t="shared" si="13"/>
        <v>3</v>
      </c>
      <c r="S76">
        <f t="shared" si="14"/>
        <v>3</v>
      </c>
      <c r="T76" s="3" t="str">
        <f t="shared" si="15"/>
        <v>2024-07-03 13:30:15</v>
      </c>
      <c r="U76" s="3" t="str">
        <f t="shared" ref="U76:U139" si="19">MID(N76,1,19)</f>
        <v>2024-07-03 11:40:19</v>
      </c>
      <c r="V76" s="3" t="str">
        <f t="shared" si="17"/>
        <v>2024-07-05 19:59:57</v>
      </c>
      <c r="W76" s="6">
        <f t="shared" si="18"/>
        <v>2</v>
      </c>
    </row>
    <row r="77" spans="1:23" x14ac:dyDescent="0.25">
      <c r="A77" t="s">
        <v>25</v>
      </c>
      <c r="B77" t="s">
        <v>141</v>
      </c>
      <c r="C77" t="s">
        <v>155</v>
      </c>
      <c r="D77" t="s">
        <v>155</v>
      </c>
      <c r="E77" t="s">
        <v>169</v>
      </c>
      <c r="F77" t="s">
        <v>172</v>
      </c>
      <c r="G77" t="s">
        <v>175</v>
      </c>
      <c r="H77" t="s">
        <v>188</v>
      </c>
      <c r="I77" t="s">
        <v>301</v>
      </c>
      <c r="J77" t="s">
        <v>299</v>
      </c>
      <c r="K77" t="s">
        <v>299</v>
      </c>
      <c r="L77" t="s">
        <v>299</v>
      </c>
      <c r="M77" t="s">
        <v>299</v>
      </c>
      <c r="N77" t="s">
        <v>196</v>
      </c>
      <c r="O77" t="s">
        <v>450</v>
      </c>
      <c r="P77" t="s">
        <v>547</v>
      </c>
      <c r="Q77">
        <f t="shared" si="12"/>
        <v>2</v>
      </c>
      <c r="R77">
        <f t="shared" si="13"/>
        <v>3</v>
      </c>
      <c r="S77">
        <f t="shared" si="14"/>
        <v>3</v>
      </c>
      <c r="T77" s="3" t="str">
        <f t="shared" si="15"/>
        <v>2024-07-03 13:30:09</v>
      </c>
      <c r="U77" s="3" t="str">
        <f t="shared" si="19"/>
        <v>2024-07-03 11:16:55</v>
      </c>
      <c r="V77" s="3" t="str">
        <f t="shared" si="17"/>
        <v>2024-07-03 14:15:05</v>
      </c>
      <c r="W77" s="6">
        <f t="shared" si="18"/>
        <v>0</v>
      </c>
    </row>
    <row r="78" spans="1:23" x14ac:dyDescent="0.25">
      <c r="A78" t="s">
        <v>26</v>
      </c>
      <c r="B78" t="s">
        <v>138</v>
      </c>
      <c r="C78" t="s">
        <v>152</v>
      </c>
      <c r="D78" t="s">
        <v>168</v>
      </c>
      <c r="E78" t="s">
        <v>169</v>
      </c>
      <c r="F78" t="s">
        <v>172</v>
      </c>
      <c r="G78" t="s">
        <v>178</v>
      </c>
      <c r="H78" t="s">
        <v>189</v>
      </c>
      <c r="I78" t="s">
        <v>299</v>
      </c>
      <c r="J78" t="s">
        <v>614</v>
      </c>
      <c r="K78" t="s">
        <v>299</v>
      </c>
      <c r="L78" t="s">
        <v>299</v>
      </c>
      <c r="M78" t="s">
        <v>299</v>
      </c>
      <c r="N78" t="s">
        <v>410</v>
      </c>
      <c r="O78" t="s">
        <v>615</v>
      </c>
      <c r="P78" t="s">
        <v>299</v>
      </c>
      <c r="Q78">
        <f t="shared" si="12"/>
        <v>3</v>
      </c>
      <c r="R78">
        <f t="shared" si="13"/>
        <v>3</v>
      </c>
      <c r="S78">
        <f t="shared" si="14"/>
        <v>3</v>
      </c>
      <c r="T78" s="3" t="str">
        <f t="shared" si="15"/>
        <v>2024-07-03 11:47:59</v>
      </c>
      <c r="U78" s="3" t="str">
        <f t="shared" si="19"/>
        <v>2024-07-03 11:47:59</v>
      </c>
      <c r="V78" s="3" t="str">
        <f t="shared" si="17"/>
        <v>None</v>
      </c>
      <c r="W78" s="6" t="str">
        <f t="shared" si="18"/>
        <v>-</v>
      </c>
    </row>
    <row r="79" spans="1:23" x14ac:dyDescent="0.25">
      <c r="A79" t="s">
        <v>27</v>
      </c>
      <c r="B79" t="s">
        <v>138</v>
      </c>
      <c r="C79" t="s">
        <v>152</v>
      </c>
      <c r="D79" t="s">
        <v>168</v>
      </c>
      <c r="E79" t="s">
        <v>169</v>
      </c>
      <c r="F79" t="s">
        <v>172</v>
      </c>
      <c r="G79" t="s">
        <v>178</v>
      </c>
      <c r="H79" t="s">
        <v>190</v>
      </c>
      <c r="I79" t="s">
        <v>299</v>
      </c>
      <c r="J79" t="s">
        <v>616</v>
      </c>
      <c r="K79" t="s">
        <v>299</v>
      </c>
      <c r="L79" t="s">
        <v>299</v>
      </c>
      <c r="M79" t="s">
        <v>299</v>
      </c>
      <c r="N79" t="s">
        <v>411</v>
      </c>
      <c r="O79" t="s">
        <v>617</v>
      </c>
      <c r="P79" t="s">
        <v>299</v>
      </c>
      <c r="Q79">
        <f t="shared" si="12"/>
        <v>3</v>
      </c>
      <c r="R79">
        <f t="shared" si="13"/>
        <v>3</v>
      </c>
      <c r="S79">
        <f t="shared" si="14"/>
        <v>3</v>
      </c>
      <c r="T79" s="3" t="str">
        <f t="shared" si="15"/>
        <v>2024-07-03 11:47:21</v>
      </c>
      <c r="U79" s="3" t="str">
        <f t="shared" si="19"/>
        <v>2024-07-03 11:47:21</v>
      </c>
      <c r="V79" s="3" t="str">
        <f t="shared" si="17"/>
        <v>None</v>
      </c>
      <c r="W79" s="6" t="str">
        <f t="shared" si="18"/>
        <v>-</v>
      </c>
    </row>
    <row r="80" spans="1:23" x14ac:dyDescent="0.25">
      <c r="A80" t="s">
        <v>28</v>
      </c>
      <c r="B80" t="s">
        <v>138</v>
      </c>
      <c r="C80" t="s">
        <v>152</v>
      </c>
      <c r="D80" t="s">
        <v>168</v>
      </c>
      <c r="E80" t="s">
        <v>169</v>
      </c>
      <c r="F80" t="s">
        <v>172</v>
      </c>
      <c r="G80" t="s">
        <v>178</v>
      </c>
      <c r="H80" t="s">
        <v>191</v>
      </c>
      <c r="I80" t="s">
        <v>299</v>
      </c>
      <c r="J80" t="s">
        <v>618</v>
      </c>
      <c r="K80" t="s">
        <v>299</v>
      </c>
      <c r="L80" t="s">
        <v>299</v>
      </c>
      <c r="M80" t="s">
        <v>299</v>
      </c>
      <c r="N80" t="s">
        <v>412</v>
      </c>
      <c r="O80" t="s">
        <v>619</v>
      </c>
      <c r="P80" t="s">
        <v>299</v>
      </c>
      <c r="Q80">
        <f t="shared" si="12"/>
        <v>3</v>
      </c>
      <c r="R80">
        <f t="shared" si="13"/>
        <v>3</v>
      </c>
      <c r="S80">
        <f t="shared" si="14"/>
        <v>3</v>
      </c>
      <c r="T80" s="3" t="str">
        <f t="shared" si="15"/>
        <v>2024-07-03 11:47:14</v>
      </c>
      <c r="U80" s="3" t="str">
        <f t="shared" si="19"/>
        <v>2024-07-03 11:47:14</v>
      </c>
      <c r="V80" s="3" t="str">
        <f t="shared" si="17"/>
        <v>None</v>
      </c>
      <c r="W80" s="6" t="str">
        <f t="shared" si="18"/>
        <v>-</v>
      </c>
    </row>
    <row r="81" spans="1:23" x14ac:dyDescent="0.25">
      <c r="A81" t="s">
        <v>29</v>
      </c>
      <c r="B81" t="s">
        <v>138</v>
      </c>
      <c r="C81" t="s">
        <v>152</v>
      </c>
      <c r="D81" t="s">
        <v>168</v>
      </c>
      <c r="E81" t="s">
        <v>169</v>
      </c>
      <c r="F81" t="s">
        <v>172</v>
      </c>
      <c r="G81" t="s">
        <v>178</v>
      </c>
      <c r="H81" t="s">
        <v>192</v>
      </c>
      <c r="I81" t="s">
        <v>299</v>
      </c>
      <c r="J81" t="s">
        <v>620</v>
      </c>
      <c r="K81" t="s">
        <v>299</v>
      </c>
      <c r="L81" t="s">
        <v>299</v>
      </c>
      <c r="M81" t="s">
        <v>299</v>
      </c>
      <c r="N81" t="s">
        <v>413</v>
      </c>
      <c r="O81" t="s">
        <v>621</v>
      </c>
      <c r="P81" t="s">
        <v>299</v>
      </c>
      <c r="Q81">
        <f t="shared" si="12"/>
        <v>3</v>
      </c>
      <c r="R81">
        <f t="shared" si="13"/>
        <v>3</v>
      </c>
      <c r="S81">
        <f t="shared" si="14"/>
        <v>3</v>
      </c>
      <c r="T81" s="3" t="str">
        <f t="shared" si="15"/>
        <v>2024-07-03 11:45:40</v>
      </c>
      <c r="U81" s="3" t="str">
        <f t="shared" si="19"/>
        <v>2024-07-03 11:45:40</v>
      </c>
      <c r="V81" s="3" t="str">
        <f t="shared" si="17"/>
        <v>None</v>
      </c>
      <c r="W81" s="6" t="str">
        <f t="shared" si="18"/>
        <v>-</v>
      </c>
    </row>
    <row r="82" spans="1:23" x14ac:dyDescent="0.25">
      <c r="A82" t="s">
        <v>30</v>
      </c>
      <c r="B82" t="s">
        <v>140</v>
      </c>
      <c r="C82" t="s">
        <v>154</v>
      </c>
      <c r="D82" t="s">
        <v>154</v>
      </c>
      <c r="E82" t="s">
        <v>171</v>
      </c>
      <c r="F82" t="s">
        <v>173</v>
      </c>
      <c r="G82" t="s">
        <v>175</v>
      </c>
      <c r="H82" t="s">
        <v>193</v>
      </c>
      <c r="I82" t="s">
        <v>302</v>
      </c>
      <c r="J82" t="s">
        <v>299</v>
      </c>
      <c r="K82" t="s">
        <v>299</v>
      </c>
      <c r="L82" t="s">
        <v>299</v>
      </c>
      <c r="M82" t="s">
        <v>299</v>
      </c>
      <c r="N82" t="s">
        <v>194</v>
      </c>
      <c r="O82" t="s">
        <v>451</v>
      </c>
      <c r="P82" t="s">
        <v>548</v>
      </c>
      <c r="Q82">
        <f t="shared" si="12"/>
        <v>3</v>
      </c>
      <c r="R82">
        <f t="shared" si="13"/>
        <v>3</v>
      </c>
      <c r="S82">
        <f t="shared" si="14"/>
        <v>2</v>
      </c>
      <c r="T82" s="3" t="str">
        <f t="shared" si="15"/>
        <v>2024-07-03 11:40:19</v>
      </c>
      <c r="U82" s="3" t="str">
        <f t="shared" si="19"/>
        <v>2024-07-03 11:40:19</v>
      </c>
      <c r="V82" s="3" t="str">
        <f t="shared" si="17"/>
        <v>2024-07-03 13:30:15</v>
      </c>
      <c r="W82" s="6">
        <f t="shared" si="18"/>
        <v>0</v>
      </c>
    </row>
    <row r="83" spans="1:23" x14ac:dyDescent="0.25">
      <c r="A83" t="s">
        <v>31</v>
      </c>
      <c r="B83" t="s">
        <v>140</v>
      </c>
      <c r="C83" t="s">
        <v>154</v>
      </c>
      <c r="D83" t="s">
        <v>168</v>
      </c>
      <c r="E83" t="s">
        <v>170</v>
      </c>
      <c r="F83" t="s">
        <v>172</v>
      </c>
      <c r="G83" t="s">
        <v>177</v>
      </c>
      <c r="H83" t="s">
        <v>194</v>
      </c>
      <c r="I83" t="s">
        <v>299</v>
      </c>
      <c r="J83" t="s">
        <v>299</v>
      </c>
      <c r="K83" t="s">
        <v>927</v>
      </c>
      <c r="L83" t="s">
        <v>299</v>
      </c>
      <c r="M83" t="s">
        <v>299</v>
      </c>
      <c r="N83" t="s">
        <v>194</v>
      </c>
      <c r="O83" t="s">
        <v>927</v>
      </c>
      <c r="P83" t="s">
        <v>299</v>
      </c>
      <c r="Q83">
        <f t="shared" si="12"/>
        <v>3</v>
      </c>
      <c r="R83">
        <f t="shared" si="13"/>
        <v>3</v>
      </c>
      <c r="S83">
        <f t="shared" si="14"/>
        <v>3</v>
      </c>
      <c r="T83" s="3" t="str">
        <f t="shared" si="15"/>
        <v>2024-07-03 11:40:19</v>
      </c>
      <c r="U83" s="3" t="str">
        <f t="shared" si="19"/>
        <v>2024-07-03 11:40:19</v>
      </c>
      <c r="V83" s="3" t="str">
        <f t="shared" si="17"/>
        <v>None</v>
      </c>
      <c r="W83" s="6" t="str">
        <f t="shared" si="18"/>
        <v>-</v>
      </c>
    </row>
    <row r="84" spans="1:23" x14ac:dyDescent="0.25">
      <c r="A84" t="s">
        <v>32</v>
      </c>
      <c r="B84" t="s">
        <v>141</v>
      </c>
      <c r="C84" t="s">
        <v>155</v>
      </c>
      <c r="D84" t="s">
        <v>155</v>
      </c>
      <c r="E84" t="s">
        <v>171</v>
      </c>
      <c r="F84" t="s">
        <v>173</v>
      </c>
      <c r="G84" t="s">
        <v>175</v>
      </c>
      <c r="H84" t="s">
        <v>195</v>
      </c>
      <c r="I84" t="s">
        <v>303</v>
      </c>
      <c r="J84" t="s">
        <v>299</v>
      </c>
      <c r="K84" t="s">
        <v>299</v>
      </c>
      <c r="L84" t="s">
        <v>299</v>
      </c>
      <c r="M84" t="s">
        <v>299</v>
      </c>
      <c r="N84" t="s">
        <v>196</v>
      </c>
      <c r="O84" t="s">
        <v>452</v>
      </c>
      <c r="P84" t="s">
        <v>549</v>
      </c>
      <c r="Q84">
        <f t="shared" si="12"/>
        <v>3</v>
      </c>
      <c r="R84">
        <f t="shared" si="13"/>
        <v>3</v>
      </c>
      <c r="S84">
        <f t="shared" si="14"/>
        <v>2</v>
      </c>
      <c r="T84" s="3" t="str">
        <f t="shared" si="15"/>
        <v>2024-07-03 11:16:55</v>
      </c>
      <c r="U84" s="3" t="str">
        <f t="shared" si="19"/>
        <v>2024-07-03 11:16:55</v>
      </c>
      <c r="V84" s="3" t="str">
        <f t="shared" si="17"/>
        <v>2024-07-03 13:30:09</v>
      </c>
      <c r="W84" s="6">
        <f t="shared" si="18"/>
        <v>0</v>
      </c>
    </row>
    <row r="85" spans="1:23" x14ac:dyDescent="0.25">
      <c r="A85" t="s">
        <v>33</v>
      </c>
      <c r="B85" t="s">
        <v>141</v>
      </c>
      <c r="C85" t="s">
        <v>155</v>
      </c>
      <c r="D85" t="s">
        <v>168</v>
      </c>
      <c r="E85" t="s">
        <v>170</v>
      </c>
      <c r="F85" t="s">
        <v>172</v>
      </c>
      <c r="G85" t="s">
        <v>177</v>
      </c>
      <c r="H85" t="s">
        <v>196</v>
      </c>
      <c r="I85" t="s">
        <v>299</v>
      </c>
      <c r="J85" t="s">
        <v>299</v>
      </c>
      <c r="K85" t="s">
        <v>376</v>
      </c>
      <c r="L85" t="s">
        <v>299</v>
      </c>
      <c r="M85" t="s">
        <v>299</v>
      </c>
      <c r="N85" t="s">
        <v>196</v>
      </c>
      <c r="O85" t="s">
        <v>453</v>
      </c>
      <c r="P85" t="s">
        <v>299</v>
      </c>
      <c r="Q85">
        <f t="shared" si="12"/>
        <v>3</v>
      </c>
      <c r="R85">
        <f t="shared" si="13"/>
        <v>3</v>
      </c>
      <c r="S85">
        <f t="shared" si="14"/>
        <v>3</v>
      </c>
      <c r="T85" s="3" t="str">
        <f t="shared" si="15"/>
        <v>2024-07-03 11:16:55</v>
      </c>
      <c r="U85" s="3" t="str">
        <f t="shared" si="19"/>
        <v>2024-07-03 11:16:55</v>
      </c>
      <c r="V85" s="3" t="str">
        <f t="shared" si="17"/>
        <v>None</v>
      </c>
      <c r="W85" s="6" t="str">
        <f t="shared" si="18"/>
        <v>-</v>
      </c>
    </row>
    <row r="86" spans="1:23" x14ac:dyDescent="0.25">
      <c r="A86" t="s">
        <v>34</v>
      </c>
      <c r="B86" t="s">
        <v>138</v>
      </c>
      <c r="C86" t="s">
        <v>152</v>
      </c>
      <c r="D86" t="s">
        <v>168</v>
      </c>
      <c r="E86" t="s">
        <v>169</v>
      </c>
      <c r="F86" t="s">
        <v>172</v>
      </c>
      <c r="G86" t="s">
        <v>178</v>
      </c>
      <c r="H86" t="s">
        <v>197</v>
      </c>
      <c r="I86" t="s">
        <v>299</v>
      </c>
      <c r="J86" t="s">
        <v>349</v>
      </c>
      <c r="K86" t="s">
        <v>299</v>
      </c>
      <c r="L86" t="s">
        <v>299</v>
      </c>
      <c r="M86" t="s">
        <v>299</v>
      </c>
      <c r="N86" t="s">
        <v>414</v>
      </c>
      <c r="O86" t="s">
        <v>454</v>
      </c>
      <c r="P86" t="s">
        <v>299</v>
      </c>
      <c r="Q86">
        <f t="shared" si="12"/>
        <v>3</v>
      </c>
      <c r="R86">
        <f t="shared" si="13"/>
        <v>3</v>
      </c>
      <c r="S86">
        <f t="shared" si="14"/>
        <v>3</v>
      </c>
      <c r="T86" s="3" t="str">
        <f t="shared" si="15"/>
        <v>2024-07-02 19:41:57</v>
      </c>
      <c r="U86" s="3" t="str">
        <f t="shared" si="19"/>
        <v>2024-07-02 19:41:57</v>
      </c>
      <c r="V86" s="3" t="str">
        <f t="shared" si="17"/>
        <v>None</v>
      </c>
      <c r="W86" s="6" t="str">
        <f t="shared" si="18"/>
        <v>-</v>
      </c>
    </row>
    <row r="87" spans="1:23" x14ac:dyDescent="0.25">
      <c r="A87" t="s">
        <v>35</v>
      </c>
      <c r="B87" t="s">
        <v>138</v>
      </c>
      <c r="C87" t="s">
        <v>152</v>
      </c>
      <c r="D87" t="s">
        <v>168</v>
      </c>
      <c r="E87" t="s">
        <v>169</v>
      </c>
      <c r="F87" t="s">
        <v>172</v>
      </c>
      <c r="G87" t="s">
        <v>178</v>
      </c>
      <c r="H87" t="s">
        <v>198</v>
      </c>
      <c r="I87" t="s">
        <v>299</v>
      </c>
      <c r="J87" t="s">
        <v>350</v>
      </c>
      <c r="K87" t="s">
        <v>299</v>
      </c>
      <c r="L87" t="s">
        <v>299</v>
      </c>
      <c r="M87" t="s">
        <v>299</v>
      </c>
      <c r="N87" t="s">
        <v>415</v>
      </c>
      <c r="O87" t="s">
        <v>455</v>
      </c>
      <c r="P87" t="s">
        <v>299</v>
      </c>
      <c r="Q87">
        <f t="shared" si="12"/>
        <v>3</v>
      </c>
      <c r="R87">
        <f t="shared" si="13"/>
        <v>3</v>
      </c>
      <c r="S87">
        <f t="shared" si="14"/>
        <v>3</v>
      </c>
      <c r="T87" s="3" t="str">
        <f t="shared" si="15"/>
        <v>2024-07-02 19:39:33</v>
      </c>
      <c r="U87" s="3" t="str">
        <f t="shared" si="19"/>
        <v>2024-07-02 19:39:33</v>
      </c>
      <c r="V87" s="3" t="str">
        <f t="shared" si="17"/>
        <v>None</v>
      </c>
      <c r="W87" s="6" t="str">
        <f t="shared" si="18"/>
        <v>-</v>
      </c>
    </row>
    <row r="88" spans="1:23" x14ac:dyDescent="0.25">
      <c r="A88" t="s">
        <v>36</v>
      </c>
      <c r="B88" t="s">
        <v>138</v>
      </c>
      <c r="C88" t="s">
        <v>152</v>
      </c>
      <c r="D88" t="s">
        <v>168</v>
      </c>
      <c r="E88" t="s">
        <v>169</v>
      </c>
      <c r="F88" t="s">
        <v>172</v>
      </c>
      <c r="G88" t="s">
        <v>178</v>
      </c>
      <c r="H88" t="s">
        <v>199</v>
      </c>
      <c r="I88" t="s">
        <v>299</v>
      </c>
      <c r="J88" t="s">
        <v>351</v>
      </c>
      <c r="K88" t="s">
        <v>299</v>
      </c>
      <c r="L88" t="s">
        <v>299</v>
      </c>
      <c r="M88" t="s">
        <v>299</v>
      </c>
      <c r="N88" t="s">
        <v>416</v>
      </c>
      <c r="O88" t="s">
        <v>456</v>
      </c>
      <c r="P88" t="s">
        <v>299</v>
      </c>
      <c r="Q88">
        <f t="shared" si="12"/>
        <v>3</v>
      </c>
      <c r="R88">
        <f t="shared" si="13"/>
        <v>3</v>
      </c>
      <c r="S88">
        <f t="shared" si="14"/>
        <v>3</v>
      </c>
      <c r="T88" s="3" t="str">
        <f t="shared" si="15"/>
        <v>2024-07-02 19:39:23</v>
      </c>
      <c r="U88" s="3" t="str">
        <f t="shared" si="19"/>
        <v>2024-07-02 19:39:23</v>
      </c>
      <c r="V88" s="3" t="str">
        <f t="shared" si="17"/>
        <v>None</v>
      </c>
      <c r="W88" s="6" t="str">
        <f t="shared" si="18"/>
        <v>-</v>
      </c>
    </row>
    <row r="89" spans="1:23" x14ac:dyDescent="0.25">
      <c r="A89" t="s">
        <v>37</v>
      </c>
      <c r="B89" t="s">
        <v>138</v>
      </c>
      <c r="C89" t="s">
        <v>152</v>
      </c>
      <c r="D89" t="s">
        <v>168</v>
      </c>
      <c r="E89" t="s">
        <v>169</v>
      </c>
      <c r="F89" t="s">
        <v>172</v>
      </c>
      <c r="G89" t="s">
        <v>178</v>
      </c>
      <c r="H89" t="s">
        <v>200</v>
      </c>
      <c r="I89" t="s">
        <v>299</v>
      </c>
      <c r="J89" t="s">
        <v>352</v>
      </c>
      <c r="K89" t="s">
        <v>299</v>
      </c>
      <c r="L89" t="s">
        <v>299</v>
      </c>
      <c r="M89" t="s">
        <v>299</v>
      </c>
      <c r="N89" t="s">
        <v>417</v>
      </c>
      <c r="O89" t="s">
        <v>457</v>
      </c>
      <c r="P89" t="s">
        <v>299</v>
      </c>
      <c r="Q89">
        <f t="shared" si="12"/>
        <v>3</v>
      </c>
      <c r="R89">
        <f t="shared" si="13"/>
        <v>3</v>
      </c>
      <c r="S89">
        <f t="shared" si="14"/>
        <v>3</v>
      </c>
      <c r="T89" s="3" t="str">
        <f t="shared" si="15"/>
        <v>2024-07-02 19:38:36</v>
      </c>
      <c r="U89" s="3" t="str">
        <f t="shared" si="19"/>
        <v>2024-07-02 19:38:36</v>
      </c>
      <c r="V89" s="3" t="str">
        <f t="shared" si="17"/>
        <v>None</v>
      </c>
      <c r="W89" s="6" t="str">
        <f t="shared" si="18"/>
        <v>-</v>
      </c>
    </row>
    <row r="90" spans="1:23" x14ac:dyDescent="0.25">
      <c r="A90" t="s">
        <v>38</v>
      </c>
      <c r="B90" t="s">
        <v>138</v>
      </c>
      <c r="C90" t="s">
        <v>152</v>
      </c>
      <c r="D90" t="s">
        <v>168</v>
      </c>
      <c r="E90" t="s">
        <v>169</v>
      </c>
      <c r="F90" t="s">
        <v>172</v>
      </c>
      <c r="G90" t="s">
        <v>178</v>
      </c>
      <c r="H90" t="s">
        <v>201</v>
      </c>
      <c r="I90" t="s">
        <v>299</v>
      </c>
      <c r="J90" t="s">
        <v>353</v>
      </c>
      <c r="K90" t="s">
        <v>299</v>
      </c>
      <c r="L90" t="s">
        <v>299</v>
      </c>
      <c r="M90" t="s">
        <v>299</v>
      </c>
      <c r="N90" t="s">
        <v>418</v>
      </c>
      <c r="O90" t="s">
        <v>458</v>
      </c>
      <c r="P90" t="s">
        <v>299</v>
      </c>
      <c r="Q90">
        <f t="shared" si="12"/>
        <v>3</v>
      </c>
      <c r="R90">
        <f t="shared" si="13"/>
        <v>3</v>
      </c>
      <c r="S90">
        <f t="shared" si="14"/>
        <v>3</v>
      </c>
      <c r="T90" s="3" t="str">
        <f t="shared" si="15"/>
        <v>2024-07-02 19:38:07</v>
      </c>
      <c r="U90" s="3" t="str">
        <f t="shared" si="19"/>
        <v>2024-07-02 19:38:07</v>
      </c>
      <c r="V90" s="3" t="str">
        <f t="shared" si="17"/>
        <v>None</v>
      </c>
      <c r="W90" s="6" t="str">
        <f t="shared" si="18"/>
        <v>-</v>
      </c>
    </row>
    <row r="91" spans="1:23" x14ac:dyDescent="0.25">
      <c r="A91" t="s">
        <v>39</v>
      </c>
      <c r="B91" t="s">
        <v>138</v>
      </c>
      <c r="C91" t="s">
        <v>152</v>
      </c>
      <c r="D91" t="s">
        <v>168</v>
      </c>
      <c r="E91" t="s">
        <v>169</v>
      </c>
      <c r="F91" t="s">
        <v>172</v>
      </c>
      <c r="G91" t="s">
        <v>178</v>
      </c>
      <c r="H91" t="s">
        <v>202</v>
      </c>
      <c r="I91" t="s">
        <v>299</v>
      </c>
      <c r="J91" t="s">
        <v>354</v>
      </c>
      <c r="K91" t="s">
        <v>299</v>
      </c>
      <c r="L91" t="s">
        <v>299</v>
      </c>
      <c r="M91" t="s">
        <v>299</v>
      </c>
      <c r="N91" t="s">
        <v>419</v>
      </c>
      <c r="O91" t="s">
        <v>459</v>
      </c>
      <c r="P91" t="s">
        <v>299</v>
      </c>
      <c r="Q91">
        <f t="shared" si="12"/>
        <v>3</v>
      </c>
      <c r="R91">
        <f t="shared" si="13"/>
        <v>3</v>
      </c>
      <c r="S91">
        <f t="shared" si="14"/>
        <v>3</v>
      </c>
      <c r="T91" s="3" t="str">
        <f t="shared" si="15"/>
        <v>2024-07-02 19:36:34</v>
      </c>
      <c r="U91" s="3" t="str">
        <f t="shared" si="19"/>
        <v>2024-07-02 19:36:34</v>
      </c>
      <c r="V91" s="3" t="str">
        <f t="shared" si="17"/>
        <v>None</v>
      </c>
      <c r="W91" s="6" t="str">
        <f t="shared" si="18"/>
        <v>-</v>
      </c>
    </row>
    <row r="92" spans="1:23" x14ac:dyDescent="0.25">
      <c r="A92" t="s">
        <v>40</v>
      </c>
      <c r="B92" t="s">
        <v>138</v>
      </c>
      <c r="C92" t="s">
        <v>152</v>
      </c>
      <c r="D92" t="s">
        <v>168</v>
      </c>
      <c r="E92" t="s">
        <v>169</v>
      </c>
      <c r="F92" t="s">
        <v>172</v>
      </c>
      <c r="G92" t="s">
        <v>178</v>
      </c>
      <c r="H92" t="s">
        <v>203</v>
      </c>
      <c r="I92" t="s">
        <v>299</v>
      </c>
      <c r="J92" t="s">
        <v>355</v>
      </c>
      <c r="K92" t="s">
        <v>299</v>
      </c>
      <c r="L92" t="s">
        <v>299</v>
      </c>
      <c r="M92" t="s">
        <v>299</v>
      </c>
      <c r="N92" t="s">
        <v>420</v>
      </c>
      <c r="O92" t="s">
        <v>460</v>
      </c>
      <c r="P92" t="s">
        <v>299</v>
      </c>
      <c r="Q92">
        <f t="shared" si="12"/>
        <v>3</v>
      </c>
      <c r="R92">
        <f t="shared" si="13"/>
        <v>3</v>
      </c>
      <c r="S92">
        <f t="shared" si="14"/>
        <v>3</v>
      </c>
      <c r="T92" s="3" t="str">
        <f t="shared" si="15"/>
        <v>2024-07-02 19:36:24</v>
      </c>
      <c r="U92" s="3" t="str">
        <f t="shared" si="19"/>
        <v>2024-07-02 19:36:24</v>
      </c>
      <c r="V92" s="3" t="str">
        <f t="shared" si="17"/>
        <v>None</v>
      </c>
      <c r="W92" s="6" t="str">
        <f t="shared" si="18"/>
        <v>-</v>
      </c>
    </row>
    <row r="93" spans="1:23" x14ac:dyDescent="0.25">
      <c r="A93" t="s">
        <v>41</v>
      </c>
      <c r="B93" t="s">
        <v>138</v>
      </c>
      <c r="C93" t="s">
        <v>152</v>
      </c>
      <c r="D93" t="s">
        <v>168</v>
      </c>
      <c r="E93" t="s">
        <v>169</v>
      </c>
      <c r="F93" t="s">
        <v>172</v>
      </c>
      <c r="G93" t="s">
        <v>178</v>
      </c>
      <c r="H93" t="s">
        <v>204</v>
      </c>
      <c r="I93" t="s">
        <v>299</v>
      </c>
      <c r="J93" t="s">
        <v>356</v>
      </c>
      <c r="K93" t="s">
        <v>299</v>
      </c>
      <c r="L93" t="s">
        <v>299</v>
      </c>
      <c r="M93" t="s">
        <v>299</v>
      </c>
      <c r="N93" t="s">
        <v>421</v>
      </c>
      <c r="O93" t="s">
        <v>461</v>
      </c>
      <c r="P93" t="s">
        <v>299</v>
      </c>
      <c r="Q93">
        <f t="shared" si="12"/>
        <v>3</v>
      </c>
      <c r="R93">
        <f t="shared" si="13"/>
        <v>3</v>
      </c>
      <c r="S93">
        <f t="shared" si="14"/>
        <v>3</v>
      </c>
      <c r="T93" s="3" t="str">
        <f t="shared" si="15"/>
        <v>2024-07-02 19:25:28</v>
      </c>
      <c r="U93" s="3" t="str">
        <f t="shared" si="19"/>
        <v>2024-07-02 19:25:28</v>
      </c>
      <c r="V93" s="3" t="str">
        <f t="shared" si="17"/>
        <v>None</v>
      </c>
      <c r="W93" s="6" t="str">
        <f t="shared" si="18"/>
        <v>-</v>
      </c>
    </row>
    <row r="94" spans="1:23" x14ac:dyDescent="0.25">
      <c r="A94" t="s">
        <v>42</v>
      </c>
      <c r="B94" t="s">
        <v>138</v>
      </c>
      <c r="C94" t="s">
        <v>152</v>
      </c>
      <c r="D94" t="s">
        <v>168</v>
      </c>
      <c r="E94" t="s">
        <v>169</v>
      </c>
      <c r="F94" t="s">
        <v>172</v>
      </c>
      <c r="G94" t="s">
        <v>178</v>
      </c>
      <c r="H94" t="s">
        <v>205</v>
      </c>
      <c r="I94" t="s">
        <v>299</v>
      </c>
      <c r="J94" t="s">
        <v>357</v>
      </c>
      <c r="K94" t="s">
        <v>299</v>
      </c>
      <c r="L94" t="s">
        <v>299</v>
      </c>
      <c r="M94" t="s">
        <v>299</v>
      </c>
      <c r="N94" t="s">
        <v>422</v>
      </c>
      <c r="O94" t="s">
        <v>462</v>
      </c>
      <c r="P94" t="s">
        <v>299</v>
      </c>
      <c r="Q94">
        <f t="shared" si="12"/>
        <v>3</v>
      </c>
      <c r="R94">
        <f t="shared" si="13"/>
        <v>3</v>
      </c>
      <c r="S94">
        <f t="shared" si="14"/>
        <v>3</v>
      </c>
      <c r="T94" s="3" t="str">
        <f t="shared" si="15"/>
        <v>2024-07-02 19:24:54</v>
      </c>
      <c r="U94" s="3" t="str">
        <f t="shared" si="19"/>
        <v>2024-07-02 19:24:54</v>
      </c>
      <c r="V94" s="3" t="str">
        <f t="shared" si="17"/>
        <v>None</v>
      </c>
      <c r="W94" s="6" t="str">
        <f t="shared" si="18"/>
        <v>-</v>
      </c>
    </row>
    <row r="95" spans="1:23" x14ac:dyDescent="0.25">
      <c r="A95" t="s">
        <v>43</v>
      </c>
      <c r="B95" t="s">
        <v>138</v>
      </c>
      <c r="C95" t="s">
        <v>152</v>
      </c>
      <c r="D95" t="s">
        <v>168</v>
      </c>
      <c r="E95" t="s">
        <v>169</v>
      </c>
      <c r="F95" t="s">
        <v>172</v>
      </c>
      <c r="G95" t="s">
        <v>178</v>
      </c>
      <c r="H95" t="s">
        <v>206</v>
      </c>
      <c r="I95" t="s">
        <v>299</v>
      </c>
      <c r="J95" t="s">
        <v>358</v>
      </c>
      <c r="K95" t="s">
        <v>299</v>
      </c>
      <c r="L95" t="s">
        <v>299</v>
      </c>
      <c r="M95" t="s">
        <v>299</v>
      </c>
      <c r="N95" t="s">
        <v>423</v>
      </c>
      <c r="O95" t="s">
        <v>463</v>
      </c>
      <c r="P95" t="s">
        <v>299</v>
      </c>
      <c r="Q95">
        <f t="shared" si="12"/>
        <v>3</v>
      </c>
      <c r="R95">
        <f t="shared" si="13"/>
        <v>3</v>
      </c>
      <c r="S95">
        <f t="shared" si="14"/>
        <v>3</v>
      </c>
      <c r="T95" s="3" t="str">
        <f t="shared" si="15"/>
        <v>2024-07-02 17:57:58</v>
      </c>
      <c r="U95" s="3" t="str">
        <f t="shared" si="19"/>
        <v>2024-07-02 17:57:58</v>
      </c>
      <c r="V95" s="3" t="str">
        <f t="shared" si="17"/>
        <v>None</v>
      </c>
      <c r="W95" s="6" t="str">
        <f t="shared" si="18"/>
        <v>-</v>
      </c>
    </row>
    <row r="96" spans="1:23" x14ac:dyDescent="0.25">
      <c r="A96" t="s">
        <v>44</v>
      </c>
      <c r="B96" t="s">
        <v>138</v>
      </c>
      <c r="C96" t="s">
        <v>152</v>
      </c>
      <c r="D96" t="s">
        <v>168</v>
      </c>
      <c r="E96" t="s">
        <v>169</v>
      </c>
      <c r="F96" t="s">
        <v>172</v>
      </c>
      <c r="G96" t="s">
        <v>178</v>
      </c>
      <c r="H96" t="s">
        <v>207</v>
      </c>
      <c r="I96" t="s">
        <v>299</v>
      </c>
      <c r="J96" t="s">
        <v>359</v>
      </c>
      <c r="K96" t="s">
        <v>299</v>
      </c>
      <c r="L96" t="s">
        <v>299</v>
      </c>
      <c r="M96" t="s">
        <v>299</v>
      </c>
      <c r="N96" t="s">
        <v>424</v>
      </c>
      <c r="O96" t="s">
        <v>464</v>
      </c>
      <c r="P96" t="s">
        <v>299</v>
      </c>
      <c r="Q96">
        <f t="shared" si="12"/>
        <v>3</v>
      </c>
      <c r="R96">
        <f t="shared" si="13"/>
        <v>3</v>
      </c>
      <c r="S96">
        <f t="shared" si="14"/>
        <v>3</v>
      </c>
      <c r="T96" s="3" t="str">
        <f t="shared" si="15"/>
        <v>2024-07-02 17:57:17</v>
      </c>
      <c r="U96" s="3" t="str">
        <f t="shared" si="19"/>
        <v>2024-07-02 17:57:17</v>
      </c>
      <c r="V96" s="3" t="str">
        <f t="shared" si="17"/>
        <v>None</v>
      </c>
      <c r="W96" s="6" t="str">
        <f t="shared" si="18"/>
        <v>-</v>
      </c>
    </row>
    <row r="97" spans="1:23" x14ac:dyDescent="0.25">
      <c r="A97" t="s">
        <v>45</v>
      </c>
      <c r="B97" t="s">
        <v>138</v>
      </c>
      <c r="C97" t="s">
        <v>152</v>
      </c>
      <c r="D97" t="s">
        <v>168</v>
      </c>
      <c r="E97" t="s">
        <v>169</v>
      </c>
      <c r="F97" t="s">
        <v>172</v>
      </c>
      <c r="G97" t="s">
        <v>178</v>
      </c>
      <c r="H97" t="s">
        <v>208</v>
      </c>
      <c r="I97" t="s">
        <v>299</v>
      </c>
      <c r="J97" t="s">
        <v>360</v>
      </c>
      <c r="K97" t="s">
        <v>299</v>
      </c>
      <c r="L97" t="s">
        <v>299</v>
      </c>
      <c r="M97" t="s">
        <v>299</v>
      </c>
      <c r="N97" t="s">
        <v>425</v>
      </c>
      <c r="O97" t="s">
        <v>465</v>
      </c>
      <c r="P97" t="s">
        <v>299</v>
      </c>
      <c r="Q97">
        <f t="shared" ref="Q97:Q160" si="20">IF(AND(E97="OrderType.LIMIT",P97&lt;&gt;"None"),2,3)</f>
        <v>3</v>
      </c>
      <c r="R97">
        <f t="shared" ref="R97:R160" si="21">IF(AND(E97="OrderType.STOP",P97&lt;&gt;"None"),2,3)</f>
        <v>3</v>
      </c>
      <c r="S97">
        <f t="shared" si="14"/>
        <v>3</v>
      </c>
      <c r="T97" s="3" t="str">
        <f t="shared" si="15"/>
        <v>2024-07-02 17:56:40</v>
      </c>
      <c r="U97" s="3" t="str">
        <f t="shared" si="19"/>
        <v>2024-07-02 17:56:40</v>
      </c>
      <c r="V97" s="3" t="str">
        <f t="shared" si="17"/>
        <v>None</v>
      </c>
      <c r="W97" s="6" t="str">
        <f t="shared" si="18"/>
        <v>-</v>
      </c>
    </row>
    <row r="98" spans="1:23" x14ac:dyDescent="0.25">
      <c r="A98" t="s">
        <v>46</v>
      </c>
      <c r="B98" t="s">
        <v>138</v>
      </c>
      <c r="C98" t="s">
        <v>152</v>
      </c>
      <c r="D98" t="s">
        <v>168</v>
      </c>
      <c r="E98" t="s">
        <v>169</v>
      </c>
      <c r="F98" t="s">
        <v>172</v>
      </c>
      <c r="G98" t="s">
        <v>178</v>
      </c>
      <c r="H98" t="s">
        <v>209</v>
      </c>
      <c r="I98" t="s">
        <v>299</v>
      </c>
      <c r="J98" t="s">
        <v>361</v>
      </c>
      <c r="K98" t="s">
        <v>299</v>
      </c>
      <c r="L98" t="s">
        <v>299</v>
      </c>
      <c r="M98" t="s">
        <v>299</v>
      </c>
      <c r="N98" t="s">
        <v>426</v>
      </c>
      <c r="O98" t="s">
        <v>466</v>
      </c>
      <c r="P98" t="s">
        <v>299</v>
      </c>
      <c r="Q98">
        <f t="shared" si="20"/>
        <v>3</v>
      </c>
      <c r="R98">
        <f t="shared" si="21"/>
        <v>3</v>
      </c>
      <c r="S98">
        <f t="shared" ref="S98:S161" si="22">IF(AND(E98="OrderType.MARKET",P98&lt;&gt;"None"),2,3)</f>
        <v>3</v>
      </c>
      <c r="T98" s="3" t="str">
        <f t="shared" ref="T98:T161" si="23">MID(H98,1,19)</f>
        <v>2024-07-02 17:48:09</v>
      </c>
      <c r="U98" s="3" t="str">
        <f t="shared" si="19"/>
        <v>2024-07-02 17:48:09</v>
      </c>
      <c r="V98" s="3" t="str">
        <f t="shared" ref="V98:V161" si="24">MID(I98,1,19)</f>
        <v>None</v>
      </c>
      <c r="W98" s="6" t="str">
        <f t="shared" si="18"/>
        <v>-</v>
      </c>
    </row>
    <row r="99" spans="1:23" x14ac:dyDescent="0.25">
      <c r="A99" t="s">
        <v>47</v>
      </c>
      <c r="B99" t="s">
        <v>138</v>
      </c>
      <c r="C99" t="s">
        <v>152</v>
      </c>
      <c r="D99" t="s">
        <v>168</v>
      </c>
      <c r="E99" t="s">
        <v>169</v>
      </c>
      <c r="F99" t="s">
        <v>172</v>
      </c>
      <c r="G99" t="s">
        <v>178</v>
      </c>
      <c r="H99" t="s">
        <v>210</v>
      </c>
      <c r="I99" t="s">
        <v>299</v>
      </c>
      <c r="J99" t="s">
        <v>362</v>
      </c>
      <c r="K99" t="s">
        <v>299</v>
      </c>
      <c r="L99" t="s">
        <v>299</v>
      </c>
      <c r="M99" t="s">
        <v>299</v>
      </c>
      <c r="N99" t="s">
        <v>427</v>
      </c>
      <c r="O99" t="s">
        <v>467</v>
      </c>
      <c r="P99" t="s">
        <v>299</v>
      </c>
      <c r="Q99">
        <f t="shared" si="20"/>
        <v>3</v>
      </c>
      <c r="R99">
        <f t="shared" si="21"/>
        <v>3</v>
      </c>
      <c r="S99">
        <f t="shared" si="22"/>
        <v>3</v>
      </c>
      <c r="T99" s="3" t="str">
        <f t="shared" si="23"/>
        <v>2024-07-02 17:44:36</v>
      </c>
      <c r="U99" s="3" t="str">
        <f t="shared" si="19"/>
        <v>2024-07-02 17:44:36</v>
      </c>
      <c r="V99" s="3" t="str">
        <f t="shared" si="24"/>
        <v>None</v>
      </c>
      <c r="W99" s="6" t="str">
        <f t="shared" si="18"/>
        <v>-</v>
      </c>
    </row>
    <row r="100" spans="1:23" x14ac:dyDescent="0.25">
      <c r="A100" t="s">
        <v>48</v>
      </c>
      <c r="B100" t="s">
        <v>138</v>
      </c>
      <c r="C100" t="s">
        <v>152</v>
      </c>
      <c r="D100" t="s">
        <v>168</v>
      </c>
      <c r="E100" t="s">
        <v>169</v>
      </c>
      <c r="F100" t="s">
        <v>172</v>
      </c>
      <c r="G100" t="s">
        <v>178</v>
      </c>
      <c r="H100" t="s">
        <v>211</v>
      </c>
      <c r="I100" t="s">
        <v>299</v>
      </c>
      <c r="J100" t="s">
        <v>363</v>
      </c>
      <c r="K100" t="s">
        <v>299</v>
      </c>
      <c r="L100" t="s">
        <v>299</v>
      </c>
      <c r="M100" t="s">
        <v>299</v>
      </c>
      <c r="N100" t="s">
        <v>428</v>
      </c>
      <c r="O100" t="s">
        <v>468</v>
      </c>
      <c r="P100" t="s">
        <v>299</v>
      </c>
      <c r="Q100">
        <f t="shared" si="20"/>
        <v>3</v>
      </c>
      <c r="R100">
        <f t="shared" si="21"/>
        <v>3</v>
      </c>
      <c r="S100">
        <f t="shared" si="22"/>
        <v>3</v>
      </c>
      <c r="T100" s="3" t="str">
        <f t="shared" si="23"/>
        <v>2024-07-02 17:37:48</v>
      </c>
      <c r="U100" s="3" t="str">
        <f t="shared" si="19"/>
        <v>2024-07-02 17:37:48</v>
      </c>
      <c r="V100" s="3" t="str">
        <f t="shared" si="24"/>
        <v>None</v>
      </c>
      <c r="W100" s="6" t="str">
        <f t="shared" si="18"/>
        <v>-</v>
      </c>
    </row>
    <row r="101" spans="1:23" x14ac:dyDescent="0.25">
      <c r="A101" t="s">
        <v>49</v>
      </c>
      <c r="B101" t="s">
        <v>138</v>
      </c>
      <c r="C101" t="s">
        <v>152</v>
      </c>
      <c r="D101" t="s">
        <v>168</v>
      </c>
      <c r="E101" t="s">
        <v>169</v>
      </c>
      <c r="F101" t="s">
        <v>172</v>
      </c>
      <c r="G101" t="s">
        <v>178</v>
      </c>
      <c r="H101" t="s">
        <v>212</v>
      </c>
      <c r="I101" t="s">
        <v>299</v>
      </c>
      <c r="J101" t="s">
        <v>364</v>
      </c>
      <c r="K101" t="s">
        <v>299</v>
      </c>
      <c r="L101" t="s">
        <v>299</v>
      </c>
      <c r="M101" t="s">
        <v>299</v>
      </c>
      <c r="N101" t="s">
        <v>429</v>
      </c>
      <c r="O101" t="s">
        <v>469</v>
      </c>
      <c r="P101" t="s">
        <v>299</v>
      </c>
      <c r="Q101">
        <f t="shared" si="20"/>
        <v>3</v>
      </c>
      <c r="R101">
        <f t="shared" si="21"/>
        <v>3</v>
      </c>
      <c r="S101">
        <f t="shared" si="22"/>
        <v>3</v>
      </c>
      <c r="T101" s="3" t="str">
        <f t="shared" si="23"/>
        <v>2024-07-02 17:37:23</v>
      </c>
      <c r="U101" s="3" t="str">
        <f t="shared" si="19"/>
        <v>2024-07-02 17:37:23</v>
      </c>
      <c r="V101" s="3" t="str">
        <f t="shared" si="24"/>
        <v>None</v>
      </c>
      <c r="W101" s="6" t="str">
        <f t="shared" si="18"/>
        <v>-</v>
      </c>
    </row>
    <row r="102" spans="1:23" x14ac:dyDescent="0.25">
      <c r="A102" t="s">
        <v>50</v>
      </c>
      <c r="B102" t="s">
        <v>138</v>
      </c>
      <c r="C102" t="s">
        <v>152</v>
      </c>
      <c r="D102" t="s">
        <v>168</v>
      </c>
      <c r="E102" t="s">
        <v>169</v>
      </c>
      <c r="F102" t="s">
        <v>172</v>
      </c>
      <c r="G102" t="s">
        <v>178</v>
      </c>
      <c r="H102" t="s">
        <v>213</v>
      </c>
      <c r="I102" t="s">
        <v>299</v>
      </c>
      <c r="J102" t="s">
        <v>365</v>
      </c>
      <c r="K102" t="s">
        <v>299</v>
      </c>
      <c r="L102" t="s">
        <v>299</v>
      </c>
      <c r="M102" t="s">
        <v>299</v>
      </c>
      <c r="N102" t="s">
        <v>430</v>
      </c>
      <c r="O102" t="s">
        <v>470</v>
      </c>
      <c r="P102" t="s">
        <v>299</v>
      </c>
      <c r="Q102">
        <f t="shared" si="20"/>
        <v>3</v>
      </c>
      <c r="R102">
        <f t="shared" si="21"/>
        <v>3</v>
      </c>
      <c r="S102">
        <f t="shared" si="22"/>
        <v>3</v>
      </c>
      <c r="T102" s="3" t="str">
        <f t="shared" si="23"/>
        <v>2024-07-02 17:32:47</v>
      </c>
      <c r="U102" s="3" t="str">
        <f t="shared" si="19"/>
        <v>2024-07-02 17:32:47</v>
      </c>
      <c r="V102" s="3" t="str">
        <f t="shared" si="24"/>
        <v>None</v>
      </c>
      <c r="W102" s="6" t="str">
        <f t="shared" si="18"/>
        <v>-</v>
      </c>
    </row>
    <row r="103" spans="1:23" x14ac:dyDescent="0.25">
      <c r="A103" t="s">
        <v>51</v>
      </c>
      <c r="B103" t="s">
        <v>138</v>
      </c>
      <c r="C103" t="s">
        <v>152</v>
      </c>
      <c r="D103" t="s">
        <v>168</v>
      </c>
      <c r="E103" t="s">
        <v>169</v>
      </c>
      <c r="F103" t="s">
        <v>172</v>
      </c>
      <c r="G103" t="s">
        <v>178</v>
      </c>
      <c r="H103" t="s">
        <v>214</v>
      </c>
      <c r="I103" t="s">
        <v>299</v>
      </c>
      <c r="J103" t="s">
        <v>366</v>
      </c>
      <c r="K103" t="s">
        <v>299</v>
      </c>
      <c r="L103" t="s">
        <v>299</v>
      </c>
      <c r="M103" t="s">
        <v>299</v>
      </c>
      <c r="N103" t="s">
        <v>431</v>
      </c>
      <c r="O103" t="s">
        <v>471</v>
      </c>
      <c r="P103" t="s">
        <v>299</v>
      </c>
      <c r="Q103">
        <f t="shared" si="20"/>
        <v>3</v>
      </c>
      <c r="R103">
        <f t="shared" si="21"/>
        <v>3</v>
      </c>
      <c r="S103">
        <f t="shared" si="22"/>
        <v>3</v>
      </c>
      <c r="T103" s="3" t="str">
        <f t="shared" si="23"/>
        <v>2024-07-02 17:30:30</v>
      </c>
      <c r="U103" s="3" t="str">
        <f t="shared" si="19"/>
        <v>2024-07-02 17:30:30</v>
      </c>
      <c r="V103" s="3" t="str">
        <f t="shared" si="24"/>
        <v>None</v>
      </c>
      <c r="W103" s="6" t="str">
        <f t="shared" si="18"/>
        <v>-</v>
      </c>
    </row>
    <row r="104" spans="1:23" x14ac:dyDescent="0.25">
      <c r="A104" t="s">
        <v>52</v>
      </c>
      <c r="B104" t="s">
        <v>138</v>
      </c>
      <c r="C104" t="s">
        <v>152</v>
      </c>
      <c r="D104" t="s">
        <v>168</v>
      </c>
      <c r="E104" t="s">
        <v>169</v>
      </c>
      <c r="F104" t="s">
        <v>172</v>
      </c>
      <c r="G104" t="s">
        <v>178</v>
      </c>
      <c r="H104" t="s">
        <v>215</v>
      </c>
      <c r="I104" t="s">
        <v>299</v>
      </c>
      <c r="J104" t="s">
        <v>367</v>
      </c>
      <c r="K104" t="s">
        <v>299</v>
      </c>
      <c r="L104" t="s">
        <v>299</v>
      </c>
      <c r="M104" t="s">
        <v>299</v>
      </c>
      <c r="N104" t="s">
        <v>432</v>
      </c>
      <c r="O104" t="s">
        <v>472</v>
      </c>
      <c r="P104" t="s">
        <v>299</v>
      </c>
      <c r="Q104">
        <f t="shared" si="20"/>
        <v>3</v>
      </c>
      <c r="R104">
        <f t="shared" si="21"/>
        <v>3</v>
      </c>
      <c r="S104">
        <f t="shared" si="22"/>
        <v>3</v>
      </c>
      <c r="T104" s="3" t="str">
        <f t="shared" si="23"/>
        <v>2024-07-02 17:01:53</v>
      </c>
      <c r="U104" s="3" t="str">
        <f t="shared" si="19"/>
        <v>2024-07-02 17:01:53</v>
      </c>
      <c r="V104" s="3" t="str">
        <f t="shared" si="24"/>
        <v>None</v>
      </c>
      <c r="W104" s="6" t="str">
        <f t="shared" si="18"/>
        <v>-</v>
      </c>
    </row>
    <row r="105" spans="1:23" x14ac:dyDescent="0.25">
      <c r="A105" t="s">
        <v>53</v>
      </c>
      <c r="B105" t="s">
        <v>138</v>
      </c>
      <c r="C105" t="s">
        <v>152</v>
      </c>
      <c r="D105" t="s">
        <v>168</v>
      </c>
      <c r="E105" t="s">
        <v>169</v>
      </c>
      <c r="F105" t="s">
        <v>172</v>
      </c>
      <c r="G105" t="s">
        <v>178</v>
      </c>
      <c r="H105" t="s">
        <v>216</v>
      </c>
      <c r="I105" t="s">
        <v>299</v>
      </c>
      <c r="J105" t="s">
        <v>368</v>
      </c>
      <c r="K105" t="s">
        <v>299</v>
      </c>
      <c r="L105" t="s">
        <v>299</v>
      </c>
      <c r="M105" t="s">
        <v>299</v>
      </c>
      <c r="N105" t="s">
        <v>433</v>
      </c>
      <c r="O105" t="s">
        <v>473</v>
      </c>
      <c r="P105" t="s">
        <v>299</v>
      </c>
      <c r="Q105">
        <f t="shared" si="20"/>
        <v>3</v>
      </c>
      <c r="R105">
        <f t="shared" si="21"/>
        <v>3</v>
      </c>
      <c r="S105">
        <f t="shared" si="22"/>
        <v>3</v>
      </c>
      <c r="T105" s="3" t="str">
        <f t="shared" si="23"/>
        <v>2024-07-02 17:01:16</v>
      </c>
      <c r="U105" s="3" t="str">
        <f t="shared" si="19"/>
        <v>2024-07-02 17:01:16</v>
      </c>
      <c r="V105" s="3" t="str">
        <f t="shared" si="24"/>
        <v>None</v>
      </c>
      <c r="W105" s="6" t="str">
        <f t="shared" si="18"/>
        <v>-</v>
      </c>
    </row>
    <row r="106" spans="1:23" x14ac:dyDescent="0.25">
      <c r="A106" t="s">
        <v>54</v>
      </c>
      <c r="B106" t="s">
        <v>138</v>
      </c>
      <c r="C106" t="s">
        <v>152</v>
      </c>
      <c r="D106" t="s">
        <v>168</v>
      </c>
      <c r="E106" t="s">
        <v>169</v>
      </c>
      <c r="F106" t="s">
        <v>172</v>
      </c>
      <c r="G106" t="s">
        <v>178</v>
      </c>
      <c r="H106" t="s">
        <v>217</v>
      </c>
      <c r="I106" t="s">
        <v>299</v>
      </c>
      <c r="J106" t="s">
        <v>369</v>
      </c>
      <c r="K106" t="s">
        <v>299</v>
      </c>
      <c r="L106" t="s">
        <v>299</v>
      </c>
      <c r="M106" t="s">
        <v>299</v>
      </c>
      <c r="N106" t="s">
        <v>434</v>
      </c>
      <c r="O106" t="s">
        <v>474</v>
      </c>
      <c r="P106" t="s">
        <v>299</v>
      </c>
      <c r="Q106">
        <f t="shared" si="20"/>
        <v>3</v>
      </c>
      <c r="R106">
        <f t="shared" si="21"/>
        <v>3</v>
      </c>
      <c r="S106">
        <f t="shared" si="22"/>
        <v>3</v>
      </c>
      <c r="T106" s="3" t="str">
        <f t="shared" si="23"/>
        <v>2024-07-02 16:58:34</v>
      </c>
      <c r="U106" s="3" t="str">
        <f t="shared" si="19"/>
        <v>2024-07-02 16:58:34</v>
      </c>
      <c r="V106" s="3" t="str">
        <f t="shared" si="24"/>
        <v>None</v>
      </c>
      <c r="W106" s="6" t="str">
        <f t="shared" si="18"/>
        <v>-</v>
      </c>
    </row>
    <row r="107" spans="1:23" x14ac:dyDescent="0.25">
      <c r="A107" t="s">
        <v>55</v>
      </c>
      <c r="B107" t="s">
        <v>138</v>
      </c>
      <c r="C107" t="s">
        <v>152</v>
      </c>
      <c r="D107" t="s">
        <v>168</v>
      </c>
      <c r="E107" t="s">
        <v>169</v>
      </c>
      <c r="F107" t="s">
        <v>172</v>
      </c>
      <c r="G107" t="s">
        <v>178</v>
      </c>
      <c r="H107" t="s">
        <v>218</v>
      </c>
      <c r="I107" t="s">
        <v>299</v>
      </c>
      <c r="J107" t="s">
        <v>370</v>
      </c>
      <c r="K107" t="s">
        <v>299</v>
      </c>
      <c r="L107" t="s">
        <v>299</v>
      </c>
      <c r="M107" t="s">
        <v>299</v>
      </c>
      <c r="N107" t="s">
        <v>435</v>
      </c>
      <c r="O107" t="s">
        <v>475</v>
      </c>
      <c r="P107" t="s">
        <v>299</v>
      </c>
      <c r="Q107">
        <f t="shared" si="20"/>
        <v>3</v>
      </c>
      <c r="R107">
        <f t="shared" si="21"/>
        <v>3</v>
      </c>
      <c r="S107">
        <f t="shared" si="22"/>
        <v>3</v>
      </c>
      <c r="T107" s="3" t="str">
        <f t="shared" si="23"/>
        <v>2024-07-02 16:44:06</v>
      </c>
      <c r="U107" s="3" t="str">
        <f t="shared" si="19"/>
        <v>2024-07-02 16:44:06</v>
      </c>
      <c r="V107" s="3" t="str">
        <f t="shared" si="24"/>
        <v>None</v>
      </c>
      <c r="W107" s="6" t="str">
        <f t="shared" si="18"/>
        <v>-</v>
      </c>
    </row>
    <row r="108" spans="1:23" x14ac:dyDescent="0.25">
      <c r="A108" t="s">
        <v>56</v>
      </c>
      <c r="B108" t="s">
        <v>138</v>
      </c>
      <c r="C108" t="s">
        <v>152</v>
      </c>
      <c r="D108" t="s">
        <v>168</v>
      </c>
      <c r="E108" t="s">
        <v>169</v>
      </c>
      <c r="F108" t="s">
        <v>172</v>
      </c>
      <c r="G108" t="s">
        <v>178</v>
      </c>
      <c r="H108" t="s">
        <v>219</v>
      </c>
      <c r="I108" t="s">
        <v>299</v>
      </c>
      <c r="J108" t="s">
        <v>371</v>
      </c>
      <c r="K108" t="s">
        <v>299</v>
      </c>
      <c r="L108" t="s">
        <v>299</v>
      </c>
      <c r="M108" t="s">
        <v>299</v>
      </c>
      <c r="N108" t="s">
        <v>436</v>
      </c>
      <c r="O108" t="s">
        <v>476</v>
      </c>
      <c r="P108" t="s">
        <v>299</v>
      </c>
      <c r="Q108">
        <f t="shared" si="20"/>
        <v>3</v>
      </c>
      <c r="R108">
        <f t="shared" si="21"/>
        <v>3</v>
      </c>
      <c r="S108">
        <f t="shared" si="22"/>
        <v>3</v>
      </c>
      <c r="T108" s="3" t="str">
        <f t="shared" si="23"/>
        <v>2024-07-02 15:33:11</v>
      </c>
      <c r="U108" s="3" t="str">
        <f t="shared" si="19"/>
        <v>2024-07-02 15:33:11</v>
      </c>
      <c r="V108" s="3" t="str">
        <f t="shared" si="24"/>
        <v>None</v>
      </c>
      <c r="W108" s="6" t="str">
        <f t="shared" si="18"/>
        <v>-</v>
      </c>
    </row>
    <row r="109" spans="1:23" x14ac:dyDescent="0.25">
      <c r="A109" t="s">
        <v>57</v>
      </c>
      <c r="B109" t="s">
        <v>138</v>
      </c>
      <c r="C109" t="s">
        <v>152</v>
      </c>
      <c r="D109" t="s">
        <v>168</v>
      </c>
      <c r="E109" t="s">
        <v>169</v>
      </c>
      <c r="F109" t="s">
        <v>172</v>
      </c>
      <c r="G109" t="s">
        <v>178</v>
      </c>
      <c r="H109" t="s">
        <v>220</v>
      </c>
      <c r="I109" t="s">
        <v>299</v>
      </c>
      <c r="J109" t="s">
        <v>372</v>
      </c>
      <c r="K109" t="s">
        <v>299</v>
      </c>
      <c r="L109" t="s">
        <v>299</v>
      </c>
      <c r="M109" t="s">
        <v>299</v>
      </c>
      <c r="N109" t="s">
        <v>437</v>
      </c>
      <c r="O109" t="s">
        <v>477</v>
      </c>
      <c r="P109" t="s">
        <v>299</v>
      </c>
      <c r="Q109">
        <f t="shared" si="20"/>
        <v>3</v>
      </c>
      <c r="R109">
        <f t="shared" si="21"/>
        <v>3</v>
      </c>
      <c r="S109">
        <f t="shared" si="22"/>
        <v>3</v>
      </c>
      <c r="T109" s="3" t="str">
        <f t="shared" si="23"/>
        <v>2024-07-02 15:30:34</v>
      </c>
      <c r="U109" s="3" t="str">
        <f t="shared" si="19"/>
        <v>2024-07-02 15:30:34</v>
      </c>
      <c r="V109" s="3" t="str">
        <f t="shared" si="24"/>
        <v>None</v>
      </c>
      <c r="W109" s="6" t="str">
        <f t="shared" si="18"/>
        <v>-</v>
      </c>
    </row>
    <row r="110" spans="1:23" x14ac:dyDescent="0.25">
      <c r="A110" t="s">
        <v>58</v>
      </c>
      <c r="B110" t="s">
        <v>138</v>
      </c>
      <c r="C110" t="s">
        <v>152</v>
      </c>
      <c r="D110" t="s">
        <v>168</v>
      </c>
      <c r="E110" t="s">
        <v>169</v>
      </c>
      <c r="F110" t="s">
        <v>172</v>
      </c>
      <c r="G110" t="s">
        <v>178</v>
      </c>
      <c r="H110" t="s">
        <v>221</v>
      </c>
      <c r="I110" t="s">
        <v>299</v>
      </c>
      <c r="J110" t="s">
        <v>373</v>
      </c>
      <c r="K110" t="s">
        <v>299</v>
      </c>
      <c r="L110" t="s">
        <v>299</v>
      </c>
      <c r="M110" t="s">
        <v>299</v>
      </c>
      <c r="N110" t="s">
        <v>438</v>
      </c>
      <c r="O110" t="s">
        <v>478</v>
      </c>
      <c r="P110" t="s">
        <v>299</v>
      </c>
      <c r="Q110">
        <f t="shared" si="20"/>
        <v>3</v>
      </c>
      <c r="R110">
        <f t="shared" si="21"/>
        <v>3</v>
      </c>
      <c r="S110">
        <f t="shared" si="22"/>
        <v>3</v>
      </c>
      <c r="T110" s="3" t="str">
        <f t="shared" si="23"/>
        <v>2024-07-02 14:31:47</v>
      </c>
      <c r="U110" s="3" t="str">
        <f t="shared" si="19"/>
        <v>2024-07-02 14:31:47</v>
      </c>
      <c r="V110" s="3" t="str">
        <f t="shared" si="24"/>
        <v>None</v>
      </c>
      <c r="W110" s="6" t="str">
        <f t="shared" si="18"/>
        <v>-</v>
      </c>
    </row>
    <row r="111" spans="1:23" x14ac:dyDescent="0.25">
      <c r="A111" t="s">
        <v>59</v>
      </c>
      <c r="B111" t="s">
        <v>141</v>
      </c>
      <c r="C111" t="s">
        <v>156</v>
      </c>
      <c r="D111" t="s">
        <v>156</v>
      </c>
      <c r="E111" t="s">
        <v>169</v>
      </c>
      <c r="F111" t="s">
        <v>172</v>
      </c>
      <c r="G111" t="s">
        <v>175</v>
      </c>
      <c r="H111" t="s">
        <v>222</v>
      </c>
      <c r="I111" t="s">
        <v>304</v>
      </c>
      <c r="J111" t="s">
        <v>299</v>
      </c>
      <c r="K111" t="s">
        <v>299</v>
      </c>
      <c r="L111" t="s">
        <v>299</v>
      </c>
      <c r="M111" t="s">
        <v>299</v>
      </c>
      <c r="N111" t="s">
        <v>224</v>
      </c>
      <c r="O111" t="s">
        <v>479</v>
      </c>
      <c r="P111" t="s">
        <v>550</v>
      </c>
      <c r="Q111">
        <f t="shared" si="20"/>
        <v>2</v>
      </c>
      <c r="R111">
        <f t="shared" si="21"/>
        <v>3</v>
      </c>
      <c r="S111">
        <f t="shared" si="22"/>
        <v>3</v>
      </c>
      <c r="T111" s="3" t="str">
        <f t="shared" si="23"/>
        <v>2024-07-02 13:30:08</v>
      </c>
      <c r="U111" s="3" t="str">
        <f t="shared" si="19"/>
        <v>2024-07-02 11:14:40</v>
      </c>
      <c r="V111" s="3" t="str">
        <f t="shared" si="24"/>
        <v>2024-07-02 13:37:42</v>
      </c>
      <c r="W111" s="6">
        <f t="shared" si="18"/>
        <v>0</v>
      </c>
    </row>
    <row r="112" spans="1:23" x14ac:dyDescent="0.25">
      <c r="A112" t="s">
        <v>60</v>
      </c>
      <c r="B112" t="s">
        <v>141</v>
      </c>
      <c r="C112" t="s">
        <v>156</v>
      </c>
      <c r="D112" t="s">
        <v>156</v>
      </c>
      <c r="E112" t="s">
        <v>171</v>
      </c>
      <c r="F112" t="s">
        <v>173</v>
      </c>
      <c r="G112" t="s">
        <v>175</v>
      </c>
      <c r="H112" t="s">
        <v>223</v>
      </c>
      <c r="I112" t="s">
        <v>305</v>
      </c>
      <c r="J112" t="s">
        <v>299</v>
      </c>
      <c r="K112" t="s">
        <v>299</v>
      </c>
      <c r="L112" t="s">
        <v>299</v>
      </c>
      <c r="M112" t="s">
        <v>299</v>
      </c>
      <c r="N112" t="s">
        <v>224</v>
      </c>
      <c r="O112" t="s">
        <v>480</v>
      </c>
      <c r="P112" t="s">
        <v>551</v>
      </c>
      <c r="Q112">
        <f t="shared" si="20"/>
        <v>3</v>
      </c>
      <c r="R112">
        <f t="shared" si="21"/>
        <v>3</v>
      </c>
      <c r="S112">
        <f t="shared" si="22"/>
        <v>2</v>
      </c>
      <c r="T112" s="3" t="str">
        <f t="shared" si="23"/>
        <v>2024-07-02 11:14:40</v>
      </c>
      <c r="U112" s="3" t="str">
        <f t="shared" si="19"/>
        <v>2024-07-02 11:14:40</v>
      </c>
      <c r="V112" s="3" t="str">
        <f t="shared" si="24"/>
        <v>2024-07-02 13:30:08</v>
      </c>
      <c r="W112" s="6">
        <f t="shared" si="18"/>
        <v>0</v>
      </c>
    </row>
    <row r="113" spans="1:23" x14ac:dyDescent="0.25">
      <c r="A113" t="s">
        <v>61</v>
      </c>
      <c r="B113" t="s">
        <v>141</v>
      </c>
      <c r="C113" t="s">
        <v>156</v>
      </c>
      <c r="D113" t="s">
        <v>168</v>
      </c>
      <c r="E113" t="s">
        <v>170</v>
      </c>
      <c r="F113" t="s">
        <v>172</v>
      </c>
      <c r="G113" t="s">
        <v>177</v>
      </c>
      <c r="H113" t="s">
        <v>224</v>
      </c>
      <c r="I113" t="s">
        <v>299</v>
      </c>
      <c r="J113" t="s">
        <v>299</v>
      </c>
      <c r="K113" t="s">
        <v>377</v>
      </c>
      <c r="L113" t="s">
        <v>299</v>
      </c>
      <c r="M113" t="s">
        <v>299</v>
      </c>
      <c r="N113" t="s">
        <v>224</v>
      </c>
      <c r="O113" t="s">
        <v>481</v>
      </c>
      <c r="P113" t="s">
        <v>299</v>
      </c>
      <c r="Q113">
        <f t="shared" si="20"/>
        <v>3</v>
      </c>
      <c r="R113">
        <f t="shared" si="21"/>
        <v>3</v>
      </c>
      <c r="S113">
        <f t="shared" si="22"/>
        <v>3</v>
      </c>
      <c r="T113" s="3" t="str">
        <f t="shared" si="23"/>
        <v>2024-07-02 11:14:40</v>
      </c>
      <c r="U113" s="3" t="str">
        <f t="shared" si="19"/>
        <v>2024-07-02 11:14:40</v>
      </c>
      <c r="V113" s="3" t="str">
        <f t="shared" si="24"/>
        <v>None</v>
      </c>
      <c r="W113" s="6" t="str">
        <f t="shared" si="18"/>
        <v>-</v>
      </c>
    </row>
    <row r="114" spans="1:23" x14ac:dyDescent="0.25">
      <c r="A114" t="s">
        <v>62</v>
      </c>
      <c r="B114" t="s">
        <v>140</v>
      </c>
      <c r="C114" t="s">
        <v>156</v>
      </c>
      <c r="D114" t="s">
        <v>156</v>
      </c>
      <c r="E114" t="s">
        <v>169</v>
      </c>
      <c r="F114" t="s">
        <v>172</v>
      </c>
      <c r="G114" t="s">
        <v>175</v>
      </c>
      <c r="H114" t="s">
        <v>225</v>
      </c>
      <c r="I114" t="s">
        <v>306</v>
      </c>
      <c r="J114" t="s">
        <v>299</v>
      </c>
      <c r="K114" t="s">
        <v>299</v>
      </c>
      <c r="L114" t="s">
        <v>299</v>
      </c>
      <c r="M114" t="s">
        <v>299</v>
      </c>
      <c r="N114" t="s">
        <v>227</v>
      </c>
      <c r="O114" t="s">
        <v>482</v>
      </c>
      <c r="P114" t="s">
        <v>552</v>
      </c>
      <c r="Q114">
        <f t="shared" si="20"/>
        <v>2</v>
      </c>
      <c r="R114">
        <f t="shared" si="21"/>
        <v>3</v>
      </c>
      <c r="S114">
        <f t="shared" si="22"/>
        <v>3</v>
      </c>
      <c r="T114" s="3" t="str">
        <f t="shared" si="23"/>
        <v>2024-07-01 16:20:10</v>
      </c>
      <c r="U114" s="3" t="str">
        <f t="shared" si="19"/>
        <v>2024-07-01 16:20:10</v>
      </c>
      <c r="V114" s="3" t="str">
        <f t="shared" si="24"/>
        <v>2024-07-02 19:57:27</v>
      </c>
      <c r="W114" s="6">
        <f t="shared" si="18"/>
        <v>1</v>
      </c>
    </row>
    <row r="115" spans="1:23" x14ac:dyDescent="0.25">
      <c r="A115" t="s">
        <v>63</v>
      </c>
      <c r="B115" t="s">
        <v>140</v>
      </c>
      <c r="C115" t="s">
        <v>156</v>
      </c>
      <c r="D115" t="s">
        <v>156</v>
      </c>
      <c r="E115" t="s">
        <v>171</v>
      </c>
      <c r="F115" t="s">
        <v>173</v>
      </c>
      <c r="G115" t="s">
        <v>175</v>
      </c>
      <c r="H115" t="s">
        <v>226</v>
      </c>
      <c r="I115" t="s">
        <v>307</v>
      </c>
      <c r="J115" t="s">
        <v>299</v>
      </c>
      <c r="K115" t="s">
        <v>299</v>
      </c>
      <c r="L115" t="s">
        <v>299</v>
      </c>
      <c r="M115" t="s">
        <v>299</v>
      </c>
      <c r="N115" t="s">
        <v>227</v>
      </c>
      <c r="O115" t="s">
        <v>483</v>
      </c>
      <c r="P115" t="s">
        <v>553</v>
      </c>
      <c r="Q115">
        <f t="shared" si="20"/>
        <v>3</v>
      </c>
      <c r="R115">
        <f t="shared" si="21"/>
        <v>3</v>
      </c>
      <c r="S115">
        <f t="shared" si="22"/>
        <v>2</v>
      </c>
      <c r="T115" s="3" t="str">
        <f t="shared" si="23"/>
        <v>2024-07-01 16:20:10</v>
      </c>
      <c r="U115" s="3" t="str">
        <f t="shared" si="19"/>
        <v>2024-07-01 16:20:10</v>
      </c>
      <c r="V115" s="3" t="str">
        <f t="shared" si="24"/>
        <v>2024-07-01 16:20:10</v>
      </c>
      <c r="W115" s="6">
        <f t="shared" si="18"/>
        <v>0</v>
      </c>
    </row>
    <row r="116" spans="1:23" x14ac:dyDescent="0.25">
      <c r="A116" t="s">
        <v>64</v>
      </c>
      <c r="B116" t="s">
        <v>140</v>
      </c>
      <c r="C116" t="s">
        <v>156</v>
      </c>
      <c r="D116" t="s">
        <v>168</v>
      </c>
      <c r="E116" t="s">
        <v>170</v>
      </c>
      <c r="F116" t="s">
        <v>172</v>
      </c>
      <c r="G116" t="s">
        <v>177</v>
      </c>
      <c r="H116" t="s">
        <v>227</v>
      </c>
      <c r="I116" t="s">
        <v>299</v>
      </c>
      <c r="J116" t="s">
        <v>299</v>
      </c>
      <c r="K116" t="s">
        <v>378</v>
      </c>
      <c r="L116" t="s">
        <v>299</v>
      </c>
      <c r="M116" t="s">
        <v>299</v>
      </c>
      <c r="N116" t="s">
        <v>227</v>
      </c>
      <c r="O116" t="s">
        <v>378</v>
      </c>
      <c r="P116" t="s">
        <v>299</v>
      </c>
      <c r="Q116">
        <f t="shared" si="20"/>
        <v>3</v>
      </c>
      <c r="R116">
        <f t="shared" si="21"/>
        <v>3</v>
      </c>
      <c r="S116">
        <f t="shared" si="22"/>
        <v>3</v>
      </c>
      <c r="T116" s="3" t="str">
        <f t="shared" si="23"/>
        <v>2024-07-01 16:20:10</v>
      </c>
      <c r="U116" s="3" t="str">
        <f t="shared" si="19"/>
        <v>2024-07-01 16:20:10</v>
      </c>
      <c r="V116" s="3" t="str">
        <f t="shared" si="24"/>
        <v>None</v>
      </c>
      <c r="W116" s="6" t="str">
        <f t="shared" si="18"/>
        <v>-</v>
      </c>
    </row>
    <row r="117" spans="1:23" x14ac:dyDescent="0.25">
      <c r="A117" t="s">
        <v>65</v>
      </c>
      <c r="B117" t="s">
        <v>142</v>
      </c>
      <c r="C117" t="s">
        <v>156</v>
      </c>
      <c r="D117" t="s">
        <v>156</v>
      </c>
      <c r="E117" t="s">
        <v>169</v>
      </c>
      <c r="F117" t="s">
        <v>172</v>
      </c>
      <c r="G117" t="s">
        <v>175</v>
      </c>
      <c r="H117" t="s">
        <v>228</v>
      </c>
      <c r="I117" t="s">
        <v>928</v>
      </c>
      <c r="J117" t="s">
        <v>299</v>
      </c>
      <c r="K117" t="s">
        <v>299</v>
      </c>
      <c r="L117" t="s">
        <v>299</v>
      </c>
      <c r="M117" t="s">
        <v>299</v>
      </c>
      <c r="N117" t="s">
        <v>230</v>
      </c>
      <c r="O117" t="s">
        <v>929</v>
      </c>
      <c r="P117" t="s">
        <v>930</v>
      </c>
      <c r="Q117">
        <f t="shared" si="20"/>
        <v>2</v>
      </c>
      <c r="R117">
        <f t="shared" si="21"/>
        <v>3</v>
      </c>
      <c r="S117">
        <f t="shared" si="22"/>
        <v>3</v>
      </c>
      <c r="T117" s="3" t="str">
        <f t="shared" si="23"/>
        <v>2024-07-01 15:56:04</v>
      </c>
      <c r="U117" s="3" t="str">
        <f t="shared" si="19"/>
        <v>2024-07-01 15:56:03</v>
      </c>
      <c r="V117" s="3" t="str">
        <f t="shared" si="24"/>
        <v>2024-07-08 13:30:34</v>
      </c>
      <c r="W117" s="6">
        <f t="shared" si="18"/>
        <v>7</v>
      </c>
    </row>
    <row r="118" spans="1:23" x14ac:dyDescent="0.25">
      <c r="A118" t="s">
        <v>66</v>
      </c>
      <c r="B118" t="s">
        <v>142</v>
      </c>
      <c r="C118" t="s">
        <v>156</v>
      </c>
      <c r="D118" t="s">
        <v>156</v>
      </c>
      <c r="E118" t="s">
        <v>171</v>
      </c>
      <c r="F118" t="s">
        <v>173</v>
      </c>
      <c r="G118" t="s">
        <v>175</v>
      </c>
      <c r="H118" t="s">
        <v>229</v>
      </c>
      <c r="I118" t="s">
        <v>308</v>
      </c>
      <c r="J118" t="s">
        <v>299</v>
      </c>
      <c r="K118" t="s">
        <v>299</v>
      </c>
      <c r="L118" t="s">
        <v>299</v>
      </c>
      <c r="M118" t="s">
        <v>299</v>
      </c>
      <c r="N118" t="s">
        <v>230</v>
      </c>
      <c r="O118" t="s">
        <v>484</v>
      </c>
      <c r="P118" t="s">
        <v>554</v>
      </c>
      <c r="Q118">
        <f t="shared" si="20"/>
        <v>3</v>
      </c>
      <c r="R118">
        <f t="shared" si="21"/>
        <v>3</v>
      </c>
      <c r="S118">
        <f t="shared" si="22"/>
        <v>2</v>
      </c>
      <c r="T118" s="3" t="str">
        <f t="shared" si="23"/>
        <v>2024-07-01 15:56:03</v>
      </c>
      <c r="U118" s="3" t="str">
        <f t="shared" si="19"/>
        <v>2024-07-01 15:56:03</v>
      </c>
      <c r="V118" s="3" t="str">
        <f t="shared" si="24"/>
        <v>2024-07-01 15:56:04</v>
      </c>
      <c r="W118" s="6">
        <f t="shared" si="18"/>
        <v>0</v>
      </c>
    </row>
    <row r="119" spans="1:23" x14ac:dyDescent="0.25">
      <c r="A119" t="s">
        <v>67</v>
      </c>
      <c r="B119" t="s">
        <v>142</v>
      </c>
      <c r="C119" t="s">
        <v>156</v>
      </c>
      <c r="D119" t="s">
        <v>168</v>
      </c>
      <c r="E119" t="s">
        <v>170</v>
      </c>
      <c r="F119" t="s">
        <v>172</v>
      </c>
      <c r="G119" t="s">
        <v>177</v>
      </c>
      <c r="H119" t="s">
        <v>230</v>
      </c>
      <c r="I119" t="s">
        <v>299</v>
      </c>
      <c r="J119" t="s">
        <v>299</v>
      </c>
      <c r="K119" t="s">
        <v>931</v>
      </c>
      <c r="L119" t="s">
        <v>299</v>
      </c>
      <c r="M119" t="s">
        <v>299</v>
      </c>
      <c r="N119" t="s">
        <v>230</v>
      </c>
      <c r="O119" t="s">
        <v>932</v>
      </c>
      <c r="P119" t="s">
        <v>299</v>
      </c>
      <c r="Q119">
        <f t="shared" si="20"/>
        <v>3</v>
      </c>
      <c r="R119">
        <f t="shared" si="21"/>
        <v>3</v>
      </c>
      <c r="S119">
        <f t="shared" si="22"/>
        <v>3</v>
      </c>
      <c r="T119" s="3" t="str">
        <f t="shared" si="23"/>
        <v>2024-07-01 15:56:03</v>
      </c>
      <c r="U119" s="3" t="str">
        <f t="shared" si="19"/>
        <v>2024-07-01 15:56:03</v>
      </c>
      <c r="V119" s="3" t="str">
        <f t="shared" si="24"/>
        <v>None</v>
      </c>
      <c r="W119" s="6" t="str">
        <f t="shared" si="18"/>
        <v>-</v>
      </c>
    </row>
    <row r="120" spans="1:23" x14ac:dyDescent="0.25">
      <c r="A120" t="s">
        <v>68</v>
      </c>
      <c r="B120" t="s">
        <v>143</v>
      </c>
      <c r="C120" t="s">
        <v>152</v>
      </c>
      <c r="D120" t="s">
        <v>152</v>
      </c>
      <c r="E120" t="s">
        <v>170</v>
      </c>
      <c r="F120" t="s">
        <v>172</v>
      </c>
      <c r="G120" t="s">
        <v>175</v>
      </c>
      <c r="H120" t="s">
        <v>231</v>
      </c>
      <c r="I120" t="s">
        <v>309</v>
      </c>
      <c r="J120" t="s">
        <v>299</v>
      </c>
      <c r="K120" t="s">
        <v>299</v>
      </c>
      <c r="L120" t="s">
        <v>299</v>
      </c>
      <c r="M120" t="s">
        <v>299</v>
      </c>
      <c r="N120" t="s">
        <v>439</v>
      </c>
      <c r="O120" t="s">
        <v>485</v>
      </c>
      <c r="P120" t="s">
        <v>555</v>
      </c>
      <c r="Q120">
        <f t="shared" si="20"/>
        <v>3</v>
      </c>
      <c r="R120">
        <f t="shared" si="21"/>
        <v>2</v>
      </c>
      <c r="S120">
        <f t="shared" si="22"/>
        <v>3</v>
      </c>
      <c r="T120" s="3" t="str">
        <f t="shared" si="23"/>
        <v>2024-07-01 15:47:16</v>
      </c>
      <c r="U120" s="3" t="str">
        <f t="shared" si="19"/>
        <v>2024-07-01 11:21:31</v>
      </c>
      <c r="V120" s="3" t="str">
        <f t="shared" si="24"/>
        <v>2024-07-01 15:47:17</v>
      </c>
      <c r="W120" s="6">
        <f t="shared" si="18"/>
        <v>0</v>
      </c>
    </row>
    <row r="121" spans="1:23" x14ac:dyDescent="0.25">
      <c r="A121" t="s">
        <v>69</v>
      </c>
      <c r="B121" t="s">
        <v>141</v>
      </c>
      <c r="C121" t="s">
        <v>152</v>
      </c>
      <c r="D121" t="s">
        <v>152</v>
      </c>
      <c r="E121" t="s">
        <v>169</v>
      </c>
      <c r="F121" t="s">
        <v>172</v>
      </c>
      <c r="G121" t="s">
        <v>175</v>
      </c>
      <c r="H121" t="s">
        <v>232</v>
      </c>
      <c r="I121" t="s">
        <v>310</v>
      </c>
      <c r="J121" t="s">
        <v>299</v>
      </c>
      <c r="K121" t="s">
        <v>299</v>
      </c>
      <c r="L121" t="s">
        <v>299</v>
      </c>
      <c r="M121" t="s">
        <v>299</v>
      </c>
      <c r="N121" t="s">
        <v>234</v>
      </c>
      <c r="O121" t="s">
        <v>486</v>
      </c>
      <c r="P121" t="s">
        <v>556</v>
      </c>
      <c r="Q121">
        <f t="shared" si="20"/>
        <v>2</v>
      </c>
      <c r="R121">
        <f t="shared" si="21"/>
        <v>3</v>
      </c>
      <c r="S121">
        <f t="shared" si="22"/>
        <v>3</v>
      </c>
      <c r="T121" s="3" t="str">
        <f t="shared" si="23"/>
        <v>2024-07-01 15:40:07</v>
      </c>
      <c r="U121" s="3" t="str">
        <f t="shared" si="19"/>
        <v>2024-07-01 15:40:06</v>
      </c>
      <c r="V121" s="3" t="str">
        <f t="shared" si="24"/>
        <v>2024-07-01 17:48:08</v>
      </c>
      <c r="W121" s="6">
        <f t="shared" si="18"/>
        <v>0</v>
      </c>
    </row>
    <row r="122" spans="1:23" x14ac:dyDescent="0.25">
      <c r="A122" t="s">
        <v>70</v>
      </c>
      <c r="B122" t="s">
        <v>141</v>
      </c>
      <c r="C122" t="s">
        <v>152</v>
      </c>
      <c r="D122" t="s">
        <v>152</v>
      </c>
      <c r="E122" t="s">
        <v>171</v>
      </c>
      <c r="F122" t="s">
        <v>173</v>
      </c>
      <c r="G122" t="s">
        <v>175</v>
      </c>
      <c r="H122" t="s">
        <v>233</v>
      </c>
      <c r="I122" t="s">
        <v>311</v>
      </c>
      <c r="J122" t="s">
        <v>299</v>
      </c>
      <c r="K122" t="s">
        <v>299</v>
      </c>
      <c r="L122" t="s">
        <v>299</v>
      </c>
      <c r="M122" t="s">
        <v>299</v>
      </c>
      <c r="N122" t="s">
        <v>234</v>
      </c>
      <c r="O122" t="s">
        <v>487</v>
      </c>
      <c r="P122" t="s">
        <v>557</v>
      </c>
      <c r="Q122">
        <f t="shared" si="20"/>
        <v>3</v>
      </c>
      <c r="R122">
        <f t="shared" si="21"/>
        <v>3</v>
      </c>
      <c r="S122">
        <f t="shared" si="22"/>
        <v>2</v>
      </c>
      <c r="T122" s="3" t="str">
        <f t="shared" si="23"/>
        <v>2024-07-01 15:40:06</v>
      </c>
      <c r="U122" s="3" t="str">
        <f t="shared" si="19"/>
        <v>2024-07-01 15:40:06</v>
      </c>
      <c r="V122" s="3" t="str">
        <f t="shared" si="24"/>
        <v>2024-07-01 15:40:07</v>
      </c>
      <c r="W122" s="6">
        <f t="shared" si="18"/>
        <v>0</v>
      </c>
    </row>
    <row r="123" spans="1:23" x14ac:dyDescent="0.25">
      <c r="A123" t="s">
        <v>71</v>
      </c>
      <c r="B123" t="s">
        <v>141</v>
      </c>
      <c r="C123" t="s">
        <v>152</v>
      </c>
      <c r="D123" t="s">
        <v>168</v>
      </c>
      <c r="E123" t="s">
        <v>170</v>
      </c>
      <c r="F123" t="s">
        <v>172</v>
      </c>
      <c r="G123" t="s">
        <v>177</v>
      </c>
      <c r="H123" t="s">
        <v>234</v>
      </c>
      <c r="I123" t="s">
        <v>299</v>
      </c>
      <c r="J123" t="s">
        <v>299</v>
      </c>
      <c r="K123" t="s">
        <v>379</v>
      </c>
      <c r="L123" t="s">
        <v>299</v>
      </c>
      <c r="M123" t="s">
        <v>299</v>
      </c>
      <c r="N123" t="s">
        <v>234</v>
      </c>
      <c r="O123" t="s">
        <v>488</v>
      </c>
      <c r="P123" t="s">
        <v>299</v>
      </c>
      <c r="Q123">
        <f t="shared" si="20"/>
        <v>3</v>
      </c>
      <c r="R123">
        <f t="shared" si="21"/>
        <v>3</v>
      </c>
      <c r="S123">
        <f t="shared" si="22"/>
        <v>3</v>
      </c>
      <c r="T123" s="3" t="str">
        <f t="shared" si="23"/>
        <v>2024-07-01 15:40:06</v>
      </c>
      <c r="U123" s="3" t="str">
        <f t="shared" si="19"/>
        <v>2024-07-01 15:40:06</v>
      </c>
      <c r="V123" s="3" t="str">
        <f t="shared" si="24"/>
        <v>None</v>
      </c>
      <c r="W123" s="6" t="str">
        <f t="shared" si="18"/>
        <v>-</v>
      </c>
    </row>
    <row r="124" spans="1:23" x14ac:dyDescent="0.25">
      <c r="A124" t="s">
        <v>72</v>
      </c>
      <c r="B124" t="s">
        <v>144</v>
      </c>
      <c r="C124" t="s">
        <v>157</v>
      </c>
      <c r="D124" t="s">
        <v>168</v>
      </c>
      <c r="E124" t="s">
        <v>169</v>
      </c>
      <c r="F124" t="s">
        <v>172</v>
      </c>
      <c r="G124" t="s">
        <v>174</v>
      </c>
      <c r="H124" t="s">
        <v>235</v>
      </c>
      <c r="I124" t="s">
        <v>299</v>
      </c>
      <c r="J124" t="s">
        <v>299</v>
      </c>
      <c r="K124" t="s">
        <v>299</v>
      </c>
      <c r="L124" t="s">
        <v>299</v>
      </c>
      <c r="M124" t="s">
        <v>299</v>
      </c>
      <c r="N124" t="s">
        <v>237</v>
      </c>
      <c r="O124" t="s">
        <v>489</v>
      </c>
      <c r="P124" t="s">
        <v>299</v>
      </c>
      <c r="Q124">
        <f t="shared" si="20"/>
        <v>3</v>
      </c>
      <c r="R124">
        <f t="shared" si="21"/>
        <v>3</v>
      </c>
      <c r="S124">
        <f t="shared" si="22"/>
        <v>3</v>
      </c>
      <c r="T124" s="3" t="str">
        <f t="shared" si="23"/>
        <v>2024-07-01 15:26:33</v>
      </c>
      <c r="U124" s="3" t="str">
        <f t="shared" si="19"/>
        <v>2024-07-01 15:26:32</v>
      </c>
      <c r="V124" s="3" t="str">
        <f t="shared" si="24"/>
        <v>None</v>
      </c>
      <c r="W124" s="6" t="str">
        <f t="shared" si="18"/>
        <v>-</v>
      </c>
    </row>
    <row r="125" spans="1:23" x14ac:dyDescent="0.25">
      <c r="A125" t="s">
        <v>73</v>
      </c>
      <c r="B125" t="s">
        <v>144</v>
      </c>
      <c r="C125" t="s">
        <v>157</v>
      </c>
      <c r="D125" t="s">
        <v>157</v>
      </c>
      <c r="E125" t="s">
        <v>171</v>
      </c>
      <c r="F125" t="s">
        <v>173</v>
      </c>
      <c r="G125" t="s">
        <v>175</v>
      </c>
      <c r="H125" s="3" t="s">
        <v>236</v>
      </c>
      <c r="I125" t="s">
        <v>312</v>
      </c>
      <c r="J125" t="s">
        <v>299</v>
      </c>
      <c r="K125" t="s">
        <v>299</v>
      </c>
      <c r="L125" t="s">
        <v>299</v>
      </c>
      <c r="M125" t="s">
        <v>299</v>
      </c>
      <c r="N125" t="s">
        <v>237</v>
      </c>
      <c r="O125" t="s">
        <v>490</v>
      </c>
      <c r="P125" t="s">
        <v>558</v>
      </c>
      <c r="Q125">
        <f t="shared" si="20"/>
        <v>3</v>
      </c>
      <c r="R125">
        <f t="shared" si="21"/>
        <v>3</v>
      </c>
      <c r="S125">
        <f t="shared" si="22"/>
        <v>2</v>
      </c>
      <c r="T125" s="3" t="str">
        <f t="shared" si="23"/>
        <v>2024-07-01 15:26:32</v>
      </c>
      <c r="U125" s="3" t="str">
        <f t="shared" si="19"/>
        <v>2024-07-01 15:26:32</v>
      </c>
      <c r="V125" s="3" t="str">
        <f t="shared" si="24"/>
        <v>2024-07-01 15:26:33</v>
      </c>
      <c r="W125" s="6">
        <f t="shared" si="18"/>
        <v>0</v>
      </c>
    </row>
    <row r="126" spans="1:23" x14ac:dyDescent="0.25">
      <c r="A126" t="s">
        <v>74</v>
      </c>
      <c r="B126" t="s">
        <v>144</v>
      </c>
      <c r="C126" t="s">
        <v>157</v>
      </c>
      <c r="D126" t="s">
        <v>168</v>
      </c>
      <c r="E126" t="s">
        <v>170</v>
      </c>
      <c r="F126" t="s">
        <v>172</v>
      </c>
      <c r="G126" t="s">
        <v>176</v>
      </c>
      <c r="H126" s="3" t="s">
        <v>237</v>
      </c>
      <c r="I126" t="s">
        <v>299</v>
      </c>
      <c r="J126" t="s">
        <v>299</v>
      </c>
      <c r="K126" t="s">
        <v>299</v>
      </c>
      <c r="L126" t="s">
        <v>299</v>
      </c>
      <c r="M126" t="s">
        <v>299</v>
      </c>
      <c r="N126" t="s">
        <v>237</v>
      </c>
      <c r="O126" t="s">
        <v>491</v>
      </c>
      <c r="P126" t="s">
        <v>299</v>
      </c>
      <c r="Q126">
        <f t="shared" si="20"/>
        <v>3</v>
      </c>
      <c r="R126">
        <f t="shared" si="21"/>
        <v>3</v>
      </c>
      <c r="S126">
        <f t="shared" si="22"/>
        <v>3</v>
      </c>
      <c r="T126" s="3" t="str">
        <f t="shared" si="23"/>
        <v>2024-07-01 15:26:32</v>
      </c>
      <c r="U126" s="3" t="str">
        <f t="shared" si="19"/>
        <v>2024-07-01 15:26:32</v>
      </c>
      <c r="V126" s="3" t="str">
        <f t="shared" si="24"/>
        <v>None</v>
      </c>
      <c r="W126" s="6" t="str">
        <f t="shared" si="18"/>
        <v>-</v>
      </c>
    </row>
    <row r="127" spans="1:23" x14ac:dyDescent="0.25">
      <c r="A127" t="s">
        <v>75</v>
      </c>
      <c r="B127" t="s">
        <v>139</v>
      </c>
      <c r="C127" t="s">
        <v>153</v>
      </c>
      <c r="D127" t="s">
        <v>168</v>
      </c>
      <c r="E127" t="s">
        <v>169</v>
      </c>
      <c r="F127" t="s">
        <v>172</v>
      </c>
      <c r="G127" t="s">
        <v>177</v>
      </c>
      <c r="H127" s="3" t="s">
        <v>238</v>
      </c>
      <c r="I127" t="s">
        <v>299</v>
      </c>
      <c r="J127" t="s">
        <v>299</v>
      </c>
      <c r="K127" t="s">
        <v>380</v>
      </c>
      <c r="L127" t="s">
        <v>299</v>
      </c>
      <c r="M127" t="s">
        <v>299</v>
      </c>
      <c r="N127" t="s">
        <v>409</v>
      </c>
      <c r="O127" t="s">
        <v>492</v>
      </c>
      <c r="P127" t="s">
        <v>299</v>
      </c>
      <c r="Q127">
        <f t="shared" si="20"/>
        <v>3</v>
      </c>
      <c r="R127">
        <f t="shared" si="21"/>
        <v>3</v>
      </c>
      <c r="S127">
        <f t="shared" si="22"/>
        <v>3</v>
      </c>
      <c r="T127" s="3" t="str">
        <f t="shared" si="23"/>
        <v>2024-07-01 13:30:25</v>
      </c>
      <c r="U127" s="3" t="str">
        <f t="shared" si="19"/>
        <v>2024-07-01 11:09:03</v>
      </c>
      <c r="V127" s="3" t="str">
        <f t="shared" si="24"/>
        <v>None</v>
      </c>
      <c r="W127" s="6" t="str">
        <f t="shared" si="18"/>
        <v>-</v>
      </c>
    </row>
    <row r="128" spans="1:23" x14ac:dyDescent="0.25">
      <c r="A128" t="s">
        <v>76</v>
      </c>
      <c r="B128" t="s">
        <v>143</v>
      </c>
      <c r="C128" t="s">
        <v>152</v>
      </c>
      <c r="D128" t="s">
        <v>168</v>
      </c>
      <c r="E128" t="s">
        <v>169</v>
      </c>
      <c r="F128" t="s">
        <v>172</v>
      </c>
      <c r="G128" t="s">
        <v>177</v>
      </c>
      <c r="H128" s="3" t="s">
        <v>239</v>
      </c>
      <c r="I128" t="s">
        <v>299</v>
      </c>
      <c r="J128" t="s">
        <v>299</v>
      </c>
      <c r="K128" t="s">
        <v>381</v>
      </c>
      <c r="L128" t="s">
        <v>299</v>
      </c>
      <c r="M128" t="s">
        <v>299</v>
      </c>
      <c r="N128" t="s">
        <v>439</v>
      </c>
      <c r="O128" t="s">
        <v>493</v>
      </c>
      <c r="P128" t="s">
        <v>299</v>
      </c>
      <c r="Q128">
        <f t="shared" si="20"/>
        <v>3</v>
      </c>
      <c r="R128">
        <f t="shared" si="21"/>
        <v>3</v>
      </c>
      <c r="S128">
        <f t="shared" si="22"/>
        <v>3</v>
      </c>
      <c r="T128" s="3" t="str">
        <f t="shared" si="23"/>
        <v>2024-07-01 13:30:23</v>
      </c>
      <c r="U128" s="3" t="str">
        <f t="shared" si="19"/>
        <v>2024-07-01 11:21:31</v>
      </c>
      <c r="V128" s="3" t="str">
        <f t="shared" si="24"/>
        <v>None</v>
      </c>
      <c r="W128" s="6" t="str">
        <f t="shared" si="18"/>
        <v>-</v>
      </c>
    </row>
    <row r="129" spans="1:23" x14ac:dyDescent="0.25">
      <c r="A129" t="s">
        <v>77</v>
      </c>
      <c r="B129" t="s">
        <v>145</v>
      </c>
      <c r="C129" t="s">
        <v>158</v>
      </c>
      <c r="D129" t="s">
        <v>158</v>
      </c>
      <c r="E129" t="s">
        <v>169</v>
      </c>
      <c r="F129" t="s">
        <v>172</v>
      </c>
      <c r="G129" t="s">
        <v>175</v>
      </c>
      <c r="H129" s="3" t="s">
        <v>240</v>
      </c>
      <c r="I129" t="s">
        <v>933</v>
      </c>
      <c r="J129" t="s">
        <v>299</v>
      </c>
      <c r="K129" t="s">
        <v>299</v>
      </c>
      <c r="L129" t="s">
        <v>299</v>
      </c>
      <c r="M129" t="s">
        <v>299</v>
      </c>
      <c r="N129" t="s">
        <v>247</v>
      </c>
      <c r="O129" t="s">
        <v>934</v>
      </c>
      <c r="P129" t="s">
        <v>935</v>
      </c>
      <c r="Q129">
        <f t="shared" si="20"/>
        <v>2</v>
      </c>
      <c r="R129">
        <f t="shared" si="21"/>
        <v>3</v>
      </c>
      <c r="S129">
        <f t="shared" si="22"/>
        <v>3</v>
      </c>
      <c r="T129" s="3" t="str">
        <f t="shared" si="23"/>
        <v>2024-07-01 13:30:20</v>
      </c>
      <c r="U129" s="3" t="str">
        <f t="shared" si="19"/>
        <v>2024-07-01 11:14:40</v>
      </c>
      <c r="V129" s="3" t="str">
        <f t="shared" si="24"/>
        <v>2024-07-05 14:42:44</v>
      </c>
      <c r="W129" s="6">
        <f t="shared" si="18"/>
        <v>4</v>
      </c>
    </row>
    <row r="130" spans="1:23" x14ac:dyDescent="0.25">
      <c r="A130" t="s">
        <v>78</v>
      </c>
      <c r="B130" t="s">
        <v>146</v>
      </c>
      <c r="C130" t="s">
        <v>159</v>
      </c>
      <c r="D130" t="s">
        <v>159</v>
      </c>
      <c r="E130" t="s">
        <v>169</v>
      </c>
      <c r="F130" t="s">
        <v>172</v>
      </c>
      <c r="G130" t="s">
        <v>175</v>
      </c>
      <c r="H130" s="3" t="s">
        <v>241</v>
      </c>
      <c r="I130" t="s">
        <v>313</v>
      </c>
      <c r="J130" t="s">
        <v>299</v>
      </c>
      <c r="K130" t="s">
        <v>299</v>
      </c>
      <c r="L130" t="s">
        <v>299</v>
      </c>
      <c r="M130" t="s">
        <v>299</v>
      </c>
      <c r="N130" t="s">
        <v>244</v>
      </c>
      <c r="O130" t="s">
        <v>494</v>
      </c>
      <c r="P130" t="s">
        <v>559</v>
      </c>
      <c r="Q130">
        <f t="shared" si="20"/>
        <v>2</v>
      </c>
      <c r="R130">
        <f t="shared" si="21"/>
        <v>3</v>
      </c>
      <c r="S130">
        <f t="shared" si="22"/>
        <v>3</v>
      </c>
      <c r="T130" s="3" t="str">
        <f t="shared" si="23"/>
        <v>2024-07-01 13:30:16</v>
      </c>
      <c r="U130" s="3" t="str">
        <f t="shared" si="19"/>
        <v>2024-07-01 11:33:29</v>
      </c>
      <c r="V130" s="3" t="str">
        <f t="shared" si="24"/>
        <v>2024-07-03 13:33:52</v>
      </c>
      <c r="W130" s="6">
        <f t="shared" si="18"/>
        <v>2</v>
      </c>
    </row>
    <row r="131" spans="1:23" x14ac:dyDescent="0.25">
      <c r="A131" t="s">
        <v>79</v>
      </c>
      <c r="B131" t="s">
        <v>147</v>
      </c>
      <c r="C131" t="s">
        <v>156</v>
      </c>
      <c r="D131" t="s">
        <v>156</v>
      </c>
      <c r="E131" t="s">
        <v>169</v>
      </c>
      <c r="F131" t="s">
        <v>172</v>
      </c>
      <c r="G131" t="s">
        <v>175</v>
      </c>
      <c r="H131" s="3" t="s">
        <v>242</v>
      </c>
      <c r="I131" t="s">
        <v>314</v>
      </c>
      <c r="J131" t="s">
        <v>299</v>
      </c>
      <c r="K131" t="s">
        <v>299</v>
      </c>
      <c r="L131" t="s">
        <v>299</v>
      </c>
      <c r="M131" t="s">
        <v>299</v>
      </c>
      <c r="N131" t="s">
        <v>249</v>
      </c>
      <c r="O131" t="s">
        <v>495</v>
      </c>
      <c r="P131" t="s">
        <v>560</v>
      </c>
      <c r="Q131">
        <f t="shared" si="20"/>
        <v>2</v>
      </c>
      <c r="R131">
        <f t="shared" si="21"/>
        <v>3</v>
      </c>
      <c r="S131">
        <f t="shared" si="22"/>
        <v>3</v>
      </c>
      <c r="T131" s="3" t="str">
        <f t="shared" si="23"/>
        <v>2024-07-01 13:30:05</v>
      </c>
      <c r="U131" s="3" t="str">
        <f t="shared" si="19"/>
        <v>2024-07-01 11:13:35</v>
      </c>
      <c r="V131" s="3" t="str">
        <f t="shared" si="24"/>
        <v>2024-07-01 15:54:10</v>
      </c>
      <c r="W131" s="6">
        <f t="shared" si="18"/>
        <v>0</v>
      </c>
    </row>
    <row r="132" spans="1:23" x14ac:dyDescent="0.25">
      <c r="A132" t="s">
        <v>80</v>
      </c>
      <c r="B132" t="s">
        <v>146</v>
      </c>
      <c r="C132" t="s">
        <v>159</v>
      </c>
      <c r="D132" t="s">
        <v>159</v>
      </c>
      <c r="E132" t="s">
        <v>171</v>
      </c>
      <c r="F132" t="s">
        <v>173</v>
      </c>
      <c r="G132" t="s">
        <v>175</v>
      </c>
      <c r="H132" s="3" t="s">
        <v>243</v>
      </c>
      <c r="I132" t="s">
        <v>315</v>
      </c>
      <c r="J132" t="s">
        <v>299</v>
      </c>
      <c r="K132" t="s">
        <v>299</v>
      </c>
      <c r="L132" t="s">
        <v>299</v>
      </c>
      <c r="M132" t="s">
        <v>299</v>
      </c>
      <c r="N132" t="s">
        <v>244</v>
      </c>
      <c r="O132" t="s">
        <v>496</v>
      </c>
      <c r="P132" t="s">
        <v>561</v>
      </c>
      <c r="Q132">
        <f t="shared" si="20"/>
        <v>3</v>
      </c>
      <c r="R132">
        <f t="shared" si="21"/>
        <v>3</v>
      </c>
      <c r="S132">
        <f t="shared" si="22"/>
        <v>2</v>
      </c>
      <c r="T132" s="3" t="str">
        <f t="shared" si="23"/>
        <v>2024-07-01 11:33:29</v>
      </c>
      <c r="U132" s="3" t="str">
        <f t="shared" si="19"/>
        <v>2024-07-01 11:33:29</v>
      </c>
      <c r="V132" s="3" t="str">
        <f t="shared" si="24"/>
        <v>2024-07-01 13:30:16</v>
      </c>
      <c r="W132" s="6">
        <f t="shared" ref="W132:W189" si="25">IFERROR(_xlfn.DAYS(V132,U132),"-")</f>
        <v>0</v>
      </c>
    </row>
    <row r="133" spans="1:23" x14ac:dyDescent="0.25">
      <c r="A133" t="s">
        <v>81</v>
      </c>
      <c r="B133" t="s">
        <v>146</v>
      </c>
      <c r="C133" t="s">
        <v>159</v>
      </c>
      <c r="D133" t="s">
        <v>168</v>
      </c>
      <c r="E133" t="s">
        <v>170</v>
      </c>
      <c r="F133" t="s">
        <v>172</v>
      </c>
      <c r="G133" t="s">
        <v>177</v>
      </c>
      <c r="H133" s="3" t="s">
        <v>244</v>
      </c>
      <c r="I133" t="s">
        <v>299</v>
      </c>
      <c r="J133" t="s">
        <v>299</v>
      </c>
      <c r="K133" t="s">
        <v>382</v>
      </c>
      <c r="L133" t="s">
        <v>299</v>
      </c>
      <c r="M133" t="s">
        <v>299</v>
      </c>
      <c r="N133" t="s">
        <v>244</v>
      </c>
      <c r="O133" t="s">
        <v>497</v>
      </c>
      <c r="P133" t="s">
        <v>299</v>
      </c>
      <c r="Q133">
        <f t="shared" si="20"/>
        <v>3</v>
      </c>
      <c r="R133">
        <f t="shared" si="21"/>
        <v>3</v>
      </c>
      <c r="S133">
        <f t="shared" si="22"/>
        <v>3</v>
      </c>
      <c r="T133" s="3" t="str">
        <f t="shared" si="23"/>
        <v>2024-07-01 11:33:29</v>
      </c>
      <c r="U133" s="3" t="str">
        <f t="shared" si="19"/>
        <v>2024-07-01 11:33:29</v>
      </c>
      <c r="V133" s="3" t="str">
        <f t="shared" si="24"/>
        <v>None</v>
      </c>
      <c r="W133" s="6" t="str">
        <f t="shared" si="25"/>
        <v>-</v>
      </c>
    </row>
    <row r="134" spans="1:23" x14ac:dyDescent="0.25">
      <c r="A134" t="s">
        <v>82</v>
      </c>
      <c r="B134" t="s">
        <v>143</v>
      </c>
      <c r="C134" t="s">
        <v>152</v>
      </c>
      <c r="D134" t="s">
        <v>152</v>
      </c>
      <c r="E134" t="s">
        <v>171</v>
      </c>
      <c r="F134" t="s">
        <v>173</v>
      </c>
      <c r="G134" t="s">
        <v>175</v>
      </c>
      <c r="H134" s="3" t="s">
        <v>245</v>
      </c>
      <c r="I134" t="s">
        <v>316</v>
      </c>
      <c r="J134" t="s">
        <v>299</v>
      </c>
      <c r="K134" t="s">
        <v>299</v>
      </c>
      <c r="L134" t="s">
        <v>299</v>
      </c>
      <c r="M134" t="s">
        <v>299</v>
      </c>
      <c r="N134" t="s">
        <v>439</v>
      </c>
      <c r="O134" t="s">
        <v>498</v>
      </c>
      <c r="P134" t="s">
        <v>562</v>
      </c>
      <c r="Q134">
        <f t="shared" si="20"/>
        <v>3</v>
      </c>
      <c r="R134">
        <f t="shared" si="21"/>
        <v>3</v>
      </c>
      <c r="S134">
        <f t="shared" si="22"/>
        <v>2</v>
      </c>
      <c r="T134" s="3" t="str">
        <f t="shared" si="23"/>
        <v>2024-07-01 11:21:31</v>
      </c>
      <c r="U134" s="3" t="str">
        <f t="shared" si="19"/>
        <v>2024-07-01 11:21:31</v>
      </c>
      <c r="V134" s="3" t="str">
        <f t="shared" si="24"/>
        <v>2024-07-01 13:30:23</v>
      </c>
      <c r="W134" s="6">
        <f t="shared" si="25"/>
        <v>0</v>
      </c>
    </row>
    <row r="135" spans="1:23" x14ac:dyDescent="0.25">
      <c r="A135" t="s">
        <v>83</v>
      </c>
      <c r="B135" t="s">
        <v>145</v>
      </c>
      <c r="C135" t="s">
        <v>158</v>
      </c>
      <c r="D135" t="s">
        <v>158</v>
      </c>
      <c r="E135" t="s">
        <v>171</v>
      </c>
      <c r="F135" t="s">
        <v>173</v>
      </c>
      <c r="G135" t="s">
        <v>175</v>
      </c>
      <c r="H135" s="3" t="s">
        <v>246</v>
      </c>
      <c r="I135" t="s">
        <v>317</v>
      </c>
      <c r="J135" t="s">
        <v>299</v>
      </c>
      <c r="K135" t="s">
        <v>299</v>
      </c>
      <c r="L135" t="s">
        <v>299</v>
      </c>
      <c r="M135" t="s">
        <v>299</v>
      </c>
      <c r="N135" t="s">
        <v>247</v>
      </c>
      <c r="O135" t="s">
        <v>499</v>
      </c>
      <c r="P135" t="s">
        <v>563</v>
      </c>
      <c r="Q135">
        <f t="shared" si="20"/>
        <v>3</v>
      </c>
      <c r="R135">
        <f t="shared" si="21"/>
        <v>3</v>
      </c>
      <c r="S135">
        <f t="shared" si="22"/>
        <v>2</v>
      </c>
      <c r="T135" s="3" t="str">
        <f t="shared" si="23"/>
        <v>2024-07-01 11:14:40</v>
      </c>
      <c r="U135" s="3" t="str">
        <f t="shared" si="19"/>
        <v>2024-07-01 11:14:40</v>
      </c>
      <c r="V135" s="3" t="str">
        <f t="shared" si="24"/>
        <v>2024-07-01 13:30:20</v>
      </c>
      <c r="W135" s="6">
        <f t="shared" si="25"/>
        <v>0</v>
      </c>
    </row>
    <row r="136" spans="1:23" x14ac:dyDescent="0.25">
      <c r="A136" t="s">
        <v>84</v>
      </c>
      <c r="B136" t="s">
        <v>145</v>
      </c>
      <c r="C136" t="s">
        <v>158</v>
      </c>
      <c r="D136" t="s">
        <v>168</v>
      </c>
      <c r="E136" t="s">
        <v>170</v>
      </c>
      <c r="F136" t="s">
        <v>172</v>
      </c>
      <c r="G136" t="s">
        <v>177</v>
      </c>
      <c r="H136" s="3" t="s">
        <v>247</v>
      </c>
      <c r="I136" t="s">
        <v>299</v>
      </c>
      <c r="J136" t="s">
        <v>299</v>
      </c>
      <c r="K136" t="s">
        <v>936</v>
      </c>
      <c r="L136" t="s">
        <v>299</v>
      </c>
      <c r="M136" t="s">
        <v>299</v>
      </c>
      <c r="N136" t="s">
        <v>247</v>
      </c>
      <c r="O136" t="s">
        <v>937</v>
      </c>
      <c r="P136" t="s">
        <v>299</v>
      </c>
      <c r="Q136">
        <f t="shared" si="20"/>
        <v>3</v>
      </c>
      <c r="R136">
        <f t="shared" si="21"/>
        <v>3</v>
      </c>
      <c r="S136">
        <f t="shared" si="22"/>
        <v>3</v>
      </c>
      <c r="T136" s="3" t="str">
        <f t="shared" si="23"/>
        <v>2024-07-01 11:14:40</v>
      </c>
      <c r="U136" s="3" t="str">
        <f t="shared" si="19"/>
        <v>2024-07-01 11:14:40</v>
      </c>
      <c r="V136" s="3" t="str">
        <f t="shared" si="24"/>
        <v>None</v>
      </c>
      <c r="W136" s="6" t="str">
        <f t="shared" si="25"/>
        <v>-</v>
      </c>
    </row>
    <row r="137" spans="1:23" x14ac:dyDescent="0.25">
      <c r="A137" t="s">
        <v>85</v>
      </c>
      <c r="B137" t="s">
        <v>147</v>
      </c>
      <c r="C137" t="s">
        <v>156</v>
      </c>
      <c r="D137" t="s">
        <v>156</v>
      </c>
      <c r="E137" t="s">
        <v>171</v>
      </c>
      <c r="F137" t="s">
        <v>173</v>
      </c>
      <c r="G137" t="s">
        <v>175</v>
      </c>
      <c r="H137" s="3" t="s">
        <v>248</v>
      </c>
      <c r="I137" t="s">
        <v>318</v>
      </c>
      <c r="J137" t="s">
        <v>299</v>
      </c>
      <c r="K137" t="s">
        <v>299</v>
      </c>
      <c r="L137" t="s">
        <v>299</v>
      </c>
      <c r="M137" t="s">
        <v>299</v>
      </c>
      <c r="N137" t="s">
        <v>249</v>
      </c>
      <c r="O137" t="s">
        <v>500</v>
      </c>
      <c r="P137" t="s">
        <v>564</v>
      </c>
      <c r="Q137">
        <f t="shared" si="20"/>
        <v>3</v>
      </c>
      <c r="R137">
        <f t="shared" si="21"/>
        <v>3</v>
      </c>
      <c r="S137">
        <f t="shared" si="22"/>
        <v>2</v>
      </c>
      <c r="T137" s="3" t="str">
        <f t="shared" si="23"/>
        <v>2024-07-01 11:13:35</v>
      </c>
      <c r="U137" s="3" t="str">
        <f t="shared" si="19"/>
        <v>2024-07-01 11:13:35</v>
      </c>
      <c r="V137" s="3" t="str">
        <f t="shared" si="24"/>
        <v>2024-07-01 13:30:05</v>
      </c>
      <c r="W137" s="6">
        <f t="shared" si="25"/>
        <v>0</v>
      </c>
    </row>
    <row r="138" spans="1:23" x14ac:dyDescent="0.25">
      <c r="A138" t="s">
        <v>86</v>
      </c>
      <c r="B138" t="s">
        <v>147</v>
      </c>
      <c r="C138" t="s">
        <v>156</v>
      </c>
      <c r="D138" t="s">
        <v>168</v>
      </c>
      <c r="E138" t="s">
        <v>170</v>
      </c>
      <c r="F138" t="s">
        <v>172</v>
      </c>
      <c r="G138" t="s">
        <v>177</v>
      </c>
      <c r="H138" s="3" t="s">
        <v>249</v>
      </c>
      <c r="I138" t="s">
        <v>299</v>
      </c>
      <c r="J138" t="s">
        <v>299</v>
      </c>
      <c r="K138" t="s">
        <v>383</v>
      </c>
      <c r="L138" t="s">
        <v>299</v>
      </c>
      <c r="M138" t="s">
        <v>299</v>
      </c>
      <c r="N138" t="s">
        <v>249</v>
      </c>
      <c r="O138" t="s">
        <v>501</v>
      </c>
      <c r="P138" t="s">
        <v>299</v>
      </c>
      <c r="Q138">
        <f t="shared" si="20"/>
        <v>3</v>
      </c>
      <c r="R138">
        <f t="shared" si="21"/>
        <v>3</v>
      </c>
      <c r="S138">
        <f t="shared" si="22"/>
        <v>3</v>
      </c>
      <c r="T138" s="3" t="str">
        <f t="shared" si="23"/>
        <v>2024-07-01 11:13:35</v>
      </c>
      <c r="U138" s="3" t="str">
        <f t="shared" si="19"/>
        <v>2024-07-01 11:13:35</v>
      </c>
      <c r="V138" s="3" t="str">
        <f t="shared" si="24"/>
        <v>None</v>
      </c>
      <c r="W138" s="6" t="str">
        <f t="shared" si="25"/>
        <v>-</v>
      </c>
    </row>
    <row r="139" spans="1:23" x14ac:dyDescent="0.25">
      <c r="A139" t="s">
        <v>87</v>
      </c>
      <c r="B139" t="s">
        <v>139</v>
      </c>
      <c r="C139" t="s">
        <v>153</v>
      </c>
      <c r="D139" t="s">
        <v>153</v>
      </c>
      <c r="E139" t="s">
        <v>171</v>
      </c>
      <c r="F139" t="s">
        <v>173</v>
      </c>
      <c r="G139" t="s">
        <v>175</v>
      </c>
      <c r="H139" s="3" t="s">
        <v>250</v>
      </c>
      <c r="I139" t="s">
        <v>319</v>
      </c>
      <c r="J139" t="s">
        <v>299</v>
      </c>
      <c r="K139" t="s">
        <v>299</v>
      </c>
      <c r="L139" t="s">
        <v>299</v>
      </c>
      <c r="M139" t="s">
        <v>299</v>
      </c>
      <c r="N139" t="s">
        <v>409</v>
      </c>
      <c r="O139" t="s">
        <v>502</v>
      </c>
      <c r="P139" t="s">
        <v>565</v>
      </c>
      <c r="Q139">
        <f t="shared" si="20"/>
        <v>3</v>
      </c>
      <c r="R139">
        <f t="shared" si="21"/>
        <v>3</v>
      </c>
      <c r="S139">
        <f t="shared" si="22"/>
        <v>2</v>
      </c>
      <c r="T139" s="3" t="str">
        <f t="shared" si="23"/>
        <v>2024-07-01 11:09:03</v>
      </c>
      <c r="U139" s="3" t="str">
        <f t="shared" si="19"/>
        <v>2024-07-01 11:09:03</v>
      </c>
      <c r="V139" s="3" t="str">
        <f t="shared" si="24"/>
        <v>2024-07-01 13:30:25</v>
      </c>
      <c r="W139" s="6">
        <f t="shared" si="25"/>
        <v>0</v>
      </c>
    </row>
    <row r="140" spans="1:23" x14ac:dyDescent="0.25">
      <c r="A140" t="s">
        <v>88</v>
      </c>
      <c r="B140" t="s">
        <v>148</v>
      </c>
      <c r="C140" t="s">
        <v>160</v>
      </c>
      <c r="D140" t="s">
        <v>160</v>
      </c>
      <c r="E140" t="s">
        <v>170</v>
      </c>
      <c r="F140" t="s">
        <v>172</v>
      </c>
      <c r="G140" t="s">
        <v>175</v>
      </c>
      <c r="H140" s="3" t="s">
        <v>251</v>
      </c>
      <c r="I140" t="s">
        <v>320</v>
      </c>
      <c r="J140" t="s">
        <v>299</v>
      </c>
      <c r="K140" t="s">
        <v>299</v>
      </c>
      <c r="L140" t="s">
        <v>299</v>
      </c>
      <c r="M140" t="s">
        <v>299</v>
      </c>
      <c r="N140" t="s">
        <v>440</v>
      </c>
      <c r="O140" t="s">
        <v>503</v>
      </c>
      <c r="P140" t="s">
        <v>566</v>
      </c>
      <c r="Q140">
        <f t="shared" si="20"/>
        <v>3</v>
      </c>
      <c r="R140">
        <f t="shared" si="21"/>
        <v>2</v>
      </c>
      <c r="S140">
        <f t="shared" si="22"/>
        <v>3</v>
      </c>
      <c r="T140" s="3" t="str">
        <f t="shared" si="23"/>
        <v>2024-06-28 19:53:50</v>
      </c>
      <c r="U140" s="3" t="str">
        <f t="shared" ref="U140:U189" si="26">MID(N140,1,19)</f>
        <v>2024-06-28 11:26:31</v>
      </c>
      <c r="V140" s="3" t="str">
        <f t="shared" si="24"/>
        <v>2024-06-28 19:53:51</v>
      </c>
      <c r="W140" s="6">
        <f t="shared" si="25"/>
        <v>0</v>
      </c>
    </row>
    <row r="141" spans="1:23" x14ac:dyDescent="0.25">
      <c r="A141" t="s">
        <v>89</v>
      </c>
      <c r="B141" t="s">
        <v>149</v>
      </c>
      <c r="C141" t="s">
        <v>161</v>
      </c>
      <c r="D141" t="s">
        <v>161</v>
      </c>
      <c r="E141" t="s">
        <v>169</v>
      </c>
      <c r="F141" t="s">
        <v>172</v>
      </c>
      <c r="G141" t="s">
        <v>175</v>
      </c>
      <c r="H141" s="3" t="s">
        <v>252</v>
      </c>
      <c r="I141" t="s">
        <v>321</v>
      </c>
      <c r="J141" t="s">
        <v>299</v>
      </c>
      <c r="K141" t="s">
        <v>299</v>
      </c>
      <c r="L141" t="s">
        <v>299</v>
      </c>
      <c r="M141" t="s">
        <v>299</v>
      </c>
      <c r="N141" t="s">
        <v>257</v>
      </c>
      <c r="O141" t="s">
        <v>504</v>
      </c>
      <c r="P141" t="s">
        <v>567</v>
      </c>
      <c r="Q141">
        <f t="shared" si="20"/>
        <v>2</v>
      </c>
      <c r="R141">
        <f t="shared" si="21"/>
        <v>3</v>
      </c>
      <c r="S141">
        <f t="shared" si="22"/>
        <v>3</v>
      </c>
      <c r="T141" s="3" t="str">
        <f t="shared" si="23"/>
        <v>2024-06-28 13:30:29</v>
      </c>
      <c r="U141" s="3" t="str">
        <f t="shared" si="26"/>
        <v>2024-06-28 11:34:14</v>
      </c>
      <c r="V141" s="3" t="str">
        <f t="shared" si="24"/>
        <v>2024-06-28 13:35:21</v>
      </c>
      <c r="W141" s="6">
        <f t="shared" si="25"/>
        <v>0</v>
      </c>
    </row>
    <row r="142" spans="1:23" x14ac:dyDescent="0.25">
      <c r="A142" t="s">
        <v>90</v>
      </c>
      <c r="B142" t="s">
        <v>148</v>
      </c>
      <c r="C142" t="s">
        <v>160</v>
      </c>
      <c r="D142" t="s">
        <v>168</v>
      </c>
      <c r="E142" t="s">
        <v>169</v>
      </c>
      <c r="F142" t="s">
        <v>172</v>
      </c>
      <c r="G142" t="s">
        <v>177</v>
      </c>
      <c r="H142" s="3" t="s">
        <v>253</v>
      </c>
      <c r="I142" t="s">
        <v>299</v>
      </c>
      <c r="J142" t="s">
        <v>299</v>
      </c>
      <c r="K142" t="s">
        <v>384</v>
      </c>
      <c r="L142" t="s">
        <v>299</v>
      </c>
      <c r="M142" t="s">
        <v>299</v>
      </c>
      <c r="N142" t="s">
        <v>440</v>
      </c>
      <c r="O142" t="s">
        <v>505</v>
      </c>
      <c r="P142" t="s">
        <v>299</v>
      </c>
      <c r="Q142">
        <f t="shared" si="20"/>
        <v>3</v>
      </c>
      <c r="R142">
        <f t="shared" si="21"/>
        <v>3</v>
      </c>
      <c r="S142">
        <f t="shared" si="22"/>
        <v>3</v>
      </c>
      <c r="T142" s="3" t="str">
        <f t="shared" si="23"/>
        <v>2024-06-28 13:30:25</v>
      </c>
      <c r="U142" s="3" t="str">
        <f t="shared" si="26"/>
        <v>2024-06-28 11:26:31</v>
      </c>
      <c r="V142" s="3" t="str">
        <f t="shared" si="24"/>
        <v>None</v>
      </c>
      <c r="W142" s="6" t="str">
        <f t="shared" si="25"/>
        <v>-</v>
      </c>
    </row>
    <row r="143" spans="1:23" x14ac:dyDescent="0.25">
      <c r="A143" t="s">
        <v>91</v>
      </c>
      <c r="B143" t="s">
        <v>146</v>
      </c>
      <c r="C143" t="s">
        <v>158</v>
      </c>
      <c r="D143" t="s">
        <v>158</v>
      </c>
      <c r="E143" t="s">
        <v>169</v>
      </c>
      <c r="F143" t="s">
        <v>172</v>
      </c>
      <c r="G143" t="s">
        <v>175</v>
      </c>
      <c r="H143" s="3" t="s">
        <v>254</v>
      </c>
      <c r="I143" t="s">
        <v>322</v>
      </c>
      <c r="J143" t="s">
        <v>299</v>
      </c>
      <c r="K143" t="s">
        <v>299</v>
      </c>
      <c r="L143" t="s">
        <v>299</v>
      </c>
      <c r="M143" t="s">
        <v>299</v>
      </c>
      <c r="N143" t="s">
        <v>259</v>
      </c>
      <c r="O143" t="s">
        <v>506</v>
      </c>
      <c r="P143" t="s">
        <v>568</v>
      </c>
      <c r="Q143">
        <f t="shared" si="20"/>
        <v>2</v>
      </c>
      <c r="R143">
        <f t="shared" si="21"/>
        <v>3</v>
      </c>
      <c r="S143">
        <f t="shared" si="22"/>
        <v>3</v>
      </c>
      <c r="T143" s="3" t="str">
        <f t="shared" si="23"/>
        <v>2024-06-28 13:30:18</v>
      </c>
      <c r="U143" s="3" t="str">
        <f t="shared" si="26"/>
        <v>2024-06-28 11:33:27</v>
      </c>
      <c r="V143" s="3" t="str">
        <f t="shared" si="24"/>
        <v>2024-06-28 15:32:40</v>
      </c>
      <c r="W143" s="6">
        <f t="shared" si="25"/>
        <v>0</v>
      </c>
    </row>
    <row r="144" spans="1:23" x14ac:dyDescent="0.25">
      <c r="A144" t="s">
        <v>92</v>
      </c>
      <c r="B144" t="s">
        <v>150</v>
      </c>
      <c r="C144" t="s">
        <v>162</v>
      </c>
      <c r="D144" t="s">
        <v>162</v>
      </c>
      <c r="E144" t="s">
        <v>169</v>
      </c>
      <c r="F144" t="s">
        <v>172</v>
      </c>
      <c r="G144" t="s">
        <v>175</v>
      </c>
      <c r="H144" s="3" t="s">
        <v>622</v>
      </c>
      <c r="I144" t="s">
        <v>323</v>
      </c>
      <c r="J144" t="s">
        <v>299</v>
      </c>
      <c r="K144" t="s">
        <v>299</v>
      </c>
      <c r="L144" t="s">
        <v>299</v>
      </c>
      <c r="M144" t="s">
        <v>299</v>
      </c>
      <c r="N144" t="s">
        <v>264</v>
      </c>
      <c r="O144" t="s">
        <v>507</v>
      </c>
      <c r="P144" t="s">
        <v>569</v>
      </c>
      <c r="Q144">
        <f t="shared" si="20"/>
        <v>2</v>
      </c>
      <c r="R144">
        <f t="shared" si="21"/>
        <v>3</v>
      </c>
      <c r="S144">
        <f t="shared" si="22"/>
        <v>3</v>
      </c>
      <c r="T144" s="3" t="str">
        <f t="shared" si="23"/>
        <v>2024-06-28 13:30:04</v>
      </c>
      <c r="U144" s="3" t="str">
        <f t="shared" si="26"/>
        <v>2024-06-28 11:05:56</v>
      </c>
      <c r="V144" s="3" t="str">
        <f t="shared" si="24"/>
        <v>2024-07-02 14:04:55</v>
      </c>
      <c r="W144" s="6">
        <f t="shared" si="25"/>
        <v>4</v>
      </c>
    </row>
    <row r="145" spans="1:23" x14ac:dyDescent="0.25">
      <c r="A145" t="s">
        <v>93</v>
      </c>
      <c r="B145" t="s">
        <v>139</v>
      </c>
      <c r="C145" t="s">
        <v>163</v>
      </c>
      <c r="D145" t="s">
        <v>163</v>
      </c>
      <c r="E145" t="s">
        <v>169</v>
      </c>
      <c r="F145" t="s">
        <v>172</v>
      </c>
      <c r="G145" t="s">
        <v>175</v>
      </c>
      <c r="H145" s="3" t="s">
        <v>255</v>
      </c>
      <c r="I145" t="s">
        <v>324</v>
      </c>
      <c r="J145" t="s">
        <v>299</v>
      </c>
      <c r="K145" t="s">
        <v>299</v>
      </c>
      <c r="L145" t="s">
        <v>299</v>
      </c>
      <c r="M145" t="s">
        <v>299</v>
      </c>
      <c r="N145" t="s">
        <v>262</v>
      </c>
      <c r="O145" t="s">
        <v>508</v>
      </c>
      <c r="P145" t="s">
        <v>570</v>
      </c>
      <c r="Q145">
        <f t="shared" si="20"/>
        <v>2</v>
      </c>
      <c r="R145">
        <f t="shared" si="21"/>
        <v>3</v>
      </c>
      <c r="S145">
        <f t="shared" si="22"/>
        <v>3</v>
      </c>
      <c r="T145" s="3" t="str">
        <f t="shared" si="23"/>
        <v>2024-06-28 13:30:03</v>
      </c>
      <c r="U145" s="3" t="str">
        <f t="shared" si="26"/>
        <v>2024-06-28 11:09:17</v>
      </c>
      <c r="V145" s="3" t="str">
        <f t="shared" si="24"/>
        <v>2024-06-28 16:14:41</v>
      </c>
      <c r="W145" s="6">
        <f t="shared" si="25"/>
        <v>0</v>
      </c>
    </row>
    <row r="146" spans="1:23" x14ac:dyDescent="0.25">
      <c r="A146" t="s">
        <v>94</v>
      </c>
      <c r="B146" t="s">
        <v>149</v>
      </c>
      <c r="C146" t="s">
        <v>161</v>
      </c>
      <c r="D146" t="s">
        <v>161</v>
      </c>
      <c r="E146" t="s">
        <v>171</v>
      </c>
      <c r="F146" t="s">
        <v>173</v>
      </c>
      <c r="G146" t="s">
        <v>175</v>
      </c>
      <c r="H146" s="3" t="s">
        <v>256</v>
      </c>
      <c r="I146" t="s">
        <v>325</v>
      </c>
      <c r="J146" t="s">
        <v>299</v>
      </c>
      <c r="K146" t="s">
        <v>299</v>
      </c>
      <c r="L146" t="s">
        <v>299</v>
      </c>
      <c r="M146" t="s">
        <v>299</v>
      </c>
      <c r="N146" t="s">
        <v>257</v>
      </c>
      <c r="O146" t="s">
        <v>509</v>
      </c>
      <c r="P146" t="s">
        <v>571</v>
      </c>
      <c r="Q146">
        <f t="shared" si="20"/>
        <v>3</v>
      </c>
      <c r="R146">
        <f t="shared" si="21"/>
        <v>3</v>
      </c>
      <c r="S146">
        <f t="shared" si="22"/>
        <v>2</v>
      </c>
      <c r="T146" s="3" t="str">
        <f t="shared" si="23"/>
        <v>2024-06-28 11:34:14</v>
      </c>
      <c r="U146" s="3" t="str">
        <f t="shared" si="26"/>
        <v>2024-06-28 11:34:14</v>
      </c>
      <c r="V146" s="3" t="str">
        <f t="shared" si="24"/>
        <v>2024-06-28 13:30:29</v>
      </c>
      <c r="W146" s="6">
        <f t="shared" si="25"/>
        <v>0</v>
      </c>
    </row>
    <row r="147" spans="1:23" x14ac:dyDescent="0.25">
      <c r="A147" t="s">
        <v>95</v>
      </c>
      <c r="B147" t="s">
        <v>149</v>
      </c>
      <c r="C147" t="s">
        <v>161</v>
      </c>
      <c r="D147" t="s">
        <v>168</v>
      </c>
      <c r="E147" t="s">
        <v>170</v>
      </c>
      <c r="F147" t="s">
        <v>172</v>
      </c>
      <c r="G147" t="s">
        <v>177</v>
      </c>
      <c r="H147" s="3" t="s">
        <v>257</v>
      </c>
      <c r="I147" t="s">
        <v>299</v>
      </c>
      <c r="J147" t="s">
        <v>299</v>
      </c>
      <c r="K147" t="s">
        <v>385</v>
      </c>
      <c r="L147" t="s">
        <v>299</v>
      </c>
      <c r="M147" t="s">
        <v>299</v>
      </c>
      <c r="N147" t="s">
        <v>257</v>
      </c>
      <c r="O147" t="s">
        <v>385</v>
      </c>
      <c r="P147" t="s">
        <v>299</v>
      </c>
      <c r="Q147">
        <f t="shared" si="20"/>
        <v>3</v>
      </c>
      <c r="R147">
        <f t="shared" si="21"/>
        <v>3</v>
      </c>
      <c r="S147">
        <f t="shared" si="22"/>
        <v>3</v>
      </c>
      <c r="T147" s="3" t="str">
        <f t="shared" si="23"/>
        <v>2024-06-28 11:34:14</v>
      </c>
      <c r="U147" s="3" t="str">
        <f t="shared" si="26"/>
        <v>2024-06-28 11:34:14</v>
      </c>
      <c r="V147" s="3" t="str">
        <f t="shared" si="24"/>
        <v>None</v>
      </c>
      <c r="W147" s="6" t="str">
        <f t="shared" si="25"/>
        <v>-</v>
      </c>
    </row>
    <row r="148" spans="1:23" x14ac:dyDescent="0.25">
      <c r="A148" t="s">
        <v>96</v>
      </c>
      <c r="B148" t="s">
        <v>146</v>
      </c>
      <c r="C148" t="s">
        <v>158</v>
      </c>
      <c r="D148" t="s">
        <v>158</v>
      </c>
      <c r="E148" t="s">
        <v>171</v>
      </c>
      <c r="F148" t="s">
        <v>173</v>
      </c>
      <c r="G148" t="s">
        <v>175</v>
      </c>
      <c r="H148" s="3" t="s">
        <v>258</v>
      </c>
      <c r="I148" t="s">
        <v>326</v>
      </c>
      <c r="J148" t="s">
        <v>299</v>
      </c>
      <c r="K148" t="s">
        <v>299</v>
      </c>
      <c r="L148" t="s">
        <v>299</v>
      </c>
      <c r="M148" t="s">
        <v>299</v>
      </c>
      <c r="N148" t="s">
        <v>259</v>
      </c>
      <c r="O148" t="s">
        <v>510</v>
      </c>
      <c r="P148" t="s">
        <v>572</v>
      </c>
      <c r="Q148">
        <f t="shared" si="20"/>
        <v>3</v>
      </c>
      <c r="R148">
        <f t="shared" si="21"/>
        <v>3</v>
      </c>
      <c r="S148">
        <f t="shared" si="22"/>
        <v>2</v>
      </c>
      <c r="T148" s="3" t="str">
        <f t="shared" si="23"/>
        <v>2024-06-28 11:33:27</v>
      </c>
      <c r="U148" s="3" t="str">
        <f t="shared" si="26"/>
        <v>2024-06-28 11:33:27</v>
      </c>
      <c r="V148" s="3" t="str">
        <f t="shared" si="24"/>
        <v>2024-06-28 13:30:18</v>
      </c>
      <c r="W148" s="6">
        <f t="shared" si="25"/>
        <v>0</v>
      </c>
    </row>
    <row r="149" spans="1:23" x14ac:dyDescent="0.25">
      <c r="A149" t="s">
        <v>97</v>
      </c>
      <c r="B149" t="s">
        <v>146</v>
      </c>
      <c r="C149" t="s">
        <v>158</v>
      </c>
      <c r="D149" t="s">
        <v>168</v>
      </c>
      <c r="E149" t="s">
        <v>170</v>
      </c>
      <c r="F149" t="s">
        <v>172</v>
      </c>
      <c r="G149" t="s">
        <v>177</v>
      </c>
      <c r="H149" s="3" t="s">
        <v>259</v>
      </c>
      <c r="I149" t="s">
        <v>299</v>
      </c>
      <c r="J149" t="s">
        <v>299</v>
      </c>
      <c r="K149" t="s">
        <v>386</v>
      </c>
      <c r="L149" t="s">
        <v>299</v>
      </c>
      <c r="M149" t="s">
        <v>299</v>
      </c>
      <c r="N149" t="s">
        <v>259</v>
      </c>
      <c r="O149" t="s">
        <v>386</v>
      </c>
      <c r="P149" t="s">
        <v>299</v>
      </c>
      <c r="Q149">
        <f t="shared" si="20"/>
        <v>3</v>
      </c>
      <c r="R149">
        <f t="shared" si="21"/>
        <v>3</v>
      </c>
      <c r="S149">
        <f t="shared" si="22"/>
        <v>3</v>
      </c>
      <c r="T149" s="3" t="str">
        <f t="shared" si="23"/>
        <v>2024-06-28 11:33:27</v>
      </c>
      <c r="U149" s="3" t="str">
        <f t="shared" si="26"/>
        <v>2024-06-28 11:33:27</v>
      </c>
      <c r="V149" s="3" t="str">
        <f t="shared" si="24"/>
        <v>None</v>
      </c>
      <c r="W149" s="6" t="str">
        <f t="shared" si="25"/>
        <v>-</v>
      </c>
    </row>
    <row r="150" spans="1:23" x14ac:dyDescent="0.25">
      <c r="A150" t="s">
        <v>98</v>
      </c>
      <c r="B150" t="s">
        <v>148</v>
      </c>
      <c r="C150" t="s">
        <v>160</v>
      </c>
      <c r="D150" t="s">
        <v>160</v>
      </c>
      <c r="E150" t="s">
        <v>171</v>
      </c>
      <c r="F150" t="s">
        <v>173</v>
      </c>
      <c r="G150" t="s">
        <v>175</v>
      </c>
      <c r="H150" s="3" t="s">
        <v>260</v>
      </c>
      <c r="I150" t="s">
        <v>327</v>
      </c>
      <c r="J150" t="s">
        <v>299</v>
      </c>
      <c r="K150" t="s">
        <v>299</v>
      </c>
      <c r="L150" t="s">
        <v>299</v>
      </c>
      <c r="M150" t="s">
        <v>299</v>
      </c>
      <c r="N150" t="s">
        <v>440</v>
      </c>
      <c r="O150" t="s">
        <v>511</v>
      </c>
      <c r="P150" t="s">
        <v>573</v>
      </c>
      <c r="Q150">
        <f t="shared" si="20"/>
        <v>3</v>
      </c>
      <c r="R150">
        <f t="shared" si="21"/>
        <v>3</v>
      </c>
      <c r="S150">
        <f t="shared" si="22"/>
        <v>2</v>
      </c>
      <c r="T150" s="3" t="str">
        <f t="shared" si="23"/>
        <v>2024-06-28 11:26:32</v>
      </c>
      <c r="U150" s="3" t="str">
        <f t="shared" si="26"/>
        <v>2024-06-28 11:26:31</v>
      </c>
      <c r="V150" s="3" t="str">
        <f t="shared" si="24"/>
        <v>2024-06-28 13:30:25</v>
      </c>
      <c r="W150" s="6">
        <f t="shared" si="25"/>
        <v>0</v>
      </c>
    </row>
    <row r="151" spans="1:23" x14ac:dyDescent="0.25">
      <c r="A151" t="s">
        <v>99</v>
      </c>
      <c r="B151" t="s">
        <v>139</v>
      </c>
      <c r="C151" t="s">
        <v>163</v>
      </c>
      <c r="D151" t="s">
        <v>163</v>
      </c>
      <c r="E151" t="s">
        <v>171</v>
      </c>
      <c r="F151" t="s">
        <v>173</v>
      </c>
      <c r="G151" t="s">
        <v>175</v>
      </c>
      <c r="H151" s="3" t="s">
        <v>261</v>
      </c>
      <c r="I151" t="s">
        <v>328</v>
      </c>
      <c r="J151" t="s">
        <v>299</v>
      </c>
      <c r="K151" t="s">
        <v>299</v>
      </c>
      <c r="L151" t="s">
        <v>299</v>
      </c>
      <c r="M151" t="s">
        <v>299</v>
      </c>
      <c r="N151" t="s">
        <v>262</v>
      </c>
      <c r="O151" t="s">
        <v>512</v>
      </c>
      <c r="P151" t="s">
        <v>574</v>
      </c>
      <c r="Q151">
        <f t="shared" si="20"/>
        <v>3</v>
      </c>
      <c r="R151">
        <f t="shared" si="21"/>
        <v>3</v>
      </c>
      <c r="S151">
        <f t="shared" si="22"/>
        <v>2</v>
      </c>
      <c r="T151" s="3" t="str">
        <f t="shared" si="23"/>
        <v>2024-06-28 11:09:17</v>
      </c>
      <c r="U151" s="3" t="str">
        <f t="shared" si="26"/>
        <v>2024-06-28 11:09:17</v>
      </c>
      <c r="V151" s="3" t="str">
        <f t="shared" si="24"/>
        <v>2024-06-28 13:30:03</v>
      </c>
      <c r="W151" s="6">
        <f t="shared" si="25"/>
        <v>0</v>
      </c>
    </row>
    <row r="152" spans="1:23" x14ac:dyDescent="0.25">
      <c r="A152" t="s">
        <v>100</v>
      </c>
      <c r="B152" t="s">
        <v>139</v>
      </c>
      <c r="C152" t="s">
        <v>163</v>
      </c>
      <c r="D152" t="s">
        <v>168</v>
      </c>
      <c r="E152" t="s">
        <v>170</v>
      </c>
      <c r="F152" t="s">
        <v>172</v>
      </c>
      <c r="G152" t="s">
        <v>177</v>
      </c>
      <c r="H152" s="3" t="s">
        <v>262</v>
      </c>
      <c r="I152" t="s">
        <v>299</v>
      </c>
      <c r="J152" t="s">
        <v>299</v>
      </c>
      <c r="K152" t="s">
        <v>387</v>
      </c>
      <c r="L152" t="s">
        <v>299</v>
      </c>
      <c r="M152" t="s">
        <v>299</v>
      </c>
      <c r="N152" t="s">
        <v>262</v>
      </c>
      <c r="O152" t="s">
        <v>387</v>
      </c>
      <c r="P152" t="s">
        <v>299</v>
      </c>
      <c r="Q152">
        <f t="shared" si="20"/>
        <v>3</v>
      </c>
      <c r="R152">
        <f t="shared" si="21"/>
        <v>3</v>
      </c>
      <c r="S152">
        <f t="shared" si="22"/>
        <v>3</v>
      </c>
      <c r="T152" s="3" t="str">
        <f t="shared" si="23"/>
        <v>2024-06-28 11:09:17</v>
      </c>
      <c r="U152" s="3" t="str">
        <f t="shared" si="26"/>
        <v>2024-06-28 11:09:17</v>
      </c>
      <c r="V152" s="3" t="str">
        <f t="shared" si="24"/>
        <v>None</v>
      </c>
      <c r="W152" s="6" t="str">
        <f t="shared" si="25"/>
        <v>-</v>
      </c>
    </row>
    <row r="153" spans="1:23" x14ac:dyDescent="0.25">
      <c r="A153" t="s">
        <v>101</v>
      </c>
      <c r="B153" t="s">
        <v>150</v>
      </c>
      <c r="C153" t="s">
        <v>162</v>
      </c>
      <c r="D153" t="s">
        <v>162</v>
      </c>
      <c r="E153" t="s">
        <v>171</v>
      </c>
      <c r="F153" t="s">
        <v>173</v>
      </c>
      <c r="G153" t="s">
        <v>175</v>
      </c>
      <c r="H153" s="3" t="s">
        <v>263</v>
      </c>
      <c r="I153" t="s">
        <v>329</v>
      </c>
      <c r="J153" t="s">
        <v>299</v>
      </c>
      <c r="K153" t="s">
        <v>299</v>
      </c>
      <c r="L153" t="s">
        <v>299</v>
      </c>
      <c r="M153" t="s">
        <v>299</v>
      </c>
      <c r="N153" t="s">
        <v>264</v>
      </c>
      <c r="O153" t="s">
        <v>513</v>
      </c>
      <c r="P153" t="s">
        <v>575</v>
      </c>
      <c r="Q153">
        <f t="shared" si="20"/>
        <v>3</v>
      </c>
      <c r="R153">
        <f t="shared" si="21"/>
        <v>3</v>
      </c>
      <c r="S153">
        <f t="shared" si="22"/>
        <v>2</v>
      </c>
      <c r="T153" s="3" t="str">
        <f t="shared" si="23"/>
        <v>2024-06-28 11:05:56</v>
      </c>
      <c r="U153" s="3" t="str">
        <f t="shared" si="26"/>
        <v>2024-06-28 11:05:56</v>
      </c>
      <c r="V153" s="3" t="str">
        <f t="shared" si="24"/>
        <v>2024-06-28 13:30:04</v>
      </c>
      <c r="W153" s="6">
        <f t="shared" si="25"/>
        <v>0</v>
      </c>
    </row>
    <row r="154" spans="1:23" x14ac:dyDescent="0.25">
      <c r="A154" t="s">
        <v>102</v>
      </c>
      <c r="B154" t="s">
        <v>150</v>
      </c>
      <c r="C154" t="s">
        <v>162</v>
      </c>
      <c r="D154" t="s">
        <v>168</v>
      </c>
      <c r="E154" t="s">
        <v>170</v>
      </c>
      <c r="F154" t="s">
        <v>172</v>
      </c>
      <c r="G154" t="s">
        <v>177</v>
      </c>
      <c r="H154" s="3" t="s">
        <v>264</v>
      </c>
      <c r="I154" t="s">
        <v>299</v>
      </c>
      <c r="J154" t="s">
        <v>299</v>
      </c>
      <c r="K154" t="s">
        <v>388</v>
      </c>
      <c r="L154" t="s">
        <v>299</v>
      </c>
      <c r="M154" t="s">
        <v>299</v>
      </c>
      <c r="N154" t="s">
        <v>264</v>
      </c>
      <c r="O154" t="s">
        <v>514</v>
      </c>
      <c r="P154" t="s">
        <v>299</v>
      </c>
      <c r="Q154">
        <f t="shared" si="20"/>
        <v>3</v>
      </c>
      <c r="R154">
        <f t="shared" si="21"/>
        <v>3</v>
      </c>
      <c r="S154">
        <f t="shared" si="22"/>
        <v>3</v>
      </c>
      <c r="T154" s="3" t="str">
        <f t="shared" si="23"/>
        <v>2024-06-28 11:05:56</v>
      </c>
      <c r="U154" s="3" t="str">
        <f t="shared" si="26"/>
        <v>2024-06-28 11:05:56</v>
      </c>
      <c r="V154" s="3" t="str">
        <f t="shared" si="24"/>
        <v>None</v>
      </c>
      <c r="W154" s="6" t="str">
        <f t="shared" si="25"/>
        <v>-</v>
      </c>
    </row>
    <row r="155" spans="1:23" x14ac:dyDescent="0.25">
      <c r="A155" t="s">
        <v>103</v>
      </c>
      <c r="B155" t="s">
        <v>149</v>
      </c>
      <c r="C155" t="s">
        <v>164</v>
      </c>
      <c r="D155" t="s">
        <v>164</v>
      </c>
      <c r="E155" t="s">
        <v>170</v>
      </c>
      <c r="F155" t="s">
        <v>172</v>
      </c>
      <c r="G155" t="s">
        <v>175</v>
      </c>
      <c r="H155" s="3" t="s">
        <v>265</v>
      </c>
      <c r="I155" t="s">
        <v>330</v>
      </c>
      <c r="J155" t="s">
        <v>299</v>
      </c>
      <c r="K155" t="s">
        <v>299</v>
      </c>
      <c r="L155" t="s">
        <v>299</v>
      </c>
      <c r="M155" t="s">
        <v>299</v>
      </c>
      <c r="N155" t="s">
        <v>441</v>
      </c>
      <c r="O155" t="s">
        <v>515</v>
      </c>
      <c r="P155" t="s">
        <v>576</v>
      </c>
      <c r="Q155">
        <f t="shared" si="20"/>
        <v>3</v>
      </c>
      <c r="R155">
        <f t="shared" si="21"/>
        <v>2</v>
      </c>
      <c r="S155">
        <f t="shared" si="22"/>
        <v>3</v>
      </c>
      <c r="T155" s="3" t="str">
        <f t="shared" si="23"/>
        <v>2024-06-27 16:55:41</v>
      </c>
      <c r="U155" s="3" t="str">
        <f t="shared" si="26"/>
        <v>2024-06-25 08:30:28</v>
      </c>
      <c r="V155" s="3" t="str">
        <f t="shared" si="24"/>
        <v>2024-06-27 16:55:43</v>
      </c>
      <c r="W155" s="6">
        <f t="shared" si="25"/>
        <v>2</v>
      </c>
    </row>
    <row r="156" spans="1:23" x14ac:dyDescent="0.25">
      <c r="A156" t="s">
        <v>104</v>
      </c>
      <c r="B156" t="s">
        <v>149</v>
      </c>
      <c r="C156" t="s">
        <v>164</v>
      </c>
      <c r="D156" t="s">
        <v>164</v>
      </c>
      <c r="E156" t="s">
        <v>170</v>
      </c>
      <c r="F156" t="s">
        <v>172</v>
      </c>
      <c r="G156" t="s">
        <v>175</v>
      </c>
      <c r="H156" s="3" t="s">
        <v>266</v>
      </c>
      <c r="I156" t="s">
        <v>331</v>
      </c>
      <c r="J156" t="s">
        <v>299</v>
      </c>
      <c r="K156" t="s">
        <v>299</v>
      </c>
      <c r="L156" t="s">
        <v>299</v>
      </c>
      <c r="M156" t="s">
        <v>299</v>
      </c>
      <c r="N156" t="s">
        <v>442</v>
      </c>
      <c r="O156" t="s">
        <v>516</v>
      </c>
      <c r="P156" t="s">
        <v>576</v>
      </c>
      <c r="Q156">
        <f t="shared" si="20"/>
        <v>3</v>
      </c>
      <c r="R156">
        <f t="shared" si="21"/>
        <v>2</v>
      </c>
      <c r="S156">
        <f t="shared" si="22"/>
        <v>3</v>
      </c>
      <c r="T156" s="3" t="str">
        <f t="shared" si="23"/>
        <v>2024-06-27 16:55:41</v>
      </c>
      <c r="U156" s="3" t="str">
        <f t="shared" si="26"/>
        <v>2024-06-25 12:06:31</v>
      </c>
      <c r="V156" s="3" t="str">
        <f t="shared" si="24"/>
        <v>2024-06-27 16:55:42</v>
      </c>
      <c r="W156" s="6">
        <f t="shared" si="25"/>
        <v>2</v>
      </c>
    </row>
    <row r="157" spans="1:23" x14ac:dyDescent="0.25">
      <c r="A157" t="s">
        <v>105</v>
      </c>
      <c r="B157" t="s">
        <v>146</v>
      </c>
      <c r="C157" t="s">
        <v>165</v>
      </c>
      <c r="D157" t="s">
        <v>165</v>
      </c>
      <c r="E157" t="s">
        <v>170</v>
      </c>
      <c r="F157" t="s">
        <v>172</v>
      </c>
      <c r="G157" t="s">
        <v>175</v>
      </c>
      <c r="H157" s="3" t="s">
        <v>267</v>
      </c>
      <c r="I157" t="s">
        <v>332</v>
      </c>
      <c r="J157" t="s">
        <v>299</v>
      </c>
      <c r="K157" t="s">
        <v>299</v>
      </c>
      <c r="L157" t="s">
        <v>299</v>
      </c>
      <c r="M157" t="s">
        <v>299</v>
      </c>
      <c r="N157" t="s">
        <v>443</v>
      </c>
      <c r="O157" t="s">
        <v>517</v>
      </c>
      <c r="P157" t="s">
        <v>577</v>
      </c>
      <c r="Q157">
        <f t="shared" si="20"/>
        <v>3</v>
      </c>
      <c r="R157">
        <f t="shared" si="21"/>
        <v>2</v>
      </c>
      <c r="S157">
        <f t="shared" si="22"/>
        <v>3</v>
      </c>
      <c r="T157" s="3" t="str">
        <f t="shared" si="23"/>
        <v>2024-06-27 13:30:00</v>
      </c>
      <c r="U157" s="3" t="str">
        <f t="shared" si="26"/>
        <v>2024-06-26 11:28:59</v>
      </c>
      <c r="V157" s="3" t="str">
        <f t="shared" si="24"/>
        <v>2024-06-27 13:30:29</v>
      </c>
      <c r="W157" s="6">
        <f t="shared" si="25"/>
        <v>1</v>
      </c>
    </row>
    <row r="158" spans="1:23" x14ac:dyDescent="0.25">
      <c r="A158" t="s">
        <v>106</v>
      </c>
      <c r="B158" t="s">
        <v>146</v>
      </c>
      <c r="C158" t="s">
        <v>165</v>
      </c>
      <c r="D158" t="s">
        <v>168</v>
      </c>
      <c r="E158" t="s">
        <v>169</v>
      </c>
      <c r="F158" t="s">
        <v>172</v>
      </c>
      <c r="G158" t="s">
        <v>177</v>
      </c>
      <c r="H158" s="3" t="s">
        <v>268</v>
      </c>
      <c r="I158" t="s">
        <v>299</v>
      </c>
      <c r="J158" t="s">
        <v>299</v>
      </c>
      <c r="K158" t="s">
        <v>389</v>
      </c>
      <c r="L158" t="s">
        <v>299</v>
      </c>
      <c r="M158" t="s">
        <v>299</v>
      </c>
      <c r="N158" t="s">
        <v>443</v>
      </c>
      <c r="O158" t="s">
        <v>518</v>
      </c>
      <c r="P158" t="s">
        <v>299</v>
      </c>
      <c r="Q158">
        <f t="shared" si="20"/>
        <v>3</v>
      </c>
      <c r="R158">
        <f t="shared" si="21"/>
        <v>3</v>
      </c>
      <c r="S158">
        <f t="shared" si="22"/>
        <v>3</v>
      </c>
      <c r="T158" s="3" t="str">
        <f t="shared" si="23"/>
        <v>2024-06-26 13:30:05</v>
      </c>
      <c r="U158" s="3" t="str">
        <f t="shared" si="26"/>
        <v>2024-06-26 11:28:59</v>
      </c>
      <c r="V158" s="3" t="str">
        <f t="shared" si="24"/>
        <v>None</v>
      </c>
      <c r="W158" s="6" t="str">
        <f t="shared" si="25"/>
        <v>-</v>
      </c>
    </row>
    <row r="159" spans="1:23" x14ac:dyDescent="0.25">
      <c r="A159" t="s">
        <v>107</v>
      </c>
      <c r="B159" t="s">
        <v>147</v>
      </c>
      <c r="C159" t="s">
        <v>152</v>
      </c>
      <c r="D159" t="s">
        <v>152</v>
      </c>
      <c r="E159" t="s">
        <v>169</v>
      </c>
      <c r="F159" t="s">
        <v>172</v>
      </c>
      <c r="G159" t="s">
        <v>175</v>
      </c>
      <c r="H159" s="3" t="s">
        <v>269</v>
      </c>
      <c r="I159" t="s">
        <v>333</v>
      </c>
      <c r="J159" t="s">
        <v>299</v>
      </c>
      <c r="K159" t="s">
        <v>299</v>
      </c>
      <c r="L159" t="s">
        <v>299</v>
      </c>
      <c r="M159" t="s">
        <v>299</v>
      </c>
      <c r="N159" t="s">
        <v>272</v>
      </c>
      <c r="O159" t="s">
        <v>519</v>
      </c>
      <c r="P159" t="s">
        <v>578</v>
      </c>
      <c r="Q159">
        <f t="shared" si="20"/>
        <v>2</v>
      </c>
      <c r="R159">
        <f t="shared" si="21"/>
        <v>3</v>
      </c>
      <c r="S159">
        <f t="shared" si="22"/>
        <v>3</v>
      </c>
      <c r="T159" s="3" t="str">
        <f t="shared" si="23"/>
        <v>2024-06-26 13:30:05</v>
      </c>
      <c r="U159" s="3" t="str">
        <f t="shared" si="26"/>
        <v>2024-06-26 11:11:35</v>
      </c>
      <c r="V159" s="3" t="str">
        <f t="shared" si="24"/>
        <v>2024-06-28 13:44:57</v>
      </c>
      <c r="W159" s="6">
        <f t="shared" si="25"/>
        <v>2</v>
      </c>
    </row>
    <row r="160" spans="1:23" x14ac:dyDescent="0.25">
      <c r="A160" t="s">
        <v>108</v>
      </c>
      <c r="B160" t="s">
        <v>146</v>
      </c>
      <c r="C160" t="s">
        <v>165</v>
      </c>
      <c r="D160" t="s">
        <v>165</v>
      </c>
      <c r="E160" t="s">
        <v>171</v>
      </c>
      <c r="F160" t="s">
        <v>173</v>
      </c>
      <c r="G160" t="s">
        <v>175</v>
      </c>
      <c r="H160" s="3" t="s">
        <v>270</v>
      </c>
      <c r="I160" t="s">
        <v>334</v>
      </c>
      <c r="J160" t="s">
        <v>299</v>
      </c>
      <c r="K160" t="s">
        <v>299</v>
      </c>
      <c r="L160" t="s">
        <v>299</v>
      </c>
      <c r="M160" t="s">
        <v>299</v>
      </c>
      <c r="N160" t="s">
        <v>443</v>
      </c>
      <c r="O160" t="s">
        <v>520</v>
      </c>
      <c r="P160" t="s">
        <v>579</v>
      </c>
      <c r="Q160">
        <f t="shared" si="20"/>
        <v>3</v>
      </c>
      <c r="R160">
        <f t="shared" si="21"/>
        <v>3</v>
      </c>
      <c r="S160">
        <f t="shared" si="22"/>
        <v>2</v>
      </c>
      <c r="T160" s="3" t="str">
        <f t="shared" si="23"/>
        <v>2024-06-26 11:28:59</v>
      </c>
      <c r="U160" s="3" t="str">
        <f t="shared" si="26"/>
        <v>2024-06-26 11:28:59</v>
      </c>
      <c r="V160" s="3" t="str">
        <f t="shared" si="24"/>
        <v>2024-06-26 13:30:04</v>
      </c>
      <c r="W160" s="6">
        <f t="shared" si="25"/>
        <v>0</v>
      </c>
    </row>
    <row r="161" spans="1:23" x14ac:dyDescent="0.25">
      <c r="A161" t="s">
        <v>109</v>
      </c>
      <c r="B161" t="s">
        <v>147</v>
      </c>
      <c r="C161" t="s">
        <v>152</v>
      </c>
      <c r="D161" t="s">
        <v>152</v>
      </c>
      <c r="E161" t="s">
        <v>171</v>
      </c>
      <c r="F161" t="s">
        <v>173</v>
      </c>
      <c r="G161" t="s">
        <v>175</v>
      </c>
      <c r="H161" s="3" t="s">
        <v>271</v>
      </c>
      <c r="I161" t="s">
        <v>335</v>
      </c>
      <c r="J161" t="s">
        <v>299</v>
      </c>
      <c r="K161" t="s">
        <v>299</v>
      </c>
      <c r="L161" t="s">
        <v>299</v>
      </c>
      <c r="M161" t="s">
        <v>299</v>
      </c>
      <c r="N161" t="s">
        <v>272</v>
      </c>
      <c r="O161" t="s">
        <v>521</v>
      </c>
      <c r="P161" t="s">
        <v>580</v>
      </c>
      <c r="Q161">
        <f t="shared" ref="Q161:Q189" si="27">IF(AND(E161="OrderType.LIMIT",P161&lt;&gt;"None"),2,3)</f>
        <v>3</v>
      </c>
      <c r="R161">
        <f t="shared" ref="R161:R189" si="28">IF(AND(E161="OrderType.STOP",P161&lt;&gt;"None"),2,3)</f>
        <v>3</v>
      </c>
      <c r="S161">
        <f t="shared" si="22"/>
        <v>2</v>
      </c>
      <c r="T161" s="3" t="str">
        <f t="shared" si="23"/>
        <v>2024-06-26 11:11:35</v>
      </c>
      <c r="U161" s="3" t="str">
        <f t="shared" si="26"/>
        <v>2024-06-26 11:11:35</v>
      </c>
      <c r="V161" s="3" t="str">
        <f t="shared" si="24"/>
        <v>2024-06-26 13:30:03</v>
      </c>
      <c r="W161" s="6">
        <f t="shared" si="25"/>
        <v>0</v>
      </c>
    </row>
    <row r="162" spans="1:23" x14ac:dyDescent="0.25">
      <c r="A162" t="s">
        <v>110</v>
      </c>
      <c r="B162" t="s">
        <v>147</v>
      </c>
      <c r="C162" t="s">
        <v>152</v>
      </c>
      <c r="D162" t="s">
        <v>168</v>
      </c>
      <c r="E162" t="s">
        <v>170</v>
      </c>
      <c r="F162" t="s">
        <v>172</v>
      </c>
      <c r="G162" t="s">
        <v>177</v>
      </c>
      <c r="H162" s="3" t="s">
        <v>272</v>
      </c>
      <c r="I162" t="s">
        <v>299</v>
      </c>
      <c r="J162" t="s">
        <v>299</v>
      </c>
      <c r="K162" t="s">
        <v>390</v>
      </c>
      <c r="L162" t="s">
        <v>299</v>
      </c>
      <c r="M162" t="s">
        <v>299</v>
      </c>
      <c r="N162" t="s">
        <v>272</v>
      </c>
      <c r="O162" t="s">
        <v>390</v>
      </c>
      <c r="P162" t="s">
        <v>299</v>
      </c>
      <c r="Q162">
        <f t="shared" si="27"/>
        <v>3</v>
      </c>
      <c r="R162">
        <f t="shared" si="28"/>
        <v>3</v>
      </c>
      <c r="S162">
        <f t="shared" ref="S162:S189" si="29">IF(AND(E162="OrderType.MARKET",P162&lt;&gt;"None"),2,3)</f>
        <v>3</v>
      </c>
      <c r="T162" s="3" t="str">
        <f t="shared" ref="T162:T189" si="30">MID(H162,1,19)</f>
        <v>2024-06-26 11:11:35</v>
      </c>
      <c r="U162" s="3" t="str">
        <f t="shared" si="26"/>
        <v>2024-06-26 11:11:35</v>
      </c>
      <c r="V162" s="3" t="str">
        <f>MID(I162,1,19)</f>
        <v>None</v>
      </c>
      <c r="W162" s="6" t="str">
        <f t="shared" si="25"/>
        <v>-</v>
      </c>
    </row>
    <row r="163" spans="1:23" x14ac:dyDescent="0.25">
      <c r="A163" t="s">
        <v>111</v>
      </c>
      <c r="B163" t="s">
        <v>149</v>
      </c>
      <c r="C163" t="s">
        <v>164</v>
      </c>
      <c r="D163" t="s">
        <v>168</v>
      </c>
      <c r="E163" t="s">
        <v>169</v>
      </c>
      <c r="F163" t="s">
        <v>172</v>
      </c>
      <c r="G163" t="s">
        <v>177</v>
      </c>
      <c r="H163" s="3" t="s">
        <v>273</v>
      </c>
      <c r="I163" t="s">
        <v>299</v>
      </c>
      <c r="J163" t="s">
        <v>299</v>
      </c>
      <c r="K163" t="s">
        <v>391</v>
      </c>
      <c r="L163" t="s">
        <v>299</v>
      </c>
      <c r="M163" t="s">
        <v>299</v>
      </c>
      <c r="N163" t="s">
        <v>442</v>
      </c>
      <c r="O163" t="s">
        <v>522</v>
      </c>
      <c r="P163" t="s">
        <v>299</v>
      </c>
      <c r="Q163">
        <f t="shared" si="27"/>
        <v>3</v>
      </c>
      <c r="R163">
        <f t="shared" si="28"/>
        <v>3</v>
      </c>
      <c r="S163">
        <f t="shared" si="29"/>
        <v>3</v>
      </c>
      <c r="T163" s="3" t="str">
        <f t="shared" si="30"/>
        <v>2024-06-25 13:30:11</v>
      </c>
      <c r="U163" s="3" t="str">
        <f t="shared" si="26"/>
        <v>2024-06-25 12:06:31</v>
      </c>
      <c r="V163" s="3" t="str">
        <f>MID(I163,1,19)</f>
        <v>None</v>
      </c>
      <c r="W163" s="6" t="str">
        <f t="shared" si="25"/>
        <v>-</v>
      </c>
    </row>
    <row r="164" spans="1:23" x14ac:dyDescent="0.25">
      <c r="A164" t="s">
        <v>112</v>
      </c>
      <c r="B164" t="s">
        <v>149</v>
      </c>
      <c r="C164" t="s">
        <v>164</v>
      </c>
      <c r="D164" t="s">
        <v>168</v>
      </c>
      <c r="E164" t="s">
        <v>169</v>
      </c>
      <c r="F164" t="s">
        <v>172</v>
      </c>
      <c r="G164" t="s">
        <v>177</v>
      </c>
      <c r="H164" s="3" t="s">
        <v>274</v>
      </c>
      <c r="I164" t="s">
        <v>299</v>
      </c>
      <c r="J164" t="s">
        <v>299</v>
      </c>
      <c r="K164" t="s">
        <v>392</v>
      </c>
      <c r="L164" t="s">
        <v>299</v>
      </c>
      <c r="M164" t="s">
        <v>299</v>
      </c>
      <c r="N164" t="s">
        <v>441</v>
      </c>
      <c r="O164" t="s">
        <v>523</v>
      </c>
      <c r="P164" t="s">
        <v>299</v>
      </c>
      <c r="Q164">
        <f t="shared" si="27"/>
        <v>3</v>
      </c>
      <c r="R164">
        <f t="shared" si="28"/>
        <v>3</v>
      </c>
      <c r="S164">
        <f t="shared" si="29"/>
        <v>3</v>
      </c>
      <c r="T164" s="3" t="str">
        <f t="shared" si="30"/>
        <v>2024-06-25 13:30:06</v>
      </c>
      <c r="U164" s="3" t="str">
        <f t="shared" si="26"/>
        <v>2024-06-25 08:30:28</v>
      </c>
      <c r="V164" s="3" t="str">
        <f>MID(I164,1,19)</f>
        <v>None</v>
      </c>
      <c r="W164" s="6" t="str">
        <f t="shared" si="25"/>
        <v>-</v>
      </c>
    </row>
    <row r="165" spans="1:23" x14ac:dyDescent="0.25">
      <c r="A165" t="s">
        <v>113</v>
      </c>
      <c r="B165" t="s">
        <v>149</v>
      </c>
      <c r="C165" t="s">
        <v>164</v>
      </c>
      <c r="D165" t="s">
        <v>164</v>
      </c>
      <c r="E165" t="s">
        <v>171</v>
      </c>
      <c r="F165" t="s">
        <v>173</v>
      </c>
      <c r="G165" t="s">
        <v>175</v>
      </c>
      <c r="H165" s="3" t="s">
        <v>275</v>
      </c>
      <c r="I165" t="s">
        <v>336</v>
      </c>
      <c r="J165" t="s">
        <v>299</v>
      </c>
      <c r="K165" t="s">
        <v>299</v>
      </c>
      <c r="L165" t="s">
        <v>299</v>
      </c>
      <c r="M165" t="s">
        <v>299</v>
      </c>
      <c r="N165" t="s">
        <v>442</v>
      </c>
      <c r="O165" t="s">
        <v>524</v>
      </c>
      <c r="P165" t="s">
        <v>581</v>
      </c>
      <c r="Q165">
        <f t="shared" si="27"/>
        <v>3</v>
      </c>
      <c r="R165">
        <f t="shared" si="28"/>
        <v>3</v>
      </c>
      <c r="S165">
        <f t="shared" si="29"/>
        <v>2</v>
      </c>
      <c r="T165" s="3" t="str">
        <f t="shared" si="30"/>
        <v>2024-06-25 12:06:31</v>
      </c>
      <c r="U165" s="3" t="str">
        <f t="shared" si="26"/>
        <v>2024-06-25 12:06:31</v>
      </c>
      <c r="V165" s="3" t="str">
        <f>MID(I165,1,19)</f>
        <v>2024-06-25 13:30:11</v>
      </c>
      <c r="W165" s="6">
        <f t="shared" si="25"/>
        <v>0</v>
      </c>
    </row>
    <row r="166" spans="1:23" x14ac:dyDescent="0.25">
      <c r="A166" t="s">
        <v>114</v>
      </c>
      <c r="B166" t="s">
        <v>149</v>
      </c>
      <c r="C166" t="s">
        <v>164</v>
      </c>
      <c r="D166" t="s">
        <v>164</v>
      </c>
      <c r="E166" t="s">
        <v>171</v>
      </c>
      <c r="F166" t="s">
        <v>173</v>
      </c>
      <c r="G166" t="s">
        <v>175</v>
      </c>
      <c r="H166" s="3" t="s">
        <v>276</v>
      </c>
      <c r="I166" t="s">
        <v>337</v>
      </c>
      <c r="J166" t="s">
        <v>299</v>
      </c>
      <c r="K166" t="s">
        <v>299</v>
      </c>
      <c r="L166" t="s">
        <v>299</v>
      </c>
      <c r="M166" t="s">
        <v>299</v>
      </c>
      <c r="N166" t="s">
        <v>441</v>
      </c>
      <c r="O166" t="s">
        <v>525</v>
      </c>
      <c r="P166" t="s">
        <v>582</v>
      </c>
      <c r="Q166">
        <f t="shared" si="27"/>
        <v>3</v>
      </c>
      <c r="R166">
        <f t="shared" si="28"/>
        <v>3</v>
      </c>
      <c r="S166">
        <f t="shared" si="29"/>
        <v>2</v>
      </c>
      <c r="T166" s="3" t="str">
        <f t="shared" si="30"/>
        <v>2024-06-25 08:30:28</v>
      </c>
      <c r="U166" s="3" t="str">
        <f t="shared" si="26"/>
        <v>2024-06-25 08:30:28</v>
      </c>
      <c r="V166" s="3" t="str">
        <f>MID(I166,1,19)</f>
        <v>2024-06-25 13:30:05</v>
      </c>
      <c r="W166" s="6">
        <f t="shared" si="25"/>
        <v>0</v>
      </c>
    </row>
    <row r="167" spans="1:23" x14ac:dyDescent="0.25">
      <c r="A167" t="s">
        <v>115</v>
      </c>
      <c r="B167" t="s">
        <v>146</v>
      </c>
      <c r="C167" t="s">
        <v>166</v>
      </c>
      <c r="D167" t="s">
        <v>166</v>
      </c>
      <c r="E167" t="s">
        <v>171</v>
      </c>
      <c r="F167" t="s">
        <v>172</v>
      </c>
      <c r="G167" t="s">
        <v>175</v>
      </c>
      <c r="H167" s="3" t="s">
        <v>277</v>
      </c>
      <c r="I167" t="s">
        <v>338</v>
      </c>
      <c r="J167" t="s">
        <v>299</v>
      </c>
      <c r="K167" t="s">
        <v>299</v>
      </c>
      <c r="L167" t="s">
        <v>299</v>
      </c>
      <c r="M167" t="s">
        <v>299</v>
      </c>
      <c r="N167" t="s">
        <v>444</v>
      </c>
      <c r="O167" t="s">
        <v>526</v>
      </c>
      <c r="P167" t="s">
        <v>583</v>
      </c>
      <c r="Q167">
        <f t="shared" si="27"/>
        <v>3</v>
      </c>
      <c r="R167">
        <f t="shared" si="28"/>
        <v>3</v>
      </c>
      <c r="S167">
        <f t="shared" si="29"/>
        <v>2</v>
      </c>
      <c r="T167" s="3" t="str">
        <f t="shared" si="30"/>
        <v>2024-06-25 08:20:28</v>
      </c>
      <c r="U167" s="3" t="str">
        <f t="shared" si="26"/>
        <v>2024-06-25 08:20:28</v>
      </c>
      <c r="V167" s="3" t="str">
        <f>MID(I167,1,19)</f>
        <v>2024-06-25 13:30:16</v>
      </c>
      <c r="W167" s="6">
        <f t="shared" si="25"/>
        <v>0</v>
      </c>
    </row>
    <row r="168" spans="1:23" x14ac:dyDescent="0.25">
      <c r="A168" t="s">
        <v>116</v>
      </c>
      <c r="B168" t="s">
        <v>146</v>
      </c>
      <c r="C168" t="s">
        <v>158</v>
      </c>
      <c r="D168" t="s">
        <v>168</v>
      </c>
      <c r="E168" t="s">
        <v>169</v>
      </c>
      <c r="F168" t="s">
        <v>172</v>
      </c>
      <c r="G168" t="s">
        <v>178</v>
      </c>
      <c r="H168" s="3" t="s">
        <v>278</v>
      </c>
      <c r="I168" t="s">
        <v>299</v>
      </c>
      <c r="J168" t="s">
        <v>374</v>
      </c>
      <c r="K168" t="s">
        <v>299</v>
      </c>
      <c r="L168" t="s">
        <v>299</v>
      </c>
      <c r="M168" t="s">
        <v>299</v>
      </c>
      <c r="N168" t="s">
        <v>290</v>
      </c>
      <c r="O168" t="s">
        <v>527</v>
      </c>
      <c r="P168" t="s">
        <v>299</v>
      </c>
      <c r="Q168">
        <f t="shared" si="27"/>
        <v>3</v>
      </c>
      <c r="R168">
        <f t="shared" si="28"/>
        <v>3</v>
      </c>
      <c r="S168">
        <f t="shared" si="29"/>
        <v>3</v>
      </c>
      <c r="T168" s="3" t="str">
        <f t="shared" si="30"/>
        <v>2024-06-24 13:30:46</v>
      </c>
      <c r="U168" s="3" t="str">
        <f t="shared" si="26"/>
        <v>2024-06-24 07:04:46</v>
      </c>
      <c r="V168" s="3" t="str">
        <f>MID(I168,1,19)</f>
        <v>None</v>
      </c>
      <c r="W168" s="6" t="str">
        <f t="shared" si="25"/>
        <v>-</v>
      </c>
    </row>
    <row r="169" spans="1:23" x14ac:dyDescent="0.25">
      <c r="A169" t="s">
        <v>117</v>
      </c>
      <c r="B169" t="s">
        <v>146</v>
      </c>
      <c r="C169" t="s">
        <v>158</v>
      </c>
      <c r="D169" t="s">
        <v>168</v>
      </c>
      <c r="E169" t="s">
        <v>169</v>
      </c>
      <c r="F169" t="s">
        <v>172</v>
      </c>
      <c r="G169" t="s">
        <v>178</v>
      </c>
      <c r="H169" s="3" t="s">
        <v>279</v>
      </c>
      <c r="I169" t="s">
        <v>299</v>
      </c>
      <c r="J169" t="s">
        <v>375</v>
      </c>
      <c r="K169" t="s">
        <v>299</v>
      </c>
      <c r="L169" t="s">
        <v>299</v>
      </c>
      <c r="M169" t="s">
        <v>299</v>
      </c>
      <c r="N169" t="s">
        <v>286</v>
      </c>
      <c r="O169" t="s">
        <v>528</v>
      </c>
      <c r="P169" t="s">
        <v>299</v>
      </c>
      <c r="Q169">
        <f t="shared" si="27"/>
        <v>3</v>
      </c>
      <c r="R169">
        <f t="shared" si="28"/>
        <v>3</v>
      </c>
      <c r="S169">
        <f t="shared" si="29"/>
        <v>3</v>
      </c>
      <c r="T169" s="3" t="str">
        <f t="shared" si="30"/>
        <v>2024-06-24 13:30:33</v>
      </c>
      <c r="U169" s="3" t="str">
        <f t="shared" si="26"/>
        <v>2024-06-24 11:28:06</v>
      </c>
      <c r="V169" s="3" t="str">
        <f>MID(I169,1,19)</f>
        <v>None</v>
      </c>
      <c r="W169" s="6" t="str">
        <f t="shared" si="25"/>
        <v>-</v>
      </c>
    </row>
    <row r="170" spans="1:23" x14ac:dyDescent="0.25">
      <c r="A170" t="s">
        <v>118</v>
      </c>
      <c r="B170" t="s">
        <v>149</v>
      </c>
      <c r="C170" t="s">
        <v>161</v>
      </c>
      <c r="D170" t="s">
        <v>161</v>
      </c>
      <c r="E170" t="s">
        <v>170</v>
      </c>
      <c r="F170" t="s">
        <v>172</v>
      </c>
      <c r="G170" t="s">
        <v>175</v>
      </c>
      <c r="H170" s="3" t="s">
        <v>280</v>
      </c>
      <c r="I170" t="s">
        <v>339</v>
      </c>
      <c r="J170" t="s">
        <v>299</v>
      </c>
      <c r="K170" t="s">
        <v>299</v>
      </c>
      <c r="L170" t="s">
        <v>299</v>
      </c>
      <c r="M170" t="s">
        <v>299</v>
      </c>
      <c r="N170" t="s">
        <v>445</v>
      </c>
      <c r="O170" t="s">
        <v>529</v>
      </c>
      <c r="P170" t="s">
        <v>584</v>
      </c>
      <c r="Q170">
        <f t="shared" si="27"/>
        <v>3</v>
      </c>
      <c r="R170">
        <f t="shared" si="28"/>
        <v>2</v>
      </c>
      <c r="S170">
        <f t="shared" si="29"/>
        <v>3</v>
      </c>
      <c r="T170" s="3" t="str">
        <f t="shared" si="30"/>
        <v>2024-06-24 13:30:32</v>
      </c>
      <c r="U170" s="3" t="str">
        <f t="shared" si="26"/>
        <v>2024-06-24 07:05:31</v>
      </c>
      <c r="V170" s="3" t="str">
        <f>MID(I170,1,19)</f>
        <v>2024-06-24 13:30:38</v>
      </c>
      <c r="W170" s="6">
        <f t="shared" si="25"/>
        <v>0</v>
      </c>
    </row>
    <row r="171" spans="1:23" x14ac:dyDescent="0.25">
      <c r="A171" t="s">
        <v>119</v>
      </c>
      <c r="B171" t="s">
        <v>149</v>
      </c>
      <c r="C171" t="s">
        <v>161</v>
      </c>
      <c r="D171" t="s">
        <v>168</v>
      </c>
      <c r="E171" t="s">
        <v>169</v>
      </c>
      <c r="F171" t="s">
        <v>172</v>
      </c>
      <c r="G171" t="s">
        <v>177</v>
      </c>
      <c r="H171" s="3" t="s">
        <v>281</v>
      </c>
      <c r="I171" t="s">
        <v>299</v>
      </c>
      <c r="J171" t="s">
        <v>299</v>
      </c>
      <c r="K171" t="s">
        <v>393</v>
      </c>
      <c r="L171" t="s">
        <v>299</v>
      </c>
      <c r="M171" t="s">
        <v>299</v>
      </c>
      <c r="N171" t="s">
        <v>445</v>
      </c>
      <c r="O171" t="s">
        <v>530</v>
      </c>
      <c r="P171" t="s">
        <v>299</v>
      </c>
      <c r="Q171">
        <f t="shared" si="27"/>
        <v>3</v>
      </c>
      <c r="R171">
        <f t="shared" si="28"/>
        <v>3</v>
      </c>
      <c r="S171">
        <f t="shared" si="29"/>
        <v>3</v>
      </c>
      <c r="T171" s="3" t="str">
        <f t="shared" si="30"/>
        <v>2024-06-24 13:30:32</v>
      </c>
      <c r="U171" s="3" t="str">
        <f t="shared" si="26"/>
        <v>2024-06-24 07:05:31</v>
      </c>
      <c r="V171" s="3" t="str">
        <f>MID(I171,1,19)</f>
        <v>None</v>
      </c>
      <c r="W171" s="6" t="str">
        <f t="shared" si="25"/>
        <v>-</v>
      </c>
    </row>
    <row r="172" spans="1:23" x14ac:dyDescent="0.25">
      <c r="A172" t="s">
        <v>120</v>
      </c>
      <c r="B172" t="s">
        <v>149</v>
      </c>
      <c r="C172" t="s">
        <v>161</v>
      </c>
      <c r="D172" t="s">
        <v>161</v>
      </c>
      <c r="E172" t="s">
        <v>170</v>
      </c>
      <c r="F172" t="s">
        <v>172</v>
      </c>
      <c r="G172" t="s">
        <v>175</v>
      </c>
      <c r="H172" s="3" t="s">
        <v>282</v>
      </c>
      <c r="I172" t="s">
        <v>340</v>
      </c>
      <c r="J172" t="s">
        <v>299</v>
      </c>
      <c r="K172" t="s">
        <v>299</v>
      </c>
      <c r="L172" t="s">
        <v>299</v>
      </c>
      <c r="M172" t="s">
        <v>299</v>
      </c>
      <c r="N172" t="s">
        <v>446</v>
      </c>
      <c r="O172" t="s">
        <v>531</v>
      </c>
      <c r="P172" t="s">
        <v>585</v>
      </c>
      <c r="Q172">
        <f t="shared" si="27"/>
        <v>3</v>
      </c>
      <c r="R172">
        <f t="shared" si="28"/>
        <v>2</v>
      </c>
      <c r="S172">
        <f t="shared" si="29"/>
        <v>3</v>
      </c>
      <c r="T172" s="3" t="str">
        <f t="shared" si="30"/>
        <v>2024-06-24 13:30:15</v>
      </c>
      <c r="U172" s="3" t="str">
        <f t="shared" si="26"/>
        <v>2024-06-24 11:28:52</v>
      </c>
      <c r="V172" s="3" t="str">
        <f>MID(I172,1,19)</f>
        <v>2024-06-24 13:30:32</v>
      </c>
      <c r="W172" s="6">
        <f t="shared" si="25"/>
        <v>0</v>
      </c>
    </row>
    <row r="173" spans="1:23" x14ac:dyDescent="0.25">
      <c r="A173" t="s">
        <v>121</v>
      </c>
      <c r="B173" t="s">
        <v>149</v>
      </c>
      <c r="C173" t="s">
        <v>161</v>
      </c>
      <c r="D173" t="s">
        <v>168</v>
      </c>
      <c r="E173" t="s">
        <v>169</v>
      </c>
      <c r="F173" t="s">
        <v>172</v>
      </c>
      <c r="G173" t="s">
        <v>177</v>
      </c>
      <c r="H173" s="3" t="s">
        <v>283</v>
      </c>
      <c r="I173" t="s">
        <v>299</v>
      </c>
      <c r="J173" t="s">
        <v>299</v>
      </c>
      <c r="K173" t="s">
        <v>394</v>
      </c>
      <c r="L173" t="s">
        <v>299</v>
      </c>
      <c r="M173" t="s">
        <v>299</v>
      </c>
      <c r="N173" t="s">
        <v>446</v>
      </c>
      <c r="O173" t="s">
        <v>532</v>
      </c>
      <c r="P173" t="s">
        <v>299</v>
      </c>
      <c r="Q173">
        <f t="shared" si="27"/>
        <v>3</v>
      </c>
      <c r="R173">
        <f t="shared" si="28"/>
        <v>3</v>
      </c>
      <c r="S173">
        <f t="shared" si="29"/>
        <v>3</v>
      </c>
      <c r="T173" s="3" t="str">
        <f t="shared" si="30"/>
        <v>2024-06-24 13:30:14</v>
      </c>
      <c r="U173" s="3" t="str">
        <f t="shared" si="26"/>
        <v>2024-06-24 11:28:52</v>
      </c>
      <c r="V173" s="3" t="str">
        <f>MID(I173,1,19)</f>
        <v>None</v>
      </c>
      <c r="W173" s="6" t="str">
        <f t="shared" si="25"/>
        <v>-</v>
      </c>
    </row>
    <row r="174" spans="1:23" x14ac:dyDescent="0.25">
      <c r="A174" t="s">
        <v>122</v>
      </c>
      <c r="B174" t="s">
        <v>149</v>
      </c>
      <c r="C174" t="s">
        <v>161</v>
      </c>
      <c r="D174" t="s">
        <v>161</v>
      </c>
      <c r="E174" t="s">
        <v>171</v>
      </c>
      <c r="F174" t="s">
        <v>173</v>
      </c>
      <c r="G174" t="s">
        <v>175</v>
      </c>
      <c r="H174" s="3" t="s">
        <v>284</v>
      </c>
      <c r="I174" t="s">
        <v>341</v>
      </c>
      <c r="J174" t="s">
        <v>299</v>
      </c>
      <c r="K174" t="s">
        <v>299</v>
      </c>
      <c r="L174" t="s">
        <v>299</v>
      </c>
      <c r="M174" t="s">
        <v>299</v>
      </c>
      <c r="N174" t="s">
        <v>446</v>
      </c>
      <c r="O174" t="s">
        <v>533</v>
      </c>
      <c r="P174" t="s">
        <v>586</v>
      </c>
      <c r="Q174">
        <f t="shared" si="27"/>
        <v>3</v>
      </c>
      <c r="R174">
        <f t="shared" si="28"/>
        <v>3</v>
      </c>
      <c r="S174">
        <f t="shared" si="29"/>
        <v>2</v>
      </c>
      <c r="T174" s="3" t="str">
        <f t="shared" si="30"/>
        <v>2024-06-24 11:28:52</v>
      </c>
      <c r="U174" s="3" t="str">
        <f t="shared" si="26"/>
        <v>2024-06-24 11:28:52</v>
      </c>
      <c r="V174" s="3" t="str">
        <f>MID(I174,1,19)</f>
        <v>2024-06-24 13:30:14</v>
      </c>
      <c r="W174" s="6">
        <f t="shared" si="25"/>
        <v>0</v>
      </c>
    </row>
    <row r="175" spans="1:23" x14ac:dyDescent="0.25">
      <c r="A175" t="s">
        <v>123</v>
      </c>
      <c r="B175" t="s">
        <v>146</v>
      </c>
      <c r="C175" t="s">
        <v>158</v>
      </c>
      <c r="D175" t="s">
        <v>158</v>
      </c>
      <c r="E175" t="s">
        <v>171</v>
      </c>
      <c r="F175" t="s">
        <v>173</v>
      </c>
      <c r="G175" t="s">
        <v>175</v>
      </c>
      <c r="H175" s="3" t="s">
        <v>285</v>
      </c>
      <c r="I175" t="s">
        <v>342</v>
      </c>
      <c r="J175" t="s">
        <v>299</v>
      </c>
      <c r="K175" t="s">
        <v>299</v>
      </c>
      <c r="L175" t="s">
        <v>299</v>
      </c>
      <c r="M175" t="s">
        <v>299</v>
      </c>
      <c r="N175" t="s">
        <v>286</v>
      </c>
      <c r="O175" t="s">
        <v>534</v>
      </c>
      <c r="P175" t="s">
        <v>587</v>
      </c>
      <c r="Q175">
        <f t="shared" si="27"/>
        <v>3</v>
      </c>
      <c r="R175">
        <f t="shared" si="28"/>
        <v>3</v>
      </c>
      <c r="S175">
        <f t="shared" si="29"/>
        <v>2</v>
      </c>
      <c r="T175" s="3" t="str">
        <f t="shared" si="30"/>
        <v>2024-06-24 11:28:06</v>
      </c>
      <c r="U175" s="3" t="str">
        <f t="shared" si="26"/>
        <v>2024-06-24 11:28:06</v>
      </c>
      <c r="V175" s="3" t="str">
        <f>MID(I175,1,19)</f>
        <v>2024-06-24 13:30:33</v>
      </c>
      <c r="W175" s="6">
        <f t="shared" si="25"/>
        <v>0</v>
      </c>
    </row>
    <row r="176" spans="1:23" x14ac:dyDescent="0.25">
      <c r="A176" t="s">
        <v>124</v>
      </c>
      <c r="B176" t="s">
        <v>146</v>
      </c>
      <c r="C176" t="s">
        <v>158</v>
      </c>
      <c r="D176" t="s">
        <v>168</v>
      </c>
      <c r="E176" t="s">
        <v>170</v>
      </c>
      <c r="F176" t="s">
        <v>172</v>
      </c>
      <c r="G176" t="s">
        <v>177</v>
      </c>
      <c r="H176" s="3" t="s">
        <v>286</v>
      </c>
      <c r="I176" t="s">
        <v>299</v>
      </c>
      <c r="J176" t="s">
        <v>299</v>
      </c>
      <c r="K176" t="s">
        <v>395</v>
      </c>
      <c r="L176" t="s">
        <v>299</v>
      </c>
      <c r="M176" t="s">
        <v>299</v>
      </c>
      <c r="N176" t="s">
        <v>286</v>
      </c>
      <c r="O176" t="s">
        <v>395</v>
      </c>
      <c r="P176" t="s">
        <v>299</v>
      </c>
      <c r="Q176">
        <f t="shared" si="27"/>
        <v>3</v>
      </c>
      <c r="R176">
        <f t="shared" si="28"/>
        <v>3</v>
      </c>
      <c r="S176">
        <f t="shared" si="29"/>
        <v>3</v>
      </c>
      <c r="T176" s="3" t="str">
        <f t="shared" si="30"/>
        <v>2024-06-24 11:28:06</v>
      </c>
      <c r="U176" s="3" t="str">
        <f t="shared" si="26"/>
        <v>2024-06-24 11:28:06</v>
      </c>
      <c r="V176" s="3" t="str">
        <f>MID(I176,1,19)</f>
        <v>None</v>
      </c>
      <c r="W176" s="6" t="str">
        <f t="shared" si="25"/>
        <v>-</v>
      </c>
    </row>
    <row r="177" spans="1:23" x14ac:dyDescent="0.25">
      <c r="A177" t="s">
        <v>125</v>
      </c>
      <c r="B177" t="s">
        <v>146</v>
      </c>
      <c r="C177" t="s">
        <v>158</v>
      </c>
      <c r="D177" t="s">
        <v>158</v>
      </c>
      <c r="E177" t="s">
        <v>171</v>
      </c>
      <c r="F177" t="s">
        <v>173</v>
      </c>
      <c r="G177" t="s">
        <v>175</v>
      </c>
      <c r="H177" s="3" t="s">
        <v>287</v>
      </c>
      <c r="I177" t="s">
        <v>343</v>
      </c>
      <c r="J177" t="s">
        <v>299</v>
      </c>
      <c r="K177" t="s">
        <v>299</v>
      </c>
      <c r="L177" t="s">
        <v>299</v>
      </c>
      <c r="M177" t="s">
        <v>299</v>
      </c>
      <c r="N177" t="s">
        <v>290</v>
      </c>
      <c r="O177" t="s">
        <v>535</v>
      </c>
      <c r="P177" t="s">
        <v>588</v>
      </c>
      <c r="Q177">
        <f t="shared" si="27"/>
        <v>3</v>
      </c>
      <c r="R177">
        <f t="shared" si="28"/>
        <v>3</v>
      </c>
      <c r="S177">
        <f t="shared" si="29"/>
        <v>2</v>
      </c>
      <c r="T177" s="3" t="str">
        <f t="shared" si="30"/>
        <v>2024-06-24 08:00:01</v>
      </c>
      <c r="U177" s="3" t="str">
        <f t="shared" si="26"/>
        <v>2024-06-24 07:04:46</v>
      </c>
      <c r="V177" s="3" t="str">
        <f>MID(I177,1,19)</f>
        <v>2024-06-24 13:30:46</v>
      </c>
      <c r="W177" s="6">
        <f t="shared" si="25"/>
        <v>0</v>
      </c>
    </row>
    <row r="178" spans="1:23" x14ac:dyDescent="0.25">
      <c r="A178" t="s">
        <v>126</v>
      </c>
      <c r="B178" t="s">
        <v>149</v>
      </c>
      <c r="C178" t="s">
        <v>161</v>
      </c>
      <c r="D178" t="s">
        <v>161</v>
      </c>
      <c r="E178" t="s">
        <v>171</v>
      </c>
      <c r="F178" t="s">
        <v>173</v>
      </c>
      <c r="G178" t="s">
        <v>175</v>
      </c>
      <c r="H178" s="3" t="s">
        <v>288</v>
      </c>
      <c r="I178" t="s">
        <v>344</v>
      </c>
      <c r="J178" t="s">
        <v>299</v>
      </c>
      <c r="K178" t="s">
        <v>299</v>
      </c>
      <c r="L178" t="s">
        <v>299</v>
      </c>
      <c r="M178" t="s">
        <v>299</v>
      </c>
      <c r="N178" t="s">
        <v>445</v>
      </c>
      <c r="O178" t="s">
        <v>536</v>
      </c>
      <c r="P178" t="s">
        <v>589</v>
      </c>
      <c r="Q178">
        <f t="shared" si="27"/>
        <v>3</v>
      </c>
      <c r="R178">
        <f t="shared" si="28"/>
        <v>3</v>
      </c>
      <c r="S178">
        <f t="shared" si="29"/>
        <v>2</v>
      </c>
      <c r="T178" s="3" t="str">
        <f t="shared" si="30"/>
        <v>2024-06-24 08:00:01</v>
      </c>
      <c r="U178" s="3" t="str">
        <f t="shared" si="26"/>
        <v>2024-06-24 07:05:31</v>
      </c>
      <c r="V178" s="3" t="str">
        <f>MID(I178,1,19)</f>
        <v>2024-06-24 13:30:32</v>
      </c>
      <c r="W178" s="6">
        <f t="shared" si="25"/>
        <v>0</v>
      </c>
    </row>
    <row r="179" spans="1:23" x14ac:dyDescent="0.25">
      <c r="A179" t="s">
        <v>127</v>
      </c>
      <c r="B179" t="s">
        <v>146</v>
      </c>
      <c r="C179" t="s">
        <v>158</v>
      </c>
      <c r="D179" t="s">
        <v>168</v>
      </c>
      <c r="E179" t="s">
        <v>171</v>
      </c>
      <c r="F179" t="s">
        <v>173</v>
      </c>
      <c r="G179" t="s">
        <v>177</v>
      </c>
      <c r="H179" s="3" t="s">
        <v>289</v>
      </c>
      <c r="I179" t="s">
        <v>299</v>
      </c>
      <c r="J179" t="s">
        <v>299</v>
      </c>
      <c r="K179" t="s">
        <v>396</v>
      </c>
      <c r="L179" t="s">
        <v>299</v>
      </c>
      <c r="M179" t="s">
        <v>299</v>
      </c>
      <c r="N179" t="s">
        <v>291</v>
      </c>
      <c r="O179" t="s">
        <v>537</v>
      </c>
      <c r="P179" t="s">
        <v>299</v>
      </c>
      <c r="Q179">
        <f t="shared" si="27"/>
        <v>3</v>
      </c>
      <c r="R179">
        <f t="shared" si="28"/>
        <v>3</v>
      </c>
      <c r="S179">
        <f t="shared" si="29"/>
        <v>3</v>
      </c>
      <c r="T179" s="3" t="str">
        <f t="shared" si="30"/>
        <v>2024-06-24 07:55:01</v>
      </c>
      <c r="U179" s="3" t="str">
        <f t="shared" si="26"/>
        <v>2024-06-24 06:36:45</v>
      </c>
      <c r="V179" s="3" t="str">
        <f>MID(I179,1,19)</f>
        <v>None</v>
      </c>
      <c r="W179" s="6" t="str">
        <f t="shared" si="25"/>
        <v>-</v>
      </c>
    </row>
    <row r="180" spans="1:23" x14ac:dyDescent="0.25">
      <c r="A180" t="s">
        <v>128</v>
      </c>
      <c r="B180" t="s">
        <v>146</v>
      </c>
      <c r="C180" t="s">
        <v>158</v>
      </c>
      <c r="D180" t="s">
        <v>168</v>
      </c>
      <c r="E180" t="s">
        <v>170</v>
      </c>
      <c r="F180" t="s">
        <v>172</v>
      </c>
      <c r="G180" t="s">
        <v>177</v>
      </c>
      <c r="H180" s="3" t="s">
        <v>290</v>
      </c>
      <c r="I180" t="s">
        <v>299</v>
      </c>
      <c r="J180" t="s">
        <v>299</v>
      </c>
      <c r="K180" t="s">
        <v>397</v>
      </c>
      <c r="L180" t="s">
        <v>299</v>
      </c>
      <c r="M180" t="s">
        <v>299</v>
      </c>
      <c r="N180" t="s">
        <v>290</v>
      </c>
      <c r="O180" t="s">
        <v>397</v>
      </c>
      <c r="P180" t="s">
        <v>299</v>
      </c>
      <c r="Q180">
        <f t="shared" si="27"/>
        <v>3</v>
      </c>
      <c r="R180">
        <f t="shared" si="28"/>
        <v>3</v>
      </c>
      <c r="S180">
        <f t="shared" si="29"/>
        <v>3</v>
      </c>
      <c r="T180" s="3" t="str">
        <f t="shared" si="30"/>
        <v>2024-06-24 07:04:46</v>
      </c>
      <c r="U180" s="3" t="str">
        <f t="shared" si="26"/>
        <v>2024-06-24 07:04:46</v>
      </c>
      <c r="V180" s="3" t="str">
        <f>MID(I180,1,19)</f>
        <v>None</v>
      </c>
      <c r="W180" s="6" t="str">
        <f t="shared" si="25"/>
        <v>-</v>
      </c>
    </row>
    <row r="181" spans="1:23" x14ac:dyDescent="0.25">
      <c r="A181" t="s">
        <v>129</v>
      </c>
      <c r="B181" t="s">
        <v>146</v>
      </c>
      <c r="C181" t="s">
        <v>158</v>
      </c>
      <c r="D181" t="s">
        <v>168</v>
      </c>
      <c r="E181" t="s">
        <v>170</v>
      </c>
      <c r="F181" t="s">
        <v>172</v>
      </c>
      <c r="G181" t="s">
        <v>177</v>
      </c>
      <c r="H181" s="3" t="s">
        <v>291</v>
      </c>
      <c r="I181" t="s">
        <v>299</v>
      </c>
      <c r="J181" t="s">
        <v>299</v>
      </c>
      <c r="K181" t="s">
        <v>398</v>
      </c>
      <c r="L181" t="s">
        <v>299</v>
      </c>
      <c r="M181" t="s">
        <v>299</v>
      </c>
      <c r="N181" t="s">
        <v>291</v>
      </c>
      <c r="O181" t="s">
        <v>398</v>
      </c>
      <c r="P181" t="s">
        <v>299</v>
      </c>
      <c r="Q181">
        <f t="shared" si="27"/>
        <v>3</v>
      </c>
      <c r="R181">
        <f t="shared" si="28"/>
        <v>3</v>
      </c>
      <c r="S181">
        <f t="shared" si="29"/>
        <v>3</v>
      </c>
      <c r="T181" s="3" t="str">
        <f t="shared" si="30"/>
        <v>2024-06-24 06:36:45</v>
      </c>
      <c r="U181" s="3" t="str">
        <f t="shared" si="26"/>
        <v>2024-06-24 06:36:45</v>
      </c>
      <c r="V181" s="3" t="str">
        <f>MID(I181,1,19)</f>
        <v>None</v>
      </c>
      <c r="W181" s="6" t="str">
        <f t="shared" si="25"/>
        <v>-</v>
      </c>
    </row>
    <row r="182" spans="1:23" x14ac:dyDescent="0.25">
      <c r="A182" t="s">
        <v>130</v>
      </c>
      <c r="B182" t="s">
        <v>146</v>
      </c>
      <c r="C182" t="s">
        <v>158</v>
      </c>
      <c r="D182" t="s">
        <v>168</v>
      </c>
      <c r="E182" t="s">
        <v>169</v>
      </c>
      <c r="F182" t="s">
        <v>172</v>
      </c>
      <c r="G182" t="s">
        <v>177</v>
      </c>
      <c r="H182" s="3" t="s">
        <v>291</v>
      </c>
      <c r="I182" t="s">
        <v>299</v>
      </c>
      <c r="J182" t="s">
        <v>299</v>
      </c>
      <c r="K182" t="s">
        <v>399</v>
      </c>
      <c r="L182" t="s">
        <v>299</v>
      </c>
      <c r="M182" t="s">
        <v>299</v>
      </c>
      <c r="N182" t="s">
        <v>291</v>
      </c>
      <c r="O182" t="s">
        <v>538</v>
      </c>
      <c r="P182" t="s">
        <v>299</v>
      </c>
      <c r="Q182">
        <f t="shared" si="27"/>
        <v>3</v>
      </c>
      <c r="R182">
        <f t="shared" si="28"/>
        <v>3</v>
      </c>
      <c r="S182">
        <f t="shared" si="29"/>
        <v>3</v>
      </c>
      <c r="T182" s="3" t="str">
        <f t="shared" si="30"/>
        <v>2024-06-24 06:36:45</v>
      </c>
      <c r="U182" s="3" t="str">
        <f t="shared" si="26"/>
        <v>2024-06-24 06:36:45</v>
      </c>
      <c r="V182" s="3" t="str">
        <f>MID(I182,1,19)</f>
        <v>None</v>
      </c>
      <c r="W182" s="6" t="str">
        <f t="shared" si="25"/>
        <v>-</v>
      </c>
    </row>
    <row r="183" spans="1:23" x14ac:dyDescent="0.25">
      <c r="A183" t="s">
        <v>131</v>
      </c>
      <c r="B183" t="s">
        <v>151</v>
      </c>
      <c r="C183" t="s">
        <v>167</v>
      </c>
      <c r="D183" t="s">
        <v>167</v>
      </c>
      <c r="E183" t="s">
        <v>171</v>
      </c>
      <c r="F183" t="s">
        <v>172</v>
      </c>
      <c r="G183" t="s">
        <v>175</v>
      </c>
      <c r="H183" s="3" t="s">
        <v>292</v>
      </c>
      <c r="I183" t="s">
        <v>345</v>
      </c>
      <c r="J183" t="s">
        <v>299</v>
      </c>
      <c r="K183" t="s">
        <v>299</v>
      </c>
      <c r="L183" t="s">
        <v>299</v>
      </c>
      <c r="M183" t="s">
        <v>299</v>
      </c>
      <c r="N183" t="s">
        <v>447</v>
      </c>
      <c r="O183" t="s">
        <v>539</v>
      </c>
      <c r="P183" t="s">
        <v>590</v>
      </c>
      <c r="Q183">
        <f t="shared" si="27"/>
        <v>3</v>
      </c>
      <c r="R183">
        <f t="shared" si="28"/>
        <v>3</v>
      </c>
      <c r="S183">
        <f t="shared" si="29"/>
        <v>2</v>
      </c>
      <c r="T183" s="3" t="str">
        <f t="shared" si="30"/>
        <v>2024-06-21 17:10:11</v>
      </c>
      <c r="U183" s="3" t="str">
        <f t="shared" si="26"/>
        <v>2024-06-21 17:10:11</v>
      </c>
      <c r="V183" s="3" t="str">
        <f>MID(I183,1,19)</f>
        <v>2024-06-21 17:10:12</v>
      </c>
      <c r="W183" s="6">
        <f t="shared" si="25"/>
        <v>0</v>
      </c>
    </row>
    <row r="184" spans="1:23" x14ac:dyDescent="0.25">
      <c r="A184" t="s">
        <v>132</v>
      </c>
      <c r="B184" t="s">
        <v>150</v>
      </c>
      <c r="C184" t="s">
        <v>167</v>
      </c>
      <c r="D184" t="s">
        <v>167</v>
      </c>
      <c r="E184" t="s">
        <v>170</v>
      </c>
      <c r="F184" t="s">
        <v>172</v>
      </c>
      <c r="G184" t="s">
        <v>175</v>
      </c>
      <c r="H184" s="3" t="s">
        <v>293</v>
      </c>
      <c r="I184" t="s">
        <v>346</v>
      </c>
      <c r="J184" t="s">
        <v>299</v>
      </c>
      <c r="K184" t="s">
        <v>299</v>
      </c>
      <c r="L184" t="s">
        <v>299</v>
      </c>
      <c r="M184" t="s">
        <v>299</v>
      </c>
      <c r="N184" t="s">
        <v>448</v>
      </c>
      <c r="O184" t="s">
        <v>540</v>
      </c>
      <c r="P184" t="s">
        <v>591</v>
      </c>
      <c r="Q184">
        <f t="shared" si="27"/>
        <v>3</v>
      </c>
      <c r="R184">
        <f t="shared" si="28"/>
        <v>2</v>
      </c>
      <c r="S184">
        <f t="shared" si="29"/>
        <v>3</v>
      </c>
      <c r="T184" s="3" t="str">
        <f t="shared" si="30"/>
        <v>2024-06-21 17:01:50</v>
      </c>
      <c r="U184" s="3" t="str">
        <f t="shared" si="26"/>
        <v>2024-06-21 17:00:03</v>
      </c>
      <c r="V184" s="3" t="str">
        <f>MID(I184,1,19)</f>
        <v>2024-06-21 17:01:50</v>
      </c>
      <c r="W184" s="6">
        <f t="shared" si="25"/>
        <v>0</v>
      </c>
    </row>
    <row r="185" spans="1:23" x14ac:dyDescent="0.25">
      <c r="A185" t="s">
        <v>133</v>
      </c>
      <c r="B185" t="s">
        <v>150</v>
      </c>
      <c r="C185" t="s">
        <v>167</v>
      </c>
      <c r="D185" t="s">
        <v>168</v>
      </c>
      <c r="E185" t="s">
        <v>169</v>
      </c>
      <c r="F185" t="s">
        <v>172</v>
      </c>
      <c r="G185" t="s">
        <v>177</v>
      </c>
      <c r="H185" s="3" t="s">
        <v>294</v>
      </c>
      <c r="I185" t="s">
        <v>299</v>
      </c>
      <c r="J185" t="s">
        <v>299</v>
      </c>
      <c r="K185" t="s">
        <v>400</v>
      </c>
      <c r="L185" t="s">
        <v>299</v>
      </c>
      <c r="M185" t="s">
        <v>299</v>
      </c>
      <c r="N185" t="s">
        <v>448</v>
      </c>
      <c r="O185" t="s">
        <v>541</v>
      </c>
      <c r="P185" t="s">
        <v>299</v>
      </c>
      <c r="Q185">
        <f t="shared" si="27"/>
        <v>3</v>
      </c>
      <c r="R185">
        <f t="shared" si="28"/>
        <v>3</v>
      </c>
      <c r="S185">
        <f t="shared" si="29"/>
        <v>3</v>
      </c>
      <c r="T185" s="3" t="str">
        <f t="shared" si="30"/>
        <v>2024-06-21 17:00:03</v>
      </c>
      <c r="U185" s="3" t="str">
        <f t="shared" si="26"/>
        <v>2024-06-21 17:00:03</v>
      </c>
      <c r="V185" s="3" t="str">
        <f>MID(I185,1,19)</f>
        <v>None</v>
      </c>
      <c r="W185" s="6" t="str">
        <f t="shared" si="25"/>
        <v>-</v>
      </c>
    </row>
    <row r="186" spans="1:23" x14ac:dyDescent="0.25">
      <c r="A186" t="s">
        <v>134</v>
      </c>
      <c r="B186" t="s">
        <v>150</v>
      </c>
      <c r="C186" t="s">
        <v>167</v>
      </c>
      <c r="D186" t="s">
        <v>167</v>
      </c>
      <c r="E186" t="s">
        <v>171</v>
      </c>
      <c r="F186" t="s">
        <v>173</v>
      </c>
      <c r="G186" t="s">
        <v>175</v>
      </c>
      <c r="H186" s="3" t="s">
        <v>295</v>
      </c>
      <c r="I186" t="s">
        <v>347</v>
      </c>
      <c r="J186" t="s">
        <v>299</v>
      </c>
      <c r="K186" t="s">
        <v>299</v>
      </c>
      <c r="L186" t="s">
        <v>299</v>
      </c>
      <c r="M186" t="s">
        <v>299</v>
      </c>
      <c r="N186" t="s">
        <v>448</v>
      </c>
      <c r="O186" t="s">
        <v>542</v>
      </c>
      <c r="P186" t="s">
        <v>592</v>
      </c>
      <c r="Q186">
        <f t="shared" si="27"/>
        <v>3</v>
      </c>
      <c r="R186">
        <f t="shared" si="28"/>
        <v>3</v>
      </c>
      <c r="S186">
        <f t="shared" si="29"/>
        <v>2</v>
      </c>
      <c r="T186" s="3" t="str">
        <f t="shared" si="30"/>
        <v>2024-06-21 17:00:03</v>
      </c>
      <c r="U186" s="3" t="str">
        <f t="shared" si="26"/>
        <v>2024-06-21 17:00:03</v>
      </c>
      <c r="V186" s="3" t="str">
        <f>MID(I186,1,19)</f>
        <v>2024-06-21 17:00:03</v>
      </c>
      <c r="W186" s="6">
        <f t="shared" si="25"/>
        <v>0</v>
      </c>
    </row>
    <row r="187" spans="1:23" x14ac:dyDescent="0.25">
      <c r="A187" t="s">
        <v>135</v>
      </c>
      <c r="B187" t="s">
        <v>151</v>
      </c>
      <c r="C187" t="s">
        <v>167</v>
      </c>
      <c r="D187" t="s">
        <v>168</v>
      </c>
      <c r="E187" t="s">
        <v>169</v>
      </c>
      <c r="F187" t="s">
        <v>172</v>
      </c>
      <c r="G187" t="s">
        <v>177</v>
      </c>
      <c r="H187" s="3" t="s">
        <v>296</v>
      </c>
      <c r="I187" t="s">
        <v>299</v>
      </c>
      <c r="J187" t="s">
        <v>299</v>
      </c>
      <c r="K187" t="s">
        <v>401</v>
      </c>
      <c r="L187" t="s">
        <v>299</v>
      </c>
      <c r="M187" t="s">
        <v>299</v>
      </c>
      <c r="N187" t="s">
        <v>298</v>
      </c>
      <c r="O187" t="s">
        <v>543</v>
      </c>
      <c r="P187" t="s">
        <v>299</v>
      </c>
      <c r="Q187">
        <f t="shared" si="27"/>
        <v>3</v>
      </c>
      <c r="R187">
        <f t="shared" si="28"/>
        <v>3</v>
      </c>
      <c r="S187">
        <f t="shared" si="29"/>
        <v>3</v>
      </c>
      <c r="T187" s="3" t="str">
        <f t="shared" si="30"/>
        <v>2024-06-21 16:57:03</v>
      </c>
      <c r="U187" s="3" t="str">
        <f t="shared" si="26"/>
        <v>2024-06-21 16:57:03</v>
      </c>
      <c r="V187" s="3" t="str">
        <f>MID(I187,1,19)</f>
        <v>None</v>
      </c>
      <c r="W187" s="6" t="str">
        <f t="shared" si="25"/>
        <v>-</v>
      </c>
    </row>
    <row r="188" spans="1:23" x14ac:dyDescent="0.25">
      <c r="A188" t="s">
        <v>136</v>
      </c>
      <c r="B188" t="s">
        <v>151</v>
      </c>
      <c r="C188" t="s">
        <v>167</v>
      </c>
      <c r="D188" t="s">
        <v>167</v>
      </c>
      <c r="E188" t="s">
        <v>171</v>
      </c>
      <c r="F188" t="s">
        <v>173</v>
      </c>
      <c r="G188" t="s">
        <v>175</v>
      </c>
      <c r="H188" s="3" t="s">
        <v>297</v>
      </c>
      <c r="I188" t="s">
        <v>348</v>
      </c>
      <c r="J188" t="s">
        <v>299</v>
      </c>
      <c r="K188" t="s">
        <v>299</v>
      </c>
      <c r="L188" t="s">
        <v>299</v>
      </c>
      <c r="M188" t="s">
        <v>299</v>
      </c>
      <c r="N188" t="s">
        <v>298</v>
      </c>
      <c r="O188" t="s">
        <v>544</v>
      </c>
      <c r="P188" t="s">
        <v>593</v>
      </c>
      <c r="Q188">
        <f t="shared" si="27"/>
        <v>3</v>
      </c>
      <c r="R188">
        <f t="shared" si="28"/>
        <v>3</v>
      </c>
      <c r="S188">
        <f t="shared" si="29"/>
        <v>2</v>
      </c>
      <c r="T188" s="3" t="str">
        <f t="shared" si="30"/>
        <v>2024-06-21 16:57:03</v>
      </c>
      <c r="U188" s="3" t="str">
        <f t="shared" si="26"/>
        <v>2024-06-21 16:57:03</v>
      </c>
      <c r="V188" s="3" t="str">
        <f>MID(I188,1,19)</f>
        <v>2024-06-21 16:57:03</v>
      </c>
      <c r="W188" s="6">
        <f t="shared" si="25"/>
        <v>0</v>
      </c>
    </row>
    <row r="189" spans="1:23" x14ac:dyDescent="0.25">
      <c r="A189" t="s">
        <v>137</v>
      </c>
      <c r="B189" t="s">
        <v>151</v>
      </c>
      <c r="C189" t="s">
        <v>167</v>
      </c>
      <c r="D189" t="s">
        <v>168</v>
      </c>
      <c r="E189" t="s">
        <v>170</v>
      </c>
      <c r="F189" t="s">
        <v>172</v>
      </c>
      <c r="G189" t="s">
        <v>177</v>
      </c>
      <c r="H189" s="3" t="s">
        <v>298</v>
      </c>
      <c r="I189" t="s">
        <v>299</v>
      </c>
      <c r="J189" t="s">
        <v>299</v>
      </c>
      <c r="K189" t="s">
        <v>402</v>
      </c>
      <c r="L189" t="s">
        <v>299</v>
      </c>
      <c r="M189" t="s">
        <v>299</v>
      </c>
      <c r="N189" t="s">
        <v>298</v>
      </c>
      <c r="O189" t="s">
        <v>545</v>
      </c>
      <c r="P189" t="s">
        <v>299</v>
      </c>
      <c r="Q189">
        <f t="shared" si="27"/>
        <v>3</v>
      </c>
      <c r="R189">
        <f t="shared" si="28"/>
        <v>3</v>
      </c>
      <c r="S189">
        <f t="shared" si="29"/>
        <v>3</v>
      </c>
      <c r="T189" s="3" t="str">
        <f t="shared" si="30"/>
        <v>2024-06-21 16:57:03</v>
      </c>
      <c r="U189" s="3" t="str">
        <f t="shared" si="26"/>
        <v>2024-06-21 16:57:03</v>
      </c>
      <c r="V189" s="3" t="str">
        <f>MID(I189,1,19)</f>
        <v>None</v>
      </c>
      <c r="W189" s="6" t="str">
        <f t="shared" si="25"/>
        <v>-</v>
      </c>
    </row>
  </sheetData>
  <autoFilter ref="A1:W189" xr:uid="{00000000-0001-0000-0000-000000000000}"/>
  <sortState xmlns:xlrd2="http://schemas.microsoft.com/office/spreadsheetml/2017/richdata2" ref="A2:P123">
    <sortCondition ref="B1:B123"/>
  </sortState>
  <conditionalFormatting sqref="B1:W1 B75:V75 B76:T123 V76:V123 V3:V74 V2:W2 B2:U74 Q124:T189 U76:U189 W3:W189">
    <cfRule type="expression" dxfId="2" priority="1">
      <formula>$S1=2</formula>
    </cfRule>
    <cfRule type="expression" dxfId="1" priority="16">
      <formula>$R1=2</formula>
    </cfRule>
    <cfRule type="expression" dxfId="0" priority="17">
      <formula>$Q1=2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Javier Jimenez</dc:creator>
  <cp:lastModifiedBy>Jose Javier Jimenez</cp:lastModifiedBy>
  <dcterms:created xsi:type="dcterms:W3CDTF">2024-07-03T16:27:52Z</dcterms:created>
  <dcterms:modified xsi:type="dcterms:W3CDTF">2024-07-14T10:04:38Z</dcterms:modified>
</cp:coreProperties>
</file>