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NOVACION\Documents\J3\100.- cursos\Quant_udemy\programas\Projects\999_Automatic\docs\"/>
    </mc:Choice>
  </mc:AlternateContent>
  <xr:revisionPtr revIDLastSave="0" documentId="8_{5E3AC025-750E-4A1A-80DC-9CB4CB90C99E}" xr6:coauthVersionLast="47" xr6:coauthVersionMax="47" xr10:uidLastSave="{00000000-0000-0000-0000-000000000000}"/>
  <bookViews>
    <workbookView xWindow="4365" yWindow="3045" windowWidth="28800" windowHeight="15345" xr2:uid="{00000000-000D-0000-FFFF-FFFF00000000}"/>
  </bookViews>
  <sheets>
    <sheet name="Operaciones" sheetId="1" r:id="rId1"/>
  </sheets>
  <definedNames>
    <definedName name="_xlnm._FilterDatabase" localSheetId="0" hidden="1">Operaciones!$A$1:$W$189</definedName>
  </definedNames>
  <calcPr calcId="181029"/>
</workbook>
</file>

<file path=xl/calcChain.xml><?xml version="1.0" encoding="utf-8"?>
<calcChain xmlns="http://schemas.openxmlformats.org/spreadsheetml/2006/main">
  <c r="U140" i="1" l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39" i="1"/>
  <c r="U128" i="1"/>
  <c r="U129" i="1"/>
  <c r="U130" i="1"/>
  <c r="U131" i="1"/>
  <c r="U132" i="1"/>
  <c r="U133" i="1"/>
  <c r="U134" i="1"/>
  <c r="U135" i="1"/>
  <c r="U136" i="1"/>
  <c r="U137" i="1"/>
  <c r="U138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24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2" i="1"/>
  <c r="V3" i="1"/>
  <c r="W3" i="1" s="1"/>
  <c r="V4" i="1"/>
  <c r="V5" i="1"/>
  <c r="W5" i="1" s="1"/>
  <c r="V6" i="1"/>
  <c r="V7" i="1"/>
  <c r="W7" i="1" s="1"/>
  <c r="V8" i="1"/>
  <c r="W8" i="1" s="1"/>
  <c r="V9" i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2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" i="1"/>
  <c r="Q2" i="1"/>
  <c r="R122" i="1"/>
  <c r="R12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" i="1"/>
  <c r="W9" i="1" l="1"/>
  <c r="W6" i="1"/>
  <c r="W4" i="1"/>
  <c r="W75" i="1"/>
</calcChain>
</file>

<file path=xl/sharedStrings.xml><?xml version="1.0" encoding="utf-8"?>
<sst xmlns="http://schemas.openxmlformats.org/spreadsheetml/2006/main" count="211" uniqueCount="82">
  <si>
    <t>id</t>
  </si>
  <si>
    <t>symbol</t>
  </si>
  <si>
    <t>qty</t>
  </si>
  <si>
    <t>filled_qty</t>
  </si>
  <si>
    <t>type</t>
  </si>
  <si>
    <t>side</t>
  </si>
  <si>
    <t>status</t>
  </si>
  <si>
    <t>submitted_at</t>
  </si>
  <si>
    <t>filled_at</t>
  </si>
  <si>
    <t>expired_at</t>
  </si>
  <si>
    <t>canceled_at</t>
  </si>
  <si>
    <t>failed_at</t>
  </si>
  <si>
    <t>replaced_at</t>
  </si>
  <si>
    <t>created_at</t>
  </si>
  <si>
    <t>updated_at</t>
  </si>
  <si>
    <t>filled_avg_price</t>
  </si>
  <si>
    <t>1</t>
  </si>
  <si>
    <t>0</t>
  </si>
  <si>
    <t>OrderType.LIMIT</t>
  </si>
  <si>
    <t>OrderType.STOP</t>
  </si>
  <si>
    <t>OrderType.MARKET</t>
  </si>
  <si>
    <t>OrderSide.SELL</t>
  </si>
  <si>
    <t>OrderSide.BUY</t>
  </si>
  <si>
    <t>OrderStatus.NEW</t>
  </si>
  <si>
    <t>OrderStatus.FILLED</t>
  </si>
  <si>
    <t>OrderStatus.HELD</t>
  </si>
  <si>
    <t>OrderStatus.CANCELED</t>
  </si>
  <si>
    <t>None</t>
  </si>
  <si>
    <t>Dias en ejecutarse</t>
  </si>
  <si>
    <t>created_at02</t>
  </si>
  <si>
    <t>EBAY</t>
  </si>
  <si>
    <t>58</t>
  </si>
  <si>
    <t>2024-09-19 17:55:43.786400+00:00</t>
  </si>
  <si>
    <t>2024-09-19 17:55:43.228787+00:00</t>
  </si>
  <si>
    <t>2024-09-19 17:55:43.787618+00:00</t>
  </si>
  <si>
    <t>85d19778-2e31-48f8-8e07-e5174fc5dc12</t>
  </si>
  <si>
    <t>2024-09-19 17:55:43.234501+00:00</t>
  </si>
  <si>
    <t>2024-09-19 17:55:43.763219+00:00</t>
  </si>
  <si>
    <t>2024-09-19 17:55:43.764946+00:00</t>
  </si>
  <si>
    <t>63.35</t>
  </si>
  <si>
    <t>3edfd94e-cc25-4ee6-b8cc-8ce5af967b39</t>
  </si>
  <si>
    <t>2024-09-19 17:55:43.229539+00:00</t>
  </si>
  <si>
    <t>c8dbebd3-b1f9-48fc-b24c-875e0bfccb23</t>
  </si>
  <si>
    <t>EXC</t>
  </si>
  <si>
    <t>103</t>
  </si>
  <si>
    <t>2024-09-18 17:58:12.316083+00:00</t>
  </si>
  <si>
    <t>2024-09-20 14:07:38.584615+00:00</t>
  </si>
  <si>
    <t>2024-09-18 17:58:11.358809+00:00</t>
  </si>
  <si>
    <t>2024-09-20 14:07:38.586331+00:00</t>
  </si>
  <si>
    <t>40.243689</t>
  </si>
  <si>
    <t>2f731a0e-2932-4e0c-86b4-e3d80ecb82b1</t>
  </si>
  <si>
    <t>2024-09-18 17:58:11.365481+00:00</t>
  </si>
  <si>
    <t>2024-09-18 17:58:12.299411+00:00</t>
  </si>
  <si>
    <t>2024-09-18 17:58:12.300894+00:00</t>
  </si>
  <si>
    <t>39.65</t>
  </si>
  <si>
    <t>485e37a6-79e1-4d1a-90b1-8f616a83bc91</t>
  </si>
  <si>
    <t>2024-09-20 14:07:35.146297+00:00</t>
  </si>
  <si>
    <t>658b711d-f366-4129-aede-96772cc70210</t>
  </si>
  <si>
    <t>BKNG</t>
  </si>
  <si>
    <t>2024-09-18 17:32:16.669747+00:00</t>
  </si>
  <si>
    <t>2024-09-18 17:32:16.177557+00:00</t>
  </si>
  <si>
    <t>2024-09-18 17:32:16.670510+00:00</t>
  </si>
  <si>
    <t>509e994c-0c47-462b-8847-c30331d391fd</t>
  </si>
  <si>
    <t>2024-09-18 17:32:16.187428+00:00</t>
  </si>
  <si>
    <t>2024-09-18 17:32:16.645592+00:00</t>
  </si>
  <si>
    <t>2024-09-18 17:32:16.647071+00:00</t>
  </si>
  <si>
    <t>4042.15</t>
  </si>
  <si>
    <t>ce1566d6-488f-4465-858f-79944391fcb3</t>
  </si>
  <si>
    <t>2024-09-18 17:32:16.178315+00:00</t>
  </si>
  <si>
    <t>6f81701b-8dda-4b68-9588-4cd577a34674</t>
  </si>
  <si>
    <t>XEL</t>
  </si>
  <si>
    <t>77</t>
  </si>
  <si>
    <t>2024-09-16 18:54:19.432362+00:00</t>
  </si>
  <si>
    <t>2024-09-16 18:54:17.058401+00:00</t>
  </si>
  <si>
    <t>2024-09-16 18:54:19.433054+00:00</t>
  </si>
  <si>
    <t>87862f11-0f6e-4c73-9ad1-c720a4563bbe</t>
  </si>
  <si>
    <t>2024-09-16 18:54:17.063141+00:00</t>
  </si>
  <si>
    <t>2024-09-16 18:54:19.426405+00:00</t>
  </si>
  <si>
    <t>2024-09-16 18:54:19.428068+00:00</t>
  </si>
  <si>
    <t>64.76</t>
  </si>
  <si>
    <t>1feeddb8-1b40-4b2c-81db-c946ea3c3f54</t>
  </si>
  <si>
    <t>2024-09-16 18:54:17.058923+00:00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</si>
</sst>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9"/>
  <sheetViews>
    <sheetView tabSelected="1" zoomScaleNormal="100" workbookViewId="0">
      <pane ySplit="1" topLeftCell="A2" activePane="bottomLeft" state="frozen"/>
      <selection activeCell="H1" sqref="H1"/>
      <selection pane="bottomLeft" activeCell="I29" sqref="I29"/>
    </sheetView>
  </sheetViews>
  <sheetFormatPr baseColWidth="10" defaultColWidth="9.140625" defaultRowHeight="15" x14ac:dyDescent="0.25"/>
  <cols>
    <col min="1" max="1" width="9.140625" customWidth="1"/>
    <col min="5" max="5" width="18.42578125" bestFit="1" customWidth="1"/>
    <col min="6" max="6" width="14.28515625" bestFit="1" customWidth="1"/>
    <col min="7" max="7" width="21.5703125" bestFit="1" customWidth="1"/>
    <col min="8" max="8" width="30.5703125" style="3" bestFit="1" customWidth="1"/>
    <col min="9" max="9" width="22.7109375" customWidth="1"/>
    <col min="10" max="13" width="9.140625" customWidth="1"/>
    <col min="14" max="14" width="27.28515625" customWidth="1"/>
    <col min="15" max="15" width="9.140625" customWidth="1"/>
    <col min="16" max="16" width="15.140625" bestFit="1" customWidth="1"/>
    <col min="17" max="18" width="9.140625" customWidth="1"/>
    <col min="20" max="21" width="18.7109375" customWidth="1"/>
    <col min="22" max="22" width="21.7109375" customWidth="1"/>
    <col min="23" max="23" width="17.28515625" style="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>
        <f t="shared" ref="Q1:Q32" si="0">IF(AND(E1="OrderType.LIMIT",P1&lt;&gt;"None"),2,3)</f>
        <v>3</v>
      </c>
      <c r="R1">
        <f t="shared" ref="R1:R32" si="1">IF(AND(E1="OrderType.STOP",P1&lt;&gt;"None"),2,3)</f>
        <v>3</v>
      </c>
      <c r="T1" s="4" t="s">
        <v>7</v>
      </c>
      <c r="U1" s="4" t="s">
        <v>29</v>
      </c>
      <c r="V1" s="4" t="s">
        <v>8</v>
      </c>
      <c r="W1" s="6" t="s">
        <v>28</v>
      </c>
    </row>
    <row r="2" spans="1:23" x14ac:dyDescent="0.25">
      <c r="A2">
        <v>1</v>
      </c>
      <c r="B2" t="s">
        <v>30</v>
      </c>
      <c r="C2" t="s">
        <v>31</v>
      </c>
      <c r="D2" t="s">
        <v>17</v>
      </c>
      <c r="E2" t="s">
        <v>18</v>
      </c>
      <c r="F2" t="s">
        <v>21</v>
      </c>
      <c r="G2" t="s">
        <v>23</v>
      </c>
      <c r="H2" t="s">
        <v>32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33</v>
      </c>
      <c r="O2" t="s">
        <v>34</v>
      </c>
      <c r="P2" t="s">
        <v>27</v>
      </c>
      <c r="Q2">
        <f t="shared" si="0"/>
        <v>3</v>
      </c>
      <c r="R2">
        <f t="shared" si="1"/>
        <v>3</v>
      </c>
      <c r="S2">
        <f t="shared" ref="S2:S33" si="2">IF(AND(E2="OrderType.MARKET",P2&lt;&gt;"None"),2,3)</f>
        <v>3</v>
      </c>
      <c r="T2" s="3" t="str">
        <f t="shared" ref="T2:T33" si="3">MID(H2,1,19)</f>
        <v>2024-09-19 17:55:43</v>
      </c>
      <c r="U2" s="3" t="str">
        <f t="shared" ref="U2:U65" si="4">MID(N2,1,19)</f>
        <v>2024-09-19 17:55:43</v>
      </c>
      <c r="V2" s="3" t="str">
        <f t="shared" ref="V2:V33" si="5">MID(I2,1,19)</f>
        <v>None</v>
      </c>
      <c r="W2" s="5" t="str">
        <f>IFERROR(_xlfn.DAYS(V75,U75),"-")</f>
        <v>-</v>
      </c>
    </row>
    <row r="3" spans="1:23" x14ac:dyDescent="0.25">
      <c r="A3" t="s">
        <v>35</v>
      </c>
      <c r="B3" t="s">
        <v>30</v>
      </c>
      <c r="C3" t="s">
        <v>31</v>
      </c>
      <c r="D3" t="s">
        <v>31</v>
      </c>
      <c r="E3" t="s">
        <v>20</v>
      </c>
      <c r="F3" t="s">
        <v>22</v>
      </c>
      <c r="G3" t="s">
        <v>24</v>
      </c>
      <c r="H3" t="s">
        <v>36</v>
      </c>
      <c r="I3" t="s">
        <v>37</v>
      </c>
      <c r="J3" t="s">
        <v>27</v>
      </c>
      <c r="K3" t="s">
        <v>27</v>
      </c>
      <c r="L3" t="s">
        <v>27</v>
      </c>
      <c r="M3" t="s">
        <v>27</v>
      </c>
      <c r="N3" t="s">
        <v>33</v>
      </c>
      <c r="O3" t="s">
        <v>38</v>
      </c>
      <c r="P3" t="s">
        <v>39</v>
      </c>
      <c r="Q3">
        <f t="shared" si="0"/>
        <v>3</v>
      </c>
      <c r="R3">
        <f t="shared" si="1"/>
        <v>3</v>
      </c>
      <c r="S3">
        <f t="shared" si="2"/>
        <v>2</v>
      </c>
      <c r="T3" s="3" t="str">
        <f t="shared" si="3"/>
        <v>2024-09-19 17:55:43</v>
      </c>
      <c r="U3" s="3" t="str">
        <f t="shared" si="4"/>
        <v>2024-09-19 17:55:43</v>
      </c>
      <c r="V3" s="3" t="str">
        <f t="shared" si="5"/>
        <v>2024-09-19 17:55:43</v>
      </c>
      <c r="W3" s="5">
        <f>IFERROR(_xlfn.DAYS(V3,U3),"-")</f>
        <v>0</v>
      </c>
    </row>
    <row r="4" spans="1:23" x14ac:dyDescent="0.25">
      <c r="A4" t="s">
        <v>40</v>
      </c>
      <c r="B4" t="s">
        <v>30</v>
      </c>
      <c r="C4" t="s">
        <v>31</v>
      </c>
      <c r="D4" t="s">
        <v>17</v>
      </c>
      <c r="E4" t="s">
        <v>19</v>
      </c>
      <c r="F4" t="s">
        <v>21</v>
      </c>
      <c r="G4" t="s">
        <v>25</v>
      </c>
      <c r="H4" t="s">
        <v>33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33</v>
      </c>
      <c r="O4" t="s">
        <v>41</v>
      </c>
      <c r="P4" t="s">
        <v>27</v>
      </c>
      <c r="Q4">
        <f t="shared" si="0"/>
        <v>3</v>
      </c>
      <c r="R4">
        <f t="shared" si="1"/>
        <v>3</v>
      </c>
      <c r="S4">
        <f t="shared" si="2"/>
        <v>3</v>
      </c>
      <c r="T4" s="3" t="str">
        <f t="shared" si="3"/>
        <v>2024-09-19 17:55:43</v>
      </c>
      <c r="U4" s="3" t="str">
        <f t="shared" si="4"/>
        <v>2024-09-19 17:55:43</v>
      </c>
      <c r="V4" s="3" t="str">
        <f t="shared" si="5"/>
        <v>None</v>
      </c>
      <c r="W4" s="5" t="str">
        <f t="shared" ref="W4:W67" si="6">IFERROR(_xlfn.DAYS(V4,U4),"-")</f>
        <v>-</v>
      </c>
    </row>
    <row r="5" spans="1:23" x14ac:dyDescent="0.25">
      <c r="A5" t="s">
        <v>42</v>
      </c>
      <c r="B5" t="s">
        <v>43</v>
      </c>
      <c r="C5" t="s">
        <v>44</v>
      </c>
      <c r="D5" t="s">
        <v>44</v>
      </c>
      <c r="E5" t="s">
        <v>18</v>
      </c>
      <c r="F5" t="s">
        <v>21</v>
      </c>
      <c r="G5" t="s">
        <v>24</v>
      </c>
      <c r="H5" t="s">
        <v>45</v>
      </c>
      <c r="I5" t="s">
        <v>46</v>
      </c>
      <c r="J5" t="s">
        <v>27</v>
      </c>
      <c r="K5" t="s">
        <v>27</v>
      </c>
      <c r="L5" t="s">
        <v>27</v>
      </c>
      <c r="M5" t="s">
        <v>27</v>
      </c>
      <c r="N5" t="s">
        <v>47</v>
      </c>
      <c r="O5" t="s">
        <v>48</v>
      </c>
      <c r="P5" t="s">
        <v>49</v>
      </c>
      <c r="Q5">
        <f t="shared" si="0"/>
        <v>2</v>
      </c>
      <c r="R5">
        <f t="shared" si="1"/>
        <v>3</v>
      </c>
      <c r="S5">
        <f t="shared" si="2"/>
        <v>3</v>
      </c>
      <c r="T5" s="3" t="str">
        <f t="shared" si="3"/>
        <v>2024-09-18 17:58:12</v>
      </c>
      <c r="U5" s="3" t="str">
        <f t="shared" si="4"/>
        <v>2024-09-18 17:58:11</v>
      </c>
      <c r="V5" s="3" t="str">
        <f t="shared" si="5"/>
        <v>2024-09-20 14:07:38</v>
      </c>
      <c r="W5" s="5">
        <f t="shared" si="6"/>
        <v>2</v>
      </c>
    </row>
    <row r="6" spans="1:23" x14ac:dyDescent="0.25">
      <c r="A6" t="s">
        <v>50</v>
      </c>
      <c r="B6" t="s">
        <v>43</v>
      </c>
      <c r="C6" t="s">
        <v>44</v>
      </c>
      <c r="D6" t="s">
        <v>44</v>
      </c>
      <c r="E6" t="s">
        <v>20</v>
      </c>
      <c r="F6" t="s">
        <v>22</v>
      </c>
      <c r="G6" t="s">
        <v>24</v>
      </c>
      <c r="H6" t="s">
        <v>51</v>
      </c>
      <c r="I6" t="s">
        <v>52</v>
      </c>
      <c r="J6" t="s">
        <v>27</v>
      </c>
      <c r="K6" t="s">
        <v>27</v>
      </c>
      <c r="L6" t="s">
        <v>27</v>
      </c>
      <c r="M6" t="s">
        <v>27</v>
      </c>
      <c r="N6" t="s">
        <v>47</v>
      </c>
      <c r="O6" t="s">
        <v>53</v>
      </c>
      <c r="P6" t="s">
        <v>54</v>
      </c>
      <c r="Q6">
        <f t="shared" si="0"/>
        <v>3</v>
      </c>
      <c r="R6">
        <f t="shared" si="1"/>
        <v>3</v>
      </c>
      <c r="S6">
        <f t="shared" si="2"/>
        <v>2</v>
      </c>
      <c r="T6" s="3" t="str">
        <f t="shared" si="3"/>
        <v>2024-09-18 17:58:11</v>
      </c>
      <c r="U6" s="3" t="str">
        <f t="shared" si="4"/>
        <v>2024-09-18 17:58:11</v>
      </c>
      <c r="V6" s="3" t="str">
        <f t="shared" si="5"/>
        <v>2024-09-18 17:58:12</v>
      </c>
      <c r="W6" s="5">
        <f t="shared" si="6"/>
        <v>0</v>
      </c>
    </row>
    <row r="7" spans="1:23" x14ac:dyDescent="0.25">
      <c r="A7" t="s">
        <v>55</v>
      </c>
      <c r="B7" t="s">
        <v>43</v>
      </c>
      <c r="C7" t="s">
        <v>44</v>
      </c>
      <c r="D7" t="s">
        <v>17</v>
      </c>
      <c r="E7" t="s">
        <v>19</v>
      </c>
      <c r="F7" t="s">
        <v>21</v>
      </c>
      <c r="G7" t="s">
        <v>26</v>
      </c>
      <c r="H7" t="s">
        <v>47</v>
      </c>
      <c r="I7" t="s">
        <v>27</v>
      </c>
      <c r="J7" t="s">
        <v>27</v>
      </c>
      <c r="K7" t="s">
        <v>56</v>
      </c>
      <c r="L7" t="s">
        <v>27</v>
      </c>
      <c r="M7" t="s">
        <v>27</v>
      </c>
      <c r="N7" t="s">
        <v>47</v>
      </c>
      <c r="O7" t="s">
        <v>56</v>
      </c>
      <c r="P7" t="s">
        <v>27</v>
      </c>
      <c r="Q7">
        <f t="shared" si="0"/>
        <v>3</v>
      </c>
      <c r="R7">
        <f t="shared" si="1"/>
        <v>3</v>
      </c>
      <c r="S7">
        <f t="shared" si="2"/>
        <v>3</v>
      </c>
      <c r="T7" s="3" t="str">
        <f t="shared" si="3"/>
        <v>2024-09-18 17:58:11</v>
      </c>
      <c r="U7" s="3" t="str">
        <f t="shared" si="4"/>
        <v>2024-09-18 17:58:11</v>
      </c>
      <c r="V7" s="3" t="str">
        <f t="shared" si="5"/>
        <v>None</v>
      </c>
      <c r="W7" s="5" t="str">
        <f t="shared" si="6"/>
        <v>-</v>
      </c>
    </row>
    <row r="8" spans="1:23" x14ac:dyDescent="0.25">
      <c r="A8" t="s">
        <v>57</v>
      </c>
      <c r="B8" t="s">
        <v>58</v>
      </c>
      <c r="C8" t="s">
        <v>16</v>
      </c>
      <c r="D8" t="s">
        <v>17</v>
      </c>
      <c r="E8" t="s">
        <v>18</v>
      </c>
      <c r="F8" t="s">
        <v>21</v>
      </c>
      <c r="G8" t="s">
        <v>23</v>
      </c>
      <c r="H8" t="s">
        <v>59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60</v>
      </c>
      <c r="O8" t="s">
        <v>61</v>
      </c>
      <c r="P8" t="s">
        <v>27</v>
      </c>
      <c r="Q8">
        <f t="shared" si="0"/>
        <v>3</v>
      </c>
      <c r="R8">
        <f t="shared" si="1"/>
        <v>3</v>
      </c>
      <c r="S8">
        <f t="shared" si="2"/>
        <v>3</v>
      </c>
      <c r="T8" s="3" t="str">
        <f t="shared" si="3"/>
        <v>2024-09-18 17:32:16</v>
      </c>
      <c r="U8" s="3" t="str">
        <f t="shared" si="4"/>
        <v>2024-09-18 17:32:16</v>
      </c>
      <c r="V8" s="3" t="str">
        <f t="shared" si="5"/>
        <v>None</v>
      </c>
      <c r="W8" s="5" t="str">
        <f t="shared" si="6"/>
        <v>-</v>
      </c>
    </row>
    <row r="9" spans="1:23" x14ac:dyDescent="0.25">
      <c r="A9" t="s">
        <v>62</v>
      </c>
      <c r="B9" t="s">
        <v>58</v>
      </c>
      <c r="C9" t="s">
        <v>16</v>
      </c>
      <c r="D9" t="s">
        <v>16</v>
      </c>
      <c r="E9" t="s">
        <v>20</v>
      </c>
      <c r="F9" t="s">
        <v>22</v>
      </c>
      <c r="G9" t="s">
        <v>24</v>
      </c>
      <c r="H9" t="s">
        <v>63</v>
      </c>
      <c r="I9" t="s">
        <v>64</v>
      </c>
      <c r="J9" t="s">
        <v>27</v>
      </c>
      <c r="K9" t="s">
        <v>27</v>
      </c>
      <c r="L9" t="s">
        <v>27</v>
      </c>
      <c r="M9" t="s">
        <v>27</v>
      </c>
      <c r="N9" t="s">
        <v>60</v>
      </c>
      <c r="O9" t="s">
        <v>65</v>
      </c>
      <c r="P9" t="s">
        <v>66</v>
      </c>
      <c r="Q9">
        <f t="shared" si="0"/>
        <v>3</v>
      </c>
      <c r="R9">
        <f t="shared" si="1"/>
        <v>3</v>
      </c>
      <c r="S9">
        <f t="shared" si="2"/>
        <v>2</v>
      </c>
      <c r="T9" s="3" t="str">
        <f t="shared" si="3"/>
        <v>2024-09-18 17:32:16</v>
      </c>
      <c r="U9" s="3" t="str">
        <f t="shared" si="4"/>
        <v>2024-09-18 17:32:16</v>
      </c>
      <c r="V9" s="3" t="str">
        <f t="shared" si="5"/>
        <v>2024-09-18 17:32:16</v>
      </c>
      <c r="W9" s="5">
        <f t="shared" si="6"/>
        <v>0</v>
      </c>
    </row>
    <row r="10" spans="1:23" x14ac:dyDescent="0.25">
      <c r="A10" t="s">
        <v>67</v>
      </c>
      <c r="B10" t="s">
        <v>58</v>
      </c>
      <c r="C10" t="s">
        <v>16</v>
      </c>
      <c r="D10" t="s">
        <v>17</v>
      </c>
      <c r="E10" t="s">
        <v>19</v>
      </c>
      <c r="F10" t="s">
        <v>21</v>
      </c>
      <c r="G10" t="s">
        <v>25</v>
      </c>
      <c r="H10" t="s">
        <v>60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60</v>
      </c>
      <c r="O10" t="s">
        <v>68</v>
      </c>
      <c r="P10" t="s">
        <v>27</v>
      </c>
      <c r="Q10">
        <f t="shared" si="0"/>
        <v>3</v>
      </c>
      <c r="R10">
        <f t="shared" si="1"/>
        <v>3</v>
      </c>
      <c r="S10">
        <f t="shared" si="2"/>
        <v>3</v>
      </c>
      <c r="T10" s="3" t="str">
        <f t="shared" si="3"/>
        <v>2024-09-18 17:32:16</v>
      </c>
      <c r="U10" s="3" t="str">
        <f t="shared" si="4"/>
        <v>2024-09-18 17:32:16</v>
      </c>
      <c r="V10" s="3" t="str">
        <f t="shared" si="5"/>
        <v>None</v>
      </c>
      <c r="W10" s="5" t="str">
        <f t="shared" si="6"/>
        <v>-</v>
      </c>
    </row>
    <row r="11" spans="1:23" x14ac:dyDescent="0.25">
      <c r="A11" t="s">
        <v>69</v>
      </c>
      <c r="B11" t="s">
        <v>70</v>
      </c>
      <c r="C11" t="s">
        <v>71</v>
      </c>
      <c r="D11" t="s">
        <v>17</v>
      </c>
      <c r="E11" t="s">
        <v>18</v>
      </c>
      <c r="F11" t="s">
        <v>21</v>
      </c>
      <c r="G11" t="s">
        <v>23</v>
      </c>
      <c r="H11" t="s">
        <v>72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73</v>
      </c>
      <c r="O11" t="s">
        <v>74</v>
      </c>
      <c r="P11" t="s">
        <v>27</v>
      </c>
      <c r="Q11">
        <f t="shared" si="0"/>
        <v>3</v>
      </c>
      <c r="R11">
        <f t="shared" si="1"/>
        <v>3</v>
      </c>
      <c r="S11">
        <f t="shared" si="2"/>
        <v>3</v>
      </c>
      <c r="T11" s="3" t="str">
        <f t="shared" si="3"/>
        <v>2024-09-16 18:54:19</v>
      </c>
      <c r="U11" s="3" t="str">
        <f t="shared" si="4"/>
        <v>2024-09-16 18:54:17</v>
      </c>
      <c r="V11" s="3" t="str">
        <f t="shared" si="5"/>
        <v>None</v>
      </c>
      <c r="W11" s="5" t="str">
        <f t="shared" si="6"/>
        <v>-</v>
      </c>
    </row>
    <row r="12" spans="1:23" x14ac:dyDescent="0.25">
      <c r="A12" t="s">
        <v>75</v>
      </c>
      <c r="B12" t="s">
        <v>70</v>
      </c>
      <c r="C12" t="s">
        <v>71</v>
      </c>
      <c r="D12" t="s">
        <v>71</v>
      </c>
      <c r="E12" t="s">
        <v>20</v>
      </c>
      <c r="F12" t="s">
        <v>22</v>
      </c>
      <c r="G12" t="s">
        <v>24</v>
      </c>
      <c r="H12" t="s">
        <v>76</v>
      </c>
      <c r="I12" t="s">
        <v>77</v>
      </c>
      <c r="J12" t="s">
        <v>27</v>
      </c>
      <c r="K12" t="s">
        <v>27</v>
      </c>
      <c r="L12" t="s">
        <v>27</v>
      </c>
      <c r="M12" t="s">
        <v>27</v>
      </c>
      <c r="N12" t="s">
        <v>73</v>
      </c>
      <c r="O12" t="s">
        <v>78</v>
      </c>
      <c r="P12" t="s">
        <v>79</v>
      </c>
      <c r="Q12">
        <f t="shared" si="0"/>
        <v>3</v>
      </c>
      <c r="R12">
        <f t="shared" si="1"/>
        <v>3</v>
      </c>
      <c r="S12">
        <f t="shared" si="2"/>
        <v>2</v>
      </c>
      <c r="T12" s="3" t="str">
        <f t="shared" si="3"/>
        <v>2024-09-16 18:54:17</v>
      </c>
      <c r="U12" s="3" t="str">
        <f t="shared" si="4"/>
        <v>2024-09-16 18:54:17</v>
      </c>
      <c r="V12" s="3" t="str">
        <f t="shared" si="5"/>
        <v>2024-09-16 18:54:19</v>
      </c>
      <c r="W12" s="5">
        <f t="shared" si="6"/>
        <v>0</v>
      </c>
    </row>
    <row r="13" spans="1:23" x14ac:dyDescent="0.25">
      <c r="A13" t="s">
        <v>80</v>
      </c>
      <c r="B13" t="s">
        <v>70</v>
      </c>
      <c r="C13" t="s">
        <v>71</v>
      </c>
      <c r="D13" t="s">
        <v>17</v>
      </c>
      <c r="E13" t="s">
        <v>19</v>
      </c>
      <c r="F13" t="s">
        <v>21</v>
      </c>
      <c r="G13" t="s">
        <v>25</v>
      </c>
      <c r="H13" t="s">
        <v>73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73</v>
      </c>
      <c r="O13" t="s">
        <v>81</v>
      </c>
      <c r="P13" t="s">
        <v>27</v>
      </c>
      <c r="Q13">
        <f t="shared" si="0"/>
        <v>3</v>
      </c>
      <c r="R13">
        <f t="shared" si="1"/>
        <v>3</v>
      </c>
      <c r="S13">
        <f t="shared" si="2"/>
        <v>3</v>
      </c>
      <c r="T13" s="3" t="str">
        <f t="shared" si="3"/>
        <v>2024-09-16 18:54:17</v>
      </c>
      <c r="U13" s="3" t="str">
        <f t="shared" si="4"/>
        <v>2024-09-16 18:54:17</v>
      </c>
      <c r="V13" s="3" t="str">
        <f t="shared" si="5"/>
        <v>None</v>
      </c>
      <c r="W13" s="5" t="str">
        <f t="shared" si="6"/>
        <v>-</v>
      </c>
    </row>
    <row r="14" spans="1:23" x14ac:dyDescent="0.25">
      <c r="H14"/>
      <c r="Q14">
        <f t="shared" si="0"/>
        <v>3</v>
      </c>
      <c r="R14">
        <f t="shared" si="1"/>
        <v>3</v>
      </c>
      <c r="S14">
        <f t="shared" si="2"/>
        <v>3</v>
      </c>
      <c r="T14" s="3" t="str">
        <f t="shared" si="3"/>
        <v/>
      </c>
      <c r="U14" s="3" t="str">
        <f t="shared" si="4"/>
        <v/>
      </c>
      <c r="V14" s="3" t="str">
        <f t="shared" si="5"/>
        <v/>
      </c>
      <c r="W14" s="5" t="str">
        <f t="shared" si="6"/>
        <v>-</v>
      </c>
    </row>
    <row r="15" spans="1:23" x14ac:dyDescent="0.25">
      <c r="H15"/>
      <c r="Q15">
        <f t="shared" si="0"/>
        <v>3</v>
      </c>
      <c r="R15">
        <f t="shared" si="1"/>
        <v>3</v>
      </c>
      <c r="S15">
        <f t="shared" si="2"/>
        <v>3</v>
      </c>
      <c r="T15" s="3" t="str">
        <f t="shared" si="3"/>
        <v/>
      </c>
      <c r="U15" s="3" t="str">
        <f t="shared" si="4"/>
        <v/>
      </c>
      <c r="V15" s="3" t="str">
        <f t="shared" si="5"/>
        <v/>
      </c>
      <c r="W15" s="5" t="str">
        <f t="shared" si="6"/>
        <v>-</v>
      </c>
    </row>
    <row r="16" spans="1:23" x14ac:dyDescent="0.25">
      <c r="H16"/>
      <c r="Q16">
        <f t="shared" si="0"/>
        <v>3</v>
      </c>
      <c r="R16">
        <f t="shared" si="1"/>
        <v>3</v>
      </c>
      <c r="S16">
        <f t="shared" si="2"/>
        <v>3</v>
      </c>
      <c r="T16" s="3" t="str">
        <f t="shared" si="3"/>
        <v/>
      </c>
      <c r="U16" s="3" t="str">
        <f t="shared" si="4"/>
        <v/>
      </c>
      <c r="V16" s="3" t="str">
        <f t="shared" si="5"/>
        <v/>
      </c>
      <c r="W16" s="5" t="str">
        <f t="shared" si="6"/>
        <v>-</v>
      </c>
    </row>
    <row r="17" spans="8:23" x14ac:dyDescent="0.25">
      <c r="H17"/>
      <c r="Q17">
        <f t="shared" si="0"/>
        <v>3</v>
      </c>
      <c r="R17">
        <f t="shared" si="1"/>
        <v>3</v>
      </c>
      <c r="S17">
        <f t="shared" si="2"/>
        <v>3</v>
      </c>
      <c r="T17" s="3" t="str">
        <f t="shared" si="3"/>
        <v/>
      </c>
      <c r="U17" s="3" t="str">
        <f t="shared" si="4"/>
        <v/>
      </c>
      <c r="V17" s="3" t="str">
        <f t="shared" si="5"/>
        <v/>
      </c>
      <c r="W17" s="5" t="str">
        <f t="shared" si="6"/>
        <v>-</v>
      </c>
    </row>
    <row r="18" spans="8:23" x14ac:dyDescent="0.25">
      <c r="H18"/>
      <c r="Q18">
        <f t="shared" si="0"/>
        <v>3</v>
      </c>
      <c r="R18">
        <f t="shared" si="1"/>
        <v>3</v>
      </c>
      <c r="S18">
        <f t="shared" si="2"/>
        <v>3</v>
      </c>
      <c r="T18" s="3" t="str">
        <f t="shared" si="3"/>
        <v/>
      </c>
      <c r="U18" s="3" t="str">
        <f t="shared" si="4"/>
        <v/>
      </c>
      <c r="V18" s="3" t="str">
        <f t="shared" si="5"/>
        <v/>
      </c>
      <c r="W18" s="5" t="str">
        <f t="shared" si="6"/>
        <v>-</v>
      </c>
    </row>
    <row r="19" spans="8:23" x14ac:dyDescent="0.25">
      <c r="H19"/>
      <c r="Q19">
        <f t="shared" si="0"/>
        <v>3</v>
      </c>
      <c r="R19">
        <f t="shared" si="1"/>
        <v>3</v>
      </c>
      <c r="S19">
        <f t="shared" si="2"/>
        <v>3</v>
      </c>
      <c r="T19" s="3" t="str">
        <f t="shared" si="3"/>
        <v/>
      </c>
      <c r="U19" s="3" t="str">
        <f t="shared" si="4"/>
        <v/>
      </c>
      <c r="V19" s="3" t="str">
        <f t="shared" si="5"/>
        <v/>
      </c>
      <c r="W19" s="5" t="str">
        <f t="shared" si="6"/>
        <v>-</v>
      </c>
    </row>
    <row r="20" spans="8:23" x14ac:dyDescent="0.25">
      <c r="H20"/>
      <c r="Q20">
        <f t="shared" si="0"/>
        <v>3</v>
      </c>
      <c r="R20">
        <f t="shared" si="1"/>
        <v>3</v>
      </c>
      <c r="S20">
        <f t="shared" si="2"/>
        <v>3</v>
      </c>
      <c r="T20" s="3" t="str">
        <f t="shared" si="3"/>
        <v/>
      </c>
      <c r="U20" s="3" t="str">
        <f t="shared" si="4"/>
        <v/>
      </c>
      <c r="V20" s="3" t="str">
        <f t="shared" si="5"/>
        <v/>
      </c>
      <c r="W20" s="5" t="str">
        <f t="shared" si="6"/>
        <v>-</v>
      </c>
    </row>
    <row r="21" spans="8:23" x14ac:dyDescent="0.25">
      <c r="H21"/>
      <c r="Q21">
        <f t="shared" si="0"/>
        <v>3</v>
      </c>
      <c r="R21">
        <f t="shared" si="1"/>
        <v>3</v>
      </c>
      <c r="S21">
        <f t="shared" si="2"/>
        <v>3</v>
      </c>
      <c r="T21" s="3" t="str">
        <f t="shared" si="3"/>
        <v/>
      </c>
      <c r="U21" s="3" t="str">
        <f t="shared" si="4"/>
        <v/>
      </c>
      <c r="V21" s="3" t="str">
        <f t="shared" si="5"/>
        <v/>
      </c>
      <c r="W21" s="5" t="str">
        <f t="shared" si="6"/>
        <v>-</v>
      </c>
    </row>
    <row r="22" spans="8:23" x14ac:dyDescent="0.25">
      <c r="H22"/>
      <c r="Q22">
        <f t="shared" si="0"/>
        <v>3</v>
      </c>
      <c r="R22">
        <f t="shared" si="1"/>
        <v>3</v>
      </c>
      <c r="S22">
        <f t="shared" si="2"/>
        <v>3</v>
      </c>
      <c r="T22" s="3" t="str">
        <f t="shared" si="3"/>
        <v/>
      </c>
      <c r="U22" s="3" t="str">
        <f t="shared" si="4"/>
        <v/>
      </c>
      <c r="V22" s="3" t="str">
        <f t="shared" si="5"/>
        <v/>
      </c>
      <c r="W22" s="5" t="str">
        <f t="shared" si="6"/>
        <v>-</v>
      </c>
    </row>
    <row r="23" spans="8:23" x14ac:dyDescent="0.25">
      <c r="H23"/>
      <c r="Q23">
        <f t="shared" si="0"/>
        <v>3</v>
      </c>
      <c r="R23">
        <f t="shared" si="1"/>
        <v>3</v>
      </c>
      <c r="S23">
        <f t="shared" si="2"/>
        <v>3</v>
      </c>
      <c r="T23" s="3" t="str">
        <f t="shared" si="3"/>
        <v/>
      </c>
      <c r="U23" s="3" t="str">
        <f t="shared" si="4"/>
        <v/>
      </c>
      <c r="V23" s="3" t="str">
        <f t="shared" si="5"/>
        <v/>
      </c>
      <c r="W23" s="5" t="str">
        <f t="shared" si="6"/>
        <v>-</v>
      </c>
    </row>
    <row r="24" spans="8:23" x14ac:dyDescent="0.25">
      <c r="H24"/>
      <c r="Q24">
        <f t="shared" si="0"/>
        <v>3</v>
      </c>
      <c r="R24">
        <f t="shared" si="1"/>
        <v>3</v>
      </c>
      <c r="S24">
        <f t="shared" si="2"/>
        <v>3</v>
      </c>
      <c r="T24" s="3" t="str">
        <f t="shared" si="3"/>
        <v/>
      </c>
      <c r="U24" s="3" t="str">
        <f t="shared" si="4"/>
        <v/>
      </c>
      <c r="V24" s="3" t="str">
        <f t="shared" si="5"/>
        <v/>
      </c>
      <c r="W24" s="5" t="str">
        <f t="shared" si="6"/>
        <v>-</v>
      </c>
    </row>
    <row r="25" spans="8:23" x14ac:dyDescent="0.25">
      <c r="H25"/>
      <c r="Q25">
        <f t="shared" si="0"/>
        <v>3</v>
      </c>
      <c r="R25">
        <f t="shared" si="1"/>
        <v>3</v>
      </c>
      <c r="S25">
        <f t="shared" si="2"/>
        <v>3</v>
      </c>
      <c r="T25" s="3" t="str">
        <f t="shared" si="3"/>
        <v/>
      </c>
      <c r="U25" s="3" t="str">
        <f t="shared" si="4"/>
        <v/>
      </c>
      <c r="V25" s="3" t="str">
        <f t="shared" si="5"/>
        <v/>
      </c>
      <c r="W25" s="5" t="str">
        <f t="shared" si="6"/>
        <v>-</v>
      </c>
    </row>
    <row r="26" spans="8:23" x14ac:dyDescent="0.25">
      <c r="H26"/>
      <c r="Q26">
        <f t="shared" si="0"/>
        <v>3</v>
      </c>
      <c r="R26">
        <f t="shared" si="1"/>
        <v>3</v>
      </c>
      <c r="S26">
        <f t="shared" si="2"/>
        <v>3</v>
      </c>
      <c r="T26" s="3" t="str">
        <f t="shared" si="3"/>
        <v/>
      </c>
      <c r="U26" s="3" t="str">
        <f t="shared" si="4"/>
        <v/>
      </c>
      <c r="V26" s="3" t="str">
        <f t="shared" si="5"/>
        <v/>
      </c>
      <c r="W26" s="5" t="str">
        <f t="shared" si="6"/>
        <v>-</v>
      </c>
    </row>
    <row r="27" spans="8:23" x14ac:dyDescent="0.25">
      <c r="H27"/>
      <c r="Q27">
        <f t="shared" si="0"/>
        <v>3</v>
      </c>
      <c r="R27">
        <f t="shared" si="1"/>
        <v>3</v>
      </c>
      <c r="S27">
        <f t="shared" si="2"/>
        <v>3</v>
      </c>
      <c r="T27" s="3" t="str">
        <f t="shared" si="3"/>
        <v/>
      </c>
      <c r="U27" s="3" t="str">
        <f t="shared" si="4"/>
        <v/>
      </c>
      <c r="V27" s="3" t="str">
        <f t="shared" si="5"/>
        <v/>
      </c>
      <c r="W27" s="5" t="str">
        <f t="shared" si="6"/>
        <v>-</v>
      </c>
    </row>
    <row r="28" spans="8:23" x14ac:dyDescent="0.25">
      <c r="H28"/>
      <c r="Q28">
        <f t="shared" si="0"/>
        <v>3</v>
      </c>
      <c r="R28">
        <f t="shared" si="1"/>
        <v>3</v>
      </c>
      <c r="S28">
        <f t="shared" si="2"/>
        <v>3</v>
      </c>
      <c r="T28" s="3" t="str">
        <f t="shared" si="3"/>
        <v/>
      </c>
      <c r="U28" s="3" t="str">
        <f t="shared" si="4"/>
        <v/>
      </c>
      <c r="V28" s="3" t="str">
        <f t="shared" si="5"/>
        <v/>
      </c>
      <c r="W28" s="5" t="str">
        <f t="shared" si="6"/>
        <v>-</v>
      </c>
    </row>
    <row r="29" spans="8:23" x14ac:dyDescent="0.25">
      <c r="H29"/>
      <c r="Q29">
        <f t="shared" si="0"/>
        <v>3</v>
      </c>
      <c r="R29">
        <f t="shared" si="1"/>
        <v>3</v>
      </c>
      <c r="S29">
        <f t="shared" si="2"/>
        <v>3</v>
      </c>
      <c r="T29" s="3" t="str">
        <f t="shared" si="3"/>
        <v/>
      </c>
      <c r="U29" s="3" t="str">
        <f t="shared" si="4"/>
        <v/>
      </c>
      <c r="V29" s="3" t="str">
        <f t="shared" si="5"/>
        <v/>
      </c>
      <c r="W29" s="5" t="str">
        <f t="shared" si="6"/>
        <v>-</v>
      </c>
    </row>
    <row r="30" spans="8:23" x14ac:dyDescent="0.25">
      <c r="H30"/>
      <c r="Q30">
        <f t="shared" si="0"/>
        <v>3</v>
      </c>
      <c r="R30">
        <f t="shared" si="1"/>
        <v>3</v>
      </c>
      <c r="S30">
        <f t="shared" si="2"/>
        <v>3</v>
      </c>
      <c r="T30" s="3" t="str">
        <f t="shared" si="3"/>
        <v/>
      </c>
      <c r="U30" s="3" t="str">
        <f t="shared" si="4"/>
        <v/>
      </c>
      <c r="V30" s="3" t="str">
        <f t="shared" si="5"/>
        <v/>
      </c>
      <c r="W30" s="5" t="str">
        <f t="shared" si="6"/>
        <v>-</v>
      </c>
    </row>
    <row r="31" spans="8:23" x14ac:dyDescent="0.25">
      <c r="H31"/>
      <c r="Q31">
        <f t="shared" si="0"/>
        <v>3</v>
      </c>
      <c r="R31">
        <f t="shared" si="1"/>
        <v>3</v>
      </c>
      <c r="S31">
        <f t="shared" si="2"/>
        <v>3</v>
      </c>
      <c r="T31" s="3" t="str">
        <f t="shared" si="3"/>
        <v/>
      </c>
      <c r="U31" s="3" t="str">
        <f t="shared" si="4"/>
        <v/>
      </c>
      <c r="V31" s="3" t="str">
        <f t="shared" si="5"/>
        <v/>
      </c>
      <c r="W31" s="5" t="str">
        <f t="shared" si="6"/>
        <v>-</v>
      </c>
    </row>
    <row r="32" spans="8:23" x14ac:dyDescent="0.25">
      <c r="H32"/>
      <c r="Q32">
        <f t="shared" si="0"/>
        <v>3</v>
      </c>
      <c r="R32">
        <f t="shared" si="1"/>
        <v>3</v>
      </c>
      <c r="S32">
        <f t="shared" si="2"/>
        <v>3</v>
      </c>
      <c r="T32" s="3" t="str">
        <f t="shared" si="3"/>
        <v/>
      </c>
      <c r="U32" s="3" t="str">
        <f t="shared" si="4"/>
        <v/>
      </c>
      <c r="V32" s="3" t="str">
        <f t="shared" si="5"/>
        <v/>
      </c>
      <c r="W32" s="5" t="str">
        <f t="shared" si="6"/>
        <v>-</v>
      </c>
    </row>
    <row r="33" spans="8:23" x14ac:dyDescent="0.25">
      <c r="H33"/>
      <c r="Q33">
        <f t="shared" ref="Q33:Q64" si="7">IF(AND(E33="OrderType.LIMIT",P33&lt;&gt;"None"),2,3)</f>
        <v>3</v>
      </c>
      <c r="R33">
        <f t="shared" ref="R33:R64" si="8">IF(AND(E33="OrderType.STOP",P33&lt;&gt;"None"),2,3)</f>
        <v>3</v>
      </c>
      <c r="S33">
        <f t="shared" si="2"/>
        <v>3</v>
      </c>
      <c r="T33" s="3" t="str">
        <f t="shared" si="3"/>
        <v/>
      </c>
      <c r="U33" s="3" t="str">
        <f t="shared" si="4"/>
        <v/>
      </c>
      <c r="V33" s="3" t="str">
        <f t="shared" si="5"/>
        <v/>
      </c>
      <c r="W33" s="5" t="str">
        <f t="shared" si="6"/>
        <v>-</v>
      </c>
    </row>
    <row r="34" spans="8:23" x14ac:dyDescent="0.25">
      <c r="H34"/>
      <c r="Q34">
        <f t="shared" si="7"/>
        <v>3</v>
      </c>
      <c r="R34">
        <f t="shared" si="8"/>
        <v>3</v>
      </c>
      <c r="S34">
        <f t="shared" ref="S34:S65" si="9">IF(AND(E34="OrderType.MARKET",P34&lt;&gt;"None"),2,3)</f>
        <v>3</v>
      </c>
      <c r="T34" s="3" t="str">
        <f t="shared" ref="T34:T65" si="10">MID(H34,1,19)</f>
        <v/>
      </c>
      <c r="U34" s="3" t="str">
        <f t="shared" si="4"/>
        <v/>
      </c>
      <c r="V34" s="3" t="str">
        <f t="shared" ref="V34:V65" si="11">MID(I34,1,19)</f>
        <v/>
      </c>
      <c r="W34" s="5" t="str">
        <f t="shared" si="6"/>
        <v>-</v>
      </c>
    </row>
    <row r="35" spans="8:23" x14ac:dyDescent="0.25">
      <c r="H35"/>
      <c r="Q35">
        <f t="shared" si="7"/>
        <v>3</v>
      </c>
      <c r="R35">
        <f t="shared" si="8"/>
        <v>3</v>
      </c>
      <c r="S35">
        <f t="shared" si="9"/>
        <v>3</v>
      </c>
      <c r="T35" s="3" t="str">
        <f t="shared" si="10"/>
        <v/>
      </c>
      <c r="U35" s="3" t="str">
        <f t="shared" si="4"/>
        <v/>
      </c>
      <c r="V35" s="3" t="str">
        <f t="shared" si="11"/>
        <v/>
      </c>
      <c r="W35" s="5" t="str">
        <f t="shared" si="6"/>
        <v>-</v>
      </c>
    </row>
    <row r="36" spans="8:23" x14ac:dyDescent="0.25">
      <c r="H36"/>
      <c r="Q36">
        <f t="shared" si="7"/>
        <v>3</v>
      </c>
      <c r="R36">
        <f t="shared" si="8"/>
        <v>3</v>
      </c>
      <c r="S36">
        <f t="shared" si="9"/>
        <v>3</v>
      </c>
      <c r="T36" s="3" t="str">
        <f t="shared" si="10"/>
        <v/>
      </c>
      <c r="U36" s="3" t="str">
        <f t="shared" si="4"/>
        <v/>
      </c>
      <c r="V36" s="3" t="str">
        <f t="shared" si="11"/>
        <v/>
      </c>
      <c r="W36" s="5" t="str">
        <f t="shared" si="6"/>
        <v>-</v>
      </c>
    </row>
    <row r="37" spans="8:23" x14ac:dyDescent="0.25">
      <c r="H37"/>
      <c r="Q37">
        <f t="shared" si="7"/>
        <v>3</v>
      </c>
      <c r="R37">
        <f t="shared" si="8"/>
        <v>3</v>
      </c>
      <c r="S37">
        <f t="shared" si="9"/>
        <v>3</v>
      </c>
      <c r="T37" s="3" t="str">
        <f t="shared" si="10"/>
        <v/>
      </c>
      <c r="U37" s="3" t="str">
        <f t="shared" si="4"/>
        <v/>
      </c>
      <c r="V37" s="3" t="str">
        <f t="shared" si="11"/>
        <v/>
      </c>
      <c r="W37" s="5" t="str">
        <f t="shared" si="6"/>
        <v>-</v>
      </c>
    </row>
    <row r="38" spans="8:23" x14ac:dyDescent="0.25">
      <c r="H38"/>
      <c r="Q38">
        <f t="shared" si="7"/>
        <v>3</v>
      </c>
      <c r="R38">
        <f t="shared" si="8"/>
        <v>3</v>
      </c>
      <c r="S38">
        <f t="shared" si="9"/>
        <v>3</v>
      </c>
      <c r="T38" s="3" t="str">
        <f t="shared" si="10"/>
        <v/>
      </c>
      <c r="U38" s="3" t="str">
        <f t="shared" si="4"/>
        <v/>
      </c>
      <c r="V38" s="3" t="str">
        <f t="shared" si="11"/>
        <v/>
      </c>
      <c r="W38" s="5" t="str">
        <f t="shared" si="6"/>
        <v>-</v>
      </c>
    </row>
    <row r="39" spans="8:23" x14ac:dyDescent="0.25">
      <c r="H39"/>
      <c r="Q39">
        <f t="shared" si="7"/>
        <v>3</v>
      </c>
      <c r="R39">
        <f t="shared" si="8"/>
        <v>3</v>
      </c>
      <c r="S39">
        <f t="shared" si="9"/>
        <v>3</v>
      </c>
      <c r="T39" s="3" t="str">
        <f t="shared" si="10"/>
        <v/>
      </c>
      <c r="U39" s="3" t="str">
        <f t="shared" si="4"/>
        <v/>
      </c>
      <c r="V39" s="3" t="str">
        <f t="shared" si="11"/>
        <v/>
      </c>
      <c r="W39" s="5" t="str">
        <f t="shared" si="6"/>
        <v>-</v>
      </c>
    </row>
    <row r="40" spans="8:23" x14ac:dyDescent="0.25">
      <c r="H40"/>
      <c r="Q40">
        <f t="shared" si="7"/>
        <v>3</v>
      </c>
      <c r="R40">
        <f t="shared" si="8"/>
        <v>3</v>
      </c>
      <c r="S40">
        <f t="shared" si="9"/>
        <v>3</v>
      </c>
      <c r="T40" s="3" t="str">
        <f t="shared" si="10"/>
        <v/>
      </c>
      <c r="U40" s="3" t="str">
        <f t="shared" si="4"/>
        <v/>
      </c>
      <c r="V40" s="3" t="str">
        <f t="shared" si="11"/>
        <v/>
      </c>
      <c r="W40" s="5" t="str">
        <f t="shared" si="6"/>
        <v>-</v>
      </c>
    </row>
    <row r="41" spans="8:23" x14ac:dyDescent="0.25">
      <c r="H41"/>
      <c r="Q41">
        <f t="shared" si="7"/>
        <v>3</v>
      </c>
      <c r="R41">
        <f t="shared" si="8"/>
        <v>3</v>
      </c>
      <c r="S41">
        <f t="shared" si="9"/>
        <v>3</v>
      </c>
      <c r="T41" s="3" t="str">
        <f t="shared" si="10"/>
        <v/>
      </c>
      <c r="U41" s="3" t="str">
        <f t="shared" si="4"/>
        <v/>
      </c>
      <c r="V41" s="3" t="str">
        <f t="shared" si="11"/>
        <v/>
      </c>
      <c r="W41" s="5" t="str">
        <f t="shared" si="6"/>
        <v>-</v>
      </c>
    </row>
    <row r="42" spans="8:23" x14ac:dyDescent="0.25">
      <c r="H42"/>
      <c r="Q42">
        <f t="shared" si="7"/>
        <v>3</v>
      </c>
      <c r="R42">
        <f t="shared" si="8"/>
        <v>3</v>
      </c>
      <c r="S42">
        <f t="shared" si="9"/>
        <v>3</v>
      </c>
      <c r="T42" s="3" t="str">
        <f t="shared" si="10"/>
        <v/>
      </c>
      <c r="U42" s="3" t="str">
        <f t="shared" si="4"/>
        <v/>
      </c>
      <c r="V42" s="3" t="str">
        <f t="shared" si="11"/>
        <v/>
      </c>
      <c r="W42" s="5" t="str">
        <f t="shared" si="6"/>
        <v>-</v>
      </c>
    </row>
    <row r="43" spans="8:23" x14ac:dyDescent="0.25">
      <c r="H43"/>
      <c r="Q43">
        <f t="shared" si="7"/>
        <v>3</v>
      </c>
      <c r="R43">
        <f t="shared" si="8"/>
        <v>3</v>
      </c>
      <c r="S43">
        <f t="shared" si="9"/>
        <v>3</v>
      </c>
      <c r="T43" s="3" t="str">
        <f t="shared" si="10"/>
        <v/>
      </c>
      <c r="U43" s="3" t="str">
        <f t="shared" si="4"/>
        <v/>
      </c>
      <c r="V43" s="3" t="str">
        <f t="shared" si="11"/>
        <v/>
      </c>
      <c r="W43" s="5" t="str">
        <f t="shared" si="6"/>
        <v>-</v>
      </c>
    </row>
    <row r="44" spans="8:23" x14ac:dyDescent="0.25">
      <c r="H44"/>
      <c r="Q44">
        <f t="shared" si="7"/>
        <v>3</v>
      </c>
      <c r="R44">
        <f t="shared" si="8"/>
        <v>3</v>
      </c>
      <c r="S44">
        <f t="shared" si="9"/>
        <v>3</v>
      </c>
      <c r="T44" s="3" t="str">
        <f t="shared" si="10"/>
        <v/>
      </c>
      <c r="U44" s="3" t="str">
        <f t="shared" si="4"/>
        <v/>
      </c>
      <c r="V44" s="3" t="str">
        <f t="shared" si="11"/>
        <v/>
      </c>
      <c r="W44" s="5" t="str">
        <f t="shared" si="6"/>
        <v>-</v>
      </c>
    </row>
    <row r="45" spans="8:23" x14ac:dyDescent="0.25">
      <c r="H45"/>
      <c r="Q45">
        <f t="shared" si="7"/>
        <v>3</v>
      </c>
      <c r="R45">
        <f t="shared" si="8"/>
        <v>3</v>
      </c>
      <c r="S45">
        <f t="shared" si="9"/>
        <v>3</v>
      </c>
      <c r="T45" s="3" t="str">
        <f t="shared" si="10"/>
        <v/>
      </c>
      <c r="U45" s="3" t="str">
        <f t="shared" si="4"/>
        <v/>
      </c>
      <c r="V45" s="3" t="str">
        <f t="shared" si="11"/>
        <v/>
      </c>
      <c r="W45" s="5" t="str">
        <f t="shared" si="6"/>
        <v>-</v>
      </c>
    </row>
    <row r="46" spans="8:23" x14ac:dyDescent="0.25">
      <c r="H46"/>
      <c r="Q46">
        <f t="shared" si="7"/>
        <v>3</v>
      </c>
      <c r="R46">
        <f t="shared" si="8"/>
        <v>3</v>
      </c>
      <c r="S46">
        <f t="shared" si="9"/>
        <v>3</v>
      </c>
      <c r="T46" s="3" t="str">
        <f t="shared" si="10"/>
        <v/>
      </c>
      <c r="U46" s="3" t="str">
        <f t="shared" si="4"/>
        <v/>
      </c>
      <c r="V46" s="3" t="str">
        <f t="shared" si="11"/>
        <v/>
      </c>
      <c r="W46" s="5" t="str">
        <f t="shared" si="6"/>
        <v>-</v>
      </c>
    </row>
    <row r="47" spans="8:23" x14ac:dyDescent="0.25">
      <c r="H47"/>
      <c r="Q47">
        <f t="shared" si="7"/>
        <v>3</v>
      </c>
      <c r="R47">
        <f t="shared" si="8"/>
        <v>3</v>
      </c>
      <c r="S47">
        <f t="shared" si="9"/>
        <v>3</v>
      </c>
      <c r="T47" s="3" t="str">
        <f t="shared" si="10"/>
        <v/>
      </c>
      <c r="U47" s="3" t="str">
        <f t="shared" si="4"/>
        <v/>
      </c>
      <c r="V47" s="3" t="str">
        <f t="shared" si="11"/>
        <v/>
      </c>
      <c r="W47" s="5" t="str">
        <f t="shared" si="6"/>
        <v>-</v>
      </c>
    </row>
    <row r="48" spans="8:23" x14ac:dyDescent="0.25">
      <c r="H48"/>
      <c r="Q48">
        <f t="shared" si="7"/>
        <v>3</v>
      </c>
      <c r="R48">
        <f t="shared" si="8"/>
        <v>3</v>
      </c>
      <c r="S48">
        <f t="shared" si="9"/>
        <v>3</v>
      </c>
      <c r="T48" s="3" t="str">
        <f t="shared" si="10"/>
        <v/>
      </c>
      <c r="U48" s="3" t="str">
        <f t="shared" si="4"/>
        <v/>
      </c>
      <c r="V48" s="3" t="str">
        <f t="shared" si="11"/>
        <v/>
      </c>
      <c r="W48" s="5" t="str">
        <f t="shared" si="6"/>
        <v>-</v>
      </c>
    </row>
    <row r="49" spans="8:23" x14ac:dyDescent="0.25">
      <c r="H49"/>
      <c r="Q49">
        <f t="shared" si="7"/>
        <v>3</v>
      </c>
      <c r="R49">
        <f t="shared" si="8"/>
        <v>3</v>
      </c>
      <c r="S49">
        <f t="shared" si="9"/>
        <v>3</v>
      </c>
      <c r="T49" s="3" t="str">
        <f t="shared" si="10"/>
        <v/>
      </c>
      <c r="U49" s="3" t="str">
        <f t="shared" si="4"/>
        <v/>
      </c>
      <c r="V49" s="3" t="str">
        <f t="shared" si="11"/>
        <v/>
      </c>
      <c r="W49" s="5" t="str">
        <f t="shared" si="6"/>
        <v>-</v>
      </c>
    </row>
    <row r="50" spans="8:23" x14ac:dyDescent="0.25">
      <c r="H50"/>
      <c r="Q50">
        <f t="shared" si="7"/>
        <v>3</v>
      </c>
      <c r="R50">
        <f t="shared" si="8"/>
        <v>3</v>
      </c>
      <c r="S50">
        <f t="shared" si="9"/>
        <v>3</v>
      </c>
      <c r="T50" s="3" t="str">
        <f t="shared" si="10"/>
        <v/>
      </c>
      <c r="U50" s="3" t="str">
        <f t="shared" si="4"/>
        <v/>
      </c>
      <c r="V50" s="3" t="str">
        <f t="shared" si="11"/>
        <v/>
      </c>
      <c r="W50" s="5" t="str">
        <f t="shared" si="6"/>
        <v>-</v>
      </c>
    </row>
    <row r="51" spans="8:23" x14ac:dyDescent="0.25">
      <c r="H51"/>
      <c r="Q51">
        <f t="shared" si="7"/>
        <v>3</v>
      </c>
      <c r="R51">
        <f t="shared" si="8"/>
        <v>3</v>
      </c>
      <c r="S51">
        <f t="shared" si="9"/>
        <v>3</v>
      </c>
      <c r="T51" s="3" t="str">
        <f t="shared" si="10"/>
        <v/>
      </c>
      <c r="U51" s="3" t="str">
        <f t="shared" si="4"/>
        <v/>
      </c>
      <c r="V51" s="3" t="str">
        <f t="shared" si="11"/>
        <v/>
      </c>
      <c r="W51" s="5" t="str">
        <f t="shared" si="6"/>
        <v>-</v>
      </c>
    </row>
    <row r="52" spans="8:23" x14ac:dyDescent="0.25">
      <c r="H52"/>
      <c r="Q52">
        <f t="shared" si="7"/>
        <v>3</v>
      </c>
      <c r="R52">
        <f t="shared" si="8"/>
        <v>3</v>
      </c>
      <c r="S52">
        <f t="shared" si="9"/>
        <v>3</v>
      </c>
      <c r="T52" s="3" t="str">
        <f t="shared" si="10"/>
        <v/>
      </c>
      <c r="U52" s="3" t="str">
        <f t="shared" si="4"/>
        <v/>
      </c>
      <c r="V52" s="3" t="str">
        <f t="shared" si="11"/>
        <v/>
      </c>
      <c r="W52" s="5" t="str">
        <f t="shared" si="6"/>
        <v>-</v>
      </c>
    </row>
    <row r="53" spans="8:23" x14ac:dyDescent="0.25">
      <c r="H53"/>
      <c r="Q53">
        <f t="shared" si="7"/>
        <v>3</v>
      </c>
      <c r="R53">
        <f t="shared" si="8"/>
        <v>3</v>
      </c>
      <c r="S53">
        <f t="shared" si="9"/>
        <v>3</v>
      </c>
      <c r="T53" s="3" t="str">
        <f t="shared" si="10"/>
        <v/>
      </c>
      <c r="U53" s="3" t="str">
        <f t="shared" si="4"/>
        <v/>
      </c>
      <c r="V53" s="3" t="str">
        <f t="shared" si="11"/>
        <v/>
      </c>
      <c r="W53" s="5" t="str">
        <f t="shared" si="6"/>
        <v>-</v>
      </c>
    </row>
    <row r="54" spans="8:23" x14ac:dyDescent="0.25">
      <c r="H54"/>
      <c r="Q54">
        <f t="shared" si="7"/>
        <v>3</v>
      </c>
      <c r="R54">
        <f t="shared" si="8"/>
        <v>3</v>
      </c>
      <c r="S54">
        <f t="shared" si="9"/>
        <v>3</v>
      </c>
      <c r="T54" s="3" t="str">
        <f t="shared" si="10"/>
        <v/>
      </c>
      <c r="U54" s="3" t="str">
        <f t="shared" si="4"/>
        <v/>
      </c>
      <c r="V54" s="3" t="str">
        <f t="shared" si="11"/>
        <v/>
      </c>
      <c r="W54" s="5" t="str">
        <f t="shared" si="6"/>
        <v>-</v>
      </c>
    </row>
    <row r="55" spans="8:23" x14ac:dyDescent="0.25">
      <c r="H55"/>
      <c r="Q55">
        <f t="shared" si="7"/>
        <v>3</v>
      </c>
      <c r="R55">
        <f t="shared" si="8"/>
        <v>3</v>
      </c>
      <c r="S55">
        <f t="shared" si="9"/>
        <v>3</v>
      </c>
      <c r="T55" s="3" t="str">
        <f t="shared" si="10"/>
        <v/>
      </c>
      <c r="U55" s="3" t="str">
        <f t="shared" si="4"/>
        <v/>
      </c>
      <c r="V55" s="3" t="str">
        <f t="shared" si="11"/>
        <v/>
      </c>
      <c r="W55" s="5" t="str">
        <f t="shared" si="6"/>
        <v>-</v>
      </c>
    </row>
    <row r="56" spans="8:23" x14ac:dyDescent="0.25">
      <c r="H56"/>
      <c r="Q56">
        <f t="shared" si="7"/>
        <v>3</v>
      </c>
      <c r="R56">
        <f t="shared" si="8"/>
        <v>3</v>
      </c>
      <c r="S56">
        <f t="shared" si="9"/>
        <v>3</v>
      </c>
      <c r="T56" s="3" t="str">
        <f t="shared" si="10"/>
        <v/>
      </c>
      <c r="U56" s="3" t="str">
        <f t="shared" si="4"/>
        <v/>
      </c>
      <c r="V56" s="3" t="str">
        <f t="shared" si="11"/>
        <v/>
      </c>
      <c r="W56" s="5" t="str">
        <f t="shared" si="6"/>
        <v>-</v>
      </c>
    </row>
    <row r="57" spans="8:23" x14ac:dyDescent="0.25">
      <c r="H57"/>
      <c r="Q57">
        <f t="shared" si="7"/>
        <v>3</v>
      </c>
      <c r="R57">
        <f t="shared" si="8"/>
        <v>3</v>
      </c>
      <c r="S57">
        <f t="shared" si="9"/>
        <v>3</v>
      </c>
      <c r="T57" s="3" t="str">
        <f t="shared" si="10"/>
        <v/>
      </c>
      <c r="U57" s="3" t="str">
        <f t="shared" si="4"/>
        <v/>
      </c>
      <c r="V57" s="3" t="str">
        <f t="shared" si="11"/>
        <v/>
      </c>
      <c r="W57" s="5" t="str">
        <f t="shared" si="6"/>
        <v>-</v>
      </c>
    </row>
    <row r="58" spans="8:23" x14ac:dyDescent="0.25">
      <c r="H58"/>
      <c r="Q58">
        <f t="shared" si="7"/>
        <v>3</v>
      </c>
      <c r="R58">
        <f t="shared" si="8"/>
        <v>3</v>
      </c>
      <c r="S58">
        <f t="shared" si="9"/>
        <v>3</v>
      </c>
      <c r="T58" s="3" t="str">
        <f t="shared" si="10"/>
        <v/>
      </c>
      <c r="U58" s="3" t="str">
        <f t="shared" si="4"/>
        <v/>
      </c>
      <c r="V58" s="3" t="str">
        <f t="shared" si="11"/>
        <v/>
      </c>
      <c r="W58" s="5" t="str">
        <f t="shared" si="6"/>
        <v>-</v>
      </c>
    </row>
    <row r="59" spans="8:23" x14ac:dyDescent="0.25">
      <c r="H59"/>
      <c r="Q59">
        <f t="shared" si="7"/>
        <v>3</v>
      </c>
      <c r="R59">
        <f t="shared" si="8"/>
        <v>3</v>
      </c>
      <c r="S59">
        <f t="shared" si="9"/>
        <v>3</v>
      </c>
      <c r="T59" s="3" t="str">
        <f t="shared" si="10"/>
        <v/>
      </c>
      <c r="U59" s="3" t="str">
        <f t="shared" si="4"/>
        <v/>
      </c>
      <c r="V59" s="3" t="str">
        <f t="shared" si="11"/>
        <v/>
      </c>
      <c r="W59" s="5" t="str">
        <f t="shared" si="6"/>
        <v>-</v>
      </c>
    </row>
    <row r="60" spans="8:23" x14ac:dyDescent="0.25">
      <c r="H60"/>
      <c r="Q60">
        <f t="shared" si="7"/>
        <v>3</v>
      </c>
      <c r="R60">
        <f t="shared" si="8"/>
        <v>3</v>
      </c>
      <c r="S60">
        <f t="shared" si="9"/>
        <v>3</v>
      </c>
      <c r="T60" s="3" t="str">
        <f t="shared" si="10"/>
        <v/>
      </c>
      <c r="U60" s="3" t="str">
        <f t="shared" si="4"/>
        <v/>
      </c>
      <c r="V60" s="3" t="str">
        <f t="shared" si="11"/>
        <v/>
      </c>
      <c r="W60" s="5" t="str">
        <f t="shared" si="6"/>
        <v>-</v>
      </c>
    </row>
    <row r="61" spans="8:23" x14ac:dyDescent="0.25">
      <c r="H61"/>
      <c r="Q61">
        <f t="shared" si="7"/>
        <v>3</v>
      </c>
      <c r="R61">
        <f t="shared" si="8"/>
        <v>3</v>
      </c>
      <c r="S61">
        <f t="shared" si="9"/>
        <v>3</v>
      </c>
      <c r="T61" s="3" t="str">
        <f t="shared" si="10"/>
        <v/>
      </c>
      <c r="U61" s="3" t="str">
        <f t="shared" si="4"/>
        <v/>
      </c>
      <c r="V61" s="3" t="str">
        <f t="shared" si="11"/>
        <v/>
      </c>
      <c r="W61" s="5" t="str">
        <f t="shared" si="6"/>
        <v>-</v>
      </c>
    </row>
    <row r="62" spans="8:23" x14ac:dyDescent="0.25">
      <c r="H62"/>
      <c r="Q62">
        <f t="shared" si="7"/>
        <v>3</v>
      </c>
      <c r="R62">
        <f t="shared" si="8"/>
        <v>3</v>
      </c>
      <c r="S62">
        <f t="shared" si="9"/>
        <v>3</v>
      </c>
      <c r="T62" s="3" t="str">
        <f t="shared" si="10"/>
        <v/>
      </c>
      <c r="U62" s="3" t="str">
        <f t="shared" si="4"/>
        <v/>
      </c>
      <c r="V62" s="3" t="str">
        <f t="shared" si="11"/>
        <v/>
      </c>
      <c r="W62" s="5" t="str">
        <f t="shared" si="6"/>
        <v>-</v>
      </c>
    </row>
    <row r="63" spans="8:23" x14ac:dyDescent="0.25">
      <c r="H63"/>
      <c r="Q63">
        <f t="shared" si="7"/>
        <v>3</v>
      </c>
      <c r="R63">
        <f t="shared" si="8"/>
        <v>3</v>
      </c>
      <c r="S63">
        <f t="shared" si="9"/>
        <v>3</v>
      </c>
      <c r="T63" s="3" t="str">
        <f t="shared" si="10"/>
        <v/>
      </c>
      <c r="U63" s="3" t="str">
        <f t="shared" si="4"/>
        <v/>
      </c>
      <c r="V63" s="3" t="str">
        <f t="shared" si="11"/>
        <v/>
      </c>
      <c r="W63" s="5" t="str">
        <f t="shared" si="6"/>
        <v>-</v>
      </c>
    </row>
    <row r="64" spans="8:23" x14ac:dyDescent="0.25">
      <c r="H64"/>
      <c r="Q64">
        <f t="shared" si="7"/>
        <v>3</v>
      </c>
      <c r="R64">
        <f t="shared" si="8"/>
        <v>3</v>
      </c>
      <c r="S64">
        <f t="shared" si="9"/>
        <v>3</v>
      </c>
      <c r="T64" s="3" t="str">
        <f t="shared" si="10"/>
        <v/>
      </c>
      <c r="U64" s="3" t="str">
        <f t="shared" si="4"/>
        <v/>
      </c>
      <c r="V64" s="3" t="str">
        <f t="shared" si="11"/>
        <v/>
      </c>
      <c r="W64" s="5" t="str">
        <f t="shared" si="6"/>
        <v>-</v>
      </c>
    </row>
    <row r="65" spans="8:23" x14ac:dyDescent="0.25">
      <c r="H65"/>
      <c r="Q65">
        <f t="shared" ref="Q65:Q96" si="12">IF(AND(E65="OrderType.LIMIT",P65&lt;&gt;"None"),2,3)</f>
        <v>3</v>
      </c>
      <c r="R65">
        <f t="shared" ref="R65:R96" si="13">IF(AND(E65="OrderType.STOP",P65&lt;&gt;"None"),2,3)</f>
        <v>3</v>
      </c>
      <c r="S65">
        <f t="shared" si="9"/>
        <v>3</v>
      </c>
      <c r="T65" s="3" t="str">
        <f t="shared" si="10"/>
        <v/>
      </c>
      <c r="U65" s="3" t="str">
        <f t="shared" si="4"/>
        <v/>
      </c>
      <c r="V65" s="3" t="str">
        <f t="shared" si="11"/>
        <v/>
      </c>
      <c r="W65" s="5" t="str">
        <f t="shared" si="6"/>
        <v>-</v>
      </c>
    </row>
    <row r="66" spans="8:23" x14ac:dyDescent="0.25">
      <c r="H66"/>
      <c r="Q66">
        <f t="shared" si="12"/>
        <v>3</v>
      </c>
      <c r="R66">
        <f t="shared" si="13"/>
        <v>3</v>
      </c>
      <c r="S66">
        <f t="shared" ref="S66:S97" si="14">IF(AND(E66="OrderType.MARKET",P66&lt;&gt;"None"),2,3)</f>
        <v>3</v>
      </c>
      <c r="T66" s="3" t="str">
        <f t="shared" ref="T66:T97" si="15">MID(H66,1,19)</f>
        <v/>
      </c>
      <c r="U66" s="3" t="str">
        <f t="shared" ref="U66:U74" si="16">MID(N66,1,19)</f>
        <v/>
      </c>
      <c r="V66" s="3" t="str">
        <f t="shared" ref="V66:V97" si="17">MID(I66,1,19)</f>
        <v/>
      </c>
      <c r="W66" s="5" t="str">
        <f t="shared" si="6"/>
        <v>-</v>
      </c>
    </row>
    <row r="67" spans="8:23" x14ac:dyDescent="0.25">
      <c r="H67"/>
      <c r="Q67">
        <f t="shared" si="12"/>
        <v>3</v>
      </c>
      <c r="R67">
        <f t="shared" si="13"/>
        <v>3</v>
      </c>
      <c r="S67">
        <f t="shared" si="14"/>
        <v>3</v>
      </c>
      <c r="T67" s="3" t="str">
        <f t="shared" si="15"/>
        <v/>
      </c>
      <c r="U67" s="3" t="str">
        <f t="shared" si="16"/>
        <v/>
      </c>
      <c r="V67" s="3" t="str">
        <f t="shared" si="17"/>
        <v/>
      </c>
      <c r="W67" s="5" t="str">
        <f t="shared" si="6"/>
        <v>-</v>
      </c>
    </row>
    <row r="68" spans="8:23" x14ac:dyDescent="0.25">
      <c r="H68"/>
      <c r="Q68">
        <f t="shared" si="12"/>
        <v>3</v>
      </c>
      <c r="R68">
        <f t="shared" si="13"/>
        <v>3</v>
      </c>
      <c r="S68">
        <f t="shared" si="14"/>
        <v>3</v>
      </c>
      <c r="T68" s="3" t="str">
        <f t="shared" si="15"/>
        <v/>
      </c>
      <c r="U68" s="3" t="str">
        <f t="shared" si="16"/>
        <v/>
      </c>
      <c r="V68" s="3" t="str">
        <f t="shared" si="17"/>
        <v/>
      </c>
      <c r="W68" s="5" t="str">
        <f t="shared" ref="W68:W131" si="18">IFERROR(_xlfn.DAYS(V68,U68),"-")</f>
        <v>-</v>
      </c>
    </row>
    <row r="69" spans="8:23" x14ac:dyDescent="0.25">
      <c r="H69"/>
      <c r="Q69">
        <f t="shared" si="12"/>
        <v>3</v>
      </c>
      <c r="R69">
        <f t="shared" si="13"/>
        <v>3</v>
      </c>
      <c r="S69">
        <f t="shared" si="14"/>
        <v>3</v>
      </c>
      <c r="T69" s="3" t="str">
        <f t="shared" si="15"/>
        <v/>
      </c>
      <c r="U69" s="3" t="str">
        <f t="shared" si="16"/>
        <v/>
      </c>
      <c r="V69" s="3" t="str">
        <f t="shared" si="17"/>
        <v/>
      </c>
      <c r="W69" s="5" t="str">
        <f t="shared" si="18"/>
        <v>-</v>
      </c>
    </row>
    <row r="70" spans="8:23" x14ac:dyDescent="0.25">
      <c r="H70"/>
      <c r="Q70">
        <f t="shared" si="12"/>
        <v>3</v>
      </c>
      <c r="R70">
        <f t="shared" si="13"/>
        <v>3</v>
      </c>
      <c r="S70">
        <f t="shared" si="14"/>
        <v>3</v>
      </c>
      <c r="T70" s="3" t="str">
        <f t="shared" si="15"/>
        <v/>
      </c>
      <c r="U70" s="3" t="str">
        <f t="shared" si="16"/>
        <v/>
      </c>
      <c r="V70" s="3" t="str">
        <f t="shared" si="17"/>
        <v/>
      </c>
      <c r="W70" s="5" t="str">
        <f t="shared" si="18"/>
        <v>-</v>
      </c>
    </row>
    <row r="71" spans="8:23" x14ac:dyDescent="0.25">
      <c r="H71"/>
      <c r="Q71">
        <f t="shared" si="12"/>
        <v>3</v>
      </c>
      <c r="R71">
        <f t="shared" si="13"/>
        <v>3</v>
      </c>
      <c r="S71">
        <f t="shared" si="14"/>
        <v>3</v>
      </c>
      <c r="T71" s="3" t="str">
        <f t="shared" si="15"/>
        <v/>
      </c>
      <c r="U71" s="3" t="str">
        <f t="shared" si="16"/>
        <v/>
      </c>
      <c r="V71" s="3" t="str">
        <f t="shared" si="17"/>
        <v/>
      </c>
      <c r="W71" s="5" t="str">
        <f t="shared" si="18"/>
        <v>-</v>
      </c>
    </row>
    <row r="72" spans="8:23" x14ac:dyDescent="0.25">
      <c r="H72"/>
      <c r="Q72">
        <f t="shared" si="12"/>
        <v>3</v>
      </c>
      <c r="R72">
        <f t="shared" si="13"/>
        <v>3</v>
      </c>
      <c r="S72">
        <f t="shared" si="14"/>
        <v>3</v>
      </c>
      <c r="T72" s="3" t="str">
        <f t="shared" si="15"/>
        <v/>
      </c>
      <c r="U72" s="3" t="str">
        <f t="shared" si="16"/>
        <v/>
      </c>
      <c r="V72" s="3" t="str">
        <f t="shared" si="17"/>
        <v/>
      </c>
      <c r="W72" s="5" t="str">
        <f t="shared" si="18"/>
        <v>-</v>
      </c>
    </row>
    <row r="73" spans="8:23" x14ac:dyDescent="0.25">
      <c r="H73"/>
      <c r="Q73">
        <f t="shared" si="12"/>
        <v>3</v>
      </c>
      <c r="R73">
        <f t="shared" si="13"/>
        <v>3</v>
      </c>
      <c r="S73">
        <f t="shared" si="14"/>
        <v>3</v>
      </c>
      <c r="T73" s="3" t="str">
        <f t="shared" si="15"/>
        <v/>
      </c>
      <c r="U73" s="3" t="str">
        <f t="shared" si="16"/>
        <v/>
      </c>
      <c r="V73" s="3" t="str">
        <f t="shared" si="17"/>
        <v/>
      </c>
      <c r="W73" s="5" t="str">
        <f t="shared" si="18"/>
        <v>-</v>
      </c>
    </row>
    <row r="74" spans="8:23" x14ac:dyDescent="0.25">
      <c r="H74"/>
      <c r="Q74">
        <f t="shared" si="12"/>
        <v>3</v>
      </c>
      <c r="R74">
        <f t="shared" si="13"/>
        <v>3</v>
      </c>
      <c r="S74">
        <f t="shared" si="14"/>
        <v>3</v>
      </c>
      <c r="T74" s="3" t="str">
        <f t="shared" si="15"/>
        <v/>
      </c>
      <c r="U74" s="3" t="str">
        <f t="shared" si="16"/>
        <v/>
      </c>
      <c r="V74" s="3" t="str">
        <f t="shared" si="17"/>
        <v/>
      </c>
      <c r="W74" s="5" t="str">
        <f t="shared" si="18"/>
        <v>-</v>
      </c>
    </row>
    <row r="75" spans="8:23" x14ac:dyDescent="0.25">
      <c r="H75"/>
      <c r="Q75">
        <f t="shared" si="12"/>
        <v>3</v>
      </c>
      <c r="R75">
        <f t="shared" si="13"/>
        <v>3</v>
      </c>
      <c r="S75">
        <f t="shared" si="14"/>
        <v>3</v>
      </c>
      <c r="T75" s="3" t="str">
        <f t="shared" si="15"/>
        <v/>
      </c>
      <c r="U75" s="3" t="str">
        <f>MID(N75,1,19)</f>
        <v/>
      </c>
      <c r="V75" s="3" t="str">
        <f t="shared" si="17"/>
        <v/>
      </c>
      <c r="W75" s="5" t="str">
        <f t="shared" si="18"/>
        <v>-</v>
      </c>
    </row>
    <row r="76" spans="8:23" x14ac:dyDescent="0.25">
      <c r="H76"/>
      <c r="Q76">
        <f t="shared" si="12"/>
        <v>3</v>
      </c>
      <c r="R76">
        <f t="shared" si="13"/>
        <v>3</v>
      </c>
      <c r="S76">
        <f t="shared" si="14"/>
        <v>3</v>
      </c>
      <c r="T76" s="3" t="str">
        <f t="shared" si="15"/>
        <v/>
      </c>
      <c r="U76" s="3" t="str">
        <f t="shared" ref="U76:U139" si="19">MID(N76,1,19)</f>
        <v/>
      </c>
      <c r="V76" s="3" t="str">
        <f t="shared" si="17"/>
        <v/>
      </c>
      <c r="W76" s="5" t="str">
        <f t="shared" si="18"/>
        <v>-</v>
      </c>
    </row>
    <row r="77" spans="8:23" x14ac:dyDescent="0.25">
      <c r="H77"/>
      <c r="Q77">
        <f t="shared" si="12"/>
        <v>3</v>
      </c>
      <c r="R77">
        <f t="shared" si="13"/>
        <v>3</v>
      </c>
      <c r="S77">
        <f t="shared" si="14"/>
        <v>3</v>
      </c>
      <c r="T77" s="3" t="str">
        <f t="shared" si="15"/>
        <v/>
      </c>
      <c r="U77" s="3" t="str">
        <f t="shared" si="19"/>
        <v/>
      </c>
      <c r="V77" s="3" t="str">
        <f t="shared" si="17"/>
        <v/>
      </c>
      <c r="W77" s="5" t="str">
        <f t="shared" si="18"/>
        <v>-</v>
      </c>
    </row>
    <row r="78" spans="8:23" x14ac:dyDescent="0.25">
      <c r="H78"/>
      <c r="Q78">
        <f t="shared" si="12"/>
        <v>3</v>
      </c>
      <c r="R78">
        <f t="shared" si="13"/>
        <v>3</v>
      </c>
      <c r="S78">
        <f t="shared" si="14"/>
        <v>3</v>
      </c>
      <c r="T78" s="3" t="str">
        <f t="shared" si="15"/>
        <v/>
      </c>
      <c r="U78" s="3" t="str">
        <f t="shared" si="19"/>
        <v/>
      </c>
      <c r="V78" s="3" t="str">
        <f t="shared" si="17"/>
        <v/>
      </c>
      <c r="W78" s="5" t="str">
        <f t="shared" si="18"/>
        <v>-</v>
      </c>
    </row>
    <row r="79" spans="8:23" x14ac:dyDescent="0.25">
      <c r="H79"/>
      <c r="Q79">
        <f t="shared" si="12"/>
        <v>3</v>
      </c>
      <c r="R79">
        <f t="shared" si="13"/>
        <v>3</v>
      </c>
      <c r="S79">
        <f t="shared" si="14"/>
        <v>3</v>
      </c>
      <c r="T79" s="3" t="str">
        <f t="shared" si="15"/>
        <v/>
      </c>
      <c r="U79" s="3" t="str">
        <f t="shared" si="19"/>
        <v/>
      </c>
      <c r="V79" s="3" t="str">
        <f t="shared" si="17"/>
        <v/>
      </c>
      <c r="W79" s="5" t="str">
        <f t="shared" si="18"/>
        <v>-</v>
      </c>
    </row>
    <row r="80" spans="8:23" x14ac:dyDescent="0.25">
      <c r="H80"/>
      <c r="Q80">
        <f t="shared" si="12"/>
        <v>3</v>
      </c>
      <c r="R80">
        <f t="shared" si="13"/>
        <v>3</v>
      </c>
      <c r="S80">
        <f t="shared" si="14"/>
        <v>3</v>
      </c>
      <c r="T80" s="3" t="str">
        <f t="shared" si="15"/>
        <v/>
      </c>
      <c r="U80" s="3" t="str">
        <f t="shared" si="19"/>
        <v/>
      </c>
      <c r="V80" s="3" t="str">
        <f t="shared" si="17"/>
        <v/>
      </c>
      <c r="W80" s="5" t="str">
        <f t="shared" si="18"/>
        <v>-</v>
      </c>
    </row>
    <row r="81" spans="8:23" x14ac:dyDescent="0.25">
      <c r="H81"/>
      <c r="Q81">
        <f t="shared" si="12"/>
        <v>3</v>
      </c>
      <c r="R81">
        <f t="shared" si="13"/>
        <v>3</v>
      </c>
      <c r="S81">
        <f t="shared" si="14"/>
        <v>3</v>
      </c>
      <c r="T81" s="3" t="str">
        <f t="shared" si="15"/>
        <v/>
      </c>
      <c r="U81" s="3" t="str">
        <f t="shared" si="19"/>
        <v/>
      </c>
      <c r="V81" s="3" t="str">
        <f t="shared" si="17"/>
        <v/>
      </c>
      <c r="W81" s="5" t="str">
        <f t="shared" si="18"/>
        <v>-</v>
      </c>
    </row>
    <row r="82" spans="8:23" x14ac:dyDescent="0.25">
      <c r="H82"/>
      <c r="Q82">
        <f t="shared" si="12"/>
        <v>3</v>
      </c>
      <c r="R82">
        <f t="shared" si="13"/>
        <v>3</v>
      </c>
      <c r="S82">
        <f t="shared" si="14"/>
        <v>3</v>
      </c>
      <c r="T82" s="3" t="str">
        <f t="shared" si="15"/>
        <v/>
      </c>
      <c r="U82" s="3" t="str">
        <f t="shared" si="19"/>
        <v/>
      </c>
      <c r="V82" s="3" t="str">
        <f t="shared" si="17"/>
        <v/>
      </c>
      <c r="W82" s="5" t="str">
        <f t="shared" si="18"/>
        <v>-</v>
      </c>
    </row>
    <row r="83" spans="8:23" x14ac:dyDescent="0.25">
      <c r="H83"/>
      <c r="Q83">
        <f t="shared" si="12"/>
        <v>3</v>
      </c>
      <c r="R83">
        <f t="shared" si="13"/>
        <v>3</v>
      </c>
      <c r="S83">
        <f t="shared" si="14"/>
        <v>3</v>
      </c>
      <c r="T83" s="3" t="str">
        <f t="shared" si="15"/>
        <v/>
      </c>
      <c r="U83" s="3" t="str">
        <f t="shared" si="19"/>
        <v/>
      </c>
      <c r="V83" s="3" t="str">
        <f t="shared" si="17"/>
        <v/>
      </c>
      <c r="W83" s="5" t="str">
        <f t="shared" si="18"/>
        <v>-</v>
      </c>
    </row>
    <row r="84" spans="8:23" x14ac:dyDescent="0.25">
      <c r="H84"/>
      <c r="Q84">
        <f t="shared" si="12"/>
        <v>3</v>
      </c>
      <c r="R84">
        <f t="shared" si="13"/>
        <v>3</v>
      </c>
      <c r="S84">
        <f t="shared" si="14"/>
        <v>3</v>
      </c>
      <c r="T84" s="3" t="str">
        <f t="shared" si="15"/>
        <v/>
      </c>
      <c r="U84" s="3" t="str">
        <f t="shared" si="19"/>
        <v/>
      </c>
      <c r="V84" s="3" t="str">
        <f t="shared" si="17"/>
        <v/>
      </c>
      <c r="W84" s="5" t="str">
        <f t="shared" si="18"/>
        <v>-</v>
      </c>
    </row>
    <row r="85" spans="8:23" x14ac:dyDescent="0.25">
      <c r="H85"/>
      <c r="Q85">
        <f t="shared" si="12"/>
        <v>3</v>
      </c>
      <c r="R85">
        <f t="shared" si="13"/>
        <v>3</v>
      </c>
      <c r="S85">
        <f t="shared" si="14"/>
        <v>3</v>
      </c>
      <c r="T85" s="3" t="str">
        <f t="shared" si="15"/>
        <v/>
      </c>
      <c r="U85" s="3" t="str">
        <f t="shared" si="19"/>
        <v/>
      </c>
      <c r="V85" s="3" t="str">
        <f t="shared" si="17"/>
        <v/>
      </c>
      <c r="W85" s="5" t="str">
        <f t="shared" si="18"/>
        <v>-</v>
      </c>
    </row>
    <row r="86" spans="8:23" x14ac:dyDescent="0.25">
      <c r="H86"/>
      <c r="Q86">
        <f t="shared" si="12"/>
        <v>3</v>
      </c>
      <c r="R86">
        <f t="shared" si="13"/>
        <v>3</v>
      </c>
      <c r="S86">
        <f t="shared" si="14"/>
        <v>3</v>
      </c>
      <c r="T86" s="3" t="str">
        <f t="shared" si="15"/>
        <v/>
      </c>
      <c r="U86" s="3" t="str">
        <f t="shared" si="19"/>
        <v/>
      </c>
      <c r="V86" s="3" t="str">
        <f t="shared" si="17"/>
        <v/>
      </c>
      <c r="W86" s="5" t="str">
        <f t="shared" si="18"/>
        <v>-</v>
      </c>
    </row>
    <row r="87" spans="8:23" x14ac:dyDescent="0.25">
      <c r="H87"/>
      <c r="Q87">
        <f t="shared" si="12"/>
        <v>3</v>
      </c>
      <c r="R87">
        <f t="shared" si="13"/>
        <v>3</v>
      </c>
      <c r="S87">
        <f t="shared" si="14"/>
        <v>3</v>
      </c>
      <c r="T87" s="3" t="str">
        <f t="shared" si="15"/>
        <v/>
      </c>
      <c r="U87" s="3" t="str">
        <f t="shared" si="19"/>
        <v/>
      </c>
      <c r="V87" s="3" t="str">
        <f t="shared" si="17"/>
        <v/>
      </c>
      <c r="W87" s="5" t="str">
        <f t="shared" si="18"/>
        <v>-</v>
      </c>
    </row>
    <row r="88" spans="8:23" x14ac:dyDescent="0.25">
      <c r="H88"/>
      <c r="Q88">
        <f t="shared" si="12"/>
        <v>3</v>
      </c>
      <c r="R88">
        <f t="shared" si="13"/>
        <v>3</v>
      </c>
      <c r="S88">
        <f t="shared" si="14"/>
        <v>3</v>
      </c>
      <c r="T88" s="3" t="str">
        <f t="shared" si="15"/>
        <v/>
      </c>
      <c r="U88" s="3" t="str">
        <f t="shared" si="19"/>
        <v/>
      </c>
      <c r="V88" s="3" t="str">
        <f t="shared" si="17"/>
        <v/>
      </c>
      <c r="W88" s="5" t="str">
        <f t="shared" si="18"/>
        <v>-</v>
      </c>
    </row>
    <row r="89" spans="8:23" x14ac:dyDescent="0.25">
      <c r="H89"/>
      <c r="Q89">
        <f t="shared" si="12"/>
        <v>3</v>
      </c>
      <c r="R89">
        <f t="shared" si="13"/>
        <v>3</v>
      </c>
      <c r="S89">
        <f t="shared" si="14"/>
        <v>3</v>
      </c>
      <c r="T89" s="3" t="str">
        <f t="shared" si="15"/>
        <v/>
      </c>
      <c r="U89" s="3" t="str">
        <f t="shared" si="19"/>
        <v/>
      </c>
      <c r="V89" s="3" t="str">
        <f t="shared" si="17"/>
        <v/>
      </c>
      <c r="W89" s="5" t="str">
        <f t="shared" si="18"/>
        <v>-</v>
      </c>
    </row>
    <row r="90" spans="8:23" x14ac:dyDescent="0.25">
      <c r="H90"/>
      <c r="Q90">
        <f t="shared" si="12"/>
        <v>3</v>
      </c>
      <c r="R90">
        <f t="shared" si="13"/>
        <v>3</v>
      </c>
      <c r="S90">
        <f t="shared" si="14"/>
        <v>3</v>
      </c>
      <c r="T90" s="3" t="str">
        <f t="shared" si="15"/>
        <v/>
      </c>
      <c r="U90" s="3" t="str">
        <f t="shared" si="19"/>
        <v/>
      </c>
      <c r="V90" s="3" t="str">
        <f t="shared" si="17"/>
        <v/>
      </c>
      <c r="W90" s="5" t="str">
        <f t="shared" si="18"/>
        <v>-</v>
      </c>
    </row>
    <row r="91" spans="8:23" x14ac:dyDescent="0.25">
      <c r="H91"/>
      <c r="Q91">
        <f t="shared" si="12"/>
        <v>3</v>
      </c>
      <c r="R91">
        <f t="shared" si="13"/>
        <v>3</v>
      </c>
      <c r="S91">
        <f t="shared" si="14"/>
        <v>3</v>
      </c>
      <c r="T91" s="3" t="str">
        <f t="shared" si="15"/>
        <v/>
      </c>
      <c r="U91" s="3" t="str">
        <f t="shared" si="19"/>
        <v/>
      </c>
      <c r="V91" s="3" t="str">
        <f t="shared" si="17"/>
        <v/>
      </c>
      <c r="W91" s="5" t="str">
        <f t="shared" si="18"/>
        <v>-</v>
      </c>
    </row>
    <row r="92" spans="8:23" x14ac:dyDescent="0.25">
      <c r="H92"/>
      <c r="Q92">
        <f t="shared" si="12"/>
        <v>3</v>
      </c>
      <c r="R92">
        <f t="shared" si="13"/>
        <v>3</v>
      </c>
      <c r="S92">
        <f t="shared" si="14"/>
        <v>3</v>
      </c>
      <c r="T92" s="3" t="str">
        <f t="shared" si="15"/>
        <v/>
      </c>
      <c r="U92" s="3" t="str">
        <f t="shared" si="19"/>
        <v/>
      </c>
      <c r="V92" s="3" t="str">
        <f t="shared" si="17"/>
        <v/>
      </c>
      <c r="W92" s="5" t="str">
        <f t="shared" si="18"/>
        <v>-</v>
      </c>
    </row>
    <row r="93" spans="8:23" x14ac:dyDescent="0.25">
      <c r="H93"/>
      <c r="Q93">
        <f t="shared" si="12"/>
        <v>3</v>
      </c>
      <c r="R93">
        <f t="shared" si="13"/>
        <v>3</v>
      </c>
      <c r="S93">
        <f t="shared" si="14"/>
        <v>3</v>
      </c>
      <c r="T93" s="3" t="str">
        <f t="shared" si="15"/>
        <v/>
      </c>
      <c r="U93" s="3" t="str">
        <f t="shared" si="19"/>
        <v/>
      </c>
      <c r="V93" s="3" t="str">
        <f t="shared" si="17"/>
        <v/>
      </c>
      <c r="W93" s="5" t="str">
        <f t="shared" si="18"/>
        <v>-</v>
      </c>
    </row>
    <row r="94" spans="8:23" x14ac:dyDescent="0.25">
      <c r="H94"/>
      <c r="Q94">
        <f t="shared" si="12"/>
        <v>3</v>
      </c>
      <c r="R94">
        <f t="shared" si="13"/>
        <v>3</v>
      </c>
      <c r="S94">
        <f t="shared" si="14"/>
        <v>3</v>
      </c>
      <c r="T94" s="3" t="str">
        <f t="shared" si="15"/>
        <v/>
      </c>
      <c r="U94" s="3" t="str">
        <f t="shared" si="19"/>
        <v/>
      </c>
      <c r="V94" s="3" t="str">
        <f t="shared" si="17"/>
        <v/>
      </c>
      <c r="W94" s="5" t="str">
        <f t="shared" si="18"/>
        <v>-</v>
      </c>
    </row>
    <row r="95" spans="8:23" x14ac:dyDescent="0.25">
      <c r="H95"/>
      <c r="Q95">
        <f t="shared" si="12"/>
        <v>3</v>
      </c>
      <c r="R95">
        <f t="shared" si="13"/>
        <v>3</v>
      </c>
      <c r="S95">
        <f t="shared" si="14"/>
        <v>3</v>
      </c>
      <c r="T95" s="3" t="str">
        <f t="shared" si="15"/>
        <v/>
      </c>
      <c r="U95" s="3" t="str">
        <f t="shared" si="19"/>
        <v/>
      </c>
      <c r="V95" s="3" t="str">
        <f t="shared" si="17"/>
        <v/>
      </c>
      <c r="W95" s="5" t="str">
        <f t="shared" si="18"/>
        <v>-</v>
      </c>
    </row>
    <row r="96" spans="8:23" x14ac:dyDescent="0.25">
      <c r="H96"/>
      <c r="Q96">
        <f t="shared" si="12"/>
        <v>3</v>
      </c>
      <c r="R96">
        <f t="shared" si="13"/>
        <v>3</v>
      </c>
      <c r="S96">
        <f t="shared" si="14"/>
        <v>3</v>
      </c>
      <c r="T96" s="3" t="str">
        <f t="shared" si="15"/>
        <v/>
      </c>
      <c r="U96" s="3" t="str">
        <f t="shared" si="19"/>
        <v/>
      </c>
      <c r="V96" s="3" t="str">
        <f t="shared" si="17"/>
        <v/>
      </c>
      <c r="W96" s="5" t="str">
        <f t="shared" si="18"/>
        <v>-</v>
      </c>
    </row>
    <row r="97" spans="8:23" x14ac:dyDescent="0.25">
      <c r="H97"/>
      <c r="Q97">
        <f t="shared" ref="Q97:Q160" si="20">IF(AND(E97="OrderType.LIMIT",P97&lt;&gt;"None"),2,3)</f>
        <v>3</v>
      </c>
      <c r="R97">
        <f t="shared" ref="R97:R160" si="21">IF(AND(E97="OrderType.STOP",P97&lt;&gt;"None"),2,3)</f>
        <v>3</v>
      </c>
      <c r="S97">
        <f t="shared" si="14"/>
        <v>3</v>
      </c>
      <c r="T97" s="3" t="str">
        <f t="shared" si="15"/>
        <v/>
      </c>
      <c r="U97" s="3" t="str">
        <f t="shared" si="19"/>
        <v/>
      </c>
      <c r="V97" s="3" t="str">
        <f t="shared" si="17"/>
        <v/>
      </c>
      <c r="W97" s="5" t="str">
        <f t="shared" si="18"/>
        <v>-</v>
      </c>
    </row>
    <row r="98" spans="8:23" x14ac:dyDescent="0.25">
      <c r="H98"/>
      <c r="Q98">
        <f t="shared" si="20"/>
        <v>3</v>
      </c>
      <c r="R98">
        <f t="shared" si="21"/>
        <v>3</v>
      </c>
      <c r="S98">
        <f t="shared" ref="S98:S161" si="22">IF(AND(E98="OrderType.MARKET",P98&lt;&gt;"None"),2,3)</f>
        <v>3</v>
      </c>
      <c r="T98" s="3" t="str">
        <f t="shared" ref="T98:T161" si="23">MID(H98,1,19)</f>
        <v/>
      </c>
      <c r="U98" s="3" t="str">
        <f t="shared" si="19"/>
        <v/>
      </c>
      <c r="V98" s="3" t="str">
        <f t="shared" ref="V98:V161" si="24">MID(I98,1,19)</f>
        <v/>
      </c>
      <c r="W98" s="5" t="str">
        <f t="shared" si="18"/>
        <v>-</v>
      </c>
    </row>
    <row r="99" spans="8:23" x14ac:dyDescent="0.25">
      <c r="H99"/>
      <c r="Q99">
        <f t="shared" si="20"/>
        <v>3</v>
      </c>
      <c r="R99">
        <f t="shared" si="21"/>
        <v>3</v>
      </c>
      <c r="S99">
        <f t="shared" si="22"/>
        <v>3</v>
      </c>
      <c r="T99" s="3" t="str">
        <f t="shared" si="23"/>
        <v/>
      </c>
      <c r="U99" s="3" t="str">
        <f t="shared" si="19"/>
        <v/>
      </c>
      <c r="V99" s="3" t="str">
        <f t="shared" si="24"/>
        <v/>
      </c>
      <c r="W99" s="5" t="str">
        <f t="shared" si="18"/>
        <v>-</v>
      </c>
    </row>
    <row r="100" spans="8:23" x14ac:dyDescent="0.25">
      <c r="H100"/>
      <c r="Q100">
        <f t="shared" si="20"/>
        <v>3</v>
      </c>
      <c r="R100">
        <f t="shared" si="21"/>
        <v>3</v>
      </c>
      <c r="S100">
        <f t="shared" si="22"/>
        <v>3</v>
      </c>
      <c r="T100" s="3" t="str">
        <f t="shared" si="23"/>
        <v/>
      </c>
      <c r="U100" s="3" t="str">
        <f t="shared" si="19"/>
        <v/>
      </c>
      <c r="V100" s="3" t="str">
        <f t="shared" si="24"/>
        <v/>
      </c>
      <c r="W100" s="5" t="str">
        <f t="shared" si="18"/>
        <v>-</v>
      </c>
    </row>
    <row r="101" spans="8:23" x14ac:dyDescent="0.25">
      <c r="H101"/>
      <c r="Q101">
        <f t="shared" si="20"/>
        <v>3</v>
      </c>
      <c r="R101">
        <f t="shared" si="21"/>
        <v>3</v>
      </c>
      <c r="S101">
        <f t="shared" si="22"/>
        <v>3</v>
      </c>
      <c r="T101" s="3" t="str">
        <f t="shared" si="23"/>
        <v/>
      </c>
      <c r="U101" s="3" t="str">
        <f t="shared" si="19"/>
        <v/>
      </c>
      <c r="V101" s="3" t="str">
        <f t="shared" si="24"/>
        <v/>
      </c>
      <c r="W101" s="5" t="str">
        <f t="shared" si="18"/>
        <v>-</v>
      </c>
    </row>
    <row r="102" spans="8:23" x14ac:dyDescent="0.25">
      <c r="H102"/>
      <c r="Q102">
        <f t="shared" si="20"/>
        <v>3</v>
      </c>
      <c r="R102">
        <f t="shared" si="21"/>
        <v>3</v>
      </c>
      <c r="S102">
        <f t="shared" si="22"/>
        <v>3</v>
      </c>
      <c r="T102" s="3" t="str">
        <f t="shared" si="23"/>
        <v/>
      </c>
      <c r="U102" s="3" t="str">
        <f t="shared" si="19"/>
        <v/>
      </c>
      <c r="V102" s="3" t="str">
        <f t="shared" si="24"/>
        <v/>
      </c>
      <c r="W102" s="5" t="str">
        <f t="shared" si="18"/>
        <v>-</v>
      </c>
    </row>
    <row r="103" spans="8:23" x14ac:dyDescent="0.25">
      <c r="H103"/>
      <c r="Q103">
        <f t="shared" si="20"/>
        <v>3</v>
      </c>
      <c r="R103">
        <f t="shared" si="21"/>
        <v>3</v>
      </c>
      <c r="S103">
        <f t="shared" si="22"/>
        <v>3</v>
      </c>
      <c r="T103" s="3" t="str">
        <f t="shared" si="23"/>
        <v/>
      </c>
      <c r="U103" s="3" t="str">
        <f t="shared" si="19"/>
        <v/>
      </c>
      <c r="V103" s="3" t="str">
        <f t="shared" si="24"/>
        <v/>
      </c>
      <c r="W103" s="5" t="str">
        <f t="shared" si="18"/>
        <v>-</v>
      </c>
    </row>
    <row r="104" spans="8:23" x14ac:dyDescent="0.25">
      <c r="H104"/>
      <c r="Q104">
        <f t="shared" si="20"/>
        <v>3</v>
      </c>
      <c r="R104">
        <f t="shared" si="21"/>
        <v>3</v>
      </c>
      <c r="S104">
        <f t="shared" si="22"/>
        <v>3</v>
      </c>
      <c r="T104" s="3" t="str">
        <f t="shared" si="23"/>
        <v/>
      </c>
      <c r="U104" s="3" t="str">
        <f t="shared" si="19"/>
        <v/>
      </c>
      <c r="V104" s="3" t="str">
        <f t="shared" si="24"/>
        <v/>
      </c>
      <c r="W104" s="5" t="str">
        <f t="shared" si="18"/>
        <v>-</v>
      </c>
    </row>
    <row r="105" spans="8:23" x14ac:dyDescent="0.25">
      <c r="H105"/>
      <c r="Q105">
        <f t="shared" si="20"/>
        <v>3</v>
      </c>
      <c r="R105">
        <f t="shared" si="21"/>
        <v>3</v>
      </c>
      <c r="S105">
        <f t="shared" si="22"/>
        <v>3</v>
      </c>
      <c r="T105" s="3" t="str">
        <f t="shared" si="23"/>
        <v/>
      </c>
      <c r="U105" s="3" t="str">
        <f t="shared" si="19"/>
        <v/>
      </c>
      <c r="V105" s="3" t="str">
        <f t="shared" si="24"/>
        <v/>
      </c>
      <c r="W105" s="5" t="str">
        <f t="shared" si="18"/>
        <v>-</v>
      </c>
    </row>
    <row r="106" spans="8:23" x14ac:dyDescent="0.25">
      <c r="H106"/>
      <c r="Q106">
        <f t="shared" si="20"/>
        <v>3</v>
      </c>
      <c r="R106">
        <f t="shared" si="21"/>
        <v>3</v>
      </c>
      <c r="S106">
        <f t="shared" si="22"/>
        <v>3</v>
      </c>
      <c r="T106" s="3" t="str">
        <f t="shared" si="23"/>
        <v/>
      </c>
      <c r="U106" s="3" t="str">
        <f t="shared" si="19"/>
        <v/>
      </c>
      <c r="V106" s="3" t="str">
        <f t="shared" si="24"/>
        <v/>
      </c>
      <c r="W106" s="5" t="str">
        <f t="shared" si="18"/>
        <v>-</v>
      </c>
    </row>
    <row r="107" spans="8:23" x14ac:dyDescent="0.25">
      <c r="H107"/>
      <c r="Q107">
        <f t="shared" si="20"/>
        <v>3</v>
      </c>
      <c r="R107">
        <f t="shared" si="21"/>
        <v>3</v>
      </c>
      <c r="S107">
        <f t="shared" si="22"/>
        <v>3</v>
      </c>
      <c r="T107" s="3" t="str">
        <f t="shared" si="23"/>
        <v/>
      </c>
      <c r="U107" s="3" t="str">
        <f t="shared" si="19"/>
        <v/>
      </c>
      <c r="V107" s="3" t="str">
        <f t="shared" si="24"/>
        <v/>
      </c>
      <c r="W107" s="5" t="str">
        <f t="shared" si="18"/>
        <v>-</v>
      </c>
    </row>
    <row r="108" spans="8:23" x14ac:dyDescent="0.25">
      <c r="H108"/>
      <c r="Q108">
        <f t="shared" si="20"/>
        <v>3</v>
      </c>
      <c r="R108">
        <f t="shared" si="21"/>
        <v>3</v>
      </c>
      <c r="S108">
        <f t="shared" si="22"/>
        <v>3</v>
      </c>
      <c r="T108" s="3" t="str">
        <f t="shared" si="23"/>
        <v/>
      </c>
      <c r="U108" s="3" t="str">
        <f t="shared" si="19"/>
        <v/>
      </c>
      <c r="V108" s="3" t="str">
        <f t="shared" si="24"/>
        <v/>
      </c>
      <c r="W108" s="5" t="str">
        <f t="shared" si="18"/>
        <v>-</v>
      </c>
    </row>
    <row r="109" spans="8:23" x14ac:dyDescent="0.25">
      <c r="H109"/>
      <c r="Q109">
        <f t="shared" si="20"/>
        <v>3</v>
      </c>
      <c r="R109">
        <f t="shared" si="21"/>
        <v>3</v>
      </c>
      <c r="S109">
        <f t="shared" si="22"/>
        <v>3</v>
      </c>
      <c r="T109" s="3" t="str">
        <f t="shared" si="23"/>
        <v/>
      </c>
      <c r="U109" s="3" t="str">
        <f t="shared" si="19"/>
        <v/>
      </c>
      <c r="V109" s="3" t="str">
        <f t="shared" si="24"/>
        <v/>
      </c>
      <c r="W109" s="5" t="str">
        <f t="shared" si="18"/>
        <v>-</v>
      </c>
    </row>
    <row r="110" spans="8:23" x14ac:dyDescent="0.25">
      <c r="H110"/>
      <c r="Q110">
        <f t="shared" si="20"/>
        <v>3</v>
      </c>
      <c r="R110">
        <f t="shared" si="21"/>
        <v>3</v>
      </c>
      <c r="S110">
        <f t="shared" si="22"/>
        <v>3</v>
      </c>
      <c r="T110" s="3" t="str">
        <f t="shared" si="23"/>
        <v/>
      </c>
      <c r="U110" s="3" t="str">
        <f t="shared" si="19"/>
        <v/>
      </c>
      <c r="V110" s="3" t="str">
        <f t="shared" si="24"/>
        <v/>
      </c>
      <c r="W110" s="5" t="str">
        <f t="shared" si="18"/>
        <v>-</v>
      </c>
    </row>
    <row r="111" spans="8:23" x14ac:dyDescent="0.25">
      <c r="H111"/>
      <c r="Q111">
        <f t="shared" si="20"/>
        <v>3</v>
      </c>
      <c r="R111">
        <f t="shared" si="21"/>
        <v>3</v>
      </c>
      <c r="S111">
        <f t="shared" si="22"/>
        <v>3</v>
      </c>
      <c r="T111" s="3" t="str">
        <f t="shared" si="23"/>
        <v/>
      </c>
      <c r="U111" s="3" t="str">
        <f t="shared" si="19"/>
        <v/>
      </c>
      <c r="V111" s="3" t="str">
        <f t="shared" si="24"/>
        <v/>
      </c>
      <c r="W111" s="5" t="str">
        <f t="shared" si="18"/>
        <v>-</v>
      </c>
    </row>
    <row r="112" spans="8:23" x14ac:dyDescent="0.25">
      <c r="H112"/>
      <c r="Q112">
        <f t="shared" si="20"/>
        <v>3</v>
      </c>
      <c r="R112">
        <f t="shared" si="21"/>
        <v>3</v>
      </c>
      <c r="S112">
        <f t="shared" si="22"/>
        <v>3</v>
      </c>
      <c r="T112" s="3" t="str">
        <f t="shared" si="23"/>
        <v/>
      </c>
      <c r="U112" s="3" t="str">
        <f t="shared" si="19"/>
        <v/>
      </c>
      <c r="V112" s="3" t="str">
        <f t="shared" si="24"/>
        <v/>
      </c>
      <c r="W112" s="5" t="str">
        <f t="shared" si="18"/>
        <v>-</v>
      </c>
    </row>
    <row r="113" spans="8:23" x14ac:dyDescent="0.25">
      <c r="H113"/>
      <c r="Q113">
        <f t="shared" si="20"/>
        <v>3</v>
      </c>
      <c r="R113">
        <f t="shared" si="21"/>
        <v>3</v>
      </c>
      <c r="S113">
        <f t="shared" si="22"/>
        <v>3</v>
      </c>
      <c r="T113" s="3" t="str">
        <f t="shared" si="23"/>
        <v/>
      </c>
      <c r="U113" s="3" t="str">
        <f t="shared" si="19"/>
        <v/>
      </c>
      <c r="V113" s="3" t="str">
        <f t="shared" si="24"/>
        <v/>
      </c>
      <c r="W113" s="5" t="str">
        <f t="shared" si="18"/>
        <v>-</v>
      </c>
    </row>
    <row r="114" spans="8:23" x14ac:dyDescent="0.25">
      <c r="H114"/>
      <c r="Q114">
        <f t="shared" si="20"/>
        <v>3</v>
      </c>
      <c r="R114">
        <f t="shared" si="21"/>
        <v>3</v>
      </c>
      <c r="S114">
        <f t="shared" si="22"/>
        <v>3</v>
      </c>
      <c r="T114" s="3" t="str">
        <f t="shared" si="23"/>
        <v/>
      </c>
      <c r="U114" s="3" t="str">
        <f t="shared" si="19"/>
        <v/>
      </c>
      <c r="V114" s="3" t="str">
        <f t="shared" si="24"/>
        <v/>
      </c>
      <c r="W114" s="5" t="str">
        <f t="shared" si="18"/>
        <v>-</v>
      </c>
    </row>
    <row r="115" spans="8:23" x14ac:dyDescent="0.25">
      <c r="H115"/>
      <c r="Q115">
        <f t="shared" si="20"/>
        <v>3</v>
      </c>
      <c r="R115">
        <f t="shared" si="21"/>
        <v>3</v>
      </c>
      <c r="S115">
        <f t="shared" si="22"/>
        <v>3</v>
      </c>
      <c r="T115" s="3" t="str">
        <f t="shared" si="23"/>
        <v/>
      </c>
      <c r="U115" s="3" t="str">
        <f t="shared" si="19"/>
        <v/>
      </c>
      <c r="V115" s="3" t="str">
        <f t="shared" si="24"/>
        <v/>
      </c>
      <c r="W115" s="5" t="str">
        <f t="shared" si="18"/>
        <v>-</v>
      </c>
    </row>
    <row r="116" spans="8:23" x14ac:dyDescent="0.25">
      <c r="H116"/>
      <c r="Q116">
        <f t="shared" si="20"/>
        <v>3</v>
      </c>
      <c r="R116">
        <f t="shared" si="21"/>
        <v>3</v>
      </c>
      <c r="S116">
        <f t="shared" si="22"/>
        <v>3</v>
      </c>
      <c r="T116" s="3" t="str">
        <f t="shared" si="23"/>
        <v/>
      </c>
      <c r="U116" s="3" t="str">
        <f t="shared" si="19"/>
        <v/>
      </c>
      <c r="V116" s="3" t="str">
        <f t="shared" si="24"/>
        <v/>
      </c>
      <c r="W116" s="5" t="str">
        <f t="shared" si="18"/>
        <v>-</v>
      </c>
    </row>
    <row r="117" spans="8:23" x14ac:dyDescent="0.25">
      <c r="H117"/>
      <c r="Q117">
        <f t="shared" si="20"/>
        <v>3</v>
      </c>
      <c r="R117">
        <f t="shared" si="21"/>
        <v>3</v>
      </c>
      <c r="S117">
        <f t="shared" si="22"/>
        <v>3</v>
      </c>
      <c r="T117" s="3" t="str">
        <f t="shared" si="23"/>
        <v/>
      </c>
      <c r="U117" s="3" t="str">
        <f t="shared" si="19"/>
        <v/>
      </c>
      <c r="V117" s="3" t="str">
        <f t="shared" si="24"/>
        <v/>
      </c>
      <c r="W117" s="5" t="str">
        <f t="shared" si="18"/>
        <v>-</v>
      </c>
    </row>
    <row r="118" spans="8:23" x14ac:dyDescent="0.25">
      <c r="H118"/>
      <c r="Q118">
        <f t="shared" si="20"/>
        <v>3</v>
      </c>
      <c r="R118">
        <f t="shared" si="21"/>
        <v>3</v>
      </c>
      <c r="S118">
        <f t="shared" si="22"/>
        <v>3</v>
      </c>
      <c r="T118" s="3" t="str">
        <f t="shared" si="23"/>
        <v/>
      </c>
      <c r="U118" s="3" t="str">
        <f t="shared" si="19"/>
        <v/>
      </c>
      <c r="V118" s="3" t="str">
        <f t="shared" si="24"/>
        <v/>
      </c>
      <c r="W118" s="5" t="str">
        <f t="shared" si="18"/>
        <v>-</v>
      </c>
    </row>
    <row r="119" spans="8:23" x14ac:dyDescent="0.25">
      <c r="H119"/>
      <c r="Q119">
        <f t="shared" si="20"/>
        <v>3</v>
      </c>
      <c r="R119">
        <f t="shared" si="21"/>
        <v>3</v>
      </c>
      <c r="S119">
        <f t="shared" si="22"/>
        <v>3</v>
      </c>
      <c r="T119" s="3" t="str">
        <f t="shared" si="23"/>
        <v/>
      </c>
      <c r="U119" s="3" t="str">
        <f t="shared" si="19"/>
        <v/>
      </c>
      <c r="V119" s="3" t="str">
        <f t="shared" si="24"/>
        <v/>
      </c>
      <c r="W119" s="5" t="str">
        <f t="shared" si="18"/>
        <v>-</v>
      </c>
    </row>
    <row r="120" spans="8:23" x14ac:dyDescent="0.25">
      <c r="H120"/>
      <c r="Q120">
        <f t="shared" si="20"/>
        <v>3</v>
      </c>
      <c r="R120">
        <f t="shared" si="21"/>
        <v>3</v>
      </c>
      <c r="S120">
        <f t="shared" si="22"/>
        <v>3</v>
      </c>
      <c r="T120" s="3" t="str">
        <f t="shared" si="23"/>
        <v/>
      </c>
      <c r="U120" s="3" t="str">
        <f t="shared" si="19"/>
        <v/>
      </c>
      <c r="V120" s="3" t="str">
        <f t="shared" si="24"/>
        <v/>
      </c>
      <c r="W120" s="5" t="str">
        <f t="shared" si="18"/>
        <v>-</v>
      </c>
    </row>
    <row r="121" spans="8:23" x14ac:dyDescent="0.25">
      <c r="H121"/>
      <c r="Q121">
        <f t="shared" si="20"/>
        <v>3</v>
      </c>
      <c r="R121">
        <f t="shared" si="21"/>
        <v>3</v>
      </c>
      <c r="S121">
        <f t="shared" si="22"/>
        <v>3</v>
      </c>
      <c r="T121" s="3" t="str">
        <f t="shared" si="23"/>
        <v/>
      </c>
      <c r="U121" s="3" t="str">
        <f t="shared" si="19"/>
        <v/>
      </c>
      <c r="V121" s="3" t="str">
        <f t="shared" si="24"/>
        <v/>
      </c>
      <c r="W121" s="5" t="str">
        <f t="shared" si="18"/>
        <v>-</v>
      </c>
    </row>
    <row r="122" spans="8:23" x14ac:dyDescent="0.25">
      <c r="H122"/>
      <c r="Q122">
        <f t="shared" si="20"/>
        <v>3</v>
      </c>
      <c r="R122">
        <f t="shared" si="21"/>
        <v>3</v>
      </c>
      <c r="S122">
        <f t="shared" si="22"/>
        <v>3</v>
      </c>
      <c r="T122" s="3" t="str">
        <f t="shared" si="23"/>
        <v/>
      </c>
      <c r="U122" s="3" t="str">
        <f t="shared" si="19"/>
        <v/>
      </c>
      <c r="V122" s="3" t="str">
        <f t="shared" si="24"/>
        <v/>
      </c>
      <c r="W122" s="5" t="str">
        <f t="shared" si="18"/>
        <v>-</v>
      </c>
    </row>
    <row r="123" spans="8:23" x14ac:dyDescent="0.25">
      <c r="H123"/>
      <c r="Q123">
        <f t="shared" si="20"/>
        <v>3</v>
      </c>
      <c r="R123">
        <f t="shared" si="21"/>
        <v>3</v>
      </c>
      <c r="S123">
        <f t="shared" si="22"/>
        <v>3</v>
      </c>
      <c r="T123" s="3" t="str">
        <f t="shared" si="23"/>
        <v/>
      </c>
      <c r="U123" s="3" t="str">
        <f t="shared" si="19"/>
        <v/>
      </c>
      <c r="V123" s="3" t="str">
        <f t="shared" si="24"/>
        <v/>
      </c>
      <c r="W123" s="5" t="str">
        <f t="shared" si="18"/>
        <v>-</v>
      </c>
    </row>
    <row r="124" spans="8:23" x14ac:dyDescent="0.25">
      <c r="H124"/>
      <c r="Q124">
        <f t="shared" si="20"/>
        <v>3</v>
      </c>
      <c r="R124">
        <f t="shared" si="21"/>
        <v>3</v>
      </c>
      <c r="S124">
        <f t="shared" si="22"/>
        <v>3</v>
      </c>
      <c r="T124" s="3" t="str">
        <f t="shared" si="23"/>
        <v/>
      </c>
      <c r="U124" s="3" t="str">
        <f t="shared" si="19"/>
        <v/>
      </c>
      <c r="V124" s="3" t="str">
        <f t="shared" si="24"/>
        <v/>
      </c>
      <c r="W124" s="5" t="str">
        <f t="shared" si="18"/>
        <v>-</v>
      </c>
    </row>
    <row r="125" spans="8:23" x14ac:dyDescent="0.25">
      <c r="Q125">
        <f t="shared" si="20"/>
        <v>3</v>
      </c>
      <c r="R125">
        <f t="shared" si="21"/>
        <v>3</v>
      </c>
      <c r="S125">
        <f t="shared" si="22"/>
        <v>3</v>
      </c>
      <c r="T125" s="3" t="str">
        <f t="shared" si="23"/>
        <v/>
      </c>
      <c r="U125" s="3" t="str">
        <f t="shared" si="19"/>
        <v/>
      </c>
      <c r="V125" s="3" t="str">
        <f t="shared" si="24"/>
        <v/>
      </c>
      <c r="W125" s="5" t="str">
        <f t="shared" si="18"/>
        <v>-</v>
      </c>
    </row>
    <row r="126" spans="8:23" x14ac:dyDescent="0.25">
      <c r="Q126">
        <f t="shared" si="20"/>
        <v>3</v>
      </c>
      <c r="R126">
        <f t="shared" si="21"/>
        <v>3</v>
      </c>
      <c r="S126">
        <f t="shared" si="22"/>
        <v>3</v>
      </c>
      <c r="T126" s="3" t="str">
        <f t="shared" si="23"/>
        <v/>
      </c>
      <c r="U126" s="3" t="str">
        <f t="shared" si="19"/>
        <v/>
      </c>
      <c r="V126" s="3" t="str">
        <f t="shared" si="24"/>
        <v/>
      </c>
      <c r="W126" s="5" t="str">
        <f t="shared" si="18"/>
        <v>-</v>
      </c>
    </row>
    <row r="127" spans="8:23" x14ac:dyDescent="0.25">
      <c r="Q127">
        <f t="shared" si="20"/>
        <v>3</v>
      </c>
      <c r="R127">
        <f t="shared" si="21"/>
        <v>3</v>
      </c>
      <c r="S127">
        <f t="shared" si="22"/>
        <v>3</v>
      </c>
      <c r="T127" s="3" t="str">
        <f t="shared" si="23"/>
        <v/>
      </c>
      <c r="U127" s="3" t="str">
        <f t="shared" si="19"/>
        <v/>
      </c>
      <c r="V127" s="3" t="str">
        <f t="shared" si="24"/>
        <v/>
      </c>
      <c r="W127" s="5" t="str">
        <f t="shared" si="18"/>
        <v>-</v>
      </c>
    </row>
    <row r="128" spans="8:23" x14ac:dyDescent="0.25">
      <c r="Q128">
        <f t="shared" si="20"/>
        <v>3</v>
      </c>
      <c r="R128">
        <f t="shared" si="21"/>
        <v>3</v>
      </c>
      <c r="S128">
        <f t="shared" si="22"/>
        <v>3</v>
      </c>
      <c r="T128" s="3" t="str">
        <f t="shared" si="23"/>
        <v/>
      </c>
      <c r="U128" s="3" t="str">
        <f t="shared" si="19"/>
        <v/>
      </c>
      <c r="V128" s="3" t="str">
        <f t="shared" si="24"/>
        <v/>
      </c>
      <c r="W128" s="5" t="str">
        <f t="shared" si="18"/>
        <v>-</v>
      </c>
    </row>
    <row r="129" spans="17:23" x14ac:dyDescent="0.25">
      <c r="Q129">
        <f t="shared" si="20"/>
        <v>3</v>
      </c>
      <c r="R129">
        <f t="shared" si="21"/>
        <v>3</v>
      </c>
      <c r="S129">
        <f t="shared" si="22"/>
        <v>3</v>
      </c>
      <c r="T129" s="3" t="str">
        <f t="shared" si="23"/>
        <v/>
      </c>
      <c r="U129" s="3" t="str">
        <f t="shared" si="19"/>
        <v/>
      </c>
      <c r="V129" s="3" t="str">
        <f t="shared" si="24"/>
        <v/>
      </c>
      <c r="W129" s="5" t="str">
        <f t="shared" si="18"/>
        <v>-</v>
      </c>
    </row>
    <row r="130" spans="17:23" x14ac:dyDescent="0.25">
      <c r="Q130">
        <f t="shared" si="20"/>
        <v>3</v>
      </c>
      <c r="R130">
        <f t="shared" si="21"/>
        <v>3</v>
      </c>
      <c r="S130">
        <f t="shared" si="22"/>
        <v>3</v>
      </c>
      <c r="T130" s="3" t="str">
        <f t="shared" si="23"/>
        <v/>
      </c>
      <c r="U130" s="3" t="str">
        <f t="shared" si="19"/>
        <v/>
      </c>
      <c r="V130" s="3" t="str">
        <f t="shared" si="24"/>
        <v/>
      </c>
      <c r="W130" s="5" t="str">
        <f t="shared" si="18"/>
        <v>-</v>
      </c>
    </row>
    <row r="131" spans="17:23" x14ac:dyDescent="0.25">
      <c r="Q131">
        <f t="shared" si="20"/>
        <v>3</v>
      </c>
      <c r="R131">
        <f t="shared" si="21"/>
        <v>3</v>
      </c>
      <c r="S131">
        <f t="shared" si="22"/>
        <v>3</v>
      </c>
      <c r="T131" s="3" t="str">
        <f t="shared" si="23"/>
        <v/>
      </c>
      <c r="U131" s="3" t="str">
        <f t="shared" si="19"/>
        <v/>
      </c>
      <c r="V131" s="3" t="str">
        <f t="shared" si="24"/>
        <v/>
      </c>
      <c r="W131" s="5" t="str">
        <f t="shared" si="18"/>
        <v>-</v>
      </c>
    </row>
    <row r="132" spans="17:23" x14ac:dyDescent="0.25">
      <c r="Q132">
        <f t="shared" si="20"/>
        <v>3</v>
      </c>
      <c r="R132">
        <f t="shared" si="21"/>
        <v>3</v>
      </c>
      <c r="S132">
        <f t="shared" si="22"/>
        <v>3</v>
      </c>
      <c r="T132" s="3" t="str">
        <f t="shared" si="23"/>
        <v/>
      </c>
      <c r="U132" s="3" t="str">
        <f t="shared" si="19"/>
        <v/>
      </c>
      <c r="V132" s="3" t="str">
        <f t="shared" si="24"/>
        <v/>
      </c>
      <c r="W132" s="5" t="str">
        <f t="shared" ref="W132:W189" si="25">IFERROR(_xlfn.DAYS(V132,U132),"-")</f>
        <v>-</v>
      </c>
    </row>
    <row r="133" spans="17:23" x14ac:dyDescent="0.25">
      <c r="Q133">
        <f t="shared" si="20"/>
        <v>3</v>
      </c>
      <c r="R133">
        <f t="shared" si="21"/>
        <v>3</v>
      </c>
      <c r="S133">
        <f t="shared" si="22"/>
        <v>3</v>
      </c>
      <c r="T133" s="3" t="str">
        <f t="shared" si="23"/>
        <v/>
      </c>
      <c r="U133" s="3" t="str">
        <f t="shared" si="19"/>
        <v/>
      </c>
      <c r="V133" s="3" t="str">
        <f t="shared" si="24"/>
        <v/>
      </c>
      <c r="W133" s="5" t="str">
        <f t="shared" si="25"/>
        <v>-</v>
      </c>
    </row>
    <row r="134" spans="17:23" x14ac:dyDescent="0.25">
      <c r="Q134">
        <f t="shared" si="20"/>
        <v>3</v>
      </c>
      <c r="R134">
        <f t="shared" si="21"/>
        <v>3</v>
      </c>
      <c r="S134">
        <f t="shared" si="22"/>
        <v>3</v>
      </c>
      <c r="T134" s="3" t="str">
        <f t="shared" si="23"/>
        <v/>
      </c>
      <c r="U134" s="3" t="str">
        <f t="shared" si="19"/>
        <v/>
      </c>
      <c r="V134" s="3" t="str">
        <f t="shared" si="24"/>
        <v/>
      </c>
      <c r="W134" s="5" t="str">
        <f t="shared" si="25"/>
        <v>-</v>
      </c>
    </row>
    <row r="135" spans="17:23" x14ac:dyDescent="0.25">
      <c r="Q135">
        <f t="shared" si="20"/>
        <v>3</v>
      </c>
      <c r="R135">
        <f t="shared" si="21"/>
        <v>3</v>
      </c>
      <c r="S135">
        <f t="shared" si="22"/>
        <v>3</v>
      </c>
      <c r="T135" s="3" t="str">
        <f t="shared" si="23"/>
        <v/>
      </c>
      <c r="U135" s="3" t="str">
        <f t="shared" si="19"/>
        <v/>
      </c>
      <c r="V135" s="3" t="str">
        <f t="shared" si="24"/>
        <v/>
      </c>
      <c r="W135" s="5" t="str">
        <f t="shared" si="25"/>
        <v>-</v>
      </c>
    </row>
    <row r="136" spans="17:23" x14ac:dyDescent="0.25">
      <c r="Q136">
        <f t="shared" si="20"/>
        <v>3</v>
      </c>
      <c r="R136">
        <f t="shared" si="21"/>
        <v>3</v>
      </c>
      <c r="S136">
        <f t="shared" si="22"/>
        <v>3</v>
      </c>
      <c r="T136" s="3" t="str">
        <f t="shared" si="23"/>
        <v/>
      </c>
      <c r="U136" s="3" t="str">
        <f t="shared" si="19"/>
        <v/>
      </c>
      <c r="V136" s="3" t="str">
        <f t="shared" si="24"/>
        <v/>
      </c>
      <c r="W136" s="5" t="str">
        <f t="shared" si="25"/>
        <v>-</v>
      </c>
    </row>
    <row r="137" spans="17:23" x14ac:dyDescent="0.25">
      <c r="Q137">
        <f t="shared" si="20"/>
        <v>3</v>
      </c>
      <c r="R137">
        <f t="shared" si="21"/>
        <v>3</v>
      </c>
      <c r="S137">
        <f t="shared" si="22"/>
        <v>3</v>
      </c>
      <c r="T137" s="3" t="str">
        <f t="shared" si="23"/>
        <v/>
      </c>
      <c r="U137" s="3" t="str">
        <f t="shared" si="19"/>
        <v/>
      </c>
      <c r="V137" s="3" t="str">
        <f t="shared" si="24"/>
        <v/>
      </c>
      <c r="W137" s="5" t="str">
        <f t="shared" si="25"/>
        <v>-</v>
      </c>
    </row>
    <row r="138" spans="17:23" x14ac:dyDescent="0.25">
      <c r="Q138">
        <f t="shared" si="20"/>
        <v>3</v>
      </c>
      <c r="R138">
        <f t="shared" si="21"/>
        <v>3</v>
      </c>
      <c r="S138">
        <f t="shared" si="22"/>
        <v>3</v>
      </c>
      <c r="T138" s="3" t="str">
        <f t="shared" si="23"/>
        <v/>
      </c>
      <c r="U138" s="3" t="str">
        <f t="shared" si="19"/>
        <v/>
      </c>
      <c r="V138" s="3" t="str">
        <f t="shared" si="24"/>
        <v/>
      </c>
      <c r="W138" s="5" t="str">
        <f t="shared" si="25"/>
        <v>-</v>
      </c>
    </row>
    <row r="139" spans="17:23" x14ac:dyDescent="0.25">
      <c r="Q139">
        <f t="shared" si="20"/>
        <v>3</v>
      </c>
      <c r="R139">
        <f t="shared" si="21"/>
        <v>3</v>
      </c>
      <c r="S139">
        <f t="shared" si="22"/>
        <v>3</v>
      </c>
      <c r="T139" s="3" t="str">
        <f t="shared" si="23"/>
        <v/>
      </c>
      <c r="U139" s="3" t="str">
        <f t="shared" si="19"/>
        <v/>
      </c>
      <c r="V139" s="3" t="str">
        <f t="shared" si="24"/>
        <v/>
      </c>
      <c r="W139" s="5" t="str">
        <f t="shared" si="25"/>
        <v>-</v>
      </c>
    </row>
    <row r="140" spans="17:23" x14ac:dyDescent="0.25">
      <c r="Q140">
        <f t="shared" si="20"/>
        <v>3</v>
      </c>
      <c r="R140">
        <f t="shared" si="21"/>
        <v>3</v>
      </c>
      <c r="S140">
        <f t="shared" si="22"/>
        <v>3</v>
      </c>
      <c r="T140" s="3" t="str">
        <f t="shared" si="23"/>
        <v/>
      </c>
      <c r="U140" s="3" t="str">
        <f t="shared" ref="U140:U189" si="26">MID(N140,1,19)</f>
        <v/>
      </c>
      <c r="V140" s="3" t="str">
        <f t="shared" si="24"/>
        <v/>
      </c>
      <c r="W140" s="5" t="str">
        <f t="shared" si="25"/>
        <v>-</v>
      </c>
    </row>
    <row r="141" spans="17:23" x14ac:dyDescent="0.25">
      <c r="Q141">
        <f t="shared" si="20"/>
        <v>3</v>
      </c>
      <c r="R141">
        <f t="shared" si="21"/>
        <v>3</v>
      </c>
      <c r="S141">
        <f t="shared" si="22"/>
        <v>3</v>
      </c>
      <c r="T141" s="3" t="str">
        <f t="shared" si="23"/>
        <v/>
      </c>
      <c r="U141" s="3" t="str">
        <f t="shared" si="26"/>
        <v/>
      </c>
      <c r="V141" s="3" t="str">
        <f t="shared" si="24"/>
        <v/>
      </c>
      <c r="W141" s="5" t="str">
        <f t="shared" si="25"/>
        <v>-</v>
      </c>
    </row>
    <row r="142" spans="17:23" x14ac:dyDescent="0.25">
      <c r="Q142">
        <f t="shared" si="20"/>
        <v>3</v>
      </c>
      <c r="R142">
        <f t="shared" si="21"/>
        <v>3</v>
      </c>
      <c r="S142">
        <f t="shared" si="22"/>
        <v>3</v>
      </c>
      <c r="T142" s="3" t="str">
        <f t="shared" si="23"/>
        <v/>
      </c>
      <c r="U142" s="3" t="str">
        <f t="shared" si="26"/>
        <v/>
      </c>
      <c r="V142" s="3" t="str">
        <f t="shared" si="24"/>
        <v/>
      </c>
      <c r="W142" s="5" t="str">
        <f t="shared" si="25"/>
        <v>-</v>
      </c>
    </row>
    <row r="143" spans="17:23" x14ac:dyDescent="0.25">
      <c r="Q143">
        <f t="shared" si="20"/>
        <v>3</v>
      </c>
      <c r="R143">
        <f t="shared" si="21"/>
        <v>3</v>
      </c>
      <c r="S143">
        <f t="shared" si="22"/>
        <v>3</v>
      </c>
      <c r="T143" s="3" t="str">
        <f t="shared" si="23"/>
        <v/>
      </c>
      <c r="U143" s="3" t="str">
        <f t="shared" si="26"/>
        <v/>
      </c>
      <c r="V143" s="3" t="str">
        <f t="shared" si="24"/>
        <v/>
      </c>
      <c r="W143" s="5" t="str">
        <f t="shared" si="25"/>
        <v>-</v>
      </c>
    </row>
    <row r="144" spans="17:23" x14ac:dyDescent="0.25">
      <c r="Q144">
        <f t="shared" si="20"/>
        <v>3</v>
      </c>
      <c r="R144">
        <f t="shared" si="21"/>
        <v>3</v>
      </c>
      <c r="S144">
        <f t="shared" si="22"/>
        <v>3</v>
      </c>
      <c r="T144" s="3" t="str">
        <f t="shared" si="23"/>
        <v/>
      </c>
      <c r="U144" s="3" t="str">
        <f t="shared" si="26"/>
        <v/>
      </c>
      <c r="V144" s="3" t="str">
        <f t="shared" si="24"/>
        <v/>
      </c>
      <c r="W144" s="5" t="str">
        <f t="shared" si="25"/>
        <v>-</v>
      </c>
    </row>
    <row r="145" spans="17:23" x14ac:dyDescent="0.25">
      <c r="Q145">
        <f t="shared" si="20"/>
        <v>3</v>
      </c>
      <c r="R145">
        <f t="shared" si="21"/>
        <v>3</v>
      </c>
      <c r="S145">
        <f t="shared" si="22"/>
        <v>3</v>
      </c>
      <c r="T145" s="3" t="str">
        <f t="shared" si="23"/>
        <v/>
      </c>
      <c r="U145" s="3" t="str">
        <f t="shared" si="26"/>
        <v/>
      </c>
      <c r="V145" s="3" t="str">
        <f t="shared" si="24"/>
        <v/>
      </c>
      <c r="W145" s="5" t="str">
        <f t="shared" si="25"/>
        <v>-</v>
      </c>
    </row>
    <row r="146" spans="17:23" x14ac:dyDescent="0.25">
      <c r="Q146">
        <f t="shared" si="20"/>
        <v>3</v>
      </c>
      <c r="R146">
        <f t="shared" si="21"/>
        <v>3</v>
      </c>
      <c r="S146">
        <f t="shared" si="22"/>
        <v>3</v>
      </c>
      <c r="T146" s="3" t="str">
        <f t="shared" si="23"/>
        <v/>
      </c>
      <c r="U146" s="3" t="str">
        <f t="shared" si="26"/>
        <v/>
      </c>
      <c r="V146" s="3" t="str">
        <f t="shared" si="24"/>
        <v/>
      </c>
      <c r="W146" s="5" t="str">
        <f t="shared" si="25"/>
        <v>-</v>
      </c>
    </row>
    <row r="147" spans="17:23" x14ac:dyDescent="0.25">
      <c r="Q147">
        <f t="shared" si="20"/>
        <v>3</v>
      </c>
      <c r="R147">
        <f t="shared" si="21"/>
        <v>3</v>
      </c>
      <c r="S147">
        <f t="shared" si="22"/>
        <v>3</v>
      </c>
      <c r="T147" s="3" t="str">
        <f t="shared" si="23"/>
        <v/>
      </c>
      <c r="U147" s="3" t="str">
        <f t="shared" si="26"/>
        <v/>
      </c>
      <c r="V147" s="3" t="str">
        <f t="shared" si="24"/>
        <v/>
      </c>
      <c r="W147" s="5" t="str">
        <f t="shared" si="25"/>
        <v>-</v>
      </c>
    </row>
    <row r="148" spans="17:23" x14ac:dyDescent="0.25">
      <c r="Q148">
        <f t="shared" si="20"/>
        <v>3</v>
      </c>
      <c r="R148">
        <f t="shared" si="21"/>
        <v>3</v>
      </c>
      <c r="S148">
        <f t="shared" si="22"/>
        <v>3</v>
      </c>
      <c r="T148" s="3" t="str">
        <f t="shared" si="23"/>
        <v/>
      </c>
      <c r="U148" s="3" t="str">
        <f t="shared" si="26"/>
        <v/>
      </c>
      <c r="V148" s="3" t="str">
        <f t="shared" si="24"/>
        <v/>
      </c>
      <c r="W148" s="5" t="str">
        <f t="shared" si="25"/>
        <v>-</v>
      </c>
    </row>
    <row r="149" spans="17:23" x14ac:dyDescent="0.25">
      <c r="Q149">
        <f t="shared" si="20"/>
        <v>3</v>
      </c>
      <c r="R149">
        <f t="shared" si="21"/>
        <v>3</v>
      </c>
      <c r="S149">
        <f t="shared" si="22"/>
        <v>3</v>
      </c>
      <c r="T149" s="3" t="str">
        <f t="shared" si="23"/>
        <v/>
      </c>
      <c r="U149" s="3" t="str">
        <f t="shared" si="26"/>
        <v/>
      </c>
      <c r="V149" s="3" t="str">
        <f t="shared" si="24"/>
        <v/>
      </c>
      <c r="W149" s="5" t="str">
        <f t="shared" si="25"/>
        <v>-</v>
      </c>
    </row>
    <row r="150" spans="17:23" x14ac:dyDescent="0.25">
      <c r="Q150">
        <f t="shared" si="20"/>
        <v>3</v>
      </c>
      <c r="R150">
        <f t="shared" si="21"/>
        <v>3</v>
      </c>
      <c r="S150">
        <f t="shared" si="22"/>
        <v>3</v>
      </c>
      <c r="T150" s="3" t="str">
        <f t="shared" si="23"/>
        <v/>
      </c>
      <c r="U150" s="3" t="str">
        <f t="shared" si="26"/>
        <v/>
      </c>
      <c r="V150" s="3" t="str">
        <f t="shared" si="24"/>
        <v/>
      </c>
      <c r="W150" s="5" t="str">
        <f t="shared" si="25"/>
        <v>-</v>
      </c>
    </row>
    <row r="151" spans="17:23" x14ac:dyDescent="0.25">
      <c r="Q151">
        <f t="shared" si="20"/>
        <v>3</v>
      </c>
      <c r="R151">
        <f t="shared" si="21"/>
        <v>3</v>
      </c>
      <c r="S151">
        <f t="shared" si="22"/>
        <v>3</v>
      </c>
      <c r="T151" s="3" t="str">
        <f t="shared" si="23"/>
        <v/>
      </c>
      <c r="U151" s="3" t="str">
        <f t="shared" si="26"/>
        <v/>
      </c>
      <c r="V151" s="3" t="str">
        <f t="shared" si="24"/>
        <v/>
      </c>
      <c r="W151" s="5" t="str">
        <f t="shared" si="25"/>
        <v>-</v>
      </c>
    </row>
    <row r="152" spans="17:23" x14ac:dyDescent="0.25">
      <c r="Q152">
        <f t="shared" si="20"/>
        <v>3</v>
      </c>
      <c r="R152">
        <f t="shared" si="21"/>
        <v>3</v>
      </c>
      <c r="S152">
        <f t="shared" si="22"/>
        <v>3</v>
      </c>
      <c r="T152" s="3" t="str">
        <f t="shared" si="23"/>
        <v/>
      </c>
      <c r="U152" s="3" t="str">
        <f t="shared" si="26"/>
        <v/>
      </c>
      <c r="V152" s="3" t="str">
        <f t="shared" si="24"/>
        <v/>
      </c>
      <c r="W152" s="5" t="str">
        <f t="shared" si="25"/>
        <v>-</v>
      </c>
    </row>
    <row r="153" spans="17:23" x14ac:dyDescent="0.25">
      <c r="Q153">
        <f t="shared" si="20"/>
        <v>3</v>
      </c>
      <c r="R153">
        <f t="shared" si="21"/>
        <v>3</v>
      </c>
      <c r="S153">
        <f t="shared" si="22"/>
        <v>3</v>
      </c>
      <c r="T153" s="3" t="str">
        <f t="shared" si="23"/>
        <v/>
      </c>
      <c r="U153" s="3" t="str">
        <f t="shared" si="26"/>
        <v/>
      </c>
      <c r="V153" s="3" t="str">
        <f t="shared" si="24"/>
        <v/>
      </c>
      <c r="W153" s="5" t="str">
        <f t="shared" si="25"/>
        <v>-</v>
      </c>
    </row>
    <row r="154" spans="17:23" x14ac:dyDescent="0.25">
      <c r="Q154">
        <f t="shared" si="20"/>
        <v>3</v>
      </c>
      <c r="R154">
        <f t="shared" si="21"/>
        <v>3</v>
      </c>
      <c r="S154">
        <f t="shared" si="22"/>
        <v>3</v>
      </c>
      <c r="T154" s="3" t="str">
        <f t="shared" si="23"/>
        <v/>
      </c>
      <c r="U154" s="3" t="str">
        <f t="shared" si="26"/>
        <v/>
      </c>
      <c r="V154" s="3" t="str">
        <f t="shared" si="24"/>
        <v/>
      </c>
      <c r="W154" s="5" t="str">
        <f t="shared" si="25"/>
        <v>-</v>
      </c>
    </row>
    <row r="155" spans="17:23" x14ac:dyDescent="0.25">
      <c r="Q155">
        <f t="shared" si="20"/>
        <v>3</v>
      </c>
      <c r="R155">
        <f t="shared" si="21"/>
        <v>3</v>
      </c>
      <c r="S155">
        <f t="shared" si="22"/>
        <v>3</v>
      </c>
      <c r="T155" s="3" t="str">
        <f t="shared" si="23"/>
        <v/>
      </c>
      <c r="U155" s="3" t="str">
        <f t="shared" si="26"/>
        <v/>
      </c>
      <c r="V155" s="3" t="str">
        <f t="shared" si="24"/>
        <v/>
      </c>
      <c r="W155" s="5" t="str">
        <f t="shared" si="25"/>
        <v>-</v>
      </c>
    </row>
    <row r="156" spans="17:23" x14ac:dyDescent="0.25">
      <c r="Q156">
        <f t="shared" si="20"/>
        <v>3</v>
      </c>
      <c r="R156">
        <f t="shared" si="21"/>
        <v>3</v>
      </c>
      <c r="S156">
        <f t="shared" si="22"/>
        <v>3</v>
      </c>
      <c r="T156" s="3" t="str">
        <f t="shared" si="23"/>
        <v/>
      </c>
      <c r="U156" s="3" t="str">
        <f t="shared" si="26"/>
        <v/>
      </c>
      <c r="V156" s="3" t="str">
        <f t="shared" si="24"/>
        <v/>
      </c>
      <c r="W156" s="5" t="str">
        <f t="shared" si="25"/>
        <v>-</v>
      </c>
    </row>
    <row r="157" spans="17:23" x14ac:dyDescent="0.25">
      <c r="Q157">
        <f t="shared" si="20"/>
        <v>3</v>
      </c>
      <c r="R157">
        <f t="shared" si="21"/>
        <v>3</v>
      </c>
      <c r="S157">
        <f t="shared" si="22"/>
        <v>3</v>
      </c>
      <c r="T157" s="3" t="str">
        <f t="shared" si="23"/>
        <v/>
      </c>
      <c r="U157" s="3" t="str">
        <f t="shared" si="26"/>
        <v/>
      </c>
      <c r="V157" s="3" t="str">
        <f t="shared" si="24"/>
        <v/>
      </c>
      <c r="W157" s="5" t="str">
        <f t="shared" si="25"/>
        <v>-</v>
      </c>
    </row>
    <row r="158" spans="17:23" x14ac:dyDescent="0.25">
      <c r="Q158">
        <f t="shared" si="20"/>
        <v>3</v>
      </c>
      <c r="R158">
        <f t="shared" si="21"/>
        <v>3</v>
      </c>
      <c r="S158">
        <f t="shared" si="22"/>
        <v>3</v>
      </c>
      <c r="T158" s="3" t="str">
        <f t="shared" si="23"/>
        <v/>
      </c>
      <c r="U158" s="3" t="str">
        <f t="shared" si="26"/>
        <v/>
      </c>
      <c r="V158" s="3" t="str">
        <f t="shared" si="24"/>
        <v/>
      </c>
      <c r="W158" s="5" t="str">
        <f t="shared" si="25"/>
        <v>-</v>
      </c>
    </row>
    <row r="159" spans="17:23" x14ac:dyDescent="0.25">
      <c r="Q159">
        <f t="shared" si="20"/>
        <v>3</v>
      </c>
      <c r="R159">
        <f t="shared" si="21"/>
        <v>3</v>
      </c>
      <c r="S159">
        <f t="shared" si="22"/>
        <v>3</v>
      </c>
      <c r="T159" s="3" t="str">
        <f t="shared" si="23"/>
        <v/>
      </c>
      <c r="U159" s="3" t="str">
        <f t="shared" si="26"/>
        <v/>
      </c>
      <c r="V159" s="3" t="str">
        <f t="shared" si="24"/>
        <v/>
      </c>
      <c r="W159" s="5" t="str">
        <f t="shared" si="25"/>
        <v>-</v>
      </c>
    </row>
    <row r="160" spans="17:23" x14ac:dyDescent="0.25">
      <c r="Q160">
        <f t="shared" si="20"/>
        <v>3</v>
      </c>
      <c r="R160">
        <f t="shared" si="21"/>
        <v>3</v>
      </c>
      <c r="S160">
        <f t="shared" si="22"/>
        <v>3</v>
      </c>
      <c r="T160" s="3" t="str">
        <f t="shared" si="23"/>
        <v/>
      </c>
      <c r="U160" s="3" t="str">
        <f t="shared" si="26"/>
        <v/>
      </c>
      <c r="V160" s="3" t="str">
        <f t="shared" si="24"/>
        <v/>
      </c>
      <c r="W160" s="5" t="str">
        <f t="shared" si="25"/>
        <v>-</v>
      </c>
    </row>
    <row r="161" spans="17:23" x14ac:dyDescent="0.25">
      <c r="Q161">
        <f t="shared" ref="Q161:Q189" si="27">IF(AND(E161="OrderType.LIMIT",P161&lt;&gt;"None"),2,3)</f>
        <v>3</v>
      </c>
      <c r="R161">
        <f t="shared" ref="R161:R189" si="28">IF(AND(E161="OrderType.STOP",P161&lt;&gt;"None"),2,3)</f>
        <v>3</v>
      </c>
      <c r="S161">
        <f t="shared" si="22"/>
        <v>3</v>
      </c>
      <c r="T161" s="3" t="str">
        <f t="shared" si="23"/>
        <v/>
      </c>
      <c r="U161" s="3" t="str">
        <f t="shared" si="26"/>
        <v/>
      </c>
      <c r="V161" s="3" t="str">
        <f t="shared" si="24"/>
        <v/>
      </c>
      <c r="W161" s="5" t="str">
        <f t="shared" si="25"/>
        <v>-</v>
      </c>
    </row>
    <row r="162" spans="17:23" x14ac:dyDescent="0.25">
      <c r="Q162">
        <f t="shared" si="27"/>
        <v>3</v>
      </c>
      <c r="R162">
        <f t="shared" si="28"/>
        <v>3</v>
      </c>
      <c r="S162">
        <f t="shared" ref="S162:S189" si="29">IF(AND(E162="OrderType.MARKET",P162&lt;&gt;"None"),2,3)</f>
        <v>3</v>
      </c>
      <c r="T162" s="3" t="str">
        <f t="shared" ref="T162:T189" si="30">MID(H162,1,19)</f>
        <v/>
      </c>
      <c r="U162" s="3" t="str">
        <f t="shared" si="26"/>
        <v/>
      </c>
      <c r="V162" s="3" t="str">
        <f t="shared" ref="V162:V189" si="31">MID(I162,1,19)</f>
        <v/>
      </c>
      <c r="W162" s="5" t="str">
        <f t="shared" si="25"/>
        <v>-</v>
      </c>
    </row>
    <row r="163" spans="17:23" x14ac:dyDescent="0.25">
      <c r="Q163">
        <f t="shared" si="27"/>
        <v>3</v>
      </c>
      <c r="R163">
        <f t="shared" si="28"/>
        <v>3</v>
      </c>
      <c r="S163">
        <f t="shared" si="29"/>
        <v>3</v>
      </c>
      <c r="T163" s="3" t="str">
        <f t="shared" si="30"/>
        <v/>
      </c>
      <c r="U163" s="3" t="str">
        <f t="shared" si="26"/>
        <v/>
      </c>
      <c r="V163" s="3" t="str">
        <f t="shared" si="31"/>
        <v/>
      </c>
      <c r="W163" s="5" t="str">
        <f t="shared" si="25"/>
        <v>-</v>
      </c>
    </row>
    <row r="164" spans="17:23" x14ac:dyDescent="0.25">
      <c r="Q164">
        <f t="shared" si="27"/>
        <v>3</v>
      </c>
      <c r="R164">
        <f t="shared" si="28"/>
        <v>3</v>
      </c>
      <c r="S164">
        <f t="shared" si="29"/>
        <v>3</v>
      </c>
      <c r="T164" s="3" t="str">
        <f t="shared" si="30"/>
        <v/>
      </c>
      <c r="U164" s="3" t="str">
        <f t="shared" si="26"/>
        <v/>
      </c>
      <c r="V164" s="3" t="str">
        <f t="shared" si="31"/>
        <v/>
      </c>
      <c r="W164" s="5" t="str">
        <f t="shared" si="25"/>
        <v>-</v>
      </c>
    </row>
    <row r="165" spans="17:23" x14ac:dyDescent="0.25">
      <c r="Q165">
        <f t="shared" si="27"/>
        <v>3</v>
      </c>
      <c r="R165">
        <f t="shared" si="28"/>
        <v>3</v>
      </c>
      <c r="S165">
        <f t="shared" si="29"/>
        <v>3</v>
      </c>
      <c r="T165" s="3" t="str">
        <f t="shared" si="30"/>
        <v/>
      </c>
      <c r="U165" s="3" t="str">
        <f t="shared" si="26"/>
        <v/>
      </c>
      <c r="V165" s="3" t="str">
        <f t="shared" si="31"/>
        <v/>
      </c>
      <c r="W165" s="5" t="str">
        <f t="shared" si="25"/>
        <v>-</v>
      </c>
    </row>
    <row r="166" spans="17:23" x14ac:dyDescent="0.25">
      <c r="Q166">
        <f t="shared" si="27"/>
        <v>3</v>
      </c>
      <c r="R166">
        <f t="shared" si="28"/>
        <v>3</v>
      </c>
      <c r="S166">
        <f t="shared" si="29"/>
        <v>3</v>
      </c>
      <c r="T166" s="3" t="str">
        <f t="shared" si="30"/>
        <v/>
      </c>
      <c r="U166" s="3" t="str">
        <f t="shared" si="26"/>
        <v/>
      </c>
      <c r="V166" s="3" t="str">
        <f t="shared" si="31"/>
        <v/>
      </c>
      <c r="W166" s="5" t="str">
        <f t="shared" si="25"/>
        <v>-</v>
      </c>
    </row>
    <row r="167" spans="17:23" x14ac:dyDescent="0.25">
      <c r="Q167">
        <f t="shared" si="27"/>
        <v>3</v>
      </c>
      <c r="R167">
        <f t="shared" si="28"/>
        <v>3</v>
      </c>
      <c r="S167">
        <f t="shared" si="29"/>
        <v>3</v>
      </c>
      <c r="T167" s="3" t="str">
        <f t="shared" si="30"/>
        <v/>
      </c>
      <c r="U167" s="3" t="str">
        <f t="shared" si="26"/>
        <v/>
      </c>
      <c r="V167" s="3" t="str">
        <f t="shared" si="31"/>
        <v/>
      </c>
      <c r="W167" s="5" t="str">
        <f t="shared" si="25"/>
        <v>-</v>
      </c>
    </row>
    <row r="168" spans="17:23" x14ac:dyDescent="0.25">
      <c r="Q168">
        <f t="shared" si="27"/>
        <v>3</v>
      </c>
      <c r="R168">
        <f t="shared" si="28"/>
        <v>3</v>
      </c>
      <c r="S168">
        <f t="shared" si="29"/>
        <v>3</v>
      </c>
      <c r="T168" s="3" t="str">
        <f t="shared" si="30"/>
        <v/>
      </c>
      <c r="U168" s="3" t="str">
        <f t="shared" si="26"/>
        <v/>
      </c>
      <c r="V168" s="3" t="str">
        <f t="shared" si="31"/>
        <v/>
      </c>
      <c r="W168" s="5" t="str">
        <f t="shared" si="25"/>
        <v>-</v>
      </c>
    </row>
    <row r="169" spans="17:23" x14ac:dyDescent="0.25">
      <c r="Q169">
        <f t="shared" si="27"/>
        <v>3</v>
      </c>
      <c r="R169">
        <f t="shared" si="28"/>
        <v>3</v>
      </c>
      <c r="S169">
        <f t="shared" si="29"/>
        <v>3</v>
      </c>
      <c r="T169" s="3" t="str">
        <f t="shared" si="30"/>
        <v/>
      </c>
      <c r="U169" s="3" t="str">
        <f t="shared" si="26"/>
        <v/>
      </c>
      <c r="V169" s="3" t="str">
        <f t="shared" si="31"/>
        <v/>
      </c>
      <c r="W169" s="5" t="str">
        <f t="shared" si="25"/>
        <v>-</v>
      </c>
    </row>
    <row r="170" spans="17:23" x14ac:dyDescent="0.25">
      <c r="Q170">
        <f t="shared" si="27"/>
        <v>3</v>
      </c>
      <c r="R170">
        <f t="shared" si="28"/>
        <v>3</v>
      </c>
      <c r="S170">
        <f t="shared" si="29"/>
        <v>3</v>
      </c>
      <c r="T170" s="3" t="str">
        <f t="shared" si="30"/>
        <v/>
      </c>
      <c r="U170" s="3" t="str">
        <f t="shared" si="26"/>
        <v/>
      </c>
      <c r="V170" s="3" t="str">
        <f t="shared" si="31"/>
        <v/>
      </c>
      <c r="W170" s="5" t="str">
        <f t="shared" si="25"/>
        <v>-</v>
      </c>
    </row>
    <row r="171" spans="17:23" x14ac:dyDescent="0.25">
      <c r="Q171">
        <f t="shared" si="27"/>
        <v>3</v>
      </c>
      <c r="R171">
        <f t="shared" si="28"/>
        <v>3</v>
      </c>
      <c r="S171">
        <f t="shared" si="29"/>
        <v>3</v>
      </c>
      <c r="T171" s="3" t="str">
        <f t="shared" si="30"/>
        <v/>
      </c>
      <c r="U171" s="3" t="str">
        <f t="shared" si="26"/>
        <v/>
      </c>
      <c r="V171" s="3" t="str">
        <f t="shared" si="31"/>
        <v/>
      </c>
      <c r="W171" s="5" t="str">
        <f t="shared" si="25"/>
        <v>-</v>
      </c>
    </row>
    <row r="172" spans="17:23" x14ac:dyDescent="0.25">
      <c r="Q172">
        <f t="shared" si="27"/>
        <v>3</v>
      </c>
      <c r="R172">
        <f t="shared" si="28"/>
        <v>3</v>
      </c>
      <c r="S172">
        <f t="shared" si="29"/>
        <v>3</v>
      </c>
      <c r="T172" s="3" t="str">
        <f t="shared" si="30"/>
        <v/>
      </c>
      <c r="U172" s="3" t="str">
        <f t="shared" si="26"/>
        <v/>
      </c>
      <c r="V172" s="3" t="str">
        <f t="shared" si="31"/>
        <v/>
      </c>
      <c r="W172" s="5" t="str">
        <f t="shared" si="25"/>
        <v>-</v>
      </c>
    </row>
    <row r="173" spans="17:23" x14ac:dyDescent="0.25">
      <c r="Q173">
        <f t="shared" si="27"/>
        <v>3</v>
      </c>
      <c r="R173">
        <f t="shared" si="28"/>
        <v>3</v>
      </c>
      <c r="S173">
        <f t="shared" si="29"/>
        <v>3</v>
      </c>
      <c r="T173" s="3" t="str">
        <f t="shared" si="30"/>
        <v/>
      </c>
      <c r="U173" s="3" t="str">
        <f t="shared" si="26"/>
        <v/>
      </c>
      <c r="V173" s="3" t="str">
        <f t="shared" si="31"/>
        <v/>
      </c>
      <c r="W173" s="5" t="str">
        <f t="shared" si="25"/>
        <v>-</v>
      </c>
    </row>
    <row r="174" spans="17:23" x14ac:dyDescent="0.25">
      <c r="Q174">
        <f t="shared" si="27"/>
        <v>3</v>
      </c>
      <c r="R174">
        <f t="shared" si="28"/>
        <v>3</v>
      </c>
      <c r="S174">
        <f t="shared" si="29"/>
        <v>3</v>
      </c>
      <c r="T174" s="3" t="str">
        <f t="shared" si="30"/>
        <v/>
      </c>
      <c r="U174" s="3" t="str">
        <f t="shared" si="26"/>
        <v/>
      </c>
      <c r="V174" s="3" t="str">
        <f t="shared" si="31"/>
        <v/>
      </c>
      <c r="W174" s="5" t="str">
        <f t="shared" si="25"/>
        <v>-</v>
      </c>
    </row>
    <row r="175" spans="17:23" x14ac:dyDescent="0.25">
      <c r="Q175">
        <f t="shared" si="27"/>
        <v>3</v>
      </c>
      <c r="R175">
        <f t="shared" si="28"/>
        <v>3</v>
      </c>
      <c r="S175">
        <f t="shared" si="29"/>
        <v>3</v>
      </c>
      <c r="T175" s="3" t="str">
        <f t="shared" si="30"/>
        <v/>
      </c>
      <c r="U175" s="3" t="str">
        <f t="shared" si="26"/>
        <v/>
      </c>
      <c r="V175" s="3" t="str">
        <f t="shared" si="31"/>
        <v/>
      </c>
      <c r="W175" s="5" t="str">
        <f t="shared" si="25"/>
        <v>-</v>
      </c>
    </row>
    <row r="176" spans="17:23" x14ac:dyDescent="0.25">
      <c r="Q176">
        <f t="shared" si="27"/>
        <v>3</v>
      </c>
      <c r="R176">
        <f t="shared" si="28"/>
        <v>3</v>
      </c>
      <c r="S176">
        <f t="shared" si="29"/>
        <v>3</v>
      </c>
      <c r="T176" s="3" t="str">
        <f t="shared" si="30"/>
        <v/>
      </c>
      <c r="U176" s="3" t="str">
        <f t="shared" si="26"/>
        <v/>
      </c>
      <c r="V176" s="3" t="str">
        <f t="shared" si="31"/>
        <v/>
      </c>
      <c r="W176" s="5" t="str">
        <f t="shared" si="25"/>
        <v>-</v>
      </c>
    </row>
    <row r="177" spans="17:23" x14ac:dyDescent="0.25">
      <c r="Q177">
        <f t="shared" si="27"/>
        <v>3</v>
      </c>
      <c r="R177">
        <f t="shared" si="28"/>
        <v>3</v>
      </c>
      <c r="S177">
        <f t="shared" si="29"/>
        <v>3</v>
      </c>
      <c r="T177" s="3" t="str">
        <f t="shared" si="30"/>
        <v/>
      </c>
      <c r="U177" s="3" t="str">
        <f t="shared" si="26"/>
        <v/>
      </c>
      <c r="V177" s="3" t="str">
        <f t="shared" si="31"/>
        <v/>
      </c>
      <c r="W177" s="5" t="str">
        <f t="shared" si="25"/>
        <v>-</v>
      </c>
    </row>
    <row r="178" spans="17:23" x14ac:dyDescent="0.25">
      <c r="Q178">
        <f t="shared" si="27"/>
        <v>3</v>
      </c>
      <c r="R178">
        <f t="shared" si="28"/>
        <v>3</v>
      </c>
      <c r="S178">
        <f t="shared" si="29"/>
        <v>3</v>
      </c>
      <c r="T178" s="3" t="str">
        <f t="shared" si="30"/>
        <v/>
      </c>
      <c r="U178" s="3" t="str">
        <f t="shared" si="26"/>
        <v/>
      </c>
      <c r="V178" s="3" t="str">
        <f t="shared" si="31"/>
        <v/>
      </c>
      <c r="W178" s="5" t="str">
        <f t="shared" si="25"/>
        <v>-</v>
      </c>
    </row>
    <row r="179" spans="17:23" x14ac:dyDescent="0.25">
      <c r="Q179">
        <f t="shared" si="27"/>
        <v>3</v>
      </c>
      <c r="R179">
        <f t="shared" si="28"/>
        <v>3</v>
      </c>
      <c r="S179">
        <f t="shared" si="29"/>
        <v>3</v>
      </c>
      <c r="T179" s="3" t="str">
        <f t="shared" si="30"/>
        <v/>
      </c>
      <c r="U179" s="3" t="str">
        <f t="shared" si="26"/>
        <v/>
      </c>
      <c r="V179" s="3" t="str">
        <f t="shared" si="31"/>
        <v/>
      </c>
      <c r="W179" s="5" t="str">
        <f t="shared" si="25"/>
        <v>-</v>
      </c>
    </row>
    <row r="180" spans="17:23" x14ac:dyDescent="0.25">
      <c r="Q180">
        <f t="shared" si="27"/>
        <v>3</v>
      </c>
      <c r="R180">
        <f t="shared" si="28"/>
        <v>3</v>
      </c>
      <c r="S180">
        <f t="shared" si="29"/>
        <v>3</v>
      </c>
      <c r="T180" s="3" t="str">
        <f t="shared" si="30"/>
        <v/>
      </c>
      <c r="U180" s="3" t="str">
        <f t="shared" si="26"/>
        <v/>
      </c>
      <c r="V180" s="3" t="str">
        <f t="shared" si="31"/>
        <v/>
      </c>
      <c r="W180" s="5" t="str">
        <f t="shared" si="25"/>
        <v>-</v>
      </c>
    </row>
    <row r="181" spans="17:23" x14ac:dyDescent="0.25">
      <c r="Q181">
        <f t="shared" si="27"/>
        <v>3</v>
      </c>
      <c r="R181">
        <f t="shared" si="28"/>
        <v>3</v>
      </c>
      <c r="S181">
        <f t="shared" si="29"/>
        <v>3</v>
      </c>
      <c r="T181" s="3" t="str">
        <f t="shared" si="30"/>
        <v/>
      </c>
      <c r="U181" s="3" t="str">
        <f t="shared" si="26"/>
        <v/>
      </c>
      <c r="V181" s="3" t="str">
        <f t="shared" si="31"/>
        <v/>
      </c>
      <c r="W181" s="5" t="str">
        <f t="shared" si="25"/>
        <v>-</v>
      </c>
    </row>
    <row r="182" spans="17:23" x14ac:dyDescent="0.25">
      <c r="Q182">
        <f t="shared" si="27"/>
        <v>3</v>
      </c>
      <c r="R182">
        <f t="shared" si="28"/>
        <v>3</v>
      </c>
      <c r="S182">
        <f t="shared" si="29"/>
        <v>3</v>
      </c>
      <c r="T182" s="3" t="str">
        <f t="shared" si="30"/>
        <v/>
      </c>
      <c r="U182" s="3" t="str">
        <f t="shared" si="26"/>
        <v/>
      </c>
      <c r="V182" s="3" t="str">
        <f t="shared" si="31"/>
        <v/>
      </c>
      <c r="W182" s="5" t="str">
        <f t="shared" si="25"/>
        <v>-</v>
      </c>
    </row>
    <row r="183" spans="17:23" x14ac:dyDescent="0.25">
      <c r="Q183">
        <f t="shared" si="27"/>
        <v>3</v>
      </c>
      <c r="R183">
        <f t="shared" si="28"/>
        <v>3</v>
      </c>
      <c r="S183">
        <f t="shared" si="29"/>
        <v>3</v>
      </c>
      <c r="T183" s="3" t="str">
        <f t="shared" si="30"/>
        <v/>
      </c>
      <c r="U183" s="3" t="str">
        <f t="shared" si="26"/>
        <v/>
      </c>
      <c r="V183" s="3" t="str">
        <f t="shared" si="31"/>
        <v/>
      </c>
      <c r="W183" s="5" t="str">
        <f t="shared" si="25"/>
        <v>-</v>
      </c>
    </row>
    <row r="184" spans="17:23" x14ac:dyDescent="0.25">
      <c r="Q184">
        <f t="shared" si="27"/>
        <v>3</v>
      </c>
      <c r="R184">
        <f t="shared" si="28"/>
        <v>3</v>
      </c>
      <c r="S184">
        <f t="shared" si="29"/>
        <v>3</v>
      </c>
      <c r="T184" s="3" t="str">
        <f t="shared" si="30"/>
        <v/>
      </c>
      <c r="U184" s="3" t="str">
        <f t="shared" si="26"/>
        <v/>
      </c>
      <c r="V184" s="3" t="str">
        <f t="shared" si="31"/>
        <v/>
      </c>
      <c r="W184" s="5" t="str">
        <f t="shared" si="25"/>
        <v>-</v>
      </c>
    </row>
    <row r="185" spans="17:23" x14ac:dyDescent="0.25">
      <c r="Q185">
        <f t="shared" si="27"/>
        <v>3</v>
      </c>
      <c r="R185">
        <f t="shared" si="28"/>
        <v>3</v>
      </c>
      <c r="S185">
        <f t="shared" si="29"/>
        <v>3</v>
      </c>
      <c r="T185" s="3" t="str">
        <f t="shared" si="30"/>
        <v/>
      </c>
      <c r="U185" s="3" t="str">
        <f t="shared" si="26"/>
        <v/>
      </c>
      <c r="V185" s="3" t="str">
        <f t="shared" si="31"/>
        <v/>
      </c>
      <c r="W185" s="5" t="str">
        <f t="shared" si="25"/>
        <v>-</v>
      </c>
    </row>
    <row r="186" spans="17:23" x14ac:dyDescent="0.25">
      <c r="Q186">
        <f t="shared" si="27"/>
        <v>3</v>
      </c>
      <c r="R186">
        <f t="shared" si="28"/>
        <v>3</v>
      </c>
      <c r="S186">
        <f t="shared" si="29"/>
        <v>3</v>
      </c>
      <c r="T186" s="3" t="str">
        <f t="shared" si="30"/>
        <v/>
      </c>
      <c r="U186" s="3" t="str">
        <f t="shared" si="26"/>
        <v/>
      </c>
      <c r="V186" s="3" t="str">
        <f t="shared" si="31"/>
        <v/>
      </c>
      <c r="W186" s="5" t="str">
        <f t="shared" si="25"/>
        <v>-</v>
      </c>
    </row>
    <row r="187" spans="17:23" x14ac:dyDescent="0.25">
      <c r="Q187">
        <f t="shared" si="27"/>
        <v>3</v>
      </c>
      <c r="R187">
        <f t="shared" si="28"/>
        <v>3</v>
      </c>
      <c r="S187">
        <f t="shared" si="29"/>
        <v>3</v>
      </c>
      <c r="T187" s="3" t="str">
        <f t="shared" si="30"/>
        <v/>
      </c>
      <c r="U187" s="3" t="str">
        <f t="shared" si="26"/>
        <v/>
      </c>
      <c r="V187" s="3" t="str">
        <f t="shared" si="31"/>
        <v/>
      </c>
      <c r="W187" s="5" t="str">
        <f t="shared" si="25"/>
        <v>-</v>
      </c>
    </row>
    <row r="188" spans="17:23" x14ac:dyDescent="0.25">
      <c r="Q188">
        <f t="shared" si="27"/>
        <v>3</v>
      </c>
      <c r="R188">
        <f t="shared" si="28"/>
        <v>3</v>
      </c>
      <c r="S188">
        <f t="shared" si="29"/>
        <v>3</v>
      </c>
      <c r="T188" s="3" t="str">
        <f t="shared" si="30"/>
        <v/>
      </c>
      <c r="U188" s="3" t="str">
        <f t="shared" si="26"/>
        <v/>
      </c>
      <c r="V188" s="3" t="str">
        <f t="shared" si="31"/>
        <v/>
      </c>
      <c r="W188" s="5" t="str">
        <f t="shared" si="25"/>
        <v>-</v>
      </c>
    </row>
    <row r="189" spans="17:23" x14ac:dyDescent="0.25">
      <c r="Q189">
        <f t="shared" si="27"/>
        <v>3</v>
      </c>
      <c r="R189">
        <f t="shared" si="28"/>
        <v>3</v>
      </c>
      <c r="S189">
        <f t="shared" si="29"/>
        <v>3</v>
      </c>
      <c r="T189" s="3" t="str">
        <f t="shared" si="30"/>
        <v/>
      </c>
      <c r="U189" s="3" t="str">
        <f t="shared" si="26"/>
        <v/>
      </c>
      <c r="V189" s="3" t="str">
        <f t="shared" si="31"/>
        <v/>
      </c>
      <c r="W189" s="5" t="str">
        <f t="shared" si="25"/>
        <v>-</v>
      </c>
    </row>
  </sheetData>
  <autoFilter ref="A1:W189" xr:uid="{00000000-0001-0000-0000-000000000000}"/>
  <sortState xmlns:xlrd2="http://schemas.microsoft.com/office/spreadsheetml/2017/richdata2" ref="A2:P123">
    <sortCondition ref="B1:B123"/>
  </sortState>
  <conditionalFormatting sqref="B1:W1 V2:W2 B2:U74 V3:V74 W3:W189 B75:V75 B76:T123 V76:V123 U76:U189 Q124:T189">
    <cfRule type="expression" dxfId="2" priority="1">
      <formula>$S1=2</formula>
    </cfRule>
    <cfRule type="expression" dxfId="1" priority="16">
      <formula>$R1=2</formula>
    </cfRule>
    <cfRule type="expression" dxfId="0" priority="17">
      <formula>$Q1=2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Javier Jimenez</dc:creator>
  <cp:lastModifiedBy>Jose Javier Jimenez</cp:lastModifiedBy>
  <dcterms:created xsi:type="dcterms:W3CDTF">2024-07-03T16:27:52Z</dcterms:created>
  <dcterms:modified xsi:type="dcterms:W3CDTF">2024-09-20T15:00:25Z</dcterms:modified>
</cp:coreProperties>
</file>