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sumailsyr-my.sharepoint.com/personal/jjwaclaw_syr_edu/Documents/CIS453-GroupGrading/Sreedhar/"/>
    </mc:Choice>
  </mc:AlternateContent>
  <xr:revisionPtr revIDLastSave="44" documentId="13_ncr:1_{AB571EAE-91B6-4120-B3AC-3EE03BEA537C}" xr6:coauthVersionLast="47" xr6:coauthVersionMax="47" xr10:uidLastSave="{033EB27A-4DDC-457F-A22F-348B6D23FC37}"/>
  <bookViews>
    <workbookView xWindow="-7650" yWindow="-21720" windowWidth="51840" windowHeight="21120" activeTab="16" xr2:uid="{47E1FDE6-1664-4B52-A7FC-B64666CFD02B}"/>
  </bookViews>
  <sheets>
    <sheet name="GradeSheet (16)" sheetId="19" r:id="rId1"/>
    <sheet name="GradeSheet (15)" sheetId="18" r:id="rId2"/>
    <sheet name="GradeSheet (14)" sheetId="17" r:id="rId3"/>
    <sheet name="GradeSheet (13)" sheetId="16" r:id="rId4"/>
    <sheet name="GradeSheet (12)" sheetId="15" r:id="rId5"/>
    <sheet name="GradeSheet (11)" sheetId="14" r:id="rId6"/>
    <sheet name="GradeSheet (10)" sheetId="13" r:id="rId7"/>
    <sheet name="GradeSheet (9)" sheetId="12" r:id="rId8"/>
    <sheet name="GradeSheet (8)" sheetId="11" r:id="rId9"/>
    <sheet name="GradeSheet (7)" sheetId="10" r:id="rId10"/>
    <sheet name="GradeSheet (6)" sheetId="9" r:id="rId11"/>
    <sheet name="GradeSheet (5)" sheetId="8" r:id="rId12"/>
    <sheet name="GradeSheet (4)" sheetId="7" r:id="rId13"/>
    <sheet name="GradeSheet (3)" sheetId="6" r:id="rId14"/>
    <sheet name="GradeSheet (2)" sheetId="5" r:id="rId15"/>
    <sheet name="GradeSheet (1)" sheetId="2" r:id="rId16"/>
    <sheet name="Assignment Statement" sheetId="20" r:id="rId17"/>
    <sheet name="Lineup" sheetId="1" r:id="rId18"/>
    <sheet name="GroupGrades" sheetId="3" r:id="rId19"/>
  </sheets>
  <definedNames>
    <definedName name="_xlnm.Print_Area" localSheetId="15">'GradeSheet (1)'!$A$2:$E$25</definedName>
    <definedName name="_xlnm.Print_Area" localSheetId="6">'GradeSheet (10)'!$A$2:$E$25</definedName>
    <definedName name="_xlnm.Print_Area" localSheetId="5">'GradeSheet (11)'!$A$2:$E$25</definedName>
    <definedName name="_xlnm.Print_Area" localSheetId="4">'GradeSheet (12)'!$A$2:$E$25</definedName>
    <definedName name="_xlnm.Print_Area" localSheetId="3">'GradeSheet (13)'!$A$2:$E$25</definedName>
    <definedName name="_xlnm.Print_Area" localSheetId="2">'GradeSheet (14)'!$A$2:$E$25</definedName>
    <definedName name="_xlnm.Print_Area" localSheetId="1">'GradeSheet (15)'!$A$2:$E$25</definedName>
    <definedName name="_xlnm.Print_Area" localSheetId="0">'GradeSheet (16)'!$A$2:$E$25</definedName>
    <definedName name="_xlnm.Print_Area" localSheetId="14">'GradeSheet (2)'!$A$2:$E$25</definedName>
    <definedName name="_xlnm.Print_Area" localSheetId="13">'GradeSheet (3)'!$A$2:$E$25</definedName>
    <definedName name="_xlnm.Print_Area" localSheetId="12">'GradeSheet (4)'!$A$2:$E$25</definedName>
    <definedName name="_xlnm.Print_Area" localSheetId="11">'GradeSheet (5)'!$A$2:$E$25</definedName>
    <definedName name="_xlnm.Print_Area" localSheetId="10">'GradeSheet (6)'!$A$2:$E$25</definedName>
    <definedName name="_xlnm.Print_Area" localSheetId="9">'GradeSheet (7)'!$A$2:$E$25</definedName>
    <definedName name="_xlnm.Print_Area" localSheetId="8">'GradeSheet (8)'!$A$2:$E$25</definedName>
    <definedName name="_xlnm.Print_Area" localSheetId="7">'GradeSheet (9)'!$A$2:$E$25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9" l="1"/>
  <c r="B1" i="18"/>
  <c r="B1" i="17"/>
  <c r="B1" i="16"/>
  <c r="B1" i="15"/>
  <c r="B1" i="14"/>
  <c r="B1" i="13"/>
  <c r="B1" i="12"/>
  <c r="B1" i="11"/>
  <c r="B1" i="10"/>
  <c r="B1" i="9"/>
  <c r="B1" i="8"/>
  <c r="B1" i="7"/>
  <c r="B1" i="6"/>
  <c r="B1" i="5"/>
  <c r="B1" i="2"/>
  <c r="AF32" i="3"/>
  <c r="T32" i="3"/>
  <c r="N32" i="3"/>
  <c r="H32" i="3"/>
  <c r="AX32" i="3"/>
  <c r="AL32" i="3"/>
  <c r="BG32" i="3"/>
  <c r="BA32" i="3"/>
  <c r="AU32" i="3"/>
  <c r="AO32" i="3"/>
  <c r="AI32" i="3"/>
  <c r="AC32" i="3"/>
  <c r="K32" i="3"/>
  <c r="E32" i="3"/>
  <c r="B32" i="3"/>
  <c r="E20" i="3"/>
  <c r="E18" i="3"/>
  <c r="E16" i="3"/>
  <c r="E15" i="3"/>
  <c r="E14" i="3"/>
  <c r="E13" i="3"/>
  <c r="E12" i="3"/>
  <c r="E10" i="3"/>
  <c r="E9" i="3"/>
  <c r="H30" i="3"/>
  <c r="E30" i="3"/>
  <c r="E29" i="3"/>
  <c r="E28" i="3"/>
  <c r="E27" i="3"/>
  <c r="E26" i="3"/>
  <c r="E25" i="3"/>
  <c r="E24" i="3"/>
  <c r="E23" i="3"/>
  <c r="E22" i="3"/>
  <c r="BD29" i="3"/>
  <c r="BD28" i="3"/>
  <c r="BD27" i="3"/>
  <c r="BD26" i="3"/>
  <c r="BD25" i="3"/>
  <c r="BD24" i="3"/>
  <c r="BD23" i="3"/>
  <c r="BD22" i="3"/>
  <c r="BD20" i="3"/>
  <c r="BD18" i="3"/>
  <c r="BD16" i="3"/>
  <c r="BD15" i="3"/>
  <c r="BD14" i="3"/>
  <c r="BD13" i="3"/>
  <c r="BD12" i="3"/>
  <c r="BD10" i="3"/>
  <c r="BD9" i="3"/>
  <c r="BA29" i="3"/>
  <c r="BA28" i="3"/>
  <c r="BA27" i="3"/>
  <c r="BA26" i="3"/>
  <c r="BA25" i="3"/>
  <c r="BA24" i="3"/>
  <c r="BA23" i="3"/>
  <c r="BA22" i="3"/>
  <c r="BA20" i="3"/>
  <c r="BA18" i="3"/>
  <c r="BA16" i="3"/>
  <c r="BA15" i="3"/>
  <c r="BA14" i="3"/>
  <c r="BA13" i="3"/>
  <c r="BA12" i="3"/>
  <c r="BA10" i="3"/>
  <c r="BA9" i="3"/>
  <c r="AX29" i="3"/>
  <c r="AX28" i="3"/>
  <c r="AX27" i="3"/>
  <c r="AX26" i="3"/>
  <c r="AX25" i="3"/>
  <c r="AX24" i="3"/>
  <c r="AX23" i="3"/>
  <c r="AX22" i="3"/>
  <c r="AX20" i="3"/>
  <c r="AX18" i="3"/>
  <c r="AX16" i="3"/>
  <c r="AX15" i="3"/>
  <c r="AX14" i="3"/>
  <c r="AX13" i="3"/>
  <c r="AX12" i="3"/>
  <c r="AX10" i="3"/>
  <c r="AX9" i="3"/>
  <c r="AR29" i="3"/>
  <c r="AR28" i="3"/>
  <c r="AR27" i="3"/>
  <c r="AR26" i="3"/>
  <c r="AR25" i="3"/>
  <c r="AR24" i="3"/>
  <c r="AR23" i="3"/>
  <c r="AR32" i="3" s="1"/>
  <c r="AR22" i="3"/>
  <c r="AR20" i="3"/>
  <c r="AR18" i="3"/>
  <c r="AR16" i="3"/>
  <c r="AR15" i="3"/>
  <c r="AR14" i="3"/>
  <c r="AR13" i="3"/>
  <c r="AR12" i="3"/>
  <c r="AR10" i="3"/>
  <c r="AR9" i="3"/>
  <c r="Z29" i="3"/>
  <c r="Z28" i="3"/>
  <c r="Z27" i="3"/>
  <c r="Z26" i="3"/>
  <c r="Z25" i="3"/>
  <c r="Z24" i="3"/>
  <c r="Z23" i="3"/>
  <c r="Z32" i="3" s="1"/>
  <c r="Z22" i="3"/>
  <c r="Z20" i="3"/>
  <c r="Z18" i="3"/>
  <c r="Z16" i="3"/>
  <c r="Z15" i="3"/>
  <c r="Z14" i="3"/>
  <c r="Z13" i="3"/>
  <c r="Z12" i="3"/>
  <c r="Z10" i="3"/>
  <c r="Z9" i="3"/>
  <c r="W29" i="3"/>
  <c r="W28" i="3"/>
  <c r="W27" i="3"/>
  <c r="W26" i="3"/>
  <c r="W25" i="3"/>
  <c r="W24" i="3"/>
  <c r="W23" i="3"/>
  <c r="W32" i="3" s="1"/>
  <c r="W22" i="3"/>
  <c r="W20" i="3"/>
  <c r="W18" i="3"/>
  <c r="W16" i="3"/>
  <c r="W15" i="3"/>
  <c r="W14" i="3"/>
  <c r="W13" i="3"/>
  <c r="W12" i="3"/>
  <c r="W10" i="3"/>
  <c r="W9" i="3"/>
  <c r="T29" i="3"/>
  <c r="T28" i="3"/>
  <c r="T27" i="3"/>
  <c r="T26" i="3"/>
  <c r="T25" i="3"/>
  <c r="T24" i="3"/>
  <c r="T23" i="3"/>
  <c r="T22" i="3"/>
  <c r="T20" i="3"/>
  <c r="T18" i="3"/>
  <c r="T16" i="3"/>
  <c r="T15" i="3"/>
  <c r="T14" i="3"/>
  <c r="T13" i="3"/>
  <c r="T12" i="3"/>
  <c r="T10" i="3"/>
  <c r="T9" i="3"/>
  <c r="Q29" i="3"/>
  <c r="Q28" i="3"/>
  <c r="Q27" i="3"/>
  <c r="Q26" i="3"/>
  <c r="Q25" i="3"/>
  <c r="Q24" i="3"/>
  <c r="Q32" i="3" s="1"/>
  <c r="Q23" i="3"/>
  <c r="Q22" i="3"/>
  <c r="Q20" i="3"/>
  <c r="Q18" i="3"/>
  <c r="Q16" i="3"/>
  <c r="Q15" i="3"/>
  <c r="Q14" i="3"/>
  <c r="Q13" i="3"/>
  <c r="Q12" i="3"/>
  <c r="Q10" i="3"/>
  <c r="Q9" i="3"/>
  <c r="N29" i="3"/>
  <c r="N28" i="3"/>
  <c r="N27" i="3"/>
  <c r="N26" i="3"/>
  <c r="N25" i="3"/>
  <c r="N24" i="3"/>
  <c r="N23" i="3"/>
  <c r="N22" i="3"/>
  <c r="N20" i="3"/>
  <c r="N18" i="3"/>
  <c r="N16" i="3"/>
  <c r="N15" i="3"/>
  <c r="N14" i="3"/>
  <c r="N13" i="3"/>
  <c r="N12" i="3"/>
  <c r="N10" i="3"/>
  <c r="N9" i="3"/>
  <c r="K29" i="3"/>
  <c r="K28" i="3"/>
  <c r="K27" i="3"/>
  <c r="K26" i="3"/>
  <c r="K25" i="3"/>
  <c r="K24" i="3"/>
  <c r="K23" i="3"/>
  <c r="K22" i="3"/>
  <c r="K20" i="3"/>
  <c r="K18" i="3"/>
  <c r="K16" i="3"/>
  <c r="K15" i="3"/>
  <c r="K14" i="3"/>
  <c r="K13" i="3"/>
  <c r="K12" i="3"/>
  <c r="K10" i="3"/>
  <c r="K9" i="3"/>
  <c r="H23" i="3"/>
  <c r="H24" i="3"/>
  <c r="H25" i="3"/>
  <c r="H26" i="3"/>
  <c r="H27" i="3"/>
  <c r="H28" i="3"/>
  <c r="H29" i="3"/>
  <c r="H22" i="3"/>
  <c r="H20" i="3"/>
  <c r="H18" i="3"/>
  <c r="H16" i="3"/>
  <c r="H15" i="3"/>
  <c r="H14" i="3"/>
  <c r="H13" i="3"/>
  <c r="H12" i="3"/>
  <c r="H10" i="3"/>
  <c r="H9" i="3"/>
  <c r="B18" i="3"/>
  <c r="B17" i="3" s="1"/>
  <c r="B11" i="3"/>
  <c r="B8" i="3"/>
  <c r="BD32" i="3" l="1"/>
  <c r="B4" i="3"/>
</calcChain>
</file>

<file path=xl/sharedStrings.xml><?xml version="1.0" encoding="utf-8"?>
<sst xmlns="http://schemas.openxmlformats.org/spreadsheetml/2006/main" count="1065" uniqueCount="301">
  <si>
    <t>Team</t>
  </si>
  <si>
    <t>OOD Team - WAN Edition</t>
  </si>
  <si>
    <t>Team Pikachu</t>
  </si>
  <si>
    <t>Never Sleep</t>
  </si>
  <si>
    <t>Tech Titans</t>
  </si>
  <si>
    <t>Bonus</t>
  </si>
  <si>
    <t>x</t>
  </si>
  <si>
    <t>404 Not Found</t>
  </si>
  <si>
    <t>Amigos</t>
  </si>
  <si>
    <t>Black Bird</t>
  </si>
  <si>
    <t>Manhattan Project</t>
  </si>
  <si>
    <t>Project X-celerate</t>
  </si>
  <si>
    <t>Runtime Terror</t>
  </si>
  <si>
    <t>Team CyberTech OOD</t>
  </si>
  <si>
    <t>Team DJMM</t>
  </si>
  <si>
    <t>Team Manha</t>
  </si>
  <si>
    <t>Team Pixel</t>
  </si>
  <si>
    <t>The Cookie Monsters</t>
  </si>
  <si>
    <t>Zenith</t>
  </si>
  <si>
    <t>Day</t>
  </si>
  <si>
    <t>Group</t>
  </si>
  <si>
    <t>Item</t>
  </si>
  <si>
    <t>Assigned Points</t>
  </si>
  <si>
    <t>Rank (1-5)</t>
  </si>
  <si>
    <t>Comments</t>
  </si>
  <si>
    <t xml:space="preserve">Required Items </t>
  </si>
  <si>
    <t>Presentation</t>
  </si>
  <si>
    <t>Late Penalty</t>
  </si>
  <si>
    <t>Design Depth</t>
  </si>
  <si>
    <t>Class  Diagrams</t>
  </si>
  <si>
    <t>Sequence Diagrams</t>
  </si>
  <si>
    <t>Code Review</t>
  </si>
  <si>
    <t>Abstraction</t>
  </si>
  <si>
    <t>Encapsulation</t>
  </si>
  <si>
    <t>Inheritance</t>
  </si>
  <si>
    <t>Polymorphism</t>
  </si>
  <si>
    <t>Jira Stories</t>
  </si>
  <si>
    <t xml:space="preserve">Depth of Material 
  -How detailed did they go? </t>
  </si>
  <si>
    <t>Total Points</t>
  </si>
  <si>
    <t>2 Points for Each Sprint Plan</t>
  </si>
  <si>
    <t>Basic Functionality per Original Prop</t>
  </si>
  <si>
    <t>TA</t>
  </si>
  <si>
    <t>PROF</t>
  </si>
  <si>
    <t>AVG</t>
  </si>
  <si>
    <t>Grade: A++</t>
  </si>
  <si>
    <t>Marginal People</t>
  </si>
  <si>
    <t>The Avengers</t>
  </si>
  <si>
    <t>Early Volunteer</t>
  </si>
  <si>
    <t>Demo</t>
  </si>
  <si>
    <t>Jira Detail</t>
  </si>
  <si>
    <t>Microservices Demo</t>
  </si>
  <si>
    <t>Design Patterns</t>
  </si>
  <si>
    <t>WPF</t>
  </si>
  <si>
    <t>Group 3</t>
  </si>
  <si>
    <t>Group 13</t>
  </si>
  <si>
    <t>Group 8</t>
  </si>
  <si>
    <t>Group 11</t>
  </si>
  <si>
    <t>Group 5</t>
  </si>
  <si>
    <t>Group 14</t>
  </si>
  <si>
    <t>Group 16</t>
  </si>
  <si>
    <t>Group 7</t>
  </si>
  <si>
    <t>Wednesday, 12/6/2023</t>
  </si>
  <si>
    <t>Group 1</t>
  </si>
  <si>
    <t>Group 2</t>
  </si>
  <si>
    <t>Group 4</t>
  </si>
  <si>
    <t>Group 6</t>
  </si>
  <si>
    <t>Group 9</t>
  </si>
  <si>
    <t>Group 10</t>
  </si>
  <si>
    <t>Group 12</t>
  </si>
  <si>
    <t>Group 15</t>
  </si>
  <si>
    <t>Monday, 12/11/2024</t>
  </si>
  <si>
    <t>Group Code</t>
  </si>
  <si>
    <t>User Name</t>
  </si>
  <si>
    <t>First Name</t>
  </si>
  <si>
    <t>Last Name</t>
  </si>
  <si>
    <t>CIS453_Group_01</t>
  </si>
  <si>
    <t>aaalkhas</t>
  </si>
  <si>
    <t>Anas</t>
  </si>
  <si>
    <t>Alkhashroom</t>
  </si>
  <si>
    <t>ochi01</t>
  </si>
  <si>
    <t>Oscar</t>
  </si>
  <si>
    <t>Chi</t>
  </si>
  <si>
    <t>aachowdh</t>
  </si>
  <si>
    <t>Almir</t>
  </si>
  <si>
    <t>Chowdhury</t>
  </si>
  <si>
    <t>afscerbo</t>
  </si>
  <si>
    <t>Andrew</t>
  </si>
  <si>
    <t>Scerbo</t>
  </si>
  <si>
    <t>CIS453_Group_02</t>
  </si>
  <si>
    <t>aodiallo</t>
  </si>
  <si>
    <t>Alpha</t>
  </si>
  <si>
    <t>Diallo</t>
  </si>
  <si>
    <t>alin12</t>
  </si>
  <si>
    <t>Aaron</t>
  </si>
  <si>
    <t>Lin</t>
  </si>
  <si>
    <t>aknguyen</t>
  </si>
  <si>
    <t>Arianna</t>
  </si>
  <si>
    <t>Nguyen</t>
  </si>
  <si>
    <t>alsolt</t>
  </si>
  <si>
    <t>Anthony</t>
  </si>
  <si>
    <t>Solt</t>
  </si>
  <si>
    <t>CIS453_Group_03</t>
  </si>
  <si>
    <t>atmarkar</t>
  </si>
  <si>
    <t>Markarian</t>
  </si>
  <si>
    <t>aparida</t>
  </si>
  <si>
    <t>Adya</t>
  </si>
  <si>
    <t>Parida</t>
  </si>
  <si>
    <t>ashao01</t>
  </si>
  <si>
    <t>Shao</t>
  </si>
  <si>
    <t>asingh81</t>
  </si>
  <si>
    <t>Abheek</t>
  </si>
  <si>
    <t>Singh</t>
  </si>
  <si>
    <t>CIS453_Group_04</t>
  </si>
  <si>
    <t>bsbrushw</t>
  </si>
  <si>
    <t>Brandon</t>
  </si>
  <si>
    <t>Brushwyler</t>
  </si>
  <si>
    <t>baferrar</t>
  </si>
  <si>
    <t>Bennett</t>
  </si>
  <si>
    <t>Ferrari</t>
  </si>
  <si>
    <t>cfpisaca</t>
  </si>
  <si>
    <t>Carlo</t>
  </si>
  <si>
    <t>Pisacane</t>
  </si>
  <si>
    <t>bwong03</t>
  </si>
  <si>
    <t>Brian</t>
  </si>
  <si>
    <t>Wong</t>
  </si>
  <si>
    <t>CIS453_Group_05</t>
  </si>
  <si>
    <t>cmitch10</t>
  </si>
  <si>
    <t>Cameron</t>
  </si>
  <si>
    <t>Mitchell</t>
  </si>
  <si>
    <t>csnemeth</t>
  </si>
  <si>
    <t>Christopher</t>
  </si>
  <si>
    <t>Nemeth Jr</t>
  </si>
  <si>
    <t>cholanga</t>
  </si>
  <si>
    <t>Cheryl</t>
  </si>
  <si>
    <t>Olanga</t>
  </si>
  <si>
    <t>djpettin</t>
  </si>
  <si>
    <t>Dylan</t>
  </si>
  <si>
    <t>Pettinelli</t>
  </si>
  <si>
    <t>CIS453_Group_06</t>
  </si>
  <si>
    <t>ebellai</t>
  </si>
  <si>
    <t>Emma</t>
  </si>
  <si>
    <t>Bellai</t>
  </si>
  <si>
    <t>dli106</t>
  </si>
  <si>
    <t>Donghao</t>
  </si>
  <si>
    <t>Li</t>
  </si>
  <si>
    <t>dystein</t>
  </si>
  <si>
    <t>Stein</t>
  </si>
  <si>
    <t>dzhang43</t>
  </si>
  <si>
    <t>Weiwei</t>
  </si>
  <si>
    <t>Zhang</t>
  </si>
  <si>
    <t>CIS453_Group_07</t>
  </si>
  <si>
    <t>hali08</t>
  </si>
  <si>
    <t>Huda</t>
  </si>
  <si>
    <t>Ali</t>
  </si>
  <si>
    <t>embrink</t>
  </si>
  <si>
    <t>Ella</t>
  </si>
  <si>
    <t>Brink</t>
  </si>
  <si>
    <t>falang</t>
  </si>
  <si>
    <t>Felix</t>
  </si>
  <si>
    <t>Lang</t>
  </si>
  <si>
    <t>etorresg</t>
  </si>
  <si>
    <t>Eduardo</t>
  </si>
  <si>
    <t>Torres-Garcia</t>
  </si>
  <si>
    <t>CIS453_Group_08</t>
  </si>
  <si>
    <t>jespin07</t>
  </si>
  <si>
    <t>Jair</t>
  </si>
  <si>
    <t>Espinoza</t>
  </si>
  <si>
    <t>hlubecka</t>
  </si>
  <si>
    <t>Honorata</t>
  </si>
  <si>
    <t>Lubecka</t>
  </si>
  <si>
    <t>jeonwe</t>
  </si>
  <si>
    <t>Joseph</t>
  </si>
  <si>
    <t>Onwe</t>
  </si>
  <si>
    <t>hcspelbr</t>
  </si>
  <si>
    <t>Hayden</t>
  </si>
  <si>
    <t>Spelbring</t>
  </si>
  <si>
    <t>CIS453_Group_09</t>
  </si>
  <si>
    <t>jjboscia</t>
  </si>
  <si>
    <t>Jayandre</t>
  </si>
  <si>
    <t>Boscia</t>
  </si>
  <si>
    <t>jjkoshy</t>
  </si>
  <si>
    <t>Joshua</t>
  </si>
  <si>
    <t>Koshy</t>
  </si>
  <si>
    <t>jlin55</t>
  </si>
  <si>
    <t>Kevin</t>
  </si>
  <si>
    <t>jjness</t>
  </si>
  <si>
    <t>Jillienne</t>
  </si>
  <si>
    <t>Ness</t>
  </si>
  <si>
    <t>CIS453_Group_10</t>
  </si>
  <si>
    <t>kburke01</t>
  </si>
  <si>
    <t>Kelly</t>
  </si>
  <si>
    <t>Burke</t>
  </si>
  <si>
    <t>jmgorman</t>
  </si>
  <si>
    <t>John</t>
  </si>
  <si>
    <t>Gorman</t>
  </si>
  <si>
    <t>jliu109</t>
  </si>
  <si>
    <t>Liu</t>
  </si>
  <si>
    <t>jschmi09</t>
  </si>
  <si>
    <t>Jack</t>
  </si>
  <si>
    <t>Schmidt</t>
  </si>
  <si>
    <t>CIS453_Group_11</t>
  </si>
  <si>
    <t>ljdisalv</t>
  </si>
  <si>
    <t>Lucy</t>
  </si>
  <si>
    <t>DiSalvo</t>
  </si>
  <si>
    <t>knagesh</t>
  </si>
  <si>
    <t>Krutartha</t>
  </si>
  <si>
    <t>Nagesh</t>
  </si>
  <si>
    <t>krverma</t>
  </si>
  <si>
    <t>Kritika</t>
  </si>
  <si>
    <t>Verma</t>
  </si>
  <si>
    <t>kzhu08</t>
  </si>
  <si>
    <t>Zhu</t>
  </si>
  <si>
    <t>CIS453_Group_12</t>
  </si>
  <si>
    <t>miazubik</t>
  </si>
  <si>
    <t>Michael</t>
  </si>
  <si>
    <t>Azubike</t>
  </si>
  <si>
    <t>mcruz11</t>
  </si>
  <si>
    <t>Miguel</t>
  </si>
  <si>
    <t>Cruz Flores</t>
  </si>
  <si>
    <t>lkkaaiak</t>
  </si>
  <si>
    <t>Lauren</t>
  </si>
  <si>
    <t>Kaaiakamanu</t>
  </si>
  <si>
    <t>lli107</t>
  </si>
  <si>
    <t>Linfeng</t>
  </si>
  <si>
    <t>CIS453_Group_13</t>
  </si>
  <si>
    <t>ncotler</t>
  </si>
  <si>
    <t>Noah</t>
  </si>
  <si>
    <t>Cotler</t>
  </si>
  <si>
    <t>mkaufm04</t>
  </si>
  <si>
    <t>Maxwell</t>
  </si>
  <si>
    <t>Kaufman</t>
  </si>
  <si>
    <t>mkurumba</t>
  </si>
  <si>
    <t>Miksam</t>
  </si>
  <si>
    <t>Kurumbang</t>
  </si>
  <si>
    <t>mshergil</t>
  </si>
  <si>
    <t>Manu</t>
  </si>
  <si>
    <t>Shergill</t>
  </si>
  <si>
    <t>CIS453_Group_14</t>
  </si>
  <si>
    <t>nhkalam</t>
  </si>
  <si>
    <t>Nahid</t>
  </si>
  <si>
    <t>Kalam</t>
  </si>
  <si>
    <t>rmurph07</t>
  </si>
  <si>
    <t>Ryan</t>
  </si>
  <si>
    <t>Murphy</t>
  </si>
  <si>
    <t>rarahman</t>
  </si>
  <si>
    <t>Raasin</t>
  </si>
  <si>
    <t>Rahman</t>
  </si>
  <si>
    <t>rhwong</t>
  </si>
  <si>
    <t>CIS453_Group_15</t>
  </si>
  <si>
    <t>tcano01</t>
  </si>
  <si>
    <t>Ta'Yea</t>
  </si>
  <si>
    <t>Cano</t>
  </si>
  <si>
    <t>tijing</t>
  </si>
  <si>
    <t>Tianyiming</t>
  </si>
  <si>
    <t>Jing</t>
  </si>
  <si>
    <t>rpeter01</t>
  </si>
  <si>
    <t>Peters</t>
  </si>
  <si>
    <t>syim01</t>
  </si>
  <si>
    <t>Sonya</t>
  </si>
  <si>
    <t>Yim</t>
  </si>
  <si>
    <t>CIS453_Group_16</t>
  </si>
  <si>
    <t>tipaek</t>
  </si>
  <si>
    <t>Timothy</t>
  </si>
  <si>
    <t>Paek</t>
  </si>
  <si>
    <t>wtpark</t>
  </si>
  <si>
    <t>William</t>
  </si>
  <si>
    <t>Park</t>
  </si>
  <si>
    <t>zwang79</t>
  </si>
  <si>
    <t>Zijian</t>
  </si>
  <si>
    <t>Wang</t>
  </si>
  <si>
    <t>yzhu09</t>
  </si>
  <si>
    <t>Yi</t>
  </si>
  <si>
    <t>Project Overview</t>
  </si>
  <si>
    <t>Project Functions</t>
  </si>
  <si>
    <t>Use Case Diagram</t>
  </si>
  <si>
    <t>Focus Use Case</t>
  </si>
  <si>
    <t>Feature</t>
  </si>
  <si>
    <t>Focus Activity Diagram</t>
  </si>
  <si>
    <t>Focus Requirements</t>
  </si>
  <si>
    <t>Project Structural Design</t>
  </si>
  <si>
    <t>Class Diagram</t>
  </si>
  <si>
    <t>Sequence Diagram 1</t>
  </si>
  <si>
    <t>Sequence Diagram 2</t>
  </si>
  <si>
    <t>Sequence Diagram 3</t>
  </si>
  <si>
    <t>Sequence Diagram 4</t>
  </si>
  <si>
    <t>Depth and Accuracy of each SD. Comment on incorrect notation, but only dedect points if structure is really bad.</t>
  </si>
  <si>
    <t>Rank (1-10)</t>
  </si>
  <si>
    <t>Attributes</t>
  </si>
  <si>
    <t>Operations</t>
  </si>
  <si>
    <t>General cohesiveness of diagram. Does it map to Sequence Diagram</t>
  </si>
  <si>
    <t>Credit if they showed any at all</t>
  </si>
  <si>
    <t>Sequence diagram cohesiveness. Does it map to class diagram.</t>
  </si>
  <si>
    <t>Group Participation</t>
  </si>
  <si>
    <t>General cohesiveness of diagram. Accurace of Syntax</t>
  </si>
  <si>
    <t>At least 6 Functional Requirements</t>
  </si>
  <si>
    <t>Project Behavioral Design - 1 Sequence Diagram  for Each Group Member</t>
  </si>
  <si>
    <t>Extras</t>
  </si>
  <si>
    <t>Demonstrate a clear understanding of the project</t>
  </si>
  <si>
    <t>Demonstrate a clear understanding of the Uses</t>
  </si>
  <si>
    <t>Demonstrate clear understanding of the details of the Focus Use Case</t>
  </si>
  <si>
    <t>CIS453 Group Project Presentaon Guidelines Assignment – Using the project from the group with whom you swapped, create a presentaon that consists of the following topics. Presentaons will be recorded, preferably in the format I provided an example of on the Blackboard (Powerpoint Recording) (10 points) Each group member must parcipate in the presentaon equally (i.e. me wise) as best you can. I do not want a single person dominang the presentaon!!) I. Project Overview (5 points) A. At least 1 slide that provides an overview of the project. This could come from the original proposal the other group submitted, or their SRS. II. Project Functions (10 points) A. At least 1 slide showing the Use Case diagram, and verbally provide an overview of each Use Case (this information can come from the Use Case templates in section 2.3 of the SRS) B. At least 1 slide detailing 1 Use Case. This will be referred to as the focus Use Case III. Feature (15 points) A. At least 1 slide showing an Activity Diagram for the focus Use Case (from section 3.3 of the SRS) B. At least 1 slide listing the requirements associated with the selected Feature (from section 3.3 of the SRS) IV. Project Structural Design (25 points) A. At least 1 slide showing the design level class diagram that contains the classes that will implement a part of the feature above. The classes on the diagram must be shown with the attributes and operations sections expanded. 1. If the diagram is too large for a Power Point slide, collapse the classes to just a box with a name, then create a second class diagram that just has the classes expanded, without the relationships shown. V. Project Behavioral Design (35 points) A. At least N slides showing N sequence diagrams that provide detailed object interactions for the Feature above. Where N is the number of individuals in your group. 1. Each group member is required to create and present at least 1 sequence diagr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</si>
</sst>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sz val="14"/>
      <color theme="1"/>
      <name val="Calibri"/>
      <family val="2"/>
      <scheme val="minor"/>
    </font>
    <font>
      <sz val="18"/>
      <color theme="1"/>
      <name val="Calibri"/>
      <family val="2"/>
      <scheme val="minor"/>
    </font>
    <font>
      <b/>
      <sz val="14"/>
      <color theme="1"/>
      <name val="Calibri"/>
      <family val="2"/>
      <scheme val="minor"/>
    </font>
    <font>
      <sz val="20"/>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1">
    <xf numFmtId="0" fontId="0" fillId="0" borderId="0"/>
  </cellStyleXfs>
  <cellXfs count="41">
    <xf numFmtId="0" fontId="0" fillId="0" borderId="0" xfId="0"/>
    <xf numFmtId="0" fontId="0" fillId="0" borderId="1" xfId="0" applyBorder="1"/>
    <xf numFmtId="0" fontId="3" fillId="0" borderId="1" xfId="0" applyFont="1" applyBorder="1"/>
    <xf numFmtId="0" fontId="4" fillId="0" borderId="1" xfId="0" applyFont="1" applyBorder="1" applyAlignment="1">
      <alignment horizontal="center" wrapText="1"/>
    </xf>
    <xf numFmtId="0" fontId="2" fillId="0" borderId="1" xfId="0" applyFont="1" applyBorder="1" applyAlignment="1">
      <alignment horizontal="left" wrapText="1" indent="4"/>
    </xf>
    <xf numFmtId="0" fontId="0" fillId="0" borderId="0" xfId="0" applyAlignment="1">
      <alignment wrapText="1"/>
    </xf>
    <xf numFmtId="0" fontId="4" fillId="0" borderId="1" xfId="0" applyFont="1" applyBorder="1" applyAlignment="1">
      <alignment wrapText="1"/>
    </xf>
    <xf numFmtId="0" fontId="2" fillId="2" borderId="1" xfId="0" applyFont="1" applyFill="1" applyBorder="1" applyAlignment="1">
      <alignment wrapText="1"/>
    </xf>
    <xf numFmtId="0" fontId="0" fillId="2" borderId="1" xfId="0" applyFill="1" applyBorder="1" applyAlignment="1">
      <alignment wrapText="1"/>
    </xf>
    <xf numFmtId="0" fontId="2" fillId="0" borderId="1" xfId="0" applyFont="1" applyBorder="1" applyAlignment="1">
      <alignment wrapText="1"/>
    </xf>
    <xf numFmtId="0" fontId="0" fillId="0" borderId="1" xfId="0" applyBorder="1" applyAlignment="1">
      <alignment wrapText="1"/>
    </xf>
    <xf numFmtId="0" fontId="2" fillId="3" borderId="1" xfId="0" applyFont="1" applyFill="1" applyBorder="1" applyAlignment="1">
      <alignment wrapText="1"/>
    </xf>
    <xf numFmtId="0" fontId="2" fillId="0" borderId="1" xfId="0" applyFont="1" applyBorder="1" applyAlignment="1">
      <alignment horizontal="left" wrapText="1"/>
    </xf>
    <xf numFmtId="0" fontId="2" fillId="0" borderId="1" xfId="0" applyFont="1" applyBorder="1" applyAlignment="1">
      <alignment horizontal="right" wrapText="1"/>
    </xf>
    <xf numFmtId="0" fontId="2" fillId="0" borderId="2" xfId="0" applyFont="1" applyBorder="1" applyAlignment="1">
      <alignment wrapText="1"/>
    </xf>
    <xf numFmtId="0" fontId="4" fillId="0" borderId="2" xfId="0" applyFont="1" applyBorder="1" applyAlignment="1">
      <alignment horizontal="center" wrapText="1"/>
    </xf>
    <xf numFmtId="0" fontId="0" fillId="0" borderId="2" xfId="0" applyBorder="1" applyAlignment="1">
      <alignment wrapText="1"/>
    </xf>
    <xf numFmtId="0" fontId="2" fillId="0" borderId="0" xfId="0" applyFont="1" applyAlignment="1">
      <alignment wrapText="1"/>
    </xf>
    <xf numFmtId="0" fontId="0" fillId="4" borderId="0" xfId="0" applyFill="1" applyAlignment="1">
      <alignment wrapText="1"/>
    </xf>
    <xf numFmtId="0" fontId="2" fillId="4" borderId="1" xfId="0" applyFont="1" applyFill="1" applyBorder="1" applyAlignment="1">
      <alignment wrapText="1"/>
    </xf>
    <xf numFmtId="0" fontId="4" fillId="4" borderId="1" xfId="0" applyFont="1" applyFill="1" applyBorder="1" applyAlignment="1">
      <alignment horizontal="center" wrapText="1"/>
    </xf>
    <xf numFmtId="0" fontId="0" fillId="0" borderId="5" xfId="0" applyBorder="1"/>
    <xf numFmtId="0" fontId="0" fillId="0" borderId="6" xfId="0" applyBorder="1"/>
    <xf numFmtId="0" fontId="0" fillId="0" borderId="7" xfId="0" applyBorder="1"/>
    <xf numFmtId="0" fontId="0" fillId="5" borderId="5" xfId="0" applyFill="1" applyBorder="1"/>
    <xf numFmtId="0" fontId="0" fillId="5" borderId="6" xfId="0" applyFill="1" applyBorder="1"/>
    <xf numFmtId="0" fontId="0" fillId="5" borderId="7" xfId="0" applyFill="1" applyBorder="1"/>
    <xf numFmtId="0" fontId="0" fillId="0" borderId="8" xfId="0" applyBorder="1"/>
    <xf numFmtId="0" fontId="0" fillId="0" borderId="9" xfId="0" applyBorder="1"/>
    <xf numFmtId="0" fontId="0" fillId="0" borderId="10" xfId="0" applyBorder="1"/>
    <xf numFmtId="0" fontId="2" fillId="6" borderId="1" xfId="0" applyFont="1" applyFill="1" applyBorder="1" applyAlignment="1">
      <alignment wrapText="1"/>
    </xf>
    <xf numFmtId="0" fontId="5" fillId="4" borderId="1" xfId="0" applyFont="1" applyFill="1" applyBorder="1" applyAlignment="1">
      <alignment horizontal="center" textRotation="45" wrapText="1"/>
    </xf>
    <xf numFmtId="0" fontId="2" fillId="4" borderId="1" xfId="0" applyFont="1" applyFill="1" applyBorder="1" applyAlignment="1">
      <alignment horizontal="center" wrapText="1"/>
    </xf>
    <xf numFmtId="0" fontId="5" fillId="0" borderId="1" xfId="0" applyFont="1" applyBorder="1" applyAlignment="1">
      <alignment horizontal="center" textRotation="45" wrapText="1"/>
    </xf>
    <xf numFmtId="0" fontId="2" fillId="0" borderId="1" xfId="0" applyFont="1" applyBorder="1" applyAlignment="1">
      <alignment horizontal="center" wrapText="1"/>
    </xf>
    <xf numFmtId="0" fontId="5" fillId="4" borderId="2" xfId="0" applyFont="1" applyFill="1" applyBorder="1" applyAlignment="1">
      <alignment horizontal="center" textRotation="45" wrapText="1"/>
    </xf>
    <xf numFmtId="0" fontId="5" fillId="4" borderId="3" xfId="0" applyFont="1" applyFill="1" applyBorder="1" applyAlignment="1">
      <alignment horizontal="center" textRotation="45" wrapText="1"/>
    </xf>
    <xf numFmtId="0" fontId="5" fillId="4" borderId="4" xfId="0" applyFont="1" applyFill="1" applyBorder="1" applyAlignment="1">
      <alignment horizontal="center" textRotation="45" wrapText="1"/>
    </xf>
    <xf numFmtId="0" fontId="2" fillId="4" borderId="2" xfId="0" applyFont="1" applyFill="1" applyBorder="1" applyAlignment="1">
      <alignment horizontal="center" wrapText="1"/>
    </xf>
    <xf numFmtId="0" fontId="2" fillId="4" borderId="3" xfId="0" applyFont="1" applyFill="1" applyBorder="1" applyAlignment="1">
      <alignment horizontal="center" wrapText="1"/>
    </xf>
    <xf numFmtId="0" fontId="2" fillId="4" borderId="4"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349250</xdr:colOff>
      <xdr:row>0</xdr:row>
      <xdr:rowOff>168275</xdr:rowOff>
    </xdr:from>
    <xdr:to>
      <xdr:col>15</xdr:col>
      <xdr:colOff>229604</xdr:colOff>
      <xdr:row>21</xdr:row>
      <xdr:rowOff>144102</xdr:rowOff>
    </xdr:to>
    <xdr:pic>
      <xdr:nvPicPr>
        <xdr:cNvPr id="4" name="Picture 3">
          <a:extLst>
            <a:ext uri="{FF2B5EF4-FFF2-40B4-BE49-F238E27FC236}">
              <a16:creationId xmlns:a16="http://schemas.microsoft.com/office/drawing/2014/main" id="{CBACD03A-FE8C-6FB7-36F5-FA88D7522C5F}"/>
            </a:ext>
          </a:extLst>
        </xdr:cNvPr>
        <xdr:cNvPicPr>
          <a:picLocks noChangeAspect="1"/>
        </xdr:cNvPicPr>
      </xdr:nvPicPr>
      <xdr:blipFill>
        <a:blip xmlns:r="http://schemas.openxmlformats.org/officeDocument/2006/relationships" r:embed="rId1"/>
        <a:stretch>
          <a:fillRect/>
        </a:stretch>
      </xdr:blipFill>
      <xdr:spPr>
        <a:xfrm>
          <a:off x="7578725" y="168275"/>
          <a:ext cx="7195554" cy="879597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FEE1E-95A9-4B35-B175-6B431669CD8B}">
  <sheetPr>
    <pageSetUpPr fitToPage="1"/>
  </sheetPr>
  <dimension ref="A1:E25"/>
  <sheetViews>
    <sheetView topLeftCell="A11" zoomScaleNormal="100" workbookViewId="0">
      <selection activeCell="A29" sqref="A29"/>
    </sheetView>
  </sheetViews>
  <sheetFormatPr defaultColWidth="9.1796875" defaultRowHeight="14.5" x14ac:dyDescent="0.35"/>
  <cols>
    <col min="1" max="1" width="41.90625" style="5" bestFit="1" customWidth="1"/>
    <col min="2" max="2" width="10.36328125" style="5" bestFit="1" customWidth="1"/>
    <col min="3" max="3" width="8.6328125" style="5" customWidth="1"/>
    <col min="4" max="4" width="59.6328125" style="5" customWidth="1"/>
    <col min="5" max="5" width="25.90625" style="5" customWidth="1"/>
    <col min="6" max="16384" width="9.1796875" style="5"/>
  </cols>
  <sheetData>
    <row r="1" spans="1:5" x14ac:dyDescent="0.35">
      <c r="A1" s="5" t="s">
        <v>38</v>
      </c>
      <c r="B1" s="10">
        <f>SUM(B5,B6,B9,B12,B16,B21)</f>
        <v>100</v>
      </c>
    </row>
    <row r="2" spans="1:5" ht="31" customHeight="1" x14ac:dyDescent="0.45">
      <c r="A2" s="6" t="s">
        <v>20</v>
      </c>
      <c r="B2" s="9"/>
      <c r="C2" s="9"/>
      <c r="D2" s="9"/>
    </row>
    <row r="3" spans="1:5" ht="37" x14ac:dyDescent="0.45">
      <c r="A3" s="3" t="s">
        <v>21</v>
      </c>
      <c r="B3" s="3" t="s">
        <v>22</v>
      </c>
      <c r="C3" s="3" t="s">
        <v>286</v>
      </c>
      <c r="D3" s="3" t="s">
        <v>24</v>
      </c>
    </row>
    <row r="4" spans="1:5" ht="18.5" x14ac:dyDescent="0.45">
      <c r="A4" s="7" t="s">
        <v>25</v>
      </c>
      <c r="B4" s="7"/>
      <c r="C4" s="7"/>
      <c r="D4" s="8"/>
    </row>
    <row r="5" spans="1:5" ht="55.5" customHeight="1" x14ac:dyDescent="0.45">
      <c r="A5" s="9" t="s">
        <v>272</v>
      </c>
      <c r="B5" s="9">
        <v>5</v>
      </c>
      <c r="C5" s="30"/>
      <c r="D5" s="9"/>
      <c r="E5" s="5" t="s">
        <v>297</v>
      </c>
    </row>
    <row r="6" spans="1:5" ht="24" customHeight="1" x14ac:dyDescent="0.45">
      <c r="A6" s="11" t="s">
        <v>273</v>
      </c>
      <c r="B6" s="11">
        <v>10</v>
      </c>
      <c r="C6" s="11"/>
      <c r="D6" s="11"/>
    </row>
    <row r="7" spans="1:5" ht="55.5" customHeight="1" x14ac:dyDescent="0.45">
      <c r="A7" s="4" t="s">
        <v>274</v>
      </c>
      <c r="B7" s="9">
        <v>5</v>
      </c>
      <c r="C7" s="30"/>
      <c r="D7" s="10"/>
      <c r="E7" s="5" t="s">
        <v>298</v>
      </c>
    </row>
    <row r="8" spans="1:5" ht="55.5" customHeight="1" x14ac:dyDescent="0.45">
      <c r="A8" s="4" t="s">
        <v>275</v>
      </c>
      <c r="B8" s="9">
        <v>5</v>
      </c>
      <c r="C8" s="30"/>
      <c r="D8" s="10"/>
      <c r="E8" s="5" t="s">
        <v>299</v>
      </c>
    </row>
    <row r="9" spans="1:5" ht="33" customHeight="1" x14ac:dyDescent="0.45">
      <c r="A9" s="11" t="s">
        <v>276</v>
      </c>
      <c r="B9" s="11">
        <v>15</v>
      </c>
      <c r="C9" s="11"/>
      <c r="D9" s="11"/>
    </row>
    <row r="10" spans="1:5" ht="55.5" customHeight="1" x14ac:dyDescent="0.45">
      <c r="A10" s="4" t="s">
        <v>277</v>
      </c>
      <c r="B10" s="9">
        <v>7</v>
      </c>
      <c r="C10" s="30"/>
      <c r="D10" s="10"/>
      <c r="E10" s="5" t="s">
        <v>293</v>
      </c>
    </row>
    <row r="11" spans="1:5" ht="55.5" customHeight="1" x14ac:dyDescent="0.45">
      <c r="A11" s="4" t="s">
        <v>278</v>
      </c>
      <c r="B11" s="9">
        <v>8</v>
      </c>
      <c r="C11" s="30"/>
      <c r="D11" s="10"/>
      <c r="E11" s="5" t="s">
        <v>294</v>
      </c>
    </row>
    <row r="12" spans="1:5" ht="31.5" customHeight="1" x14ac:dyDescent="0.45">
      <c r="A12" s="11" t="s">
        <v>279</v>
      </c>
      <c r="B12" s="11">
        <v>25</v>
      </c>
      <c r="C12" s="11"/>
      <c r="D12" s="11"/>
    </row>
    <row r="13" spans="1:5" ht="55.5" customHeight="1" x14ac:dyDescent="0.45">
      <c r="A13" s="4" t="s">
        <v>280</v>
      </c>
      <c r="B13" s="9">
        <v>15</v>
      </c>
      <c r="C13" s="30"/>
      <c r="D13" s="10"/>
      <c r="E13" s="5" t="s">
        <v>289</v>
      </c>
    </row>
    <row r="14" spans="1:5" ht="55.5" customHeight="1" x14ac:dyDescent="0.45">
      <c r="A14" s="4" t="s">
        <v>287</v>
      </c>
      <c r="B14" s="9">
        <v>5</v>
      </c>
      <c r="C14" s="30"/>
      <c r="D14" s="10"/>
      <c r="E14" s="5" t="s">
        <v>290</v>
      </c>
    </row>
    <row r="15" spans="1:5" ht="55.5" customHeight="1" x14ac:dyDescent="0.45">
      <c r="A15" s="4" t="s">
        <v>288</v>
      </c>
      <c r="B15" s="9">
        <v>5</v>
      </c>
      <c r="C15" s="30"/>
      <c r="D15" s="10"/>
      <c r="E15" s="5" t="s">
        <v>290</v>
      </c>
    </row>
    <row r="16" spans="1:5" ht="44.5" x14ac:dyDescent="0.45">
      <c r="A16" s="11" t="s">
        <v>295</v>
      </c>
      <c r="B16" s="11">
        <v>35</v>
      </c>
      <c r="C16" s="11"/>
      <c r="D16" s="11"/>
      <c r="E16" s="5" t="s">
        <v>285</v>
      </c>
    </row>
    <row r="17" spans="1:5" ht="55.5" customHeight="1" x14ac:dyDescent="0.45">
      <c r="A17" s="4" t="s">
        <v>281</v>
      </c>
      <c r="B17" s="9">
        <v>7</v>
      </c>
      <c r="C17" s="30"/>
      <c r="D17" s="10"/>
      <c r="E17" s="5" t="s">
        <v>291</v>
      </c>
    </row>
    <row r="18" spans="1:5" ht="55.5" customHeight="1" x14ac:dyDescent="0.45">
      <c r="A18" s="4" t="s">
        <v>282</v>
      </c>
      <c r="B18" s="9">
        <v>7</v>
      </c>
      <c r="C18" s="30"/>
      <c r="D18" s="10"/>
      <c r="E18" s="5" t="s">
        <v>291</v>
      </c>
    </row>
    <row r="19" spans="1:5" ht="55.5" customHeight="1" x14ac:dyDescent="0.45">
      <c r="A19" s="4" t="s">
        <v>283</v>
      </c>
      <c r="B19" s="9">
        <v>7</v>
      </c>
      <c r="C19" s="30"/>
      <c r="D19" s="10"/>
      <c r="E19" s="5" t="s">
        <v>291</v>
      </c>
    </row>
    <row r="20" spans="1:5" ht="55.5" customHeight="1" x14ac:dyDescent="0.45">
      <c r="A20" s="4" t="s">
        <v>284</v>
      </c>
      <c r="B20" s="9">
        <v>7</v>
      </c>
      <c r="C20" s="30"/>
      <c r="D20" s="10"/>
      <c r="E20" s="5" t="s">
        <v>291</v>
      </c>
    </row>
    <row r="21" spans="1:5" ht="55.5" customHeight="1" x14ac:dyDescent="0.45">
      <c r="A21" s="12" t="s">
        <v>292</v>
      </c>
      <c r="B21" s="9">
        <v>10</v>
      </c>
      <c r="C21" s="30"/>
      <c r="D21" s="10"/>
    </row>
    <row r="22" spans="1:5" ht="18.5" x14ac:dyDescent="0.45">
      <c r="A22" s="12"/>
      <c r="B22" s="9"/>
      <c r="C22" s="9"/>
      <c r="D22" s="10"/>
    </row>
    <row r="23" spans="1:5" ht="18.5" x14ac:dyDescent="0.45">
      <c r="A23" s="11" t="s">
        <v>296</v>
      </c>
      <c r="B23" s="9"/>
      <c r="C23" s="9"/>
      <c r="D23" s="10"/>
    </row>
    <row r="24" spans="1:5" ht="18.5" x14ac:dyDescent="0.45">
      <c r="A24" s="4" t="s">
        <v>5</v>
      </c>
      <c r="B24" s="9">
        <v>10</v>
      </c>
      <c r="C24" s="30"/>
      <c r="D24" s="10"/>
    </row>
    <row r="25" spans="1:5" ht="18.5" x14ac:dyDescent="0.45">
      <c r="A25" s="4" t="s">
        <v>27</v>
      </c>
      <c r="B25" s="9">
        <v>-5</v>
      </c>
      <c r="C25" s="30"/>
      <c r="D25" s="10"/>
    </row>
  </sheetData>
  <dataValidations count="1">
    <dataValidation type="list" allowBlank="1" showInputMessage="1" showErrorMessage="1" sqref="C4:C25" xr:uid="{CC5E85AA-2A8A-44A7-A41B-B69189B34D03}">
      <formula1>$E$3:$E$12</formula1>
    </dataValidation>
  </dataValidations>
  <pageMargins left="0.25" right="0.25" top="0.5" bottom="0.5" header="0.3" footer="0.3"/>
  <pageSetup scale="6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E90EA-B074-4B88-85BD-EE2BE7855844}">
  <sheetPr>
    <pageSetUpPr fitToPage="1"/>
  </sheetPr>
  <dimension ref="A1:E25"/>
  <sheetViews>
    <sheetView topLeftCell="A4" zoomScaleNormal="100" workbookViewId="0">
      <selection activeCell="M11" sqref="M11:M12"/>
    </sheetView>
  </sheetViews>
  <sheetFormatPr defaultColWidth="9.1796875" defaultRowHeight="14.5" x14ac:dyDescent="0.35"/>
  <cols>
    <col min="1" max="1" width="41.90625" style="5" bestFit="1" customWidth="1"/>
    <col min="2" max="2" width="10.36328125" style="5" bestFit="1" customWidth="1"/>
    <col min="3" max="3" width="8.6328125" style="5" customWidth="1"/>
    <col min="4" max="4" width="59.6328125" style="5" customWidth="1"/>
    <col min="5" max="5" width="25.90625" style="5" customWidth="1"/>
    <col min="6" max="16384" width="9.1796875" style="5"/>
  </cols>
  <sheetData>
    <row r="1" spans="1:5" x14ac:dyDescent="0.35">
      <c r="A1" s="5" t="s">
        <v>38</v>
      </c>
      <c r="B1" s="10">
        <f>SUM(B5,B6,B9,B12,B16,B21)</f>
        <v>100</v>
      </c>
    </row>
    <row r="2" spans="1:5" ht="31" customHeight="1" x14ac:dyDescent="0.45">
      <c r="A2" s="6" t="s">
        <v>20</v>
      </c>
      <c r="B2" s="9"/>
      <c r="C2" s="9"/>
      <c r="D2" s="9"/>
    </row>
    <row r="3" spans="1:5" ht="37" x14ac:dyDescent="0.45">
      <c r="A3" s="3" t="s">
        <v>21</v>
      </c>
      <c r="B3" s="3" t="s">
        <v>22</v>
      </c>
      <c r="C3" s="3" t="s">
        <v>286</v>
      </c>
      <c r="D3" s="3" t="s">
        <v>24</v>
      </c>
    </row>
    <row r="4" spans="1:5" ht="18.5" x14ac:dyDescent="0.45">
      <c r="A4" s="7" t="s">
        <v>25</v>
      </c>
      <c r="B4" s="7"/>
      <c r="C4" s="7"/>
      <c r="D4" s="8"/>
    </row>
    <row r="5" spans="1:5" ht="55.5" customHeight="1" x14ac:dyDescent="0.45">
      <c r="A5" s="9" t="s">
        <v>272</v>
      </c>
      <c r="B5" s="9">
        <v>5</v>
      </c>
      <c r="C5" s="30"/>
      <c r="D5" s="9"/>
      <c r="E5" s="5" t="s">
        <v>297</v>
      </c>
    </row>
    <row r="6" spans="1:5" ht="24" customHeight="1" x14ac:dyDescent="0.45">
      <c r="A6" s="11" t="s">
        <v>273</v>
      </c>
      <c r="B6" s="11">
        <v>10</v>
      </c>
      <c r="C6" s="11"/>
      <c r="D6" s="11"/>
    </row>
    <row r="7" spans="1:5" ht="55.5" customHeight="1" x14ac:dyDescent="0.45">
      <c r="A7" s="4" t="s">
        <v>274</v>
      </c>
      <c r="B7" s="9">
        <v>5</v>
      </c>
      <c r="C7" s="30"/>
      <c r="D7" s="10"/>
      <c r="E7" s="5" t="s">
        <v>298</v>
      </c>
    </row>
    <row r="8" spans="1:5" ht="55.5" customHeight="1" x14ac:dyDescent="0.45">
      <c r="A8" s="4" t="s">
        <v>275</v>
      </c>
      <c r="B8" s="9">
        <v>5</v>
      </c>
      <c r="C8" s="30"/>
      <c r="D8" s="10"/>
      <c r="E8" s="5" t="s">
        <v>299</v>
      </c>
    </row>
    <row r="9" spans="1:5" ht="33" customHeight="1" x14ac:dyDescent="0.45">
      <c r="A9" s="11" t="s">
        <v>276</v>
      </c>
      <c r="B9" s="11">
        <v>15</v>
      </c>
      <c r="C9" s="11"/>
      <c r="D9" s="11"/>
    </row>
    <row r="10" spans="1:5" ht="55.5" customHeight="1" x14ac:dyDescent="0.45">
      <c r="A10" s="4" t="s">
        <v>277</v>
      </c>
      <c r="B10" s="9">
        <v>7</v>
      </c>
      <c r="C10" s="30"/>
      <c r="D10" s="10"/>
      <c r="E10" s="5" t="s">
        <v>293</v>
      </c>
    </row>
    <row r="11" spans="1:5" ht="55.5" customHeight="1" x14ac:dyDescent="0.45">
      <c r="A11" s="4" t="s">
        <v>278</v>
      </c>
      <c r="B11" s="9">
        <v>8</v>
      </c>
      <c r="C11" s="30"/>
      <c r="D11" s="10"/>
      <c r="E11" s="5" t="s">
        <v>294</v>
      </c>
    </row>
    <row r="12" spans="1:5" ht="31.5" customHeight="1" x14ac:dyDescent="0.45">
      <c r="A12" s="11" t="s">
        <v>279</v>
      </c>
      <c r="B12" s="11">
        <v>25</v>
      </c>
      <c r="C12" s="11"/>
      <c r="D12" s="11"/>
    </row>
    <row r="13" spans="1:5" ht="55.5" customHeight="1" x14ac:dyDescent="0.45">
      <c r="A13" s="4" t="s">
        <v>280</v>
      </c>
      <c r="B13" s="9">
        <v>15</v>
      </c>
      <c r="C13" s="30"/>
      <c r="D13" s="10"/>
      <c r="E13" s="5" t="s">
        <v>289</v>
      </c>
    </row>
    <row r="14" spans="1:5" ht="55.5" customHeight="1" x14ac:dyDescent="0.45">
      <c r="A14" s="4" t="s">
        <v>287</v>
      </c>
      <c r="B14" s="9">
        <v>5</v>
      </c>
      <c r="C14" s="30"/>
      <c r="D14" s="10"/>
      <c r="E14" s="5" t="s">
        <v>290</v>
      </c>
    </row>
    <row r="15" spans="1:5" ht="55.5" customHeight="1" x14ac:dyDescent="0.45">
      <c r="A15" s="4" t="s">
        <v>288</v>
      </c>
      <c r="B15" s="9">
        <v>5</v>
      </c>
      <c r="C15" s="30"/>
      <c r="D15" s="10"/>
      <c r="E15" s="5" t="s">
        <v>290</v>
      </c>
    </row>
    <row r="16" spans="1:5" ht="44.5" x14ac:dyDescent="0.45">
      <c r="A16" s="11" t="s">
        <v>295</v>
      </c>
      <c r="B16" s="11">
        <v>35</v>
      </c>
      <c r="C16" s="11"/>
      <c r="D16" s="11"/>
      <c r="E16" s="5" t="s">
        <v>285</v>
      </c>
    </row>
    <row r="17" spans="1:5" ht="55.5" customHeight="1" x14ac:dyDescent="0.45">
      <c r="A17" s="4" t="s">
        <v>281</v>
      </c>
      <c r="B17" s="9">
        <v>7</v>
      </c>
      <c r="C17" s="30"/>
      <c r="D17" s="10"/>
      <c r="E17" s="5" t="s">
        <v>291</v>
      </c>
    </row>
    <row r="18" spans="1:5" ht="55.5" customHeight="1" x14ac:dyDescent="0.45">
      <c r="A18" s="4" t="s">
        <v>282</v>
      </c>
      <c r="B18" s="9">
        <v>7</v>
      </c>
      <c r="C18" s="30"/>
      <c r="D18" s="10"/>
      <c r="E18" s="5" t="s">
        <v>291</v>
      </c>
    </row>
    <row r="19" spans="1:5" ht="55.5" customHeight="1" x14ac:dyDescent="0.45">
      <c r="A19" s="4" t="s">
        <v>283</v>
      </c>
      <c r="B19" s="9">
        <v>7</v>
      </c>
      <c r="C19" s="30"/>
      <c r="D19" s="10"/>
      <c r="E19" s="5" t="s">
        <v>291</v>
      </c>
    </row>
    <row r="20" spans="1:5" ht="55.5" customHeight="1" x14ac:dyDescent="0.45">
      <c r="A20" s="4" t="s">
        <v>284</v>
      </c>
      <c r="B20" s="9">
        <v>7</v>
      </c>
      <c r="C20" s="30"/>
      <c r="D20" s="10"/>
      <c r="E20" s="5" t="s">
        <v>291</v>
      </c>
    </row>
    <row r="21" spans="1:5" ht="55.5" customHeight="1" x14ac:dyDescent="0.45">
      <c r="A21" s="12" t="s">
        <v>292</v>
      </c>
      <c r="B21" s="9">
        <v>10</v>
      </c>
      <c r="C21" s="30"/>
      <c r="D21" s="10"/>
    </row>
    <row r="22" spans="1:5" ht="18.5" x14ac:dyDescent="0.45">
      <c r="A22" s="12"/>
      <c r="B22" s="9"/>
      <c r="C22" s="9"/>
      <c r="D22" s="10"/>
    </row>
    <row r="23" spans="1:5" ht="18.5" x14ac:dyDescent="0.45">
      <c r="A23" s="11" t="s">
        <v>296</v>
      </c>
      <c r="B23" s="9"/>
      <c r="C23" s="9"/>
      <c r="D23" s="10"/>
    </row>
    <row r="24" spans="1:5" ht="18.5" x14ac:dyDescent="0.45">
      <c r="A24" s="4" t="s">
        <v>5</v>
      </c>
      <c r="B24" s="9">
        <v>10</v>
      </c>
      <c r="C24" s="30"/>
      <c r="D24" s="10"/>
    </row>
    <row r="25" spans="1:5" ht="18.5" x14ac:dyDescent="0.45">
      <c r="A25" s="4" t="s">
        <v>27</v>
      </c>
      <c r="B25" s="9">
        <v>-5</v>
      </c>
      <c r="C25" s="30"/>
      <c r="D25" s="10"/>
    </row>
  </sheetData>
  <dataValidations count="1">
    <dataValidation type="list" allowBlank="1" showInputMessage="1" showErrorMessage="1" sqref="C4:C25" xr:uid="{2049BB50-70F0-42ED-ADBD-45D9A175EBAB}">
      <formula1>$E$3:$E$12</formula1>
    </dataValidation>
  </dataValidations>
  <pageMargins left="0.25" right="0.25" top="0.5" bottom="0.5" header="0.3" footer="0.3"/>
  <pageSetup scale="6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7B4E1-1509-4F37-AA47-C1284F46F6A6}">
  <sheetPr>
    <pageSetUpPr fitToPage="1"/>
  </sheetPr>
  <dimension ref="A1:E25"/>
  <sheetViews>
    <sheetView topLeftCell="A4" zoomScaleNormal="100" workbookViewId="0">
      <selection activeCell="M11" sqref="M11:M12"/>
    </sheetView>
  </sheetViews>
  <sheetFormatPr defaultColWidth="9.1796875" defaultRowHeight="14.5" x14ac:dyDescent="0.35"/>
  <cols>
    <col min="1" max="1" width="41.90625" style="5" bestFit="1" customWidth="1"/>
    <col min="2" max="2" width="10.36328125" style="5" bestFit="1" customWidth="1"/>
    <col min="3" max="3" width="8.6328125" style="5" customWidth="1"/>
    <col min="4" max="4" width="59.6328125" style="5" customWidth="1"/>
    <col min="5" max="5" width="25.90625" style="5" customWidth="1"/>
    <col min="6" max="16384" width="9.1796875" style="5"/>
  </cols>
  <sheetData>
    <row r="1" spans="1:5" x14ac:dyDescent="0.35">
      <c r="A1" s="5" t="s">
        <v>38</v>
      </c>
      <c r="B1" s="10">
        <f>SUM(B5,B6,B9,B12,B16,B21)</f>
        <v>100</v>
      </c>
    </row>
    <row r="2" spans="1:5" ht="31" customHeight="1" x14ac:dyDescent="0.45">
      <c r="A2" s="6" t="s">
        <v>20</v>
      </c>
      <c r="B2" s="9"/>
      <c r="C2" s="9"/>
      <c r="D2" s="9"/>
    </row>
    <row r="3" spans="1:5" ht="37" x14ac:dyDescent="0.45">
      <c r="A3" s="3" t="s">
        <v>21</v>
      </c>
      <c r="B3" s="3" t="s">
        <v>22</v>
      </c>
      <c r="C3" s="3" t="s">
        <v>286</v>
      </c>
      <c r="D3" s="3" t="s">
        <v>24</v>
      </c>
    </row>
    <row r="4" spans="1:5" ht="18.5" x14ac:dyDescent="0.45">
      <c r="A4" s="7" t="s">
        <v>25</v>
      </c>
      <c r="B4" s="7"/>
      <c r="C4" s="7"/>
      <c r="D4" s="8"/>
    </row>
    <row r="5" spans="1:5" ht="55.5" customHeight="1" x14ac:dyDescent="0.45">
      <c r="A5" s="9" t="s">
        <v>272</v>
      </c>
      <c r="B5" s="9">
        <v>5</v>
      </c>
      <c r="C5" s="30"/>
      <c r="D5" s="9"/>
      <c r="E5" s="5" t="s">
        <v>297</v>
      </c>
    </row>
    <row r="6" spans="1:5" ht="24" customHeight="1" x14ac:dyDescent="0.45">
      <c r="A6" s="11" t="s">
        <v>273</v>
      </c>
      <c r="B6" s="11">
        <v>10</v>
      </c>
      <c r="C6" s="11"/>
      <c r="D6" s="11"/>
    </row>
    <row r="7" spans="1:5" ht="55.5" customHeight="1" x14ac:dyDescent="0.45">
      <c r="A7" s="4" t="s">
        <v>274</v>
      </c>
      <c r="B7" s="9">
        <v>5</v>
      </c>
      <c r="C7" s="30"/>
      <c r="D7" s="10"/>
      <c r="E7" s="5" t="s">
        <v>298</v>
      </c>
    </row>
    <row r="8" spans="1:5" ht="55.5" customHeight="1" x14ac:dyDescent="0.45">
      <c r="A8" s="4" t="s">
        <v>275</v>
      </c>
      <c r="B8" s="9">
        <v>5</v>
      </c>
      <c r="C8" s="30"/>
      <c r="D8" s="10"/>
      <c r="E8" s="5" t="s">
        <v>299</v>
      </c>
    </row>
    <row r="9" spans="1:5" ht="33" customHeight="1" x14ac:dyDescent="0.45">
      <c r="A9" s="11" t="s">
        <v>276</v>
      </c>
      <c r="B9" s="11">
        <v>15</v>
      </c>
      <c r="C9" s="11"/>
      <c r="D9" s="11"/>
    </row>
    <row r="10" spans="1:5" ht="55.5" customHeight="1" x14ac:dyDescent="0.45">
      <c r="A10" s="4" t="s">
        <v>277</v>
      </c>
      <c r="B10" s="9">
        <v>7</v>
      </c>
      <c r="C10" s="30"/>
      <c r="D10" s="10"/>
      <c r="E10" s="5" t="s">
        <v>293</v>
      </c>
    </row>
    <row r="11" spans="1:5" ht="55.5" customHeight="1" x14ac:dyDescent="0.45">
      <c r="A11" s="4" t="s">
        <v>278</v>
      </c>
      <c r="B11" s="9">
        <v>8</v>
      </c>
      <c r="C11" s="30"/>
      <c r="D11" s="10"/>
      <c r="E11" s="5" t="s">
        <v>294</v>
      </c>
    </row>
    <row r="12" spans="1:5" ht="31.5" customHeight="1" x14ac:dyDescent="0.45">
      <c r="A12" s="11" t="s">
        <v>279</v>
      </c>
      <c r="B12" s="11">
        <v>25</v>
      </c>
      <c r="C12" s="11"/>
      <c r="D12" s="11"/>
    </row>
    <row r="13" spans="1:5" ht="55.5" customHeight="1" x14ac:dyDescent="0.45">
      <c r="A13" s="4" t="s">
        <v>280</v>
      </c>
      <c r="B13" s="9">
        <v>15</v>
      </c>
      <c r="C13" s="30"/>
      <c r="D13" s="10"/>
      <c r="E13" s="5" t="s">
        <v>289</v>
      </c>
    </row>
    <row r="14" spans="1:5" ht="55.5" customHeight="1" x14ac:dyDescent="0.45">
      <c r="A14" s="4" t="s">
        <v>287</v>
      </c>
      <c r="B14" s="9">
        <v>5</v>
      </c>
      <c r="C14" s="30"/>
      <c r="D14" s="10"/>
      <c r="E14" s="5" t="s">
        <v>290</v>
      </c>
    </row>
    <row r="15" spans="1:5" ht="55.5" customHeight="1" x14ac:dyDescent="0.45">
      <c r="A15" s="4" t="s">
        <v>288</v>
      </c>
      <c r="B15" s="9">
        <v>5</v>
      </c>
      <c r="C15" s="30"/>
      <c r="D15" s="10"/>
      <c r="E15" s="5" t="s">
        <v>290</v>
      </c>
    </row>
    <row r="16" spans="1:5" ht="44.5" x14ac:dyDescent="0.45">
      <c r="A16" s="11" t="s">
        <v>295</v>
      </c>
      <c r="B16" s="11">
        <v>35</v>
      </c>
      <c r="C16" s="11"/>
      <c r="D16" s="11"/>
      <c r="E16" s="5" t="s">
        <v>285</v>
      </c>
    </row>
    <row r="17" spans="1:5" ht="55.5" customHeight="1" x14ac:dyDescent="0.45">
      <c r="A17" s="4" t="s">
        <v>281</v>
      </c>
      <c r="B17" s="9">
        <v>7</v>
      </c>
      <c r="C17" s="30"/>
      <c r="D17" s="10"/>
      <c r="E17" s="5" t="s">
        <v>291</v>
      </c>
    </row>
    <row r="18" spans="1:5" ht="55.5" customHeight="1" x14ac:dyDescent="0.45">
      <c r="A18" s="4" t="s">
        <v>282</v>
      </c>
      <c r="B18" s="9">
        <v>7</v>
      </c>
      <c r="C18" s="30"/>
      <c r="D18" s="10"/>
      <c r="E18" s="5" t="s">
        <v>291</v>
      </c>
    </row>
    <row r="19" spans="1:5" ht="55.5" customHeight="1" x14ac:dyDescent="0.45">
      <c r="A19" s="4" t="s">
        <v>283</v>
      </c>
      <c r="B19" s="9">
        <v>7</v>
      </c>
      <c r="C19" s="30"/>
      <c r="D19" s="10"/>
      <c r="E19" s="5" t="s">
        <v>291</v>
      </c>
    </row>
    <row r="20" spans="1:5" ht="55.5" customHeight="1" x14ac:dyDescent="0.45">
      <c r="A20" s="4" t="s">
        <v>284</v>
      </c>
      <c r="B20" s="9">
        <v>7</v>
      </c>
      <c r="C20" s="30"/>
      <c r="D20" s="10"/>
      <c r="E20" s="5" t="s">
        <v>291</v>
      </c>
    </row>
    <row r="21" spans="1:5" ht="55.5" customHeight="1" x14ac:dyDescent="0.45">
      <c r="A21" s="12" t="s">
        <v>292</v>
      </c>
      <c r="B21" s="9">
        <v>10</v>
      </c>
      <c r="C21" s="30"/>
      <c r="D21" s="10"/>
    </row>
    <row r="22" spans="1:5" ht="18.5" x14ac:dyDescent="0.45">
      <c r="A22" s="12"/>
      <c r="B22" s="9"/>
      <c r="C22" s="9"/>
      <c r="D22" s="10"/>
    </row>
    <row r="23" spans="1:5" ht="18.5" x14ac:dyDescent="0.45">
      <c r="A23" s="11" t="s">
        <v>296</v>
      </c>
      <c r="B23" s="9"/>
      <c r="C23" s="9"/>
      <c r="D23" s="10"/>
    </row>
    <row r="24" spans="1:5" ht="18.5" x14ac:dyDescent="0.45">
      <c r="A24" s="4" t="s">
        <v>5</v>
      </c>
      <c r="B24" s="9">
        <v>10</v>
      </c>
      <c r="C24" s="30"/>
      <c r="D24" s="10"/>
    </row>
    <row r="25" spans="1:5" ht="18.5" x14ac:dyDescent="0.45">
      <c r="A25" s="4" t="s">
        <v>27</v>
      </c>
      <c r="B25" s="9">
        <v>-5</v>
      </c>
      <c r="C25" s="30"/>
      <c r="D25" s="10"/>
    </row>
  </sheetData>
  <dataValidations count="1">
    <dataValidation type="list" allowBlank="1" showInputMessage="1" showErrorMessage="1" sqref="C4:C25" xr:uid="{413E4DB9-D18E-4B95-B6AF-096AB14A567E}">
      <formula1>$E$3:$E$12</formula1>
    </dataValidation>
  </dataValidations>
  <pageMargins left="0.25" right="0.25" top="0.5" bottom="0.5" header="0.3" footer="0.3"/>
  <pageSetup scale="6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16B69-77E2-4FE0-A6B4-6B754B1B9218}">
  <sheetPr>
    <pageSetUpPr fitToPage="1"/>
  </sheetPr>
  <dimension ref="A1:E25"/>
  <sheetViews>
    <sheetView zoomScaleNormal="100" workbookViewId="0">
      <selection activeCell="M11" sqref="M11:M12"/>
    </sheetView>
  </sheetViews>
  <sheetFormatPr defaultColWidth="9.1796875" defaultRowHeight="14.5" x14ac:dyDescent="0.35"/>
  <cols>
    <col min="1" max="1" width="41.90625" style="5" bestFit="1" customWidth="1"/>
    <col min="2" max="2" width="10.36328125" style="5" bestFit="1" customWidth="1"/>
    <col min="3" max="3" width="8.6328125" style="5" customWidth="1"/>
    <col min="4" max="4" width="59.6328125" style="5" customWidth="1"/>
    <col min="5" max="5" width="25.90625" style="5" customWidth="1"/>
    <col min="6" max="16384" width="9.1796875" style="5"/>
  </cols>
  <sheetData>
    <row r="1" spans="1:5" x14ac:dyDescent="0.35">
      <c r="A1" s="5" t="s">
        <v>38</v>
      </c>
      <c r="B1" s="10">
        <f>SUM(B5,B6,B9,B12,B16,B21)</f>
        <v>100</v>
      </c>
    </row>
    <row r="2" spans="1:5" ht="31" customHeight="1" x14ac:dyDescent="0.45">
      <c r="A2" s="6" t="s">
        <v>20</v>
      </c>
      <c r="B2" s="9"/>
      <c r="C2" s="9"/>
      <c r="D2" s="9"/>
    </row>
    <row r="3" spans="1:5" ht="37" x14ac:dyDescent="0.45">
      <c r="A3" s="3" t="s">
        <v>21</v>
      </c>
      <c r="B3" s="3" t="s">
        <v>22</v>
      </c>
      <c r="C3" s="3" t="s">
        <v>286</v>
      </c>
      <c r="D3" s="3" t="s">
        <v>24</v>
      </c>
    </row>
    <row r="4" spans="1:5" ht="18.5" x14ac:dyDescent="0.45">
      <c r="A4" s="7" t="s">
        <v>25</v>
      </c>
      <c r="B4" s="7"/>
      <c r="C4" s="7"/>
      <c r="D4" s="8"/>
    </row>
    <row r="5" spans="1:5" ht="55.5" customHeight="1" x14ac:dyDescent="0.45">
      <c r="A5" s="9" t="s">
        <v>272</v>
      </c>
      <c r="B5" s="9">
        <v>5</v>
      </c>
      <c r="C5" s="30"/>
      <c r="D5" s="9"/>
      <c r="E5" s="5" t="s">
        <v>297</v>
      </c>
    </row>
    <row r="6" spans="1:5" ht="24" customHeight="1" x14ac:dyDescent="0.45">
      <c r="A6" s="11" t="s">
        <v>273</v>
      </c>
      <c r="B6" s="11">
        <v>10</v>
      </c>
      <c r="C6" s="11"/>
      <c r="D6" s="11"/>
    </row>
    <row r="7" spans="1:5" ht="55.5" customHeight="1" x14ac:dyDescent="0.45">
      <c r="A7" s="4" t="s">
        <v>274</v>
      </c>
      <c r="B7" s="9">
        <v>5</v>
      </c>
      <c r="C7" s="30"/>
      <c r="D7" s="10"/>
      <c r="E7" s="5" t="s">
        <v>298</v>
      </c>
    </row>
    <row r="8" spans="1:5" ht="55.5" customHeight="1" x14ac:dyDescent="0.45">
      <c r="A8" s="4" t="s">
        <v>275</v>
      </c>
      <c r="B8" s="9">
        <v>5</v>
      </c>
      <c r="C8" s="30"/>
      <c r="D8" s="10"/>
      <c r="E8" s="5" t="s">
        <v>299</v>
      </c>
    </row>
    <row r="9" spans="1:5" ht="33" customHeight="1" x14ac:dyDescent="0.45">
      <c r="A9" s="11" t="s">
        <v>276</v>
      </c>
      <c r="B9" s="11">
        <v>15</v>
      </c>
      <c r="C9" s="11"/>
      <c r="D9" s="11"/>
    </row>
    <row r="10" spans="1:5" ht="55.5" customHeight="1" x14ac:dyDescent="0.45">
      <c r="A10" s="4" t="s">
        <v>277</v>
      </c>
      <c r="B10" s="9">
        <v>7</v>
      </c>
      <c r="C10" s="30"/>
      <c r="D10" s="10"/>
      <c r="E10" s="5" t="s">
        <v>293</v>
      </c>
    </row>
    <row r="11" spans="1:5" ht="55.5" customHeight="1" x14ac:dyDescent="0.45">
      <c r="A11" s="4" t="s">
        <v>278</v>
      </c>
      <c r="B11" s="9">
        <v>8</v>
      </c>
      <c r="C11" s="30"/>
      <c r="D11" s="10"/>
      <c r="E11" s="5" t="s">
        <v>294</v>
      </c>
    </row>
    <row r="12" spans="1:5" ht="31.5" customHeight="1" x14ac:dyDescent="0.45">
      <c r="A12" s="11" t="s">
        <v>279</v>
      </c>
      <c r="B12" s="11">
        <v>25</v>
      </c>
      <c r="C12" s="11"/>
      <c r="D12" s="11"/>
    </row>
    <row r="13" spans="1:5" ht="55.5" customHeight="1" x14ac:dyDescent="0.45">
      <c r="A13" s="4" t="s">
        <v>280</v>
      </c>
      <c r="B13" s="9">
        <v>15</v>
      </c>
      <c r="C13" s="30"/>
      <c r="D13" s="10"/>
      <c r="E13" s="5" t="s">
        <v>289</v>
      </c>
    </row>
    <row r="14" spans="1:5" ht="55.5" customHeight="1" x14ac:dyDescent="0.45">
      <c r="A14" s="4" t="s">
        <v>287</v>
      </c>
      <c r="B14" s="9">
        <v>5</v>
      </c>
      <c r="C14" s="30"/>
      <c r="D14" s="10"/>
      <c r="E14" s="5" t="s">
        <v>290</v>
      </c>
    </row>
    <row r="15" spans="1:5" ht="55.5" customHeight="1" x14ac:dyDescent="0.45">
      <c r="A15" s="4" t="s">
        <v>288</v>
      </c>
      <c r="B15" s="9">
        <v>5</v>
      </c>
      <c r="C15" s="30"/>
      <c r="D15" s="10"/>
      <c r="E15" s="5" t="s">
        <v>290</v>
      </c>
    </row>
    <row r="16" spans="1:5" ht="44.5" x14ac:dyDescent="0.45">
      <c r="A16" s="11" t="s">
        <v>295</v>
      </c>
      <c r="B16" s="11">
        <v>35</v>
      </c>
      <c r="C16" s="11"/>
      <c r="D16" s="11"/>
      <c r="E16" s="5" t="s">
        <v>285</v>
      </c>
    </row>
    <row r="17" spans="1:5" ht="55.5" customHeight="1" x14ac:dyDescent="0.45">
      <c r="A17" s="4" t="s">
        <v>281</v>
      </c>
      <c r="B17" s="9">
        <v>7</v>
      </c>
      <c r="C17" s="30"/>
      <c r="D17" s="10"/>
      <c r="E17" s="5" t="s">
        <v>291</v>
      </c>
    </row>
    <row r="18" spans="1:5" ht="55.5" customHeight="1" x14ac:dyDescent="0.45">
      <c r="A18" s="4" t="s">
        <v>282</v>
      </c>
      <c r="B18" s="9">
        <v>7</v>
      </c>
      <c r="C18" s="30"/>
      <c r="D18" s="10"/>
      <c r="E18" s="5" t="s">
        <v>291</v>
      </c>
    </row>
    <row r="19" spans="1:5" ht="55.5" customHeight="1" x14ac:dyDescent="0.45">
      <c r="A19" s="4" t="s">
        <v>283</v>
      </c>
      <c r="B19" s="9">
        <v>7</v>
      </c>
      <c r="C19" s="30"/>
      <c r="D19" s="10"/>
      <c r="E19" s="5" t="s">
        <v>291</v>
      </c>
    </row>
    <row r="20" spans="1:5" ht="55.5" customHeight="1" x14ac:dyDescent="0.45">
      <c r="A20" s="4" t="s">
        <v>284</v>
      </c>
      <c r="B20" s="9">
        <v>7</v>
      </c>
      <c r="C20" s="30"/>
      <c r="D20" s="10"/>
      <c r="E20" s="5" t="s">
        <v>291</v>
      </c>
    </row>
    <row r="21" spans="1:5" ht="55.5" customHeight="1" x14ac:dyDescent="0.45">
      <c r="A21" s="12" t="s">
        <v>292</v>
      </c>
      <c r="B21" s="9">
        <v>10</v>
      </c>
      <c r="C21" s="30"/>
      <c r="D21" s="10"/>
    </row>
    <row r="22" spans="1:5" ht="18.5" x14ac:dyDescent="0.45">
      <c r="A22" s="12"/>
      <c r="B22" s="9"/>
      <c r="C22" s="9"/>
      <c r="D22" s="10"/>
    </row>
    <row r="23" spans="1:5" ht="18.5" x14ac:dyDescent="0.45">
      <c r="A23" s="11" t="s">
        <v>296</v>
      </c>
      <c r="B23" s="9"/>
      <c r="C23" s="9"/>
      <c r="D23" s="10"/>
    </row>
    <row r="24" spans="1:5" ht="18.5" x14ac:dyDescent="0.45">
      <c r="A24" s="4" t="s">
        <v>5</v>
      </c>
      <c r="B24" s="9">
        <v>10</v>
      </c>
      <c r="C24" s="30"/>
      <c r="D24" s="10"/>
    </row>
    <row r="25" spans="1:5" ht="18.5" x14ac:dyDescent="0.45">
      <c r="A25" s="4" t="s">
        <v>27</v>
      </c>
      <c r="B25" s="9">
        <v>-5</v>
      </c>
      <c r="C25" s="30"/>
      <c r="D25" s="10"/>
    </row>
  </sheetData>
  <dataValidations count="1">
    <dataValidation type="list" allowBlank="1" showInputMessage="1" showErrorMessage="1" sqref="C4:C25" xr:uid="{FE196377-E2AC-4F7E-B9C8-89F6CDC2C30F}">
      <formula1>$E$3:$E$12</formula1>
    </dataValidation>
  </dataValidations>
  <pageMargins left="0.25" right="0.25" top="0.5" bottom="0.5" header="0.3" footer="0.3"/>
  <pageSetup scale="6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DC12C-5171-4440-A5EE-55A07C69A189}">
  <sheetPr>
    <pageSetUpPr fitToPage="1"/>
  </sheetPr>
  <dimension ref="A1:E25"/>
  <sheetViews>
    <sheetView zoomScaleNormal="100" workbookViewId="0">
      <selection activeCell="M11" sqref="M11:M12"/>
    </sheetView>
  </sheetViews>
  <sheetFormatPr defaultColWidth="9.1796875" defaultRowHeight="14.5" x14ac:dyDescent="0.35"/>
  <cols>
    <col min="1" max="1" width="41.90625" style="5" bestFit="1" customWidth="1"/>
    <col min="2" max="2" width="10.36328125" style="5" bestFit="1" customWidth="1"/>
    <col min="3" max="3" width="8.6328125" style="5" customWidth="1"/>
    <col min="4" max="4" width="59.6328125" style="5" customWidth="1"/>
    <col min="5" max="5" width="25.90625" style="5" customWidth="1"/>
    <col min="6" max="16384" width="9.1796875" style="5"/>
  </cols>
  <sheetData>
    <row r="1" spans="1:5" x14ac:dyDescent="0.35">
      <c r="A1" s="5" t="s">
        <v>38</v>
      </c>
      <c r="B1" s="10">
        <f>SUM(B5,B6,B9,B12,B16,B21)</f>
        <v>100</v>
      </c>
    </row>
    <row r="2" spans="1:5" ht="31" customHeight="1" x14ac:dyDescent="0.45">
      <c r="A2" s="6" t="s">
        <v>20</v>
      </c>
      <c r="B2" s="9"/>
      <c r="C2" s="9"/>
      <c r="D2" s="9"/>
    </row>
    <row r="3" spans="1:5" ht="37" x14ac:dyDescent="0.45">
      <c r="A3" s="3" t="s">
        <v>21</v>
      </c>
      <c r="B3" s="3" t="s">
        <v>22</v>
      </c>
      <c r="C3" s="3" t="s">
        <v>286</v>
      </c>
      <c r="D3" s="3" t="s">
        <v>24</v>
      </c>
    </row>
    <row r="4" spans="1:5" ht="18.5" x14ac:dyDescent="0.45">
      <c r="A4" s="7" t="s">
        <v>25</v>
      </c>
      <c r="B4" s="7"/>
      <c r="C4" s="7"/>
      <c r="D4" s="8"/>
    </row>
    <row r="5" spans="1:5" ht="55.5" customHeight="1" x14ac:dyDescent="0.45">
      <c r="A5" s="9" t="s">
        <v>272</v>
      </c>
      <c r="B5" s="9">
        <v>5</v>
      </c>
      <c r="C5" s="30"/>
      <c r="D5" s="9"/>
      <c r="E5" s="5" t="s">
        <v>297</v>
      </c>
    </row>
    <row r="6" spans="1:5" ht="24" customHeight="1" x14ac:dyDescent="0.45">
      <c r="A6" s="11" t="s">
        <v>273</v>
      </c>
      <c r="B6" s="11">
        <v>10</v>
      </c>
      <c r="C6" s="11"/>
      <c r="D6" s="11"/>
    </row>
    <row r="7" spans="1:5" ht="55.5" customHeight="1" x14ac:dyDescent="0.45">
      <c r="A7" s="4" t="s">
        <v>274</v>
      </c>
      <c r="B7" s="9">
        <v>5</v>
      </c>
      <c r="C7" s="30"/>
      <c r="D7" s="10"/>
      <c r="E7" s="5" t="s">
        <v>298</v>
      </c>
    </row>
    <row r="8" spans="1:5" ht="55.5" customHeight="1" x14ac:dyDescent="0.45">
      <c r="A8" s="4" t="s">
        <v>275</v>
      </c>
      <c r="B8" s="9">
        <v>5</v>
      </c>
      <c r="C8" s="30"/>
      <c r="D8" s="10"/>
      <c r="E8" s="5" t="s">
        <v>299</v>
      </c>
    </row>
    <row r="9" spans="1:5" ht="33" customHeight="1" x14ac:dyDescent="0.45">
      <c r="A9" s="11" t="s">
        <v>276</v>
      </c>
      <c r="B9" s="11">
        <v>15</v>
      </c>
      <c r="C9" s="11"/>
      <c r="D9" s="11"/>
    </row>
    <row r="10" spans="1:5" ht="55.5" customHeight="1" x14ac:dyDescent="0.45">
      <c r="A10" s="4" t="s">
        <v>277</v>
      </c>
      <c r="B10" s="9">
        <v>7</v>
      </c>
      <c r="C10" s="30"/>
      <c r="D10" s="10"/>
      <c r="E10" s="5" t="s">
        <v>293</v>
      </c>
    </row>
    <row r="11" spans="1:5" ht="55.5" customHeight="1" x14ac:dyDescent="0.45">
      <c r="A11" s="4" t="s">
        <v>278</v>
      </c>
      <c r="B11" s="9">
        <v>8</v>
      </c>
      <c r="C11" s="30"/>
      <c r="D11" s="10"/>
      <c r="E11" s="5" t="s">
        <v>294</v>
      </c>
    </row>
    <row r="12" spans="1:5" ht="31.5" customHeight="1" x14ac:dyDescent="0.45">
      <c r="A12" s="11" t="s">
        <v>279</v>
      </c>
      <c r="B12" s="11">
        <v>25</v>
      </c>
      <c r="C12" s="11"/>
      <c r="D12" s="11"/>
    </row>
    <row r="13" spans="1:5" ht="55.5" customHeight="1" x14ac:dyDescent="0.45">
      <c r="A13" s="4" t="s">
        <v>280</v>
      </c>
      <c r="B13" s="9">
        <v>15</v>
      </c>
      <c r="C13" s="30"/>
      <c r="D13" s="10"/>
      <c r="E13" s="5" t="s">
        <v>289</v>
      </c>
    </row>
    <row r="14" spans="1:5" ht="55.5" customHeight="1" x14ac:dyDescent="0.45">
      <c r="A14" s="4" t="s">
        <v>287</v>
      </c>
      <c r="B14" s="9">
        <v>5</v>
      </c>
      <c r="C14" s="30"/>
      <c r="D14" s="10"/>
      <c r="E14" s="5" t="s">
        <v>290</v>
      </c>
    </row>
    <row r="15" spans="1:5" ht="55.5" customHeight="1" x14ac:dyDescent="0.45">
      <c r="A15" s="4" t="s">
        <v>288</v>
      </c>
      <c r="B15" s="9">
        <v>5</v>
      </c>
      <c r="C15" s="30"/>
      <c r="D15" s="10"/>
      <c r="E15" s="5" t="s">
        <v>290</v>
      </c>
    </row>
    <row r="16" spans="1:5" ht="44.5" x14ac:dyDescent="0.45">
      <c r="A16" s="11" t="s">
        <v>295</v>
      </c>
      <c r="B16" s="11">
        <v>35</v>
      </c>
      <c r="C16" s="11"/>
      <c r="D16" s="11"/>
      <c r="E16" s="5" t="s">
        <v>285</v>
      </c>
    </row>
    <row r="17" spans="1:5" ht="55.5" customHeight="1" x14ac:dyDescent="0.45">
      <c r="A17" s="4" t="s">
        <v>281</v>
      </c>
      <c r="B17" s="9">
        <v>7</v>
      </c>
      <c r="C17" s="30"/>
      <c r="D17" s="10"/>
      <c r="E17" s="5" t="s">
        <v>291</v>
      </c>
    </row>
    <row r="18" spans="1:5" ht="55.5" customHeight="1" x14ac:dyDescent="0.45">
      <c r="A18" s="4" t="s">
        <v>282</v>
      </c>
      <c r="B18" s="9">
        <v>7</v>
      </c>
      <c r="C18" s="30"/>
      <c r="D18" s="10"/>
      <c r="E18" s="5" t="s">
        <v>291</v>
      </c>
    </row>
    <row r="19" spans="1:5" ht="55.5" customHeight="1" x14ac:dyDescent="0.45">
      <c r="A19" s="4" t="s">
        <v>283</v>
      </c>
      <c r="B19" s="9">
        <v>7</v>
      </c>
      <c r="C19" s="30"/>
      <c r="D19" s="10"/>
      <c r="E19" s="5" t="s">
        <v>291</v>
      </c>
    </row>
    <row r="20" spans="1:5" ht="55.5" customHeight="1" x14ac:dyDescent="0.45">
      <c r="A20" s="4" t="s">
        <v>284</v>
      </c>
      <c r="B20" s="9">
        <v>7</v>
      </c>
      <c r="C20" s="30"/>
      <c r="D20" s="10"/>
      <c r="E20" s="5" t="s">
        <v>291</v>
      </c>
    </row>
    <row r="21" spans="1:5" ht="55.5" customHeight="1" x14ac:dyDescent="0.45">
      <c r="A21" s="12" t="s">
        <v>292</v>
      </c>
      <c r="B21" s="9">
        <v>10</v>
      </c>
      <c r="C21" s="30"/>
      <c r="D21" s="10"/>
    </row>
    <row r="22" spans="1:5" ht="18.5" x14ac:dyDescent="0.45">
      <c r="A22" s="12"/>
      <c r="B22" s="9"/>
      <c r="C22" s="9"/>
      <c r="D22" s="10"/>
    </row>
    <row r="23" spans="1:5" ht="18.5" x14ac:dyDescent="0.45">
      <c r="A23" s="11" t="s">
        <v>296</v>
      </c>
      <c r="B23" s="9"/>
      <c r="C23" s="9"/>
      <c r="D23" s="10"/>
    </row>
    <row r="24" spans="1:5" ht="18.5" x14ac:dyDescent="0.45">
      <c r="A24" s="4" t="s">
        <v>5</v>
      </c>
      <c r="B24" s="9">
        <v>10</v>
      </c>
      <c r="C24" s="30"/>
      <c r="D24" s="10"/>
    </row>
    <row r="25" spans="1:5" ht="18.5" x14ac:dyDescent="0.45">
      <c r="A25" s="4" t="s">
        <v>27</v>
      </c>
      <c r="B25" s="9">
        <v>-5</v>
      </c>
      <c r="C25" s="30"/>
      <c r="D25" s="10"/>
    </row>
  </sheetData>
  <dataValidations count="1">
    <dataValidation type="list" allowBlank="1" showInputMessage="1" showErrorMessage="1" sqref="C4:C25" xr:uid="{CFD6DF72-C90B-4422-A0C3-3EB4BE35F12D}">
      <formula1>$E$3:$E$12</formula1>
    </dataValidation>
  </dataValidations>
  <pageMargins left="0.25" right="0.25" top="0.5" bottom="0.5" header="0.3" footer="0.3"/>
  <pageSetup scale="6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CDFCD-BC99-4453-B75A-C49AFAB86ECE}">
  <sheetPr>
    <pageSetUpPr fitToPage="1"/>
  </sheetPr>
  <dimension ref="A1:E25"/>
  <sheetViews>
    <sheetView zoomScaleNormal="100" workbookViewId="0">
      <selection activeCell="M11" sqref="M11:M12"/>
    </sheetView>
  </sheetViews>
  <sheetFormatPr defaultColWidth="9.1796875" defaultRowHeight="14.5" x14ac:dyDescent="0.35"/>
  <cols>
    <col min="1" max="1" width="41.90625" style="5" bestFit="1" customWidth="1"/>
    <col min="2" max="2" width="10.36328125" style="5" bestFit="1" customWidth="1"/>
    <col min="3" max="3" width="8.6328125" style="5" customWidth="1"/>
    <col min="4" max="4" width="59.6328125" style="5" customWidth="1"/>
    <col min="5" max="5" width="25.90625" style="5" customWidth="1"/>
    <col min="6" max="16384" width="9.1796875" style="5"/>
  </cols>
  <sheetData>
    <row r="1" spans="1:5" x14ac:dyDescent="0.35">
      <c r="A1" s="5" t="s">
        <v>38</v>
      </c>
      <c r="B1" s="10">
        <f>SUM(B5,B6,B9,B12,B16,B21)</f>
        <v>100</v>
      </c>
    </row>
    <row r="2" spans="1:5" ht="31" customHeight="1" x14ac:dyDescent="0.45">
      <c r="A2" s="6" t="s">
        <v>20</v>
      </c>
      <c r="B2" s="9"/>
      <c r="C2" s="9"/>
      <c r="D2" s="9"/>
    </row>
    <row r="3" spans="1:5" ht="37" x14ac:dyDescent="0.45">
      <c r="A3" s="3" t="s">
        <v>21</v>
      </c>
      <c r="B3" s="3" t="s">
        <v>22</v>
      </c>
      <c r="C3" s="3" t="s">
        <v>286</v>
      </c>
      <c r="D3" s="3" t="s">
        <v>24</v>
      </c>
    </row>
    <row r="4" spans="1:5" ht="18.5" x14ac:dyDescent="0.45">
      <c r="A4" s="7" t="s">
        <v>25</v>
      </c>
      <c r="B4" s="7"/>
      <c r="C4" s="7"/>
      <c r="D4" s="8"/>
    </row>
    <row r="5" spans="1:5" ht="55.5" customHeight="1" x14ac:dyDescent="0.45">
      <c r="A5" s="9" t="s">
        <v>272</v>
      </c>
      <c r="B5" s="9">
        <v>5</v>
      </c>
      <c r="C5" s="30"/>
      <c r="D5" s="9"/>
      <c r="E5" s="5" t="s">
        <v>297</v>
      </c>
    </row>
    <row r="6" spans="1:5" ht="24" customHeight="1" x14ac:dyDescent="0.45">
      <c r="A6" s="11" t="s">
        <v>273</v>
      </c>
      <c r="B6" s="11">
        <v>10</v>
      </c>
      <c r="C6" s="11"/>
      <c r="D6" s="11"/>
    </row>
    <row r="7" spans="1:5" ht="55.5" customHeight="1" x14ac:dyDescent="0.45">
      <c r="A7" s="4" t="s">
        <v>274</v>
      </c>
      <c r="B7" s="9">
        <v>5</v>
      </c>
      <c r="C7" s="30"/>
      <c r="D7" s="10"/>
      <c r="E7" s="5" t="s">
        <v>298</v>
      </c>
    </row>
    <row r="8" spans="1:5" ht="55.5" customHeight="1" x14ac:dyDescent="0.45">
      <c r="A8" s="4" t="s">
        <v>275</v>
      </c>
      <c r="B8" s="9">
        <v>5</v>
      </c>
      <c r="C8" s="30"/>
      <c r="D8" s="10"/>
      <c r="E8" s="5" t="s">
        <v>299</v>
      </c>
    </row>
    <row r="9" spans="1:5" ht="33" customHeight="1" x14ac:dyDescent="0.45">
      <c r="A9" s="11" t="s">
        <v>276</v>
      </c>
      <c r="B9" s="11">
        <v>15</v>
      </c>
      <c r="C9" s="11"/>
      <c r="D9" s="11"/>
    </row>
    <row r="10" spans="1:5" ht="55.5" customHeight="1" x14ac:dyDescent="0.45">
      <c r="A10" s="4" t="s">
        <v>277</v>
      </c>
      <c r="B10" s="9">
        <v>7</v>
      </c>
      <c r="C10" s="30"/>
      <c r="D10" s="10"/>
      <c r="E10" s="5" t="s">
        <v>293</v>
      </c>
    </row>
    <row r="11" spans="1:5" ht="55.5" customHeight="1" x14ac:dyDescent="0.45">
      <c r="A11" s="4" t="s">
        <v>278</v>
      </c>
      <c r="B11" s="9">
        <v>8</v>
      </c>
      <c r="C11" s="30"/>
      <c r="D11" s="10"/>
      <c r="E11" s="5" t="s">
        <v>294</v>
      </c>
    </row>
    <row r="12" spans="1:5" ht="31.5" customHeight="1" x14ac:dyDescent="0.45">
      <c r="A12" s="11" t="s">
        <v>279</v>
      </c>
      <c r="B12" s="11">
        <v>25</v>
      </c>
      <c r="C12" s="11"/>
      <c r="D12" s="11"/>
    </row>
    <row r="13" spans="1:5" ht="55.5" customHeight="1" x14ac:dyDescent="0.45">
      <c r="A13" s="4" t="s">
        <v>280</v>
      </c>
      <c r="B13" s="9">
        <v>15</v>
      </c>
      <c r="C13" s="30"/>
      <c r="D13" s="10"/>
      <c r="E13" s="5" t="s">
        <v>289</v>
      </c>
    </row>
    <row r="14" spans="1:5" ht="55.5" customHeight="1" x14ac:dyDescent="0.45">
      <c r="A14" s="4" t="s">
        <v>287</v>
      </c>
      <c r="B14" s="9">
        <v>5</v>
      </c>
      <c r="C14" s="30"/>
      <c r="D14" s="10"/>
      <c r="E14" s="5" t="s">
        <v>290</v>
      </c>
    </row>
    <row r="15" spans="1:5" ht="55.5" customHeight="1" x14ac:dyDescent="0.45">
      <c r="A15" s="4" t="s">
        <v>288</v>
      </c>
      <c r="B15" s="9">
        <v>5</v>
      </c>
      <c r="C15" s="30"/>
      <c r="D15" s="10"/>
      <c r="E15" s="5" t="s">
        <v>290</v>
      </c>
    </row>
    <row r="16" spans="1:5" ht="44.5" x14ac:dyDescent="0.45">
      <c r="A16" s="11" t="s">
        <v>295</v>
      </c>
      <c r="B16" s="11">
        <v>35</v>
      </c>
      <c r="C16" s="11"/>
      <c r="D16" s="11"/>
      <c r="E16" s="5" t="s">
        <v>285</v>
      </c>
    </row>
    <row r="17" spans="1:5" ht="55.5" customHeight="1" x14ac:dyDescent="0.45">
      <c r="A17" s="4" t="s">
        <v>281</v>
      </c>
      <c r="B17" s="9">
        <v>7</v>
      </c>
      <c r="C17" s="30"/>
      <c r="D17" s="10"/>
      <c r="E17" s="5" t="s">
        <v>291</v>
      </c>
    </row>
    <row r="18" spans="1:5" ht="55.5" customHeight="1" x14ac:dyDescent="0.45">
      <c r="A18" s="4" t="s">
        <v>282</v>
      </c>
      <c r="B18" s="9">
        <v>7</v>
      </c>
      <c r="C18" s="30"/>
      <c r="D18" s="10"/>
      <c r="E18" s="5" t="s">
        <v>291</v>
      </c>
    </row>
    <row r="19" spans="1:5" ht="55.5" customHeight="1" x14ac:dyDescent="0.45">
      <c r="A19" s="4" t="s">
        <v>283</v>
      </c>
      <c r="B19" s="9">
        <v>7</v>
      </c>
      <c r="C19" s="30"/>
      <c r="D19" s="10"/>
      <c r="E19" s="5" t="s">
        <v>291</v>
      </c>
    </row>
    <row r="20" spans="1:5" ht="55.5" customHeight="1" x14ac:dyDescent="0.45">
      <c r="A20" s="4" t="s">
        <v>284</v>
      </c>
      <c r="B20" s="9">
        <v>7</v>
      </c>
      <c r="C20" s="30"/>
      <c r="D20" s="10"/>
      <c r="E20" s="5" t="s">
        <v>291</v>
      </c>
    </row>
    <row r="21" spans="1:5" ht="55.5" customHeight="1" x14ac:dyDescent="0.45">
      <c r="A21" s="12" t="s">
        <v>292</v>
      </c>
      <c r="B21" s="9">
        <v>10</v>
      </c>
      <c r="C21" s="30"/>
      <c r="D21" s="10"/>
    </row>
    <row r="22" spans="1:5" ht="18.5" x14ac:dyDescent="0.45">
      <c r="A22" s="12"/>
      <c r="B22" s="9"/>
      <c r="C22" s="9"/>
      <c r="D22" s="10"/>
    </row>
    <row r="23" spans="1:5" ht="18.5" x14ac:dyDescent="0.45">
      <c r="A23" s="11" t="s">
        <v>296</v>
      </c>
      <c r="B23" s="9"/>
      <c r="C23" s="9"/>
      <c r="D23" s="10"/>
    </row>
    <row r="24" spans="1:5" ht="18.5" x14ac:dyDescent="0.45">
      <c r="A24" s="4" t="s">
        <v>5</v>
      </c>
      <c r="B24" s="9">
        <v>10</v>
      </c>
      <c r="C24" s="30"/>
      <c r="D24" s="10"/>
    </row>
    <row r="25" spans="1:5" ht="18.5" x14ac:dyDescent="0.45">
      <c r="A25" s="4" t="s">
        <v>27</v>
      </c>
      <c r="B25" s="9">
        <v>-5</v>
      </c>
      <c r="C25" s="30"/>
      <c r="D25" s="10"/>
    </row>
  </sheetData>
  <dataValidations count="1">
    <dataValidation type="list" allowBlank="1" showInputMessage="1" showErrorMessage="1" sqref="C4:C25" xr:uid="{A7627F3D-E478-4D42-9B54-ABC6990FAF39}">
      <formula1>$E$3:$E$12</formula1>
    </dataValidation>
  </dataValidations>
  <pageMargins left="0.25" right="0.25" top="0.5" bottom="0.5" header="0.3" footer="0.3"/>
  <pageSetup scale="6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42CC7-98D8-4106-BA79-177B67BB0E95}">
  <sheetPr>
    <pageSetUpPr fitToPage="1"/>
  </sheetPr>
  <dimension ref="A1:E25"/>
  <sheetViews>
    <sheetView zoomScaleNormal="100" workbookViewId="0">
      <selection activeCell="M11" sqref="M11:M12"/>
    </sheetView>
  </sheetViews>
  <sheetFormatPr defaultColWidth="9.1796875" defaultRowHeight="14.5" x14ac:dyDescent="0.35"/>
  <cols>
    <col min="1" max="1" width="41.90625" style="5" bestFit="1" customWidth="1"/>
    <col min="2" max="2" width="10.36328125" style="5" bestFit="1" customWidth="1"/>
    <col min="3" max="3" width="8.6328125" style="5" customWidth="1"/>
    <col min="4" max="4" width="59.6328125" style="5" customWidth="1"/>
    <col min="5" max="5" width="25.90625" style="5" customWidth="1"/>
    <col min="6" max="16384" width="9.1796875" style="5"/>
  </cols>
  <sheetData>
    <row r="1" spans="1:5" x14ac:dyDescent="0.35">
      <c r="A1" s="5" t="s">
        <v>38</v>
      </c>
      <c r="B1" s="10">
        <f>SUM(B5,B6,B9,B12,B16,B21)</f>
        <v>100</v>
      </c>
    </row>
    <row r="2" spans="1:5" ht="31" customHeight="1" x14ac:dyDescent="0.45">
      <c r="A2" s="6" t="s">
        <v>20</v>
      </c>
      <c r="B2" s="9"/>
      <c r="C2" s="9"/>
      <c r="D2" s="9"/>
    </row>
    <row r="3" spans="1:5" ht="37" x14ac:dyDescent="0.45">
      <c r="A3" s="3" t="s">
        <v>21</v>
      </c>
      <c r="B3" s="3" t="s">
        <v>22</v>
      </c>
      <c r="C3" s="3" t="s">
        <v>286</v>
      </c>
      <c r="D3" s="3" t="s">
        <v>24</v>
      </c>
    </row>
    <row r="4" spans="1:5" ht="18.5" x14ac:dyDescent="0.45">
      <c r="A4" s="7" t="s">
        <v>25</v>
      </c>
      <c r="B4" s="7"/>
      <c r="C4" s="7"/>
      <c r="D4" s="8"/>
    </row>
    <row r="5" spans="1:5" ht="55.5" customHeight="1" x14ac:dyDescent="0.45">
      <c r="A5" s="9" t="s">
        <v>272</v>
      </c>
      <c r="B5" s="9">
        <v>5</v>
      </c>
      <c r="C5" s="30"/>
      <c r="D5" s="9"/>
      <c r="E5" s="5" t="s">
        <v>297</v>
      </c>
    </row>
    <row r="6" spans="1:5" ht="24" customHeight="1" x14ac:dyDescent="0.45">
      <c r="A6" s="11" t="s">
        <v>273</v>
      </c>
      <c r="B6" s="11">
        <v>10</v>
      </c>
      <c r="C6" s="11"/>
      <c r="D6" s="11"/>
    </row>
    <row r="7" spans="1:5" ht="55.5" customHeight="1" x14ac:dyDescent="0.45">
      <c r="A7" s="4" t="s">
        <v>274</v>
      </c>
      <c r="B7" s="9">
        <v>5</v>
      </c>
      <c r="C7" s="30"/>
      <c r="D7" s="10"/>
      <c r="E7" s="5" t="s">
        <v>298</v>
      </c>
    </row>
    <row r="8" spans="1:5" ht="55.5" customHeight="1" x14ac:dyDescent="0.45">
      <c r="A8" s="4" t="s">
        <v>275</v>
      </c>
      <c r="B8" s="9">
        <v>5</v>
      </c>
      <c r="C8" s="30"/>
      <c r="D8" s="10"/>
      <c r="E8" s="5" t="s">
        <v>299</v>
      </c>
    </row>
    <row r="9" spans="1:5" ht="33" customHeight="1" x14ac:dyDescent="0.45">
      <c r="A9" s="11" t="s">
        <v>276</v>
      </c>
      <c r="B9" s="11">
        <v>15</v>
      </c>
      <c r="C9" s="11"/>
      <c r="D9" s="11"/>
    </row>
    <row r="10" spans="1:5" ht="55.5" customHeight="1" x14ac:dyDescent="0.45">
      <c r="A10" s="4" t="s">
        <v>277</v>
      </c>
      <c r="B10" s="9">
        <v>7</v>
      </c>
      <c r="C10" s="30"/>
      <c r="D10" s="10"/>
      <c r="E10" s="5" t="s">
        <v>293</v>
      </c>
    </row>
    <row r="11" spans="1:5" ht="55.5" customHeight="1" x14ac:dyDescent="0.45">
      <c r="A11" s="4" t="s">
        <v>278</v>
      </c>
      <c r="B11" s="9">
        <v>8</v>
      </c>
      <c r="C11" s="30"/>
      <c r="D11" s="10"/>
      <c r="E11" s="5" t="s">
        <v>294</v>
      </c>
    </row>
    <row r="12" spans="1:5" ht="31.5" customHeight="1" x14ac:dyDescent="0.45">
      <c r="A12" s="11" t="s">
        <v>279</v>
      </c>
      <c r="B12" s="11">
        <v>25</v>
      </c>
      <c r="C12" s="11"/>
      <c r="D12" s="11"/>
    </row>
    <row r="13" spans="1:5" ht="55.5" customHeight="1" x14ac:dyDescent="0.45">
      <c r="A13" s="4" t="s">
        <v>280</v>
      </c>
      <c r="B13" s="9">
        <v>15</v>
      </c>
      <c r="C13" s="30"/>
      <c r="D13" s="10"/>
      <c r="E13" s="5" t="s">
        <v>289</v>
      </c>
    </row>
    <row r="14" spans="1:5" ht="55.5" customHeight="1" x14ac:dyDescent="0.45">
      <c r="A14" s="4" t="s">
        <v>287</v>
      </c>
      <c r="B14" s="9">
        <v>5</v>
      </c>
      <c r="C14" s="30"/>
      <c r="D14" s="10"/>
      <c r="E14" s="5" t="s">
        <v>290</v>
      </c>
    </row>
    <row r="15" spans="1:5" ht="55.5" customHeight="1" x14ac:dyDescent="0.45">
      <c r="A15" s="4" t="s">
        <v>288</v>
      </c>
      <c r="B15" s="9">
        <v>5</v>
      </c>
      <c r="C15" s="30"/>
      <c r="D15" s="10"/>
      <c r="E15" s="5" t="s">
        <v>290</v>
      </c>
    </row>
    <row r="16" spans="1:5" ht="44.5" x14ac:dyDescent="0.45">
      <c r="A16" s="11" t="s">
        <v>295</v>
      </c>
      <c r="B16" s="11">
        <v>35</v>
      </c>
      <c r="C16" s="11"/>
      <c r="D16" s="11"/>
      <c r="E16" s="5" t="s">
        <v>285</v>
      </c>
    </row>
    <row r="17" spans="1:5" ht="55.5" customHeight="1" x14ac:dyDescent="0.45">
      <c r="A17" s="4" t="s">
        <v>281</v>
      </c>
      <c r="B17" s="9">
        <v>7</v>
      </c>
      <c r="C17" s="30"/>
      <c r="D17" s="10"/>
      <c r="E17" s="5" t="s">
        <v>291</v>
      </c>
    </row>
    <row r="18" spans="1:5" ht="55.5" customHeight="1" x14ac:dyDescent="0.45">
      <c r="A18" s="4" t="s">
        <v>282</v>
      </c>
      <c r="B18" s="9">
        <v>7</v>
      </c>
      <c r="C18" s="30"/>
      <c r="D18" s="10"/>
      <c r="E18" s="5" t="s">
        <v>291</v>
      </c>
    </row>
    <row r="19" spans="1:5" ht="55.5" customHeight="1" x14ac:dyDescent="0.45">
      <c r="A19" s="4" t="s">
        <v>283</v>
      </c>
      <c r="B19" s="9">
        <v>7</v>
      </c>
      <c r="C19" s="30"/>
      <c r="D19" s="10"/>
      <c r="E19" s="5" t="s">
        <v>291</v>
      </c>
    </row>
    <row r="20" spans="1:5" ht="55.5" customHeight="1" x14ac:dyDescent="0.45">
      <c r="A20" s="4" t="s">
        <v>284</v>
      </c>
      <c r="B20" s="9">
        <v>7</v>
      </c>
      <c r="C20" s="30"/>
      <c r="D20" s="10"/>
      <c r="E20" s="5" t="s">
        <v>291</v>
      </c>
    </row>
    <row r="21" spans="1:5" ht="55.5" customHeight="1" x14ac:dyDescent="0.45">
      <c r="A21" s="12" t="s">
        <v>292</v>
      </c>
      <c r="B21" s="9">
        <v>10</v>
      </c>
      <c r="C21" s="30"/>
      <c r="D21" s="10"/>
    </row>
    <row r="22" spans="1:5" ht="18.5" x14ac:dyDescent="0.45">
      <c r="A22" s="12"/>
      <c r="B22" s="9"/>
      <c r="C22" s="9"/>
      <c r="D22" s="10"/>
    </row>
    <row r="23" spans="1:5" ht="18.5" x14ac:dyDescent="0.45">
      <c r="A23" s="11" t="s">
        <v>296</v>
      </c>
      <c r="B23" s="9"/>
      <c r="C23" s="9"/>
      <c r="D23" s="10"/>
    </row>
    <row r="24" spans="1:5" ht="18.5" x14ac:dyDescent="0.45">
      <c r="A24" s="4" t="s">
        <v>5</v>
      </c>
      <c r="B24" s="9">
        <v>10</v>
      </c>
      <c r="C24" s="30"/>
      <c r="D24" s="10"/>
    </row>
    <row r="25" spans="1:5" ht="18.5" x14ac:dyDescent="0.45">
      <c r="A25" s="4" t="s">
        <v>27</v>
      </c>
      <c r="B25" s="9">
        <v>-5</v>
      </c>
      <c r="C25" s="30"/>
      <c r="D25" s="10"/>
    </row>
  </sheetData>
  <dataValidations count="1">
    <dataValidation type="list" allowBlank="1" showInputMessage="1" showErrorMessage="1" sqref="C4:C25" xr:uid="{F34ED242-3268-4341-A315-5A24E5A2F5B6}">
      <formula1>$E$3:$E$12</formula1>
    </dataValidation>
  </dataValidations>
  <pageMargins left="0.25" right="0.25" top="0.5" bottom="0.5" header="0.3" footer="0.3"/>
  <pageSetup scale="6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EA851-11B1-44C6-813A-3505C0C4D064}">
  <sheetPr>
    <pageSetUpPr fitToPage="1"/>
  </sheetPr>
  <dimension ref="A1:E25"/>
  <sheetViews>
    <sheetView zoomScaleNormal="100" workbookViewId="0">
      <selection activeCell="AA12" sqref="AA12"/>
    </sheetView>
  </sheetViews>
  <sheetFormatPr defaultColWidth="9.1796875" defaultRowHeight="14.5" x14ac:dyDescent="0.35"/>
  <cols>
    <col min="1" max="1" width="41.90625" style="5" bestFit="1" customWidth="1"/>
    <col min="2" max="2" width="10.36328125" style="5" bestFit="1" customWidth="1"/>
    <col min="3" max="3" width="8.6328125" style="5" customWidth="1"/>
    <col min="4" max="4" width="59.6328125" style="5" customWidth="1"/>
    <col min="5" max="5" width="25.90625" style="5" customWidth="1"/>
    <col min="6" max="16384" width="9.1796875" style="5"/>
  </cols>
  <sheetData>
    <row r="1" spans="1:5" x14ac:dyDescent="0.35">
      <c r="A1" s="5" t="s">
        <v>38</v>
      </c>
      <c r="B1" s="10">
        <f>SUM(B5,B6,B9,B12,B16,B21)</f>
        <v>100</v>
      </c>
    </row>
    <row r="2" spans="1:5" ht="31" customHeight="1" x14ac:dyDescent="0.45">
      <c r="A2" s="6" t="s">
        <v>20</v>
      </c>
      <c r="B2" s="9"/>
      <c r="C2" s="9"/>
      <c r="D2" s="9"/>
    </row>
    <row r="3" spans="1:5" ht="37" x14ac:dyDescent="0.45">
      <c r="A3" s="3" t="s">
        <v>21</v>
      </c>
      <c r="B3" s="3" t="s">
        <v>22</v>
      </c>
      <c r="C3" s="3" t="s">
        <v>286</v>
      </c>
      <c r="D3" s="3" t="s">
        <v>24</v>
      </c>
    </row>
    <row r="4" spans="1:5" ht="18.5" x14ac:dyDescent="0.45">
      <c r="A4" s="7" t="s">
        <v>25</v>
      </c>
      <c r="B4" s="7"/>
      <c r="C4" s="7"/>
      <c r="D4" s="8"/>
    </row>
    <row r="5" spans="1:5" ht="55.5" customHeight="1" x14ac:dyDescent="0.45">
      <c r="A5" s="9" t="s">
        <v>272</v>
      </c>
      <c r="B5" s="9">
        <v>5</v>
      </c>
      <c r="C5" s="30"/>
      <c r="D5" s="9"/>
      <c r="E5" s="5" t="s">
        <v>297</v>
      </c>
    </row>
    <row r="6" spans="1:5" ht="24" customHeight="1" x14ac:dyDescent="0.45">
      <c r="A6" s="11" t="s">
        <v>273</v>
      </c>
      <c r="B6" s="11">
        <v>10</v>
      </c>
      <c r="C6" s="11"/>
      <c r="D6" s="11"/>
    </row>
    <row r="7" spans="1:5" ht="55.5" customHeight="1" x14ac:dyDescent="0.45">
      <c r="A7" s="4" t="s">
        <v>274</v>
      </c>
      <c r="B7" s="9">
        <v>5</v>
      </c>
      <c r="C7" s="30"/>
      <c r="D7" s="10"/>
      <c r="E7" s="5" t="s">
        <v>298</v>
      </c>
    </row>
    <row r="8" spans="1:5" ht="55.5" customHeight="1" x14ac:dyDescent="0.45">
      <c r="A8" s="4" t="s">
        <v>275</v>
      </c>
      <c r="B8" s="9">
        <v>5</v>
      </c>
      <c r="C8" s="30"/>
      <c r="D8" s="10"/>
      <c r="E8" s="5" t="s">
        <v>299</v>
      </c>
    </row>
    <row r="9" spans="1:5" ht="33" customHeight="1" x14ac:dyDescent="0.45">
      <c r="A9" s="11" t="s">
        <v>276</v>
      </c>
      <c r="B9" s="11">
        <v>15</v>
      </c>
      <c r="C9" s="11"/>
      <c r="D9" s="11"/>
    </row>
    <row r="10" spans="1:5" ht="55.5" customHeight="1" x14ac:dyDescent="0.45">
      <c r="A10" s="4" t="s">
        <v>277</v>
      </c>
      <c r="B10" s="9">
        <v>7</v>
      </c>
      <c r="C10" s="30"/>
      <c r="D10" s="10"/>
      <c r="E10" s="5" t="s">
        <v>293</v>
      </c>
    </row>
    <row r="11" spans="1:5" ht="55.5" customHeight="1" x14ac:dyDescent="0.45">
      <c r="A11" s="4" t="s">
        <v>278</v>
      </c>
      <c r="B11" s="9">
        <v>8</v>
      </c>
      <c r="C11" s="30"/>
      <c r="D11" s="10"/>
      <c r="E11" s="5" t="s">
        <v>294</v>
      </c>
    </row>
    <row r="12" spans="1:5" ht="31.5" customHeight="1" x14ac:dyDescent="0.45">
      <c r="A12" s="11" t="s">
        <v>279</v>
      </c>
      <c r="B12" s="11">
        <v>25</v>
      </c>
      <c r="C12" s="11"/>
      <c r="D12" s="11"/>
    </row>
    <row r="13" spans="1:5" ht="55.5" customHeight="1" x14ac:dyDescent="0.45">
      <c r="A13" s="4" t="s">
        <v>280</v>
      </c>
      <c r="B13" s="9">
        <v>15</v>
      </c>
      <c r="C13" s="30"/>
      <c r="D13" s="10"/>
      <c r="E13" s="5" t="s">
        <v>289</v>
      </c>
    </row>
    <row r="14" spans="1:5" ht="55.5" customHeight="1" x14ac:dyDescent="0.45">
      <c r="A14" s="4" t="s">
        <v>287</v>
      </c>
      <c r="B14" s="9">
        <v>5</v>
      </c>
      <c r="C14" s="30"/>
      <c r="D14" s="10"/>
      <c r="E14" s="5" t="s">
        <v>290</v>
      </c>
    </row>
    <row r="15" spans="1:5" ht="55.5" customHeight="1" x14ac:dyDescent="0.45">
      <c r="A15" s="4" t="s">
        <v>288</v>
      </c>
      <c r="B15" s="9">
        <v>5</v>
      </c>
      <c r="C15" s="30"/>
      <c r="D15" s="10"/>
      <c r="E15" s="5" t="s">
        <v>290</v>
      </c>
    </row>
    <row r="16" spans="1:5" ht="44.5" x14ac:dyDescent="0.45">
      <c r="A16" s="11" t="s">
        <v>295</v>
      </c>
      <c r="B16" s="11">
        <v>35</v>
      </c>
      <c r="C16" s="11"/>
      <c r="D16" s="11"/>
      <c r="E16" s="5" t="s">
        <v>285</v>
      </c>
    </row>
    <row r="17" spans="1:5" ht="55.5" customHeight="1" x14ac:dyDescent="0.45">
      <c r="A17" s="4" t="s">
        <v>281</v>
      </c>
      <c r="B17" s="9">
        <v>7</v>
      </c>
      <c r="C17" s="30"/>
      <c r="D17" s="10"/>
      <c r="E17" s="5" t="s">
        <v>291</v>
      </c>
    </row>
    <row r="18" spans="1:5" ht="55.5" customHeight="1" x14ac:dyDescent="0.45">
      <c r="A18" s="4" t="s">
        <v>282</v>
      </c>
      <c r="B18" s="9">
        <v>7</v>
      </c>
      <c r="C18" s="30"/>
      <c r="D18" s="10"/>
      <c r="E18" s="5" t="s">
        <v>291</v>
      </c>
    </row>
    <row r="19" spans="1:5" ht="55.5" customHeight="1" x14ac:dyDescent="0.45">
      <c r="A19" s="4" t="s">
        <v>283</v>
      </c>
      <c r="B19" s="9">
        <v>7</v>
      </c>
      <c r="C19" s="30"/>
      <c r="D19" s="10"/>
      <c r="E19" s="5" t="s">
        <v>291</v>
      </c>
    </row>
    <row r="20" spans="1:5" ht="55.5" customHeight="1" x14ac:dyDescent="0.45">
      <c r="A20" s="4" t="s">
        <v>284</v>
      </c>
      <c r="B20" s="9">
        <v>7</v>
      </c>
      <c r="C20" s="30"/>
      <c r="D20" s="10"/>
      <c r="E20" s="5" t="s">
        <v>291</v>
      </c>
    </row>
    <row r="21" spans="1:5" ht="55.5" customHeight="1" x14ac:dyDescent="0.45">
      <c r="A21" s="12" t="s">
        <v>292</v>
      </c>
      <c r="B21" s="9">
        <v>10</v>
      </c>
      <c r="C21" s="30"/>
      <c r="D21" s="10"/>
    </row>
    <row r="22" spans="1:5" ht="18.5" x14ac:dyDescent="0.45">
      <c r="A22" s="12"/>
      <c r="B22" s="9"/>
      <c r="C22" s="9"/>
      <c r="D22" s="10"/>
    </row>
    <row r="23" spans="1:5" ht="18.5" x14ac:dyDescent="0.45">
      <c r="A23" s="11" t="s">
        <v>296</v>
      </c>
      <c r="B23" s="9"/>
      <c r="C23" s="9"/>
      <c r="D23" s="10"/>
    </row>
    <row r="24" spans="1:5" ht="18.5" x14ac:dyDescent="0.45">
      <c r="A24" s="4" t="s">
        <v>5</v>
      </c>
      <c r="B24" s="9">
        <v>10</v>
      </c>
      <c r="C24" s="30"/>
      <c r="D24" s="10"/>
    </row>
    <row r="25" spans="1:5" ht="18.5" x14ac:dyDescent="0.45">
      <c r="A25" s="4" t="s">
        <v>27</v>
      </c>
      <c r="B25" s="9">
        <v>-5</v>
      </c>
      <c r="C25" s="30"/>
      <c r="D25" s="10"/>
    </row>
  </sheetData>
  <dataValidations count="1">
    <dataValidation type="list" allowBlank="1" showInputMessage="1" showErrorMessage="1" sqref="C4:C25" xr:uid="{05ACAEC5-A720-4A3F-A625-E2296038B339}">
      <formula1>$E$3:$E$12</formula1>
    </dataValidation>
  </dataValidations>
  <pageMargins left="0.25" right="0.25" top="0.5" bottom="0.5" header="0.3" footer="0.3"/>
  <pageSetup scale="6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CC26-4F15-4500-9C21-A766BC07E1C2}">
  <dimension ref="A1"/>
  <sheetViews>
    <sheetView tabSelected="1" workbookViewId="0">
      <selection activeCell="S7" sqref="S7"/>
    </sheetView>
  </sheetViews>
  <sheetFormatPr defaultRowHeight="14.5" x14ac:dyDescent="0.35"/>
  <cols>
    <col min="1" max="1" width="86.08984375" style="5" customWidth="1"/>
  </cols>
  <sheetData>
    <row r="1" spans="1:1" ht="409.5" x14ac:dyDescent="0.35">
      <c r="A1" s="5" t="s">
        <v>300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BD6F0-1CBB-41BF-8AFD-25733B44AC5B}">
  <dimension ref="A1:J66"/>
  <sheetViews>
    <sheetView workbookViewId="0">
      <selection activeCell="A3" sqref="A3"/>
    </sheetView>
  </sheetViews>
  <sheetFormatPr defaultRowHeight="14.5" x14ac:dyDescent="0.35"/>
  <cols>
    <col min="1" max="1" width="52.453125" customWidth="1"/>
    <col min="2" max="2" width="33.7265625" bestFit="1" customWidth="1"/>
    <col min="3" max="3" width="11.26953125" customWidth="1"/>
    <col min="4" max="4" width="11.54296875" customWidth="1"/>
    <col min="5" max="5" width="11.6328125" customWidth="1"/>
    <col min="6" max="6" width="13" customWidth="1"/>
    <col min="7" max="7" width="19.81640625" customWidth="1"/>
    <col min="8" max="8" width="13.54296875" customWidth="1"/>
    <col min="9" max="9" width="13.1796875" customWidth="1"/>
    <col min="10" max="10" width="15.54296875" customWidth="1"/>
  </cols>
  <sheetData>
    <row r="1" spans="1:10" ht="23.5" x14ac:dyDescent="0.55000000000000004">
      <c r="A1" s="2" t="s">
        <v>0</v>
      </c>
      <c r="B1" s="2" t="s">
        <v>19</v>
      </c>
      <c r="C1" s="2" t="s">
        <v>5</v>
      </c>
      <c r="D1" s="1"/>
    </row>
    <row r="2" spans="1:10" ht="23.5" x14ac:dyDescent="0.55000000000000004">
      <c r="A2" s="2"/>
      <c r="B2" s="2"/>
      <c r="C2" s="2"/>
      <c r="D2" s="1"/>
      <c r="G2" s="21" t="s">
        <v>71</v>
      </c>
      <c r="H2" s="22" t="s">
        <v>72</v>
      </c>
      <c r="I2" s="22" t="s">
        <v>73</v>
      </c>
      <c r="J2" s="23" t="s">
        <v>74</v>
      </c>
    </row>
    <row r="3" spans="1:10" ht="23.5" x14ac:dyDescent="0.55000000000000004">
      <c r="A3" s="2" t="s">
        <v>53</v>
      </c>
      <c r="B3" s="2" t="s">
        <v>61</v>
      </c>
      <c r="C3" s="2" t="s">
        <v>6</v>
      </c>
      <c r="D3" s="1"/>
      <c r="G3" s="24" t="s">
        <v>75</v>
      </c>
      <c r="H3" s="25" t="s">
        <v>76</v>
      </c>
      <c r="I3" s="25" t="s">
        <v>77</v>
      </c>
      <c r="J3" s="26" t="s">
        <v>78</v>
      </c>
    </row>
    <row r="4" spans="1:10" ht="23.5" x14ac:dyDescent="0.55000000000000004">
      <c r="A4" s="2" t="s">
        <v>54</v>
      </c>
      <c r="B4" s="2" t="s">
        <v>61</v>
      </c>
      <c r="C4" s="2" t="s">
        <v>6</v>
      </c>
      <c r="D4" s="1"/>
      <c r="G4" s="24" t="s">
        <v>75</v>
      </c>
      <c r="H4" s="25" t="s">
        <v>79</v>
      </c>
      <c r="I4" s="25" t="s">
        <v>80</v>
      </c>
      <c r="J4" s="26" t="s">
        <v>81</v>
      </c>
    </row>
    <row r="5" spans="1:10" ht="23.5" x14ac:dyDescent="0.55000000000000004">
      <c r="A5" s="2" t="s">
        <v>55</v>
      </c>
      <c r="B5" s="2" t="s">
        <v>61</v>
      </c>
      <c r="C5" s="2" t="s">
        <v>6</v>
      </c>
      <c r="D5" s="1"/>
      <c r="G5" s="24" t="s">
        <v>75</v>
      </c>
      <c r="H5" s="25" t="s">
        <v>82</v>
      </c>
      <c r="I5" s="25" t="s">
        <v>83</v>
      </c>
      <c r="J5" s="26" t="s">
        <v>84</v>
      </c>
    </row>
    <row r="6" spans="1:10" ht="23.5" x14ac:dyDescent="0.55000000000000004">
      <c r="A6" s="2" t="s">
        <v>56</v>
      </c>
      <c r="B6" s="2" t="s">
        <v>61</v>
      </c>
      <c r="C6" s="2" t="s">
        <v>6</v>
      </c>
      <c r="D6" s="1"/>
      <c r="G6" s="24" t="s">
        <v>75</v>
      </c>
      <c r="H6" s="25" t="s">
        <v>85</v>
      </c>
      <c r="I6" s="25" t="s">
        <v>86</v>
      </c>
      <c r="J6" s="26" t="s">
        <v>87</v>
      </c>
    </row>
    <row r="7" spans="1:10" ht="23.5" x14ac:dyDescent="0.55000000000000004">
      <c r="A7" s="2" t="s">
        <v>57</v>
      </c>
      <c r="B7" s="2" t="s">
        <v>61</v>
      </c>
      <c r="C7" s="2" t="s">
        <v>6</v>
      </c>
      <c r="D7" s="1"/>
      <c r="G7" s="21" t="s">
        <v>88</v>
      </c>
      <c r="H7" s="22" t="s">
        <v>89</v>
      </c>
      <c r="I7" s="22" t="s">
        <v>90</v>
      </c>
      <c r="J7" s="23" t="s">
        <v>91</v>
      </c>
    </row>
    <row r="8" spans="1:10" ht="23.5" x14ac:dyDescent="0.55000000000000004">
      <c r="A8" s="2" t="s">
        <v>58</v>
      </c>
      <c r="B8" s="2" t="s">
        <v>61</v>
      </c>
      <c r="C8" s="2" t="s">
        <v>6</v>
      </c>
      <c r="D8" s="1"/>
      <c r="G8" s="21" t="s">
        <v>88</v>
      </c>
      <c r="H8" s="22" t="s">
        <v>92</v>
      </c>
      <c r="I8" s="22" t="s">
        <v>93</v>
      </c>
      <c r="J8" s="23" t="s">
        <v>94</v>
      </c>
    </row>
    <row r="9" spans="1:10" ht="23.5" x14ac:dyDescent="0.55000000000000004">
      <c r="A9" s="2" t="s">
        <v>59</v>
      </c>
      <c r="B9" s="2" t="s">
        <v>61</v>
      </c>
      <c r="C9" s="2" t="s">
        <v>6</v>
      </c>
      <c r="D9" s="1"/>
      <c r="G9" s="21" t="s">
        <v>88</v>
      </c>
      <c r="H9" s="22" t="s">
        <v>95</v>
      </c>
      <c r="I9" s="22" t="s">
        <v>96</v>
      </c>
      <c r="J9" s="23" t="s">
        <v>97</v>
      </c>
    </row>
    <row r="10" spans="1:10" ht="23.5" x14ac:dyDescent="0.55000000000000004">
      <c r="A10" s="2" t="s">
        <v>60</v>
      </c>
      <c r="B10" s="2" t="s">
        <v>61</v>
      </c>
      <c r="C10" s="2" t="s">
        <v>6</v>
      </c>
      <c r="D10" s="1"/>
      <c r="G10" s="21" t="s">
        <v>88</v>
      </c>
      <c r="H10" s="22" t="s">
        <v>98</v>
      </c>
      <c r="I10" s="22" t="s">
        <v>99</v>
      </c>
      <c r="J10" s="23" t="s">
        <v>100</v>
      </c>
    </row>
    <row r="11" spans="1:10" ht="23.5" x14ac:dyDescent="0.55000000000000004">
      <c r="A11" s="2"/>
      <c r="B11" s="2"/>
      <c r="C11" s="2"/>
      <c r="D11" s="1"/>
      <c r="G11" s="24" t="s">
        <v>101</v>
      </c>
      <c r="H11" s="25" t="s">
        <v>102</v>
      </c>
      <c r="I11" s="25" t="s">
        <v>86</v>
      </c>
      <c r="J11" s="26" t="s">
        <v>103</v>
      </c>
    </row>
    <row r="12" spans="1:10" ht="23.5" x14ac:dyDescent="0.55000000000000004">
      <c r="A12" s="2" t="s">
        <v>64</v>
      </c>
      <c r="B12" s="2" t="s">
        <v>70</v>
      </c>
      <c r="C12" s="2"/>
      <c r="D12" s="1"/>
      <c r="G12" s="24" t="s">
        <v>101</v>
      </c>
      <c r="H12" s="25" t="s">
        <v>104</v>
      </c>
      <c r="I12" s="25" t="s">
        <v>105</v>
      </c>
      <c r="J12" s="26" t="s">
        <v>106</v>
      </c>
    </row>
    <row r="13" spans="1:10" ht="23.5" x14ac:dyDescent="0.55000000000000004">
      <c r="A13" s="2" t="s">
        <v>62</v>
      </c>
      <c r="B13" s="2" t="s">
        <v>70</v>
      </c>
      <c r="C13" s="2"/>
      <c r="D13" s="1"/>
      <c r="F13" s="5"/>
      <c r="G13" s="24" t="s">
        <v>101</v>
      </c>
      <c r="H13" s="25" t="s">
        <v>107</v>
      </c>
      <c r="I13" s="25" t="s">
        <v>86</v>
      </c>
      <c r="J13" s="26" t="s">
        <v>108</v>
      </c>
    </row>
    <row r="14" spans="1:10" ht="24" customHeight="1" x14ac:dyDescent="0.55000000000000004">
      <c r="A14" s="2" t="s">
        <v>63</v>
      </c>
      <c r="B14" s="2" t="s">
        <v>70</v>
      </c>
      <c r="C14" s="2"/>
      <c r="D14" s="1"/>
      <c r="F14" s="5"/>
      <c r="G14" s="24" t="s">
        <v>101</v>
      </c>
      <c r="H14" s="25" t="s">
        <v>109</v>
      </c>
      <c r="I14" s="25" t="s">
        <v>110</v>
      </c>
      <c r="J14" s="26" t="s">
        <v>111</v>
      </c>
    </row>
    <row r="15" spans="1:10" ht="23.5" x14ac:dyDescent="0.55000000000000004">
      <c r="A15" s="2" t="s">
        <v>65</v>
      </c>
      <c r="B15" s="2" t="s">
        <v>70</v>
      </c>
      <c r="C15" s="2"/>
      <c r="D15" s="1"/>
      <c r="G15" s="21" t="s">
        <v>112</v>
      </c>
      <c r="H15" s="22" t="s">
        <v>113</v>
      </c>
      <c r="I15" s="22" t="s">
        <v>114</v>
      </c>
      <c r="J15" s="23" t="s">
        <v>115</v>
      </c>
    </row>
    <row r="16" spans="1:10" ht="23.5" x14ac:dyDescent="0.55000000000000004">
      <c r="A16" s="2" t="s">
        <v>66</v>
      </c>
      <c r="B16" s="2" t="s">
        <v>70</v>
      </c>
      <c r="C16" s="2"/>
      <c r="D16" s="1"/>
      <c r="G16" s="21" t="s">
        <v>112</v>
      </c>
      <c r="H16" s="22" t="s">
        <v>116</v>
      </c>
      <c r="I16" s="22" t="s">
        <v>117</v>
      </c>
      <c r="J16" s="23" t="s">
        <v>118</v>
      </c>
    </row>
    <row r="17" spans="1:10" ht="23.5" x14ac:dyDescent="0.55000000000000004">
      <c r="A17" s="2" t="s">
        <v>67</v>
      </c>
      <c r="B17" s="2" t="s">
        <v>70</v>
      </c>
      <c r="C17" s="2"/>
      <c r="D17" s="1"/>
      <c r="G17" s="21" t="s">
        <v>112</v>
      </c>
      <c r="H17" s="22" t="s">
        <v>119</v>
      </c>
      <c r="I17" s="22" t="s">
        <v>120</v>
      </c>
      <c r="J17" s="23" t="s">
        <v>121</v>
      </c>
    </row>
    <row r="18" spans="1:10" ht="23.5" x14ac:dyDescent="0.55000000000000004">
      <c r="A18" s="2" t="s">
        <v>68</v>
      </c>
      <c r="B18" s="2" t="s">
        <v>70</v>
      </c>
      <c r="C18" s="2"/>
      <c r="D18" s="1"/>
      <c r="G18" s="21" t="s">
        <v>112</v>
      </c>
      <c r="H18" s="22" t="s">
        <v>122</v>
      </c>
      <c r="I18" s="22" t="s">
        <v>123</v>
      </c>
      <c r="J18" s="23" t="s">
        <v>124</v>
      </c>
    </row>
    <row r="19" spans="1:10" ht="23.5" x14ac:dyDescent="0.55000000000000004">
      <c r="A19" s="2" t="s">
        <v>69</v>
      </c>
      <c r="B19" s="2" t="s">
        <v>70</v>
      </c>
      <c r="C19" s="2"/>
      <c r="D19" s="1"/>
      <c r="G19" s="24" t="s">
        <v>125</v>
      </c>
      <c r="H19" s="25" t="s">
        <v>126</v>
      </c>
      <c r="I19" s="25" t="s">
        <v>127</v>
      </c>
      <c r="J19" s="26" t="s">
        <v>128</v>
      </c>
    </row>
    <row r="20" spans="1:10" x14ac:dyDescent="0.35">
      <c r="G20" s="24" t="s">
        <v>125</v>
      </c>
      <c r="H20" s="25" t="s">
        <v>129</v>
      </c>
      <c r="I20" s="25" t="s">
        <v>130</v>
      </c>
      <c r="J20" s="26" t="s">
        <v>131</v>
      </c>
    </row>
    <row r="21" spans="1:10" x14ac:dyDescent="0.35">
      <c r="G21" s="24" t="s">
        <v>125</v>
      </c>
      <c r="H21" s="25" t="s">
        <v>132</v>
      </c>
      <c r="I21" s="25" t="s">
        <v>133</v>
      </c>
      <c r="J21" s="26" t="s">
        <v>134</v>
      </c>
    </row>
    <row r="22" spans="1:10" x14ac:dyDescent="0.35">
      <c r="G22" s="24" t="s">
        <v>125</v>
      </c>
      <c r="H22" s="25" t="s">
        <v>135</v>
      </c>
      <c r="I22" s="25" t="s">
        <v>136</v>
      </c>
      <c r="J22" s="26" t="s">
        <v>137</v>
      </c>
    </row>
    <row r="23" spans="1:10" x14ac:dyDescent="0.35">
      <c r="G23" s="21" t="s">
        <v>138</v>
      </c>
      <c r="H23" s="22" t="s">
        <v>139</v>
      </c>
      <c r="I23" s="22" t="s">
        <v>140</v>
      </c>
      <c r="J23" s="23" t="s">
        <v>141</v>
      </c>
    </row>
    <row r="24" spans="1:10" x14ac:dyDescent="0.35">
      <c r="G24" s="21" t="s">
        <v>138</v>
      </c>
      <c r="H24" s="22" t="s">
        <v>142</v>
      </c>
      <c r="I24" s="22" t="s">
        <v>143</v>
      </c>
      <c r="J24" s="23" t="s">
        <v>144</v>
      </c>
    </row>
    <row r="25" spans="1:10" x14ac:dyDescent="0.35">
      <c r="G25" s="21" t="s">
        <v>138</v>
      </c>
      <c r="H25" s="22" t="s">
        <v>145</v>
      </c>
      <c r="I25" s="22" t="s">
        <v>136</v>
      </c>
      <c r="J25" s="23" t="s">
        <v>146</v>
      </c>
    </row>
    <row r="26" spans="1:10" x14ac:dyDescent="0.35">
      <c r="G26" s="21" t="s">
        <v>138</v>
      </c>
      <c r="H26" s="22" t="s">
        <v>147</v>
      </c>
      <c r="I26" s="22" t="s">
        <v>148</v>
      </c>
      <c r="J26" s="23" t="s">
        <v>149</v>
      </c>
    </row>
    <row r="27" spans="1:10" x14ac:dyDescent="0.35">
      <c r="G27" s="24" t="s">
        <v>150</v>
      </c>
      <c r="H27" s="25" t="s">
        <v>151</v>
      </c>
      <c r="I27" s="25" t="s">
        <v>152</v>
      </c>
      <c r="J27" s="26" t="s">
        <v>153</v>
      </c>
    </row>
    <row r="28" spans="1:10" x14ac:dyDescent="0.35">
      <c r="G28" s="24" t="s">
        <v>150</v>
      </c>
      <c r="H28" s="25" t="s">
        <v>154</v>
      </c>
      <c r="I28" s="25" t="s">
        <v>155</v>
      </c>
      <c r="J28" s="26" t="s">
        <v>156</v>
      </c>
    </row>
    <row r="29" spans="1:10" x14ac:dyDescent="0.35">
      <c r="G29" s="24" t="s">
        <v>150</v>
      </c>
      <c r="H29" s="25" t="s">
        <v>157</v>
      </c>
      <c r="I29" s="25" t="s">
        <v>158</v>
      </c>
      <c r="J29" s="26" t="s">
        <v>159</v>
      </c>
    </row>
    <row r="30" spans="1:10" x14ac:dyDescent="0.35">
      <c r="G30" s="24" t="s">
        <v>150</v>
      </c>
      <c r="H30" s="25" t="s">
        <v>160</v>
      </c>
      <c r="I30" s="25" t="s">
        <v>161</v>
      </c>
      <c r="J30" s="26" t="s">
        <v>162</v>
      </c>
    </row>
    <row r="31" spans="1:10" x14ac:dyDescent="0.35">
      <c r="G31" s="21" t="s">
        <v>163</v>
      </c>
      <c r="H31" s="22" t="s">
        <v>164</v>
      </c>
      <c r="I31" s="22" t="s">
        <v>165</v>
      </c>
      <c r="J31" s="23" t="s">
        <v>166</v>
      </c>
    </row>
    <row r="32" spans="1:10" x14ac:dyDescent="0.35">
      <c r="G32" s="21" t="s">
        <v>163</v>
      </c>
      <c r="H32" s="22" t="s">
        <v>167</v>
      </c>
      <c r="I32" s="22" t="s">
        <v>168</v>
      </c>
      <c r="J32" s="23" t="s">
        <v>169</v>
      </c>
    </row>
    <row r="33" spans="7:10" x14ac:dyDescent="0.35">
      <c r="G33" s="21" t="s">
        <v>163</v>
      </c>
      <c r="H33" s="22" t="s">
        <v>170</v>
      </c>
      <c r="I33" s="22" t="s">
        <v>171</v>
      </c>
      <c r="J33" s="23" t="s">
        <v>172</v>
      </c>
    </row>
    <row r="34" spans="7:10" x14ac:dyDescent="0.35">
      <c r="G34" s="21" t="s">
        <v>163</v>
      </c>
      <c r="H34" s="22" t="s">
        <v>173</v>
      </c>
      <c r="I34" s="22" t="s">
        <v>174</v>
      </c>
      <c r="J34" s="23" t="s">
        <v>175</v>
      </c>
    </row>
    <row r="35" spans="7:10" x14ac:dyDescent="0.35">
      <c r="G35" s="24" t="s">
        <v>176</v>
      </c>
      <c r="H35" s="25" t="s">
        <v>177</v>
      </c>
      <c r="I35" s="25" t="s">
        <v>178</v>
      </c>
      <c r="J35" s="26" t="s">
        <v>179</v>
      </c>
    </row>
    <row r="36" spans="7:10" x14ac:dyDescent="0.35">
      <c r="G36" s="24" t="s">
        <v>176</v>
      </c>
      <c r="H36" s="25" t="s">
        <v>180</v>
      </c>
      <c r="I36" s="25" t="s">
        <v>181</v>
      </c>
      <c r="J36" s="26" t="s">
        <v>182</v>
      </c>
    </row>
    <row r="37" spans="7:10" x14ac:dyDescent="0.35">
      <c r="G37" s="24" t="s">
        <v>176</v>
      </c>
      <c r="H37" s="25" t="s">
        <v>183</v>
      </c>
      <c r="I37" s="25" t="s">
        <v>184</v>
      </c>
      <c r="J37" s="26" t="s">
        <v>94</v>
      </c>
    </row>
    <row r="38" spans="7:10" x14ac:dyDescent="0.35">
      <c r="G38" s="24" t="s">
        <v>176</v>
      </c>
      <c r="H38" s="25" t="s">
        <v>185</v>
      </c>
      <c r="I38" s="25" t="s">
        <v>186</v>
      </c>
      <c r="J38" s="26" t="s">
        <v>187</v>
      </c>
    </row>
    <row r="39" spans="7:10" x14ac:dyDescent="0.35">
      <c r="G39" s="21" t="s">
        <v>188</v>
      </c>
      <c r="H39" s="22" t="s">
        <v>189</v>
      </c>
      <c r="I39" s="22" t="s">
        <v>190</v>
      </c>
      <c r="J39" s="23" t="s">
        <v>191</v>
      </c>
    </row>
    <row r="40" spans="7:10" x14ac:dyDescent="0.35">
      <c r="G40" s="21" t="s">
        <v>188</v>
      </c>
      <c r="H40" s="22" t="s">
        <v>192</v>
      </c>
      <c r="I40" s="22" t="s">
        <v>193</v>
      </c>
      <c r="J40" s="23" t="s">
        <v>194</v>
      </c>
    </row>
    <row r="41" spans="7:10" x14ac:dyDescent="0.35">
      <c r="G41" s="21" t="s">
        <v>188</v>
      </c>
      <c r="H41" s="22" t="s">
        <v>195</v>
      </c>
      <c r="I41" s="22" t="s">
        <v>181</v>
      </c>
      <c r="J41" s="23" t="s">
        <v>196</v>
      </c>
    </row>
    <row r="42" spans="7:10" x14ac:dyDescent="0.35">
      <c r="G42" s="21" t="s">
        <v>188</v>
      </c>
      <c r="H42" s="22" t="s">
        <v>197</v>
      </c>
      <c r="I42" s="22" t="s">
        <v>198</v>
      </c>
      <c r="J42" s="23" t="s">
        <v>199</v>
      </c>
    </row>
    <row r="43" spans="7:10" x14ac:dyDescent="0.35">
      <c r="G43" s="24" t="s">
        <v>200</v>
      </c>
      <c r="H43" s="25" t="s">
        <v>201</v>
      </c>
      <c r="I43" s="25" t="s">
        <v>202</v>
      </c>
      <c r="J43" s="26" t="s">
        <v>203</v>
      </c>
    </row>
    <row r="44" spans="7:10" x14ac:dyDescent="0.35">
      <c r="G44" s="24" t="s">
        <v>200</v>
      </c>
      <c r="H44" s="25" t="s">
        <v>204</v>
      </c>
      <c r="I44" s="25" t="s">
        <v>205</v>
      </c>
      <c r="J44" s="26" t="s">
        <v>206</v>
      </c>
    </row>
    <row r="45" spans="7:10" x14ac:dyDescent="0.35">
      <c r="G45" s="24" t="s">
        <v>200</v>
      </c>
      <c r="H45" s="25" t="s">
        <v>207</v>
      </c>
      <c r="I45" s="25" t="s">
        <v>208</v>
      </c>
      <c r="J45" s="26" t="s">
        <v>209</v>
      </c>
    </row>
    <row r="46" spans="7:10" x14ac:dyDescent="0.35">
      <c r="G46" s="24" t="s">
        <v>200</v>
      </c>
      <c r="H46" s="25" t="s">
        <v>210</v>
      </c>
      <c r="I46" s="25" t="s">
        <v>184</v>
      </c>
      <c r="J46" s="26" t="s">
        <v>211</v>
      </c>
    </row>
    <row r="47" spans="7:10" x14ac:dyDescent="0.35">
      <c r="G47" s="21" t="s">
        <v>212</v>
      </c>
      <c r="H47" s="22" t="s">
        <v>213</v>
      </c>
      <c r="I47" s="22" t="s">
        <v>214</v>
      </c>
      <c r="J47" s="23" t="s">
        <v>215</v>
      </c>
    </row>
    <row r="48" spans="7:10" x14ac:dyDescent="0.35">
      <c r="G48" s="21" t="s">
        <v>212</v>
      </c>
      <c r="H48" s="22" t="s">
        <v>216</v>
      </c>
      <c r="I48" s="22" t="s">
        <v>217</v>
      </c>
      <c r="J48" s="23" t="s">
        <v>218</v>
      </c>
    </row>
    <row r="49" spans="7:10" x14ac:dyDescent="0.35">
      <c r="G49" s="21" t="s">
        <v>212</v>
      </c>
      <c r="H49" s="22" t="s">
        <v>219</v>
      </c>
      <c r="I49" s="22" t="s">
        <v>220</v>
      </c>
      <c r="J49" s="23" t="s">
        <v>221</v>
      </c>
    </row>
    <row r="50" spans="7:10" x14ac:dyDescent="0.35">
      <c r="G50" s="21" t="s">
        <v>212</v>
      </c>
      <c r="H50" s="22" t="s">
        <v>222</v>
      </c>
      <c r="I50" s="22" t="s">
        <v>223</v>
      </c>
      <c r="J50" s="23" t="s">
        <v>144</v>
      </c>
    </row>
    <row r="51" spans="7:10" x14ac:dyDescent="0.35">
      <c r="G51" s="24" t="s">
        <v>224</v>
      </c>
      <c r="H51" s="25" t="s">
        <v>225</v>
      </c>
      <c r="I51" s="25" t="s">
        <v>226</v>
      </c>
      <c r="J51" s="26" t="s">
        <v>227</v>
      </c>
    </row>
    <row r="52" spans="7:10" x14ac:dyDescent="0.35">
      <c r="G52" s="24" t="s">
        <v>224</v>
      </c>
      <c r="H52" s="25" t="s">
        <v>228</v>
      </c>
      <c r="I52" s="25" t="s">
        <v>229</v>
      </c>
      <c r="J52" s="26" t="s">
        <v>230</v>
      </c>
    </row>
    <row r="53" spans="7:10" x14ac:dyDescent="0.35">
      <c r="G53" s="24" t="s">
        <v>224</v>
      </c>
      <c r="H53" s="25" t="s">
        <v>231</v>
      </c>
      <c r="I53" s="25" t="s">
        <v>232</v>
      </c>
      <c r="J53" s="26" t="s">
        <v>233</v>
      </c>
    </row>
    <row r="54" spans="7:10" x14ac:dyDescent="0.35">
      <c r="G54" s="24" t="s">
        <v>224</v>
      </c>
      <c r="H54" s="25" t="s">
        <v>234</v>
      </c>
      <c r="I54" s="25" t="s">
        <v>235</v>
      </c>
      <c r="J54" s="26" t="s">
        <v>236</v>
      </c>
    </row>
    <row r="55" spans="7:10" x14ac:dyDescent="0.35">
      <c r="G55" s="21" t="s">
        <v>237</v>
      </c>
      <c r="H55" s="22" t="s">
        <v>238</v>
      </c>
      <c r="I55" s="22" t="s">
        <v>239</v>
      </c>
      <c r="J55" s="23" t="s">
        <v>240</v>
      </c>
    </row>
    <row r="56" spans="7:10" x14ac:dyDescent="0.35">
      <c r="G56" s="21" t="s">
        <v>237</v>
      </c>
      <c r="H56" s="22" t="s">
        <v>241</v>
      </c>
      <c r="I56" s="22" t="s">
        <v>242</v>
      </c>
      <c r="J56" s="23" t="s">
        <v>243</v>
      </c>
    </row>
    <row r="57" spans="7:10" x14ac:dyDescent="0.35">
      <c r="G57" s="21" t="s">
        <v>237</v>
      </c>
      <c r="H57" s="22" t="s">
        <v>244</v>
      </c>
      <c r="I57" s="22" t="s">
        <v>245</v>
      </c>
      <c r="J57" s="23" t="s">
        <v>246</v>
      </c>
    </row>
    <row r="58" spans="7:10" x14ac:dyDescent="0.35">
      <c r="G58" s="21" t="s">
        <v>237</v>
      </c>
      <c r="H58" s="22" t="s">
        <v>247</v>
      </c>
      <c r="I58" s="22" t="s">
        <v>242</v>
      </c>
      <c r="J58" s="23" t="s">
        <v>124</v>
      </c>
    </row>
    <row r="59" spans="7:10" x14ac:dyDescent="0.35">
      <c r="G59" s="24" t="s">
        <v>248</v>
      </c>
      <c r="H59" s="25" t="s">
        <v>249</v>
      </c>
      <c r="I59" s="25" t="s">
        <v>250</v>
      </c>
      <c r="J59" s="26" t="s">
        <v>251</v>
      </c>
    </row>
    <row r="60" spans="7:10" x14ac:dyDescent="0.35">
      <c r="G60" s="24" t="s">
        <v>248</v>
      </c>
      <c r="H60" s="25" t="s">
        <v>252</v>
      </c>
      <c r="I60" s="25" t="s">
        <v>253</v>
      </c>
      <c r="J60" s="26" t="s">
        <v>254</v>
      </c>
    </row>
    <row r="61" spans="7:10" x14ac:dyDescent="0.35">
      <c r="G61" s="24" t="s">
        <v>248</v>
      </c>
      <c r="H61" s="25" t="s">
        <v>255</v>
      </c>
      <c r="I61" s="25" t="s">
        <v>242</v>
      </c>
      <c r="J61" s="26" t="s">
        <v>256</v>
      </c>
    </row>
    <row r="62" spans="7:10" x14ac:dyDescent="0.35">
      <c r="G62" s="21" t="s">
        <v>248</v>
      </c>
      <c r="H62" s="22" t="s">
        <v>257</v>
      </c>
      <c r="I62" s="22" t="s">
        <v>258</v>
      </c>
      <c r="J62" s="23" t="s">
        <v>259</v>
      </c>
    </row>
    <row r="63" spans="7:10" x14ac:dyDescent="0.35">
      <c r="G63" s="21" t="s">
        <v>260</v>
      </c>
      <c r="H63" s="22" t="s">
        <v>261</v>
      </c>
      <c r="I63" s="22" t="s">
        <v>262</v>
      </c>
      <c r="J63" s="23" t="s">
        <v>263</v>
      </c>
    </row>
    <row r="64" spans="7:10" x14ac:dyDescent="0.35">
      <c r="G64" s="21" t="s">
        <v>260</v>
      </c>
      <c r="H64" s="22" t="s">
        <v>264</v>
      </c>
      <c r="I64" s="22" t="s">
        <v>265</v>
      </c>
      <c r="J64" s="23" t="s">
        <v>266</v>
      </c>
    </row>
    <row r="65" spans="7:10" x14ac:dyDescent="0.35">
      <c r="G65" s="21" t="s">
        <v>260</v>
      </c>
      <c r="H65" s="22" t="s">
        <v>267</v>
      </c>
      <c r="I65" s="22" t="s">
        <v>268</v>
      </c>
      <c r="J65" s="23" t="s">
        <v>269</v>
      </c>
    </row>
    <row r="66" spans="7:10" x14ac:dyDescent="0.35">
      <c r="G66" s="27" t="s">
        <v>260</v>
      </c>
      <c r="H66" s="28" t="s">
        <v>270</v>
      </c>
      <c r="I66" s="28" t="s">
        <v>271</v>
      </c>
      <c r="J66" s="29" t="s">
        <v>211</v>
      </c>
    </row>
  </sheetData>
  <sortState xmlns:xlrd2="http://schemas.microsoft.com/office/spreadsheetml/2017/richdata2" ref="A12:C19">
    <sortCondition ref="C12:C19"/>
  </sortState>
  <phoneticPr fontId="1"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B5278-B945-477D-8478-DDAFEF2823D2}">
  <dimension ref="A1:BI121"/>
  <sheetViews>
    <sheetView zoomScale="80" zoomScaleNormal="80" workbookViewId="0">
      <pane xSplit="2" ySplit="5" topLeftCell="C11" activePane="bottomRight" state="frozen"/>
      <selection pane="topRight" activeCell="C1" sqref="C1"/>
      <selection pane="bottomLeft" activeCell="A6" sqref="A6"/>
      <selection pane="bottomRight" activeCell="D33" sqref="D33"/>
    </sheetView>
  </sheetViews>
  <sheetFormatPr defaultColWidth="9.1796875" defaultRowHeight="14.5" x14ac:dyDescent="0.35"/>
  <cols>
    <col min="1" max="1" width="47.54296875" style="5" customWidth="1"/>
    <col min="2" max="2" width="13.1796875" style="5" customWidth="1"/>
    <col min="3" max="3" width="9" style="5" customWidth="1"/>
    <col min="4" max="4" width="9.1796875" style="5"/>
    <col min="5" max="5" width="8.81640625" style="5" customWidth="1"/>
    <col min="6" max="6" width="9" style="5" customWidth="1"/>
    <col min="7" max="7" width="9.1796875" style="5"/>
    <col min="8" max="8" width="10.7265625" style="5" bestFit="1" customWidth="1"/>
    <col min="9" max="9" width="9" style="5" customWidth="1"/>
    <col min="10" max="11" width="9.1796875" style="5"/>
    <col min="12" max="12" width="9" style="5" customWidth="1"/>
    <col min="13" max="14" width="9.1796875" style="5"/>
    <col min="15" max="15" width="9" style="5" customWidth="1"/>
    <col min="16" max="17" width="9.1796875" style="5"/>
    <col min="18" max="18" width="9" style="5" customWidth="1"/>
    <col min="19" max="19" width="9.1796875" style="5"/>
    <col min="20" max="20" width="10" style="5" bestFit="1" customWidth="1"/>
    <col min="21" max="21" width="9" style="5" customWidth="1"/>
    <col min="22" max="23" width="9.1796875" style="5"/>
    <col min="24" max="24" width="9" style="5" customWidth="1"/>
    <col min="25" max="26" width="9.1796875" style="5"/>
    <col min="27" max="27" width="9" style="5" customWidth="1"/>
    <col min="28" max="29" width="9.1796875" style="5"/>
    <col min="30" max="30" width="9" style="5" customWidth="1"/>
    <col min="31" max="32" width="9.1796875" style="5"/>
    <col min="33" max="33" width="9" style="5" customWidth="1"/>
    <col min="34" max="35" width="9.1796875" style="5"/>
    <col min="36" max="36" width="9" style="5" customWidth="1"/>
    <col min="37" max="38" width="9.1796875" style="5"/>
    <col min="39" max="39" width="9" style="5" customWidth="1"/>
    <col min="40" max="41" width="9.1796875" style="5"/>
    <col min="42" max="42" width="9" style="5" customWidth="1"/>
    <col min="43" max="44" width="9.1796875" style="5"/>
    <col min="45" max="45" width="9" style="5" customWidth="1"/>
    <col min="46" max="47" width="9.1796875" style="5"/>
    <col min="48" max="48" width="9" style="5" customWidth="1"/>
    <col min="49" max="50" width="9.1796875" style="5"/>
    <col min="51" max="51" width="9" style="5" customWidth="1"/>
    <col min="52" max="53" width="9.1796875" style="5"/>
    <col min="54" max="54" width="9" style="5" customWidth="1"/>
    <col min="55" max="56" width="9.1796875" style="5"/>
    <col min="57" max="57" width="9" style="5" customWidth="1"/>
    <col min="58" max="16384" width="9.1796875" style="5"/>
  </cols>
  <sheetData>
    <row r="1" spans="1:61" x14ac:dyDescent="0.35">
      <c r="C1" s="18"/>
      <c r="D1" s="18"/>
      <c r="E1" s="18"/>
      <c r="I1" s="18"/>
      <c r="J1" s="18"/>
      <c r="K1" s="18"/>
      <c r="O1" s="18"/>
      <c r="P1" s="18"/>
      <c r="Q1" s="18"/>
      <c r="U1" s="18"/>
      <c r="V1" s="18"/>
      <c r="W1" s="18"/>
      <c r="AA1" s="18"/>
      <c r="AB1" s="18"/>
      <c r="AC1" s="18"/>
      <c r="AG1" s="18"/>
      <c r="AH1" s="18"/>
      <c r="AI1" s="18"/>
      <c r="AM1" s="18"/>
      <c r="AN1" s="18"/>
      <c r="AO1" s="18"/>
      <c r="AS1" s="18"/>
      <c r="AT1" s="18"/>
      <c r="AU1" s="18"/>
      <c r="AY1" s="18"/>
      <c r="AZ1" s="18"/>
      <c r="BA1" s="18"/>
      <c r="BE1" s="18"/>
      <c r="BF1" s="18"/>
      <c r="BG1" s="18"/>
    </row>
    <row r="2" spans="1:61" x14ac:dyDescent="0.35">
      <c r="C2" s="18"/>
      <c r="D2" s="18"/>
      <c r="E2" s="18"/>
      <c r="I2" s="18"/>
      <c r="J2" s="18"/>
      <c r="K2" s="18"/>
      <c r="O2" s="18"/>
      <c r="P2" s="18"/>
      <c r="Q2" s="18"/>
      <c r="U2" s="18"/>
      <c r="V2" s="18"/>
      <c r="W2" s="18"/>
      <c r="AA2" s="18"/>
      <c r="AB2" s="18"/>
      <c r="AC2" s="18"/>
      <c r="AG2" s="18"/>
      <c r="AH2" s="18"/>
      <c r="AI2" s="18"/>
      <c r="AM2" s="18"/>
      <c r="AN2" s="18"/>
      <c r="AO2" s="18"/>
      <c r="AS2" s="18"/>
      <c r="AT2" s="18"/>
      <c r="AU2" s="18"/>
      <c r="AY2" s="18"/>
      <c r="AZ2" s="18"/>
      <c r="BA2" s="18"/>
      <c r="BE2" s="18"/>
      <c r="BF2" s="18"/>
      <c r="BG2" s="18"/>
    </row>
    <row r="3" spans="1:61" ht="151.5" customHeight="1" x14ac:dyDescent="0.35">
      <c r="C3" s="31" t="s">
        <v>7</v>
      </c>
      <c r="D3" s="31"/>
      <c r="E3" s="31"/>
      <c r="F3" s="33" t="s">
        <v>8</v>
      </c>
      <c r="G3" s="33"/>
      <c r="H3" s="33"/>
      <c r="I3" s="35" t="s">
        <v>9</v>
      </c>
      <c r="J3" s="36"/>
      <c r="K3" s="37"/>
      <c r="L3" s="33" t="s">
        <v>44</v>
      </c>
      <c r="M3" s="33"/>
      <c r="N3" s="33"/>
      <c r="O3" s="31" t="s">
        <v>10</v>
      </c>
      <c r="P3" s="31"/>
      <c r="Q3" s="31"/>
      <c r="R3" s="33" t="s">
        <v>45</v>
      </c>
      <c r="S3" s="33"/>
      <c r="T3" s="33"/>
      <c r="U3" s="31" t="s">
        <v>3</v>
      </c>
      <c r="V3" s="31"/>
      <c r="W3" s="31"/>
      <c r="X3" s="33" t="s">
        <v>1</v>
      </c>
      <c r="Y3" s="33"/>
      <c r="Z3" s="33"/>
      <c r="AA3" s="31" t="s">
        <v>11</v>
      </c>
      <c r="AB3" s="31"/>
      <c r="AC3" s="31"/>
      <c r="AD3" s="33" t="s">
        <v>12</v>
      </c>
      <c r="AE3" s="33"/>
      <c r="AF3" s="33"/>
      <c r="AG3" s="31" t="s">
        <v>13</v>
      </c>
      <c r="AH3" s="31"/>
      <c r="AI3" s="31"/>
      <c r="AJ3" s="33" t="s">
        <v>14</v>
      </c>
      <c r="AK3" s="33"/>
      <c r="AL3" s="33"/>
      <c r="AM3" s="31" t="s">
        <v>15</v>
      </c>
      <c r="AN3" s="31"/>
      <c r="AO3" s="31"/>
      <c r="AP3" s="33" t="s">
        <v>2</v>
      </c>
      <c r="AQ3" s="33"/>
      <c r="AR3" s="33"/>
      <c r="AS3" s="31" t="s">
        <v>16</v>
      </c>
      <c r="AT3" s="31"/>
      <c r="AU3" s="31"/>
      <c r="AV3" s="33" t="s">
        <v>4</v>
      </c>
      <c r="AW3" s="33"/>
      <c r="AX3" s="33"/>
      <c r="AY3" s="31" t="s">
        <v>46</v>
      </c>
      <c r="AZ3" s="31"/>
      <c r="BA3" s="31"/>
      <c r="BB3" s="33" t="s">
        <v>17</v>
      </c>
      <c r="BC3" s="33"/>
      <c r="BD3" s="33"/>
      <c r="BE3" s="31" t="s">
        <v>18</v>
      </c>
      <c r="BF3" s="31"/>
      <c r="BG3" s="31"/>
    </row>
    <row r="4" spans="1:61" ht="23.25" customHeight="1" x14ac:dyDescent="0.45">
      <c r="A4" s="5" t="s">
        <v>38</v>
      </c>
      <c r="B4" s="5">
        <f>B8+B11+B17+B20+B21</f>
        <v>40</v>
      </c>
      <c r="C4" s="32" t="s">
        <v>23</v>
      </c>
      <c r="D4" s="32"/>
      <c r="E4" s="32"/>
      <c r="F4" s="34" t="s">
        <v>23</v>
      </c>
      <c r="G4" s="34"/>
      <c r="H4" s="34"/>
      <c r="I4" s="38" t="s">
        <v>23</v>
      </c>
      <c r="J4" s="39"/>
      <c r="K4" s="40"/>
      <c r="L4" s="34" t="s">
        <v>23</v>
      </c>
      <c r="M4" s="34"/>
      <c r="N4" s="34"/>
      <c r="O4" s="32" t="s">
        <v>23</v>
      </c>
      <c r="P4" s="32"/>
      <c r="Q4" s="32"/>
      <c r="R4" s="34" t="s">
        <v>23</v>
      </c>
      <c r="S4" s="34"/>
      <c r="T4" s="34"/>
      <c r="U4" s="32" t="s">
        <v>23</v>
      </c>
      <c r="V4" s="32"/>
      <c r="W4" s="32"/>
      <c r="X4" s="34" t="s">
        <v>23</v>
      </c>
      <c r="Y4" s="34"/>
      <c r="Z4" s="34"/>
      <c r="AA4" s="32" t="s">
        <v>23</v>
      </c>
      <c r="AB4" s="32"/>
      <c r="AC4" s="32"/>
      <c r="AD4" s="34" t="s">
        <v>23</v>
      </c>
      <c r="AE4" s="34"/>
      <c r="AF4" s="34"/>
      <c r="AG4" s="32" t="s">
        <v>23</v>
      </c>
      <c r="AH4" s="32"/>
      <c r="AI4" s="32"/>
      <c r="AJ4" s="34" t="s">
        <v>23</v>
      </c>
      <c r="AK4" s="34"/>
      <c r="AL4" s="34"/>
      <c r="AM4" s="32" t="s">
        <v>23</v>
      </c>
      <c r="AN4" s="32"/>
      <c r="AO4" s="32"/>
      <c r="AP4" s="34" t="s">
        <v>23</v>
      </c>
      <c r="AQ4" s="34"/>
      <c r="AR4" s="34"/>
      <c r="AS4" s="32" t="s">
        <v>23</v>
      </c>
      <c r="AT4" s="32"/>
      <c r="AU4" s="32"/>
      <c r="AV4" s="34" t="s">
        <v>23</v>
      </c>
      <c r="AW4" s="34"/>
      <c r="AX4" s="34"/>
      <c r="AY4" s="32" t="s">
        <v>23</v>
      </c>
      <c r="AZ4" s="32"/>
      <c r="BA4" s="32"/>
      <c r="BB4" s="34" t="s">
        <v>23</v>
      </c>
      <c r="BC4" s="34"/>
      <c r="BD4" s="34"/>
      <c r="BE4" s="32" t="s">
        <v>23</v>
      </c>
      <c r="BF4" s="32"/>
      <c r="BG4" s="32"/>
    </row>
    <row r="5" spans="1:61" ht="18.5" x14ac:dyDescent="0.45">
      <c r="A5" s="6" t="s">
        <v>20</v>
      </c>
      <c r="B5" s="14"/>
      <c r="C5" s="19" t="s">
        <v>41</v>
      </c>
      <c r="D5" s="19" t="s">
        <v>42</v>
      </c>
      <c r="E5" s="19" t="s">
        <v>43</v>
      </c>
      <c r="F5" s="9" t="s">
        <v>41</v>
      </c>
      <c r="G5" s="9" t="s">
        <v>42</v>
      </c>
      <c r="H5" s="9" t="s">
        <v>43</v>
      </c>
      <c r="I5" s="19" t="s">
        <v>41</v>
      </c>
      <c r="J5" s="19" t="s">
        <v>42</v>
      </c>
      <c r="K5" s="19" t="s">
        <v>43</v>
      </c>
      <c r="L5" s="9" t="s">
        <v>41</v>
      </c>
      <c r="M5" s="9" t="s">
        <v>42</v>
      </c>
      <c r="N5" s="9" t="s">
        <v>43</v>
      </c>
      <c r="O5" s="19" t="s">
        <v>41</v>
      </c>
      <c r="P5" s="19" t="s">
        <v>42</v>
      </c>
      <c r="Q5" s="19" t="s">
        <v>43</v>
      </c>
      <c r="R5" s="9" t="s">
        <v>41</v>
      </c>
      <c r="S5" s="9" t="s">
        <v>42</v>
      </c>
      <c r="T5" s="9" t="s">
        <v>43</v>
      </c>
      <c r="U5" s="19" t="s">
        <v>41</v>
      </c>
      <c r="V5" s="19" t="s">
        <v>42</v>
      </c>
      <c r="W5" s="19" t="s">
        <v>43</v>
      </c>
      <c r="X5" s="9" t="s">
        <v>41</v>
      </c>
      <c r="Y5" s="9" t="s">
        <v>42</v>
      </c>
      <c r="Z5" s="9" t="s">
        <v>43</v>
      </c>
      <c r="AA5" s="19" t="s">
        <v>41</v>
      </c>
      <c r="AB5" s="19" t="s">
        <v>42</v>
      </c>
      <c r="AC5" s="19" t="s">
        <v>43</v>
      </c>
      <c r="AD5" s="9" t="s">
        <v>41</v>
      </c>
      <c r="AE5" s="9" t="s">
        <v>42</v>
      </c>
      <c r="AF5" s="9" t="s">
        <v>43</v>
      </c>
      <c r="AG5" s="19" t="s">
        <v>41</v>
      </c>
      <c r="AH5" s="19" t="s">
        <v>42</v>
      </c>
      <c r="AI5" s="19" t="s">
        <v>43</v>
      </c>
      <c r="AJ5" s="9" t="s">
        <v>41</v>
      </c>
      <c r="AK5" s="9" t="s">
        <v>42</v>
      </c>
      <c r="AL5" s="9" t="s">
        <v>43</v>
      </c>
      <c r="AM5" s="19" t="s">
        <v>41</v>
      </c>
      <c r="AN5" s="19" t="s">
        <v>42</v>
      </c>
      <c r="AO5" s="19" t="s">
        <v>43</v>
      </c>
      <c r="AP5" s="9" t="s">
        <v>41</v>
      </c>
      <c r="AQ5" s="9" t="s">
        <v>42</v>
      </c>
      <c r="AR5" s="9" t="s">
        <v>43</v>
      </c>
      <c r="AS5" s="19" t="s">
        <v>41</v>
      </c>
      <c r="AT5" s="19" t="s">
        <v>42</v>
      </c>
      <c r="AU5" s="19" t="s">
        <v>43</v>
      </c>
      <c r="AV5" s="9" t="s">
        <v>41</v>
      </c>
      <c r="AW5" s="9" t="s">
        <v>42</v>
      </c>
      <c r="AX5" s="9" t="s">
        <v>43</v>
      </c>
      <c r="AY5" s="19" t="s">
        <v>41</v>
      </c>
      <c r="AZ5" s="19" t="s">
        <v>42</v>
      </c>
      <c r="BA5" s="19" t="s">
        <v>43</v>
      </c>
      <c r="BB5" s="9" t="s">
        <v>41</v>
      </c>
      <c r="BC5" s="9" t="s">
        <v>42</v>
      </c>
      <c r="BD5" s="9" t="s">
        <v>43</v>
      </c>
      <c r="BE5" s="19" t="s">
        <v>41</v>
      </c>
      <c r="BF5" s="19" t="s">
        <v>42</v>
      </c>
      <c r="BG5" s="19" t="s">
        <v>43</v>
      </c>
    </row>
    <row r="6" spans="1:61" ht="37" x14ac:dyDescent="0.45">
      <c r="A6" s="3" t="s">
        <v>21</v>
      </c>
      <c r="B6" s="15" t="s">
        <v>22</v>
      </c>
      <c r="C6" s="20"/>
      <c r="D6" s="19"/>
      <c r="E6" s="19"/>
      <c r="F6" s="3"/>
      <c r="G6" s="9"/>
      <c r="H6" s="9"/>
      <c r="I6" s="20"/>
      <c r="J6" s="19"/>
      <c r="K6" s="19"/>
      <c r="L6" s="3"/>
      <c r="M6" s="9"/>
      <c r="N6" s="9"/>
      <c r="O6" s="20"/>
      <c r="P6" s="19"/>
      <c r="Q6" s="19"/>
      <c r="R6" s="3"/>
      <c r="S6" s="9"/>
      <c r="T6" s="9"/>
      <c r="U6" s="20"/>
      <c r="V6" s="19"/>
      <c r="W6" s="19"/>
      <c r="X6" s="3"/>
      <c r="Y6" s="9"/>
      <c r="Z6" s="9"/>
      <c r="AA6" s="20"/>
      <c r="AB6" s="19"/>
      <c r="AC6" s="19"/>
      <c r="AD6" s="3"/>
      <c r="AE6" s="9"/>
      <c r="AF6" s="9"/>
      <c r="AG6" s="20"/>
      <c r="AH6" s="19"/>
      <c r="AI6" s="19"/>
      <c r="AJ6" s="3"/>
      <c r="AK6" s="9"/>
      <c r="AL6" s="9"/>
      <c r="AM6" s="20"/>
      <c r="AN6" s="19"/>
      <c r="AO6" s="19"/>
      <c r="AP6" s="3"/>
      <c r="AQ6" s="9"/>
      <c r="AR6" s="9"/>
      <c r="AS6" s="20"/>
      <c r="AT6" s="19"/>
      <c r="AU6" s="19"/>
      <c r="AV6" s="3"/>
      <c r="AW6" s="9"/>
      <c r="AX6" s="9"/>
      <c r="AY6" s="20"/>
      <c r="AZ6" s="19"/>
      <c r="BA6" s="19"/>
      <c r="BB6" s="3"/>
      <c r="BC6" s="9"/>
      <c r="BD6" s="9"/>
      <c r="BE6" s="20"/>
      <c r="BF6" s="19"/>
      <c r="BG6" s="19"/>
      <c r="BH6" s="17"/>
      <c r="BI6" s="17"/>
    </row>
    <row r="7" spans="1:61" s="7" customFormat="1" ht="18.5" x14ac:dyDescent="0.45">
      <c r="A7" s="7" t="s">
        <v>25</v>
      </c>
    </row>
    <row r="8" spans="1:61" s="11" customFormat="1" ht="24" customHeight="1" x14ac:dyDescent="0.45">
      <c r="A8" s="11" t="s">
        <v>28</v>
      </c>
      <c r="B8" s="11">
        <f>SUM(B9:B10)</f>
        <v>10</v>
      </c>
    </row>
    <row r="9" spans="1:61" ht="33" customHeight="1" x14ac:dyDescent="0.45">
      <c r="A9" s="4" t="s">
        <v>29</v>
      </c>
      <c r="B9" s="14">
        <v>5</v>
      </c>
      <c r="C9" s="19">
        <v>3</v>
      </c>
      <c r="D9" s="19">
        <v>3.5</v>
      </c>
      <c r="E9" s="19">
        <f>IFERROR(AVERAGE((C9:D9))/5*$B9,0)</f>
        <v>3.25</v>
      </c>
      <c r="F9" s="9">
        <v>4.5</v>
      </c>
      <c r="G9" s="9">
        <v>4</v>
      </c>
      <c r="H9" s="9">
        <f>IFERROR(AVERAGE((F9:G9))/5*$B9,0)</f>
        <v>4.25</v>
      </c>
      <c r="I9" s="19"/>
      <c r="J9" s="19">
        <v>4</v>
      </c>
      <c r="K9" s="19">
        <f>IFERROR(AVERAGE((I9:J9))/5*$B9,0)</f>
        <v>4</v>
      </c>
      <c r="L9" s="9">
        <v>3</v>
      </c>
      <c r="M9" s="9">
        <v>0</v>
      </c>
      <c r="N9" s="9">
        <f>IFERROR(AVERAGE((L9:M9))/5*$B9,0)</f>
        <v>1.5</v>
      </c>
      <c r="O9" s="19">
        <v>3</v>
      </c>
      <c r="P9" s="19">
        <v>2</v>
      </c>
      <c r="Q9" s="19">
        <f>IFERROR(AVERAGE((O9:P9))/5*$B9,0)</f>
        <v>2.5</v>
      </c>
      <c r="R9" s="9"/>
      <c r="S9" s="9">
        <v>3</v>
      </c>
      <c r="T9" s="9">
        <f>IFERROR(AVERAGE((R9:S9))/5*$B9,0)</f>
        <v>3</v>
      </c>
      <c r="U9" s="19">
        <v>5</v>
      </c>
      <c r="V9" s="19">
        <v>4</v>
      </c>
      <c r="W9" s="19">
        <f>IFERROR(AVERAGE((U9:V9))/5*$B9,0)</f>
        <v>4.5</v>
      </c>
      <c r="X9" s="9">
        <v>5</v>
      </c>
      <c r="Y9" s="9">
        <v>5</v>
      </c>
      <c r="Z9" s="9">
        <f>IFERROR(AVERAGE((X9:Y9))/5*$B9,0)</f>
        <v>5</v>
      </c>
      <c r="AA9" s="19"/>
      <c r="AB9" s="19"/>
      <c r="AC9" s="19"/>
      <c r="AD9" s="9"/>
      <c r="AE9" s="9"/>
      <c r="AF9" s="9"/>
      <c r="AG9" s="19"/>
      <c r="AH9" s="19"/>
      <c r="AI9" s="19"/>
      <c r="AJ9" s="9"/>
      <c r="AK9" s="9"/>
      <c r="AL9" s="9"/>
      <c r="AM9" s="19"/>
      <c r="AN9" s="19"/>
      <c r="AO9" s="19"/>
      <c r="AP9" s="9">
        <v>3</v>
      </c>
      <c r="AQ9" s="9">
        <v>3</v>
      </c>
      <c r="AR9" s="9">
        <f>IFERROR(AVERAGE((AP9:AQ9))/5*$B9,0)</f>
        <v>3</v>
      </c>
      <c r="AS9" s="19"/>
      <c r="AT9" s="19"/>
      <c r="AU9" s="19"/>
      <c r="AV9" s="9"/>
      <c r="AW9" s="9">
        <v>4.5</v>
      </c>
      <c r="AX9" s="9">
        <f>IFERROR(AVERAGE((AV9:AW9))/5*$B9,0)</f>
        <v>4.5</v>
      </c>
      <c r="AY9" s="19">
        <v>4</v>
      </c>
      <c r="AZ9" s="19">
        <v>3.5</v>
      </c>
      <c r="BA9" s="19">
        <f>IFERROR(AVERAGE((AY9:AZ9))/5*$B9,0)</f>
        <v>3.75</v>
      </c>
      <c r="BB9" s="9">
        <v>4</v>
      </c>
      <c r="BC9" s="9">
        <v>3</v>
      </c>
      <c r="BD9" s="9">
        <f>IFERROR(AVERAGE((BB9:BC9))/5*$B9,0)</f>
        <v>3.5</v>
      </c>
      <c r="BE9" s="19"/>
      <c r="BF9" s="19"/>
      <c r="BG9" s="19"/>
      <c r="BH9" s="17"/>
      <c r="BI9" s="17"/>
    </row>
    <row r="10" spans="1:61" ht="33" customHeight="1" x14ac:dyDescent="0.45">
      <c r="A10" s="4" t="s">
        <v>30</v>
      </c>
      <c r="B10" s="14">
        <v>5</v>
      </c>
      <c r="C10" s="19">
        <v>3</v>
      </c>
      <c r="D10" s="19">
        <v>3</v>
      </c>
      <c r="E10" s="19">
        <f>IFERROR(AVERAGE((C10:D10))/5*$B10,0)</f>
        <v>3</v>
      </c>
      <c r="F10" s="9">
        <v>5</v>
      </c>
      <c r="G10" s="9">
        <v>5</v>
      </c>
      <c r="H10" s="9">
        <f>IFERROR(AVERAGE((F10:G10))/5*$B10,0)</f>
        <v>5</v>
      </c>
      <c r="I10" s="19"/>
      <c r="J10" s="19">
        <v>3</v>
      </c>
      <c r="K10" s="19">
        <f>IFERROR(AVERAGE((I10:J10))/5*$B10,0)</f>
        <v>3</v>
      </c>
      <c r="L10" s="9">
        <v>3</v>
      </c>
      <c r="M10" s="9">
        <v>3</v>
      </c>
      <c r="N10" s="9">
        <f>IFERROR(AVERAGE((L10:M10))/5*$B10,0)</f>
        <v>3</v>
      </c>
      <c r="O10" s="19">
        <v>3</v>
      </c>
      <c r="P10" s="19">
        <v>3</v>
      </c>
      <c r="Q10" s="19">
        <f>IFERROR(AVERAGE((O10:P10))/5*$B10,0)</f>
        <v>3</v>
      </c>
      <c r="R10" s="9"/>
      <c r="S10" s="9">
        <v>4</v>
      </c>
      <c r="T10" s="9">
        <f>IFERROR(AVERAGE((R10:S10))/5*$B10,0)</f>
        <v>4</v>
      </c>
      <c r="U10" s="19">
        <v>5</v>
      </c>
      <c r="V10" s="19">
        <v>5</v>
      </c>
      <c r="W10" s="19">
        <f>IFERROR(AVERAGE((U10:V10))/5*$B10,0)</f>
        <v>5</v>
      </c>
      <c r="X10" s="9">
        <v>5</v>
      </c>
      <c r="Y10" s="9">
        <v>3</v>
      </c>
      <c r="Z10" s="9">
        <f>IFERROR(AVERAGE((X10:Y10))/5*$B10,0)</f>
        <v>4</v>
      </c>
      <c r="AA10" s="19"/>
      <c r="AB10" s="19"/>
      <c r="AC10" s="19"/>
      <c r="AD10" s="9"/>
      <c r="AE10" s="9"/>
      <c r="AF10" s="9"/>
      <c r="AG10" s="19"/>
      <c r="AH10" s="19"/>
      <c r="AI10" s="19"/>
      <c r="AJ10" s="9"/>
      <c r="AK10" s="9"/>
      <c r="AL10" s="9"/>
      <c r="AM10" s="19"/>
      <c r="AN10" s="19"/>
      <c r="AO10" s="19"/>
      <c r="AP10" s="9">
        <v>2</v>
      </c>
      <c r="AQ10" s="9">
        <v>3</v>
      </c>
      <c r="AR10" s="9">
        <f>IFERROR(AVERAGE((AP10:AQ10))/5*$B10,0)</f>
        <v>2.5</v>
      </c>
      <c r="AS10" s="19"/>
      <c r="AT10" s="19"/>
      <c r="AU10" s="19"/>
      <c r="AV10" s="9"/>
      <c r="AW10" s="9">
        <v>4.5</v>
      </c>
      <c r="AX10" s="9">
        <f>IFERROR(AVERAGE((AV10:AW10))/5*$B10,0)</f>
        <v>4.5</v>
      </c>
      <c r="AY10" s="19">
        <v>4</v>
      </c>
      <c r="AZ10" s="19">
        <v>3</v>
      </c>
      <c r="BA10" s="19">
        <f>IFERROR(AVERAGE((AY10:AZ10))/5*$B10,0)</f>
        <v>3.5</v>
      </c>
      <c r="BB10" s="9">
        <v>4</v>
      </c>
      <c r="BC10" s="9">
        <v>3</v>
      </c>
      <c r="BD10" s="9">
        <f>IFERROR(AVERAGE((BB10:BC10))/5*$B10,0)</f>
        <v>3.5</v>
      </c>
      <c r="BE10" s="19"/>
      <c r="BF10" s="19"/>
      <c r="BG10" s="19"/>
      <c r="BH10" s="17"/>
      <c r="BI10" s="17"/>
    </row>
    <row r="11" spans="1:61" s="11" customFormat="1" ht="24" customHeight="1" x14ac:dyDescent="0.45">
      <c r="A11" s="11" t="s">
        <v>31</v>
      </c>
      <c r="B11" s="11">
        <f>SUM(B12:B16)</f>
        <v>10</v>
      </c>
    </row>
    <row r="12" spans="1:61" ht="33" customHeight="1" x14ac:dyDescent="0.45">
      <c r="A12" s="4" t="s">
        <v>40</v>
      </c>
      <c r="B12" s="14">
        <v>2</v>
      </c>
      <c r="C12" s="19">
        <v>5</v>
      </c>
      <c r="D12" s="19">
        <v>5</v>
      </c>
      <c r="E12" s="19">
        <f>IFERROR(AVERAGE((C12:D12))/5*$B12,0)</f>
        <v>2</v>
      </c>
      <c r="F12" s="9">
        <v>5</v>
      </c>
      <c r="G12" s="9">
        <v>5</v>
      </c>
      <c r="H12" s="9">
        <f>IFERROR(AVERAGE((F12:G12))/5*$B12,0)</f>
        <v>2</v>
      </c>
      <c r="I12" s="19"/>
      <c r="J12" s="19">
        <v>5</v>
      </c>
      <c r="K12" s="19">
        <f>IFERROR(AVERAGE((I12:J12))/5*$B12,0)</f>
        <v>2</v>
      </c>
      <c r="L12" s="9">
        <v>4</v>
      </c>
      <c r="M12" s="9">
        <v>2</v>
      </c>
      <c r="N12" s="9">
        <f>IFERROR(AVERAGE((L12:M12))/5*$B12,0)</f>
        <v>1.2</v>
      </c>
      <c r="O12" s="19">
        <v>5</v>
      </c>
      <c r="P12" s="19">
        <v>3</v>
      </c>
      <c r="Q12" s="19">
        <f>IFERROR(AVERAGE((O12:P12))/5*$B12,0)</f>
        <v>1.6</v>
      </c>
      <c r="R12" s="9"/>
      <c r="S12" s="9">
        <v>5</v>
      </c>
      <c r="T12" s="9">
        <f>IFERROR(AVERAGE((R12:S12))/5*$B12,0)</f>
        <v>2</v>
      </c>
      <c r="U12" s="19">
        <v>5</v>
      </c>
      <c r="V12" s="19">
        <v>5</v>
      </c>
      <c r="W12" s="19">
        <f>IFERROR(AVERAGE((U12:V12))/5*$B12,0)</f>
        <v>2</v>
      </c>
      <c r="X12" s="9">
        <v>4</v>
      </c>
      <c r="Y12" s="9">
        <v>5</v>
      </c>
      <c r="Z12" s="9">
        <f>IFERROR(AVERAGE((X12:Y12))/5*$B12,0)</f>
        <v>1.8</v>
      </c>
      <c r="AA12" s="19"/>
      <c r="AB12" s="19"/>
      <c r="AC12" s="19"/>
      <c r="AD12" s="9"/>
      <c r="AE12" s="9"/>
      <c r="AF12" s="9"/>
      <c r="AG12" s="19"/>
      <c r="AH12" s="19"/>
      <c r="AI12" s="19"/>
      <c r="AJ12" s="9"/>
      <c r="AK12" s="9"/>
      <c r="AL12" s="9"/>
      <c r="AM12" s="19"/>
      <c r="AN12" s="19"/>
      <c r="AO12" s="19"/>
      <c r="AP12" s="9">
        <v>5</v>
      </c>
      <c r="AQ12" s="9">
        <v>5</v>
      </c>
      <c r="AR12" s="9">
        <f>IFERROR(AVERAGE((AP12:AQ12))/5*$B12,0)</f>
        <v>2</v>
      </c>
      <c r="AS12" s="19"/>
      <c r="AT12" s="19"/>
      <c r="AU12" s="19"/>
      <c r="AV12" s="9"/>
      <c r="AW12" s="9">
        <v>5</v>
      </c>
      <c r="AX12" s="9">
        <f>IFERROR(AVERAGE((AV12:AW12))/5*$B12,0)</f>
        <v>2</v>
      </c>
      <c r="AY12" s="19">
        <v>5</v>
      </c>
      <c r="AZ12" s="19">
        <v>5</v>
      </c>
      <c r="BA12" s="19">
        <f>IFERROR(AVERAGE((AY12:AZ12))/5*$B12,0)</f>
        <v>2</v>
      </c>
      <c r="BB12" s="9">
        <v>5</v>
      </c>
      <c r="BC12" s="9">
        <v>5</v>
      </c>
      <c r="BD12" s="9">
        <f>IFERROR(AVERAGE((BB12:BC12))/5*$B12,0)</f>
        <v>2</v>
      </c>
      <c r="BE12" s="19"/>
      <c r="BF12" s="19"/>
      <c r="BG12" s="19"/>
      <c r="BH12" s="17"/>
      <c r="BI12" s="17"/>
    </row>
    <row r="13" spans="1:61" ht="33" customHeight="1" x14ac:dyDescent="0.45">
      <c r="A13" s="4" t="s">
        <v>32</v>
      </c>
      <c r="B13" s="14">
        <v>2</v>
      </c>
      <c r="C13" s="19">
        <v>5</v>
      </c>
      <c r="D13" s="19">
        <v>5</v>
      </c>
      <c r="E13" s="19">
        <f>IFERROR(AVERAGE((C13:D13))/5*$B13,0)</f>
        <v>2</v>
      </c>
      <c r="F13" s="9">
        <v>5</v>
      </c>
      <c r="G13" s="9">
        <v>5</v>
      </c>
      <c r="H13" s="9">
        <f>IFERROR(AVERAGE((F13:G13))/5*$B13,0)</f>
        <v>2</v>
      </c>
      <c r="I13" s="19"/>
      <c r="J13" s="19">
        <v>5</v>
      </c>
      <c r="K13" s="19">
        <f>IFERROR(AVERAGE((I13:J13))/5*$B13,0)</f>
        <v>2</v>
      </c>
      <c r="L13" s="9">
        <v>5</v>
      </c>
      <c r="M13" s="9">
        <v>5</v>
      </c>
      <c r="N13" s="9">
        <f>IFERROR(AVERAGE((L13:M13))/5*$B13,0)</f>
        <v>2</v>
      </c>
      <c r="O13" s="19">
        <v>5</v>
      </c>
      <c r="P13" s="19">
        <v>4</v>
      </c>
      <c r="Q13" s="19">
        <f>IFERROR(AVERAGE((O13:P13))/5*$B13,0)</f>
        <v>1.8</v>
      </c>
      <c r="R13" s="9"/>
      <c r="S13" s="9">
        <v>5</v>
      </c>
      <c r="T13" s="9">
        <f>IFERROR(AVERAGE((R13:S13))/5*$B13,0)</f>
        <v>2</v>
      </c>
      <c r="U13" s="19">
        <v>5</v>
      </c>
      <c r="V13" s="19">
        <v>5</v>
      </c>
      <c r="W13" s="19">
        <f>IFERROR(AVERAGE((U13:V13))/5*$B13,0)</f>
        <v>2</v>
      </c>
      <c r="X13" s="9">
        <v>5</v>
      </c>
      <c r="Y13" s="9">
        <v>5</v>
      </c>
      <c r="Z13" s="9">
        <f>IFERROR(AVERAGE((X13:Y13))/5*$B13,0)</f>
        <v>2</v>
      </c>
      <c r="AA13" s="19"/>
      <c r="AB13" s="19"/>
      <c r="AC13" s="19"/>
      <c r="AD13" s="9"/>
      <c r="AE13" s="9"/>
      <c r="AF13" s="9"/>
      <c r="AG13" s="19"/>
      <c r="AH13" s="19"/>
      <c r="AI13" s="19"/>
      <c r="AJ13" s="9"/>
      <c r="AK13" s="9"/>
      <c r="AL13" s="9"/>
      <c r="AM13" s="19"/>
      <c r="AN13" s="19"/>
      <c r="AO13" s="19"/>
      <c r="AP13" s="9">
        <v>5</v>
      </c>
      <c r="AQ13" s="9">
        <v>5</v>
      </c>
      <c r="AR13" s="9">
        <f>IFERROR(AVERAGE((AP13:AQ13))/5*$B13,0)</f>
        <v>2</v>
      </c>
      <c r="AS13" s="19"/>
      <c r="AT13" s="19"/>
      <c r="AU13" s="19"/>
      <c r="AV13" s="9"/>
      <c r="AW13" s="9">
        <v>5</v>
      </c>
      <c r="AX13" s="9">
        <f>IFERROR(AVERAGE((AV13:AW13))/5*$B13,0)</f>
        <v>2</v>
      </c>
      <c r="AY13" s="19">
        <v>5</v>
      </c>
      <c r="AZ13" s="19">
        <v>5</v>
      </c>
      <c r="BA13" s="19">
        <f>IFERROR(AVERAGE((AY13:AZ13))/5*$B13,0)</f>
        <v>2</v>
      </c>
      <c r="BB13" s="9">
        <v>5</v>
      </c>
      <c r="BC13" s="9">
        <v>5</v>
      </c>
      <c r="BD13" s="9">
        <f>IFERROR(AVERAGE((BB13:BC13))/5*$B13,0)</f>
        <v>2</v>
      </c>
      <c r="BE13" s="19"/>
      <c r="BF13" s="19"/>
      <c r="BG13" s="19"/>
      <c r="BH13" s="17"/>
      <c r="BI13" s="17"/>
    </row>
    <row r="14" spans="1:61" ht="33" customHeight="1" x14ac:dyDescent="0.45">
      <c r="A14" s="4" t="s">
        <v>33</v>
      </c>
      <c r="B14" s="14">
        <v>2</v>
      </c>
      <c r="C14" s="19">
        <v>5</v>
      </c>
      <c r="D14" s="19">
        <v>5</v>
      </c>
      <c r="E14" s="19">
        <f>IFERROR(AVERAGE((C14:D14))/5*$B14,0)</f>
        <v>2</v>
      </c>
      <c r="F14" s="9">
        <v>5</v>
      </c>
      <c r="G14" s="9">
        <v>5</v>
      </c>
      <c r="H14" s="9">
        <f>IFERROR(AVERAGE((F14:G14))/5*$B14,0)</f>
        <v>2</v>
      </c>
      <c r="I14" s="19"/>
      <c r="J14" s="19">
        <v>5</v>
      </c>
      <c r="K14" s="19">
        <f>IFERROR(AVERAGE((I14:J14))/5*$B14,0)</f>
        <v>2</v>
      </c>
      <c r="L14" s="9">
        <v>5</v>
      </c>
      <c r="M14" s="9">
        <v>3</v>
      </c>
      <c r="N14" s="9">
        <f>IFERROR(AVERAGE((L14:M14))/5*$B14,0)</f>
        <v>1.6</v>
      </c>
      <c r="O14" s="19">
        <v>5</v>
      </c>
      <c r="P14" s="19">
        <v>4</v>
      </c>
      <c r="Q14" s="19">
        <f>IFERROR(AVERAGE((O14:P14))/5*$B14,0)</f>
        <v>1.8</v>
      </c>
      <c r="R14" s="9"/>
      <c r="S14" s="9">
        <v>5</v>
      </c>
      <c r="T14" s="9">
        <f>IFERROR(AVERAGE((R14:S14))/5*$B14,0)</f>
        <v>2</v>
      </c>
      <c r="U14" s="19">
        <v>5</v>
      </c>
      <c r="V14" s="19">
        <v>5</v>
      </c>
      <c r="W14" s="19">
        <f>IFERROR(AVERAGE((U14:V14))/5*$B14,0)</f>
        <v>2</v>
      </c>
      <c r="X14" s="9">
        <v>5</v>
      </c>
      <c r="Y14" s="9">
        <v>5</v>
      </c>
      <c r="Z14" s="9">
        <f>IFERROR(AVERAGE((X14:Y14))/5*$B14,0)</f>
        <v>2</v>
      </c>
      <c r="AA14" s="19"/>
      <c r="AB14" s="19"/>
      <c r="AC14" s="19"/>
      <c r="AD14" s="9"/>
      <c r="AE14" s="9"/>
      <c r="AF14" s="9"/>
      <c r="AG14" s="19"/>
      <c r="AH14" s="19"/>
      <c r="AI14" s="19"/>
      <c r="AJ14" s="9"/>
      <c r="AK14" s="9"/>
      <c r="AL14" s="9"/>
      <c r="AM14" s="19"/>
      <c r="AN14" s="19"/>
      <c r="AO14" s="19"/>
      <c r="AP14" s="9">
        <v>5</v>
      </c>
      <c r="AQ14" s="9">
        <v>5</v>
      </c>
      <c r="AR14" s="9">
        <f>IFERROR(AVERAGE((AP14:AQ14))/5*$B14,0)</f>
        <v>2</v>
      </c>
      <c r="AS14" s="19"/>
      <c r="AT14" s="19"/>
      <c r="AU14" s="19"/>
      <c r="AV14" s="9"/>
      <c r="AW14" s="9">
        <v>5</v>
      </c>
      <c r="AX14" s="9">
        <f>IFERROR(AVERAGE((AV14:AW14))/5*$B14,0)</f>
        <v>2</v>
      </c>
      <c r="AY14" s="19">
        <v>5</v>
      </c>
      <c r="AZ14" s="19">
        <v>5</v>
      </c>
      <c r="BA14" s="19">
        <f>IFERROR(AVERAGE((AY14:AZ14))/5*$B14,0)</f>
        <v>2</v>
      </c>
      <c r="BB14" s="9">
        <v>5</v>
      </c>
      <c r="BC14" s="9">
        <v>5</v>
      </c>
      <c r="BD14" s="9">
        <f>IFERROR(AVERAGE((BB14:BC14))/5*$B14,0)</f>
        <v>2</v>
      </c>
      <c r="BE14" s="19"/>
      <c r="BF14" s="19"/>
      <c r="BG14" s="19"/>
      <c r="BH14" s="17"/>
      <c r="BI14" s="17"/>
    </row>
    <row r="15" spans="1:61" ht="33" customHeight="1" x14ac:dyDescent="0.45">
      <c r="A15" s="4" t="s">
        <v>34</v>
      </c>
      <c r="B15" s="14">
        <v>2</v>
      </c>
      <c r="C15" s="19">
        <v>5</v>
      </c>
      <c r="D15" s="19">
        <v>5</v>
      </c>
      <c r="E15" s="19">
        <f>IFERROR(AVERAGE((C15:D15))/5*$B15,0)</f>
        <v>2</v>
      </c>
      <c r="F15" s="9">
        <v>5</v>
      </c>
      <c r="G15" s="9">
        <v>5</v>
      </c>
      <c r="H15" s="9">
        <f>IFERROR(AVERAGE((F15:G15))/5*$B15,0)</f>
        <v>2</v>
      </c>
      <c r="I15" s="19"/>
      <c r="J15" s="19">
        <v>5</v>
      </c>
      <c r="K15" s="19">
        <f>IFERROR(AVERAGE((I15:J15))/5*$B15,0)</f>
        <v>2</v>
      </c>
      <c r="L15" s="9">
        <v>5</v>
      </c>
      <c r="M15" s="9">
        <v>3</v>
      </c>
      <c r="N15" s="9">
        <f>IFERROR(AVERAGE((L15:M15))/5*$B15,0)</f>
        <v>1.6</v>
      </c>
      <c r="O15" s="19">
        <v>5</v>
      </c>
      <c r="P15" s="19">
        <v>5</v>
      </c>
      <c r="Q15" s="19">
        <f>IFERROR(AVERAGE((O15:P15))/5*$B15,0)</f>
        <v>2</v>
      </c>
      <c r="R15" s="9"/>
      <c r="S15" s="9">
        <v>4</v>
      </c>
      <c r="T15" s="9">
        <f>IFERROR(AVERAGE((R15:S15))/5*$B15,0)</f>
        <v>1.6</v>
      </c>
      <c r="U15" s="19">
        <v>5</v>
      </c>
      <c r="V15" s="19">
        <v>5</v>
      </c>
      <c r="W15" s="19">
        <f>IFERROR(AVERAGE((U15:V15))/5*$B15,0)</f>
        <v>2</v>
      </c>
      <c r="X15" s="9">
        <v>5</v>
      </c>
      <c r="Y15" s="9">
        <v>5</v>
      </c>
      <c r="Z15" s="9">
        <f>IFERROR(AVERAGE((X15:Y15))/5*$B15,0)</f>
        <v>2</v>
      </c>
      <c r="AA15" s="19"/>
      <c r="AB15" s="19"/>
      <c r="AC15" s="19"/>
      <c r="AD15" s="9"/>
      <c r="AE15" s="9"/>
      <c r="AF15" s="9"/>
      <c r="AG15" s="19"/>
      <c r="AH15" s="19"/>
      <c r="AI15" s="19"/>
      <c r="AJ15" s="9"/>
      <c r="AK15" s="9"/>
      <c r="AL15" s="9"/>
      <c r="AM15" s="19"/>
      <c r="AN15" s="19"/>
      <c r="AO15" s="19"/>
      <c r="AP15" s="9">
        <v>5</v>
      </c>
      <c r="AQ15" s="9">
        <v>5</v>
      </c>
      <c r="AR15" s="9">
        <f>IFERROR(AVERAGE((AP15:AQ15))/5*$B15,0)</f>
        <v>2</v>
      </c>
      <c r="AS15" s="19"/>
      <c r="AT15" s="19"/>
      <c r="AU15" s="19"/>
      <c r="AV15" s="9"/>
      <c r="AW15" s="9">
        <v>5</v>
      </c>
      <c r="AX15" s="9">
        <f>IFERROR(AVERAGE((AV15:AW15))/5*$B15,0)</f>
        <v>2</v>
      </c>
      <c r="AY15" s="19">
        <v>5</v>
      </c>
      <c r="AZ15" s="19">
        <v>5</v>
      </c>
      <c r="BA15" s="19">
        <f>IFERROR(AVERAGE((AY15:AZ15))/5*$B15,0)</f>
        <v>2</v>
      </c>
      <c r="BB15" s="9">
        <v>5</v>
      </c>
      <c r="BC15" s="9">
        <v>5</v>
      </c>
      <c r="BD15" s="9">
        <f>IFERROR(AVERAGE((BB15:BC15))/5*$B15,0)</f>
        <v>2</v>
      </c>
      <c r="BE15" s="19"/>
      <c r="BF15" s="19"/>
      <c r="BG15" s="19"/>
      <c r="BH15" s="17"/>
      <c r="BI15" s="17"/>
    </row>
    <row r="16" spans="1:61" ht="33" customHeight="1" x14ac:dyDescent="0.45">
      <c r="A16" s="4" t="s">
        <v>35</v>
      </c>
      <c r="B16" s="14">
        <v>2</v>
      </c>
      <c r="C16" s="19">
        <v>5</v>
      </c>
      <c r="D16" s="19">
        <v>5</v>
      </c>
      <c r="E16" s="19">
        <f>IFERROR(AVERAGE((C16:D16))/5*$B16,0)</f>
        <v>2</v>
      </c>
      <c r="F16" s="9">
        <v>0</v>
      </c>
      <c r="G16" s="9">
        <v>5</v>
      </c>
      <c r="H16" s="9">
        <f>IFERROR(AVERAGE((F16:G16))/5*$B16,0)</f>
        <v>1</v>
      </c>
      <c r="I16" s="19"/>
      <c r="J16" s="19">
        <v>5</v>
      </c>
      <c r="K16" s="19">
        <f>IFERROR(AVERAGE((I16:J16))/5*$B16,0)</f>
        <v>2</v>
      </c>
      <c r="L16" s="9">
        <v>5</v>
      </c>
      <c r="M16" s="9">
        <v>5</v>
      </c>
      <c r="N16" s="9">
        <f>IFERROR(AVERAGE((L16:M16))/5*$B16,0)</f>
        <v>2</v>
      </c>
      <c r="O16" s="19">
        <v>0</v>
      </c>
      <c r="P16" s="19">
        <v>0</v>
      </c>
      <c r="Q16" s="19">
        <f>IFERROR(AVERAGE((O16:P16))/5*$B16,0)</f>
        <v>0</v>
      </c>
      <c r="R16" s="9"/>
      <c r="S16" s="9">
        <v>0</v>
      </c>
      <c r="T16" s="9">
        <f>IFERROR(AVERAGE((R16:S16))/5*$B16,0)</f>
        <v>0</v>
      </c>
      <c r="U16" s="19">
        <v>5</v>
      </c>
      <c r="V16" s="19">
        <v>5</v>
      </c>
      <c r="W16" s="19">
        <f>IFERROR(AVERAGE((U16:V16))/5*$B16,0)</f>
        <v>2</v>
      </c>
      <c r="X16" s="9">
        <v>5</v>
      </c>
      <c r="Y16" s="9">
        <v>5</v>
      </c>
      <c r="Z16" s="9">
        <f>IFERROR(AVERAGE((X16:Y16))/5*$B16,0)</f>
        <v>2</v>
      </c>
      <c r="AA16" s="19"/>
      <c r="AB16" s="19"/>
      <c r="AC16" s="19"/>
      <c r="AD16" s="9"/>
      <c r="AE16" s="9"/>
      <c r="AF16" s="9"/>
      <c r="AG16" s="19"/>
      <c r="AH16" s="19"/>
      <c r="AI16" s="19"/>
      <c r="AJ16" s="9"/>
      <c r="AK16" s="9"/>
      <c r="AL16" s="9"/>
      <c r="AM16" s="19"/>
      <c r="AN16" s="19"/>
      <c r="AO16" s="19"/>
      <c r="AP16" s="9">
        <v>5</v>
      </c>
      <c r="AQ16" s="9">
        <v>0</v>
      </c>
      <c r="AR16" s="9">
        <f>IFERROR(AVERAGE((AP16:AQ16))/5*$B16,0)</f>
        <v>1</v>
      </c>
      <c r="AS16" s="19"/>
      <c r="AT16" s="19"/>
      <c r="AU16" s="19"/>
      <c r="AV16" s="9"/>
      <c r="AW16" s="9">
        <v>5</v>
      </c>
      <c r="AX16" s="9">
        <f>IFERROR(AVERAGE((AV16:AW16))/5*$B16,0)</f>
        <v>2</v>
      </c>
      <c r="AY16" s="19">
        <v>0</v>
      </c>
      <c r="AZ16" s="19">
        <v>2</v>
      </c>
      <c r="BA16" s="19">
        <f>IFERROR(AVERAGE((AY16:AZ16))/5*$B16,0)</f>
        <v>0.4</v>
      </c>
      <c r="BB16" s="9">
        <v>5</v>
      </c>
      <c r="BC16" s="9">
        <v>0</v>
      </c>
      <c r="BD16" s="9">
        <f>IFERROR(AVERAGE((BB16:BC16))/5*$B16,0)</f>
        <v>1</v>
      </c>
      <c r="BE16" s="19"/>
      <c r="BF16" s="19"/>
      <c r="BG16" s="19"/>
      <c r="BH16" s="17"/>
      <c r="BI16" s="17"/>
    </row>
    <row r="17" spans="1:61" s="11" customFormat="1" ht="24" customHeight="1" x14ac:dyDescent="0.45">
      <c r="A17" s="11" t="s">
        <v>36</v>
      </c>
      <c r="B17" s="11">
        <f>SUM(B18:B18)</f>
        <v>10</v>
      </c>
    </row>
    <row r="18" spans="1:61" ht="33" customHeight="1" x14ac:dyDescent="0.45">
      <c r="A18" s="4" t="s">
        <v>39</v>
      </c>
      <c r="B18" s="14">
        <f>2*5</f>
        <v>10</v>
      </c>
      <c r="C18" s="19">
        <v>5</v>
      </c>
      <c r="D18" s="19">
        <v>5</v>
      </c>
      <c r="E18" s="19">
        <f>IFERROR(AVERAGE((C18:D18))/5*$B18,0)</f>
        <v>10</v>
      </c>
      <c r="F18" s="9">
        <v>5</v>
      </c>
      <c r="G18" s="9">
        <v>5</v>
      </c>
      <c r="H18" s="9">
        <f>IFERROR(AVERAGE((F18:G18))/5*$B18,0)</f>
        <v>10</v>
      </c>
      <c r="I18" s="19"/>
      <c r="J18" s="19">
        <v>2</v>
      </c>
      <c r="K18" s="19">
        <f>IFERROR(AVERAGE((I18:J18))/5*$B18,0)</f>
        <v>4</v>
      </c>
      <c r="L18" s="9">
        <v>2</v>
      </c>
      <c r="M18" s="9">
        <v>4</v>
      </c>
      <c r="N18" s="9">
        <f>IFERROR(AVERAGE((L18:M18))/5*$B18,0)</f>
        <v>6</v>
      </c>
      <c r="O18" s="19">
        <v>5</v>
      </c>
      <c r="P18" s="19">
        <v>5</v>
      </c>
      <c r="Q18" s="19">
        <f>IFERROR(AVERAGE((O18:P18))/5*$B18,0)</f>
        <v>10</v>
      </c>
      <c r="R18" s="9"/>
      <c r="S18" s="9">
        <v>5</v>
      </c>
      <c r="T18" s="9">
        <f>IFERROR(AVERAGE((R18:S18))/5*$B18,0)</f>
        <v>10</v>
      </c>
      <c r="U18" s="19">
        <v>5</v>
      </c>
      <c r="V18" s="19">
        <v>5</v>
      </c>
      <c r="W18" s="19">
        <f>IFERROR(AVERAGE((U18:V18))/5*$B18,0)</f>
        <v>10</v>
      </c>
      <c r="X18" s="9">
        <v>3</v>
      </c>
      <c r="Y18" s="9">
        <v>3</v>
      </c>
      <c r="Z18" s="9">
        <f>IFERROR(AVERAGE((X18:Y18))/5*$B18,0)</f>
        <v>6</v>
      </c>
      <c r="AA18" s="19"/>
      <c r="AB18" s="19"/>
      <c r="AC18" s="19"/>
      <c r="AD18" s="9"/>
      <c r="AE18" s="9"/>
      <c r="AF18" s="9"/>
      <c r="AG18" s="19"/>
      <c r="AH18" s="19"/>
      <c r="AI18" s="19"/>
      <c r="AJ18" s="9"/>
      <c r="AK18" s="9"/>
      <c r="AL18" s="9"/>
      <c r="AM18" s="19"/>
      <c r="AN18" s="19"/>
      <c r="AO18" s="19"/>
      <c r="AP18" s="9">
        <v>5</v>
      </c>
      <c r="AQ18" s="9">
        <v>5</v>
      </c>
      <c r="AR18" s="9">
        <f>IFERROR(AVERAGE((AP18:AQ18))/5*$B18,0)</f>
        <v>10</v>
      </c>
      <c r="AS18" s="19"/>
      <c r="AT18" s="19"/>
      <c r="AU18" s="19"/>
      <c r="AV18" s="9"/>
      <c r="AW18" s="9">
        <v>5</v>
      </c>
      <c r="AX18" s="9">
        <f>IFERROR(AVERAGE((AV18:AW18))/5*$B18,0)</f>
        <v>10</v>
      </c>
      <c r="AY18" s="19">
        <v>3</v>
      </c>
      <c r="AZ18" s="19">
        <v>3</v>
      </c>
      <c r="BA18" s="19">
        <f>IFERROR(AVERAGE((AY18:AZ18))/5*$B18,0)</f>
        <v>6</v>
      </c>
      <c r="BB18" s="9">
        <v>5</v>
      </c>
      <c r="BC18" s="9">
        <v>3</v>
      </c>
      <c r="BD18" s="9">
        <f>IFERROR(AVERAGE((BB18:BC18))/5*$B18,0)</f>
        <v>8</v>
      </c>
      <c r="BE18" s="19"/>
      <c r="BF18" s="19"/>
      <c r="BG18" s="19"/>
      <c r="BH18" s="17"/>
      <c r="BI18" s="17"/>
    </row>
    <row r="19" spans="1:61" s="11" customFormat="1" ht="18.5" x14ac:dyDescent="0.45">
      <c r="A19" s="11" t="s">
        <v>26</v>
      </c>
      <c r="B19" s="11">
        <v>10</v>
      </c>
    </row>
    <row r="20" spans="1:61" ht="37" x14ac:dyDescent="0.45">
      <c r="A20" s="4" t="s">
        <v>37</v>
      </c>
      <c r="B20" s="14">
        <v>10</v>
      </c>
      <c r="C20" s="19">
        <v>4</v>
      </c>
      <c r="D20" s="19">
        <v>3</v>
      </c>
      <c r="E20" s="19">
        <f>IFERROR(AVERAGE((C20:D20))/5*$B20,0)</f>
        <v>7</v>
      </c>
      <c r="F20" s="9">
        <v>4.5</v>
      </c>
      <c r="G20" s="9">
        <v>4.5</v>
      </c>
      <c r="H20" s="9">
        <f>IFERROR(AVERAGE((F20:G20))/5*$B20,0)</f>
        <v>9</v>
      </c>
      <c r="I20" s="19"/>
      <c r="J20" s="19">
        <v>4</v>
      </c>
      <c r="K20" s="19">
        <f>IFERROR(AVERAGE((I20:J20))/5*$B20,0)</f>
        <v>8</v>
      </c>
      <c r="L20" s="9">
        <v>3</v>
      </c>
      <c r="M20" s="9">
        <v>2</v>
      </c>
      <c r="N20" s="9">
        <f>IFERROR(AVERAGE((L20:M20))/5*$B20,0)</f>
        <v>5</v>
      </c>
      <c r="O20" s="19">
        <v>4</v>
      </c>
      <c r="P20" s="19">
        <v>3</v>
      </c>
      <c r="Q20" s="19">
        <f>IFERROR(AVERAGE((O20:P20))/5*$B20,0)</f>
        <v>7</v>
      </c>
      <c r="R20" s="9"/>
      <c r="S20" s="9">
        <v>3</v>
      </c>
      <c r="T20" s="9">
        <f>IFERROR(AVERAGE((R20:S20))/5*$B20,0)</f>
        <v>6</v>
      </c>
      <c r="U20" s="19">
        <v>5</v>
      </c>
      <c r="V20" s="19">
        <v>5</v>
      </c>
      <c r="W20" s="19">
        <f>IFERROR(AVERAGE((U20:V20))/5*$B20,0)</f>
        <v>10</v>
      </c>
      <c r="X20" s="9">
        <v>5</v>
      </c>
      <c r="Y20" s="9">
        <v>4</v>
      </c>
      <c r="Z20" s="9">
        <f>IFERROR(AVERAGE((X20:Y20))/5*$B20,0)</f>
        <v>9</v>
      </c>
      <c r="AA20" s="19"/>
      <c r="AB20" s="19"/>
      <c r="AC20" s="19"/>
      <c r="AD20" s="9"/>
      <c r="AE20" s="9"/>
      <c r="AF20" s="9"/>
      <c r="AG20" s="19"/>
      <c r="AH20" s="19"/>
      <c r="AI20" s="19"/>
      <c r="AJ20" s="9"/>
      <c r="AK20" s="9"/>
      <c r="AL20" s="9"/>
      <c r="AM20" s="19"/>
      <c r="AN20" s="19"/>
      <c r="AO20" s="19"/>
      <c r="AP20" s="9">
        <v>4</v>
      </c>
      <c r="AQ20" s="9">
        <v>3</v>
      </c>
      <c r="AR20" s="9">
        <f>IFERROR(AVERAGE((AP20:AQ20))/5*$B20,0)</f>
        <v>7</v>
      </c>
      <c r="AS20" s="19"/>
      <c r="AT20" s="19"/>
      <c r="AU20" s="19"/>
      <c r="AV20" s="9"/>
      <c r="AW20" s="9">
        <v>5</v>
      </c>
      <c r="AX20" s="9">
        <f>IFERROR(AVERAGE((AV20:AW20))/5*$B20,0)</f>
        <v>10</v>
      </c>
      <c r="AY20" s="19">
        <v>5</v>
      </c>
      <c r="AZ20" s="19">
        <v>3</v>
      </c>
      <c r="BA20" s="19">
        <f>IFERROR(AVERAGE((AY20:AZ20))/5*$B20,0)</f>
        <v>8</v>
      </c>
      <c r="BB20" s="9">
        <v>4</v>
      </c>
      <c r="BC20" s="9">
        <v>3</v>
      </c>
      <c r="BD20" s="9">
        <f>IFERROR(AVERAGE((BB20:BC20))/5*$B20,0)</f>
        <v>7</v>
      </c>
      <c r="BE20" s="19"/>
      <c r="BF20" s="19"/>
      <c r="BG20" s="19"/>
      <c r="BH20" s="17"/>
      <c r="BI20" s="17"/>
    </row>
    <row r="21" spans="1:61" s="11" customFormat="1" ht="18.5" x14ac:dyDescent="0.45">
      <c r="A21" s="11" t="s">
        <v>5</v>
      </c>
    </row>
    <row r="22" spans="1:61" ht="18.5" x14ac:dyDescent="0.45">
      <c r="A22" s="13" t="s">
        <v>47</v>
      </c>
      <c r="B22" s="14"/>
      <c r="C22" s="19"/>
      <c r="D22" s="19">
        <v>0</v>
      </c>
      <c r="E22" s="19">
        <f>IFERROR(AVERAGE(C22:D22),0)</f>
        <v>0</v>
      </c>
      <c r="F22" s="9"/>
      <c r="G22" s="9">
        <v>5</v>
      </c>
      <c r="H22" s="9">
        <f>IFERROR(AVERAGE(F22:G22),0)</f>
        <v>5</v>
      </c>
      <c r="I22" s="19"/>
      <c r="J22" s="19">
        <v>5</v>
      </c>
      <c r="K22" s="19">
        <f>IFERROR(AVERAGE(I22:J22),0)</f>
        <v>5</v>
      </c>
      <c r="L22" s="9"/>
      <c r="M22" s="9">
        <v>5</v>
      </c>
      <c r="N22" s="9">
        <f>IFERROR(AVERAGE(L22:M22),0)</f>
        <v>5</v>
      </c>
      <c r="O22" s="19"/>
      <c r="P22" s="19">
        <v>5</v>
      </c>
      <c r="Q22" s="19">
        <f>IFERROR(AVERAGE(O22:P22),0)</f>
        <v>5</v>
      </c>
      <c r="R22" s="9"/>
      <c r="S22" s="9">
        <v>3</v>
      </c>
      <c r="T22" s="9">
        <f>IFERROR(AVERAGE(R22:S22),0)</f>
        <v>3</v>
      </c>
      <c r="U22" s="19">
        <v>5</v>
      </c>
      <c r="V22" s="19">
        <v>5</v>
      </c>
      <c r="W22" s="19">
        <f>IFERROR(AVERAGE(U22:V22),0)</f>
        <v>5</v>
      </c>
      <c r="X22" s="9"/>
      <c r="Y22" s="9">
        <v>4</v>
      </c>
      <c r="Z22" s="9">
        <f>IFERROR(AVERAGE(X22:Y22),0)</f>
        <v>4</v>
      </c>
      <c r="AA22" s="19"/>
      <c r="AB22" s="19"/>
      <c r="AC22" s="19"/>
      <c r="AD22" s="9"/>
      <c r="AE22" s="9"/>
      <c r="AF22" s="9"/>
      <c r="AG22" s="19"/>
      <c r="AH22" s="19"/>
      <c r="AI22" s="19"/>
      <c r="AJ22" s="9"/>
      <c r="AK22" s="9"/>
      <c r="AL22" s="9"/>
      <c r="AM22" s="19"/>
      <c r="AN22" s="19"/>
      <c r="AO22" s="19"/>
      <c r="AP22" s="9"/>
      <c r="AQ22" s="9">
        <v>5</v>
      </c>
      <c r="AR22" s="9">
        <f>IFERROR(AVERAGE(AP22:AQ22),0)</f>
        <v>5</v>
      </c>
      <c r="AS22" s="19"/>
      <c r="AT22" s="19"/>
      <c r="AU22" s="19"/>
      <c r="AV22" s="9"/>
      <c r="AW22" s="9">
        <v>5</v>
      </c>
      <c r="AX22" s="9">
        <f>IFERROR(AVERAGE(AV22:AW22),0)</f>
        <v>5</v>
      </c>
      <c r="AY22" s="19">
        <v>5</v>
      </c>
      <c r="AZ22" s="19">
        <v>5</v>
      </c>
      <c r="BA22" s="19">
        <f>IFERROR(AVERAGE(AY22:AZ22),0)</f>
        <v>5</v>
      </c>
      <c r="BB22" s="9"/>
      <c r="BC22" s="9">
        <v>5</v>
      </c>
      <c r="BD22" s="9">
        <f>IFERROR(AVERAGE(BB22:BC22),0)</f>
        <v>5</v>
      </c>
      <c r="BE22" s="19"/>
      <c r="BF22" s="19"/>
      <c r="BG22" s="19"/>
      <c r="BH22" s="17"/>
      <c r="BI22" s="17"/>
    </row>
    <row r="23" spans="1:61" ht="18.5" x14ac:dyDescent="0.45">
      <c r="A23" s="13" t="s">
        <v>48</v>
      </c>
      <c r="B23" s="14"/>
      <c r="C23" s="19"/>
      <c r="D23" s="19">
        <v>2</v>
      </c>
      <c r="E23" s="19">
        <f t="shared" ref="E23:E30" si="0">IFERROR(AVERAGE(C23:D23),0)</f>
        <v>2</v>
      </c>
      <c r="F23" s="9"/>
      <c r="G23" s="9"/>
      <c r="H23" s="9">
        <f t="shared" ref="H23:H30" si="1">IFERROR(AVERAGE(F23:G23),0)</f>
        <v>0</v>
      </c>
      <c r="I23" s="19"/>
      <c r="J23" s="19">
        <v>2</v>
      </c>
      <c r="K23" s="19">
        <f t="shared" ref="K23:K29" si="2">IFERROR(AVERAGE(I23:J23),0)</f>
        <v>2</v>
      </c>
      <c r="L23" s="9"/>
      <c r="M23" s="9">
        <v>2</v>
      </c>
      <c r="N23" s="9">
        <f t="shared" ref="N23:N29" si="3">IFERROR(AVERAGE(L23:M23),0)</f>
        <v>2</v>
      </c>
      <c r="O23" s="19"/>
      <c r="P23" s="19">
        <v>2</v>
      </c>
      <c r="Q23" s="19">
        <f t="shared" ref="Q23:Q29" si="4">IFERROR(AVERAGE(O23:P23),0)</f>
        <v>2</v>
      </c>
      <c r="R23" s="9"/>
      <c r="S23" s="9">
        <v>2</v>
      </c>
      <c r="T23" s="9">
        <f t="shared" ref="T23:T29" si="5">IFERROR(AVERAGE(R23:S23),0)</f>
        <v>2</v>
      </c>
      <c r="U23" s="19">
        <v>2</v>
      </c>
      <c r="V23" s="19">
        <v>2</v>
      </c>
      <c r="W23" s="19">
        <f t="shared" ref="W23:W29" si="6">IFERROR(AVERAGE(U23:V23),0)</f>
        <v>2</v>
      </c>
      <c r="X23" s="9"/>
      <c r="Y23" s="9"/>
      <c r="Z23" s="9">
        <f t="shared" ref="Z23:Z29" si="7">IFERROR(AVERAGE(X23:Y23),0)</f>
        <v>0</v>
      </c>
      <c r="AA23" s="19"/>
      <c r="AB23" s="19"/>
      <c r="AC23" s="19"/>
      <c r="AD23" s="9"/>
      <c r="AE23" s="9"/>
      <c r="AF23" s="9"/>
      <c r="AG23" s="19"/>
      <c r="AH23" s="19"/>
      <c r="AI23" s="19"/>
      <c r="AJ23" s="9"/>
      <c r="AK23" s="9"/>
      <c r="AL23" s="9"/>
      <c r="AM23" s="19"/>
      <c r="AN23" s="19"/>
      <c r="AO23" s="19"/>
      <c r="AP23" s="9"/>
      <c r="AQ23" s="9">
        <v>2</v>
      </c>
      <c r="AR23" s="9">
        <f t="shared" ref="AR23:AR29" si="8">IFERROR(AVERAGE(AP23:AQ23),0)</f>
        <v>2</v>
      </c>
      <c r="AS23" s="19"/>
      <c r="AT23" s="19"/>
      <c r="AU23" s="19"/>
      <c r="AV23" s="9"/>
      <c r="AW23" s="9">
        <v>2</v>
      </c>
      <c r="AX23" s="9">
        <f t="shared" ref="AX23:AX29" si="9">IFERROR(AVERAGE(AV23:AW23),0)</f>
        <v>2</v>
      </c>
      <c r="AY23" s="19">
        <v>2</v>
      </c>
      <c r="AZ23" s="19">
        <v>2</v>
      </c>
      <c r="BA23" s="19">
        <f t="shared" ref="BA23:BA29" si="10">IFERROR(AVERAGE(AY23:AZ23),0)</f>
        <v>2</v>
      </c>
      <c r="BB23" s="9"/>
      <c r="BC23" s="9"/>
      <c r="BD23" s="9">
        <f t="shared" ref="BD23:BD29" si="11">IFERROR(AVERAGE(BB23:BC23),0)</f>
        <v>0</v>
      </c>
      <c r="BE23" s="19"/>
      <c r="BF23" s="19"/>
      <c r="BG23" s="19"/>
      <c r="BH23" s="17"/>
      <c r="BI23" s="17"/>
    </row>
    <row r="24" spans="1:61" ht="18.5" x14ac:dyDescent="0.45">
      <c r="A24" s="13" t="s">
        <v>49</v>
      </c>
      <c r="B24" s="14"/>
      <c r="C24" s="19"/>
      <c r="D24" s="19"/>
      <c r="E24" s="19">
        <f t="shared" si="0"/>
        <v>0</v>
      </c>
      <c r="F24" s="9"/>
      <c r="G24" s="9">
        <v>1</v>
      </c>
      <c r="H24" s="9">
        <f t="shared" si="1"/>
        <v>1</v>
      </c>
      <c r="I24" s="19"/>
      <c r="J24" s="19"/>
      <c r="K24" s="19">
        <f t="shared" si="2"/>
        <v>0</v>
      </c>
      <c r="L24" s="9"/>
      <c r="M24" s="9"/>
      <c r="N24" s="9">
        <f t="shared" si="3"/>
        <v>0</v>
      </c>
      <c r="O24" s="19"/>
      <c r="P24" s="19"/>
      <c r="Q24" s="19">
        <f t="shared" si="4"/>
        <v>0</v>
      </c>
      <c r="R24" s="9"/>
      <c r="S24" s="9">
        <v>2</v>
      </c>
      <c r="T24" s="9">
        <f t="shared" si="5"/>
        <v>2</v>
      </c>
      <c r="U24" s="19"/>
      <c r="V24" s="19"/>
      <c r="W24" s="19">
        <f t="shared" si="6"/>
        <v>0</v>
      </c>
      <c r="X24" s="9"/>
      <c r="Y24" s="9"/>
      <c r="Z24" s="9">
        <f t="shared" si="7"/>
        <v>0</v>
      </c>
      <c r="AA24" s="19"/>
      <c r="AB24" s="19"/>
      <c r="AC24" s="19"/>
      <c r="AD24" s="9"/>
      <c r="AE24" s="9"/>
      <c r="AF24" s="9"/>
      <c r="AG24" s="19"/>
      <c r="AH24" s="19"/>
      <c r="AI24" s="19"/>
      <c r="AJ24" s="9"/>
      <c r="AK24" s="9"/>
      <c r="AL24" s="9"/>
      <c r="AM24" s="19"/>
      <c r="AN24" s="19"/>
      <c r="AO24" s="19"/>
      <c r="AP24" s="9"/>
      <c r="AQ24" s="9">
        <v>3</v>
      </c>
      <c r="AR24" s="9">
        <f t="shared" si="8"/>
        <v>3</v>
      </c>
      <c r="AS24" s="19"/>
      <c r="AT24" s="19"/>
      <c r="AU24" s="19"/>
      <c r="AV24" s="9"/>
      <c r="AW24" s="9"/>
      <c r="AX24" s="9">
        <f t="shared" si="9"/>
        <v>0</v>
      </c>
      <c r="AY24" s="19"/>
      <c r="AZ24" s="19"/>
      <c r="BA24" s="19">
        <f t="shared" si="10"/>
        <v>0</v>
      </c>
      <c r="BB24" s="9"/>
      <c r="BC24" s="9">
        <v>1</v>
      </c>
      <c r="BD24" s="9">
        <f t="shared" si="11"/>
        <v>1</v>
      </c>
      <c r="BE24" s="19"/>
      <c r="BF24" s="19"/>
      <c r="BG24" s="19"/>
      <c r="BH24" s="17"/>
      <c r="BI24" s="17"/>
    </row>
    <row r="25" spans="1:61" ht="18.5" x14ac:dyDescent="0.45">
      <c r="A25" s="13" t="s">
        <v>50</v>
      </c>
      <c r="B25" s="14"/>
      <c r="C25" s="19"/>
      <c r="D25" s="19">
        <v>2</v>
      </c>
      <c r="E25" s="19">
        <f t="shared" si="0"/>
        <v>2</v>
      </c>
      <c r="F25" s="9"/>
      <c r="G25" s="9"/>
      <c r="H25" s="9">
        <f t="shared" si="1"/>
        <v>0</v>
      </c>
      <c r="I25" s="19"/>
      <c r="J25" s="19"/>
      <c r="K25" s="19">
        <f t="shared" si="2"/>
        <v>0</v>
      </c>
      <c r="L25" s="9"/>
      <c r="M25" s="9"/>
      <c r="N25" s="9">
        <f t="shared" si="3"/>
        <v>0</v>
      </c>
      <c r="O25" s="19"/>
      <c r="P25" s="19"/>
      <c r="Q25" s="19">
        <f t="shared" si="4"/>
        <v>0</v>
      </c>
      <c r="R25" s="9"/>
      <c r="S25" s="9"/>
      <c r="T25" s="9">
        <f t="shared" si="5"/>
        <v>0</v>
      </c>
      <c r="U25" s="19"/>
      <c r="V25" s="19">
        <v>2</v>
      </c>
      <c r="W25" s="19">
        <f t="shared" si="6"/>
        <v>2</v>
      </c>
      <c r="X25" s="9"/>
      <c r="Y25" s="9"/>
      <c r="Z25" s="9">
        <f t="shared" si="7"/>
        <v>0</v>
      </c>
      <c r="AA25" s="19"/>
      <c r="AB25" s="19"/>
      <c r="AC25" s="19"/>
      <c r="AD25" s="9"/>
      <c r="AE25" s="9"/>
      <c r="AF25" s="9"/>
      <c r="AG25" s="19"/>
      <c r="AH25" s="19"/>
      <c r="AI25" s="19"/>
      <c r="AJ25" s="9"/>
      <c r="AK25" s="9"/>
      <c r="AL25" s="9"/>
      <c r="AM25" s="19"/>
      <c r="AN25" s="19"/>
      <c r="AO25" s="19"/>
      <c r="AP25" s="9"/>
      <c r="AQ25" s="9"/>
      <c r="AR25" s="9">
        <f t="shared" si="8"/>
        <v>0</v>
      </c>
      <c r="AS25" s="19"/>
      <c r="AT25" s="19"/>
      <c r="AU25" s="19"/>
      <c r="AV25" s="9"/>
      <c r="AW25" s="9"/>
      <c r="AX25" s="9">
        <f t="shared" si="9"/>
        <v>0</v>
      </c>
      <c r="AY25" s="19"/>
      <c r="AZ25" s="19"/>
      <c r="BA25" s="19">
        <f t="shared" si="10"/>
        <v>0</v>
      </c>
      <c r="BB25" s="9"/>
      <c r="BC25" s="9"/>
      <c r="BD25" s="9">
        <f t="shared" si="11"/>
        <v>0</v>
      </c>
      <c r="BE25" s="19"/>
      <c r="BF25" s="19"/>
      <c r="BG25" s="19"/>
      <c r="BH25" s="17"/>
      <c r="BI25" s="17"/>
    </row>
    <row r="26" spans="1:61" ht="18.5" x14ac:dyDescent="0.45">
      <c r="A26" s="13" t="s">
        <v>51</v>
      </c>
      <c r="B26" s="14"/>
      <c r="C26" s="19"/>
      <c r="D26" s="19"/>
      <c r="E26" s="19">
        <f t="shared" si="0"/>
        <v>0</v>
      </c>
      <c r="F26" s="9"/>
      <c r="G26" s="9"/>
      <c r="H26" s="9">
        <f t="shared" si="1"/>
        <v>0</v>
      </c>
      <c r="I26" s="19"/>
      <c r="J26" s="19"/>
      <c r="K26" s="19">
        <f t="shared" si="2"/>
        <v>0</v>
      </c>
      <c r="L26" s="9"/>
      <c r="M26" s="9"/>
      <c r="N26" s="9">
        <f t="shared" si="3"/>
        <v>0</v>
      </c>
      <c r="O26" s="19"/>
      <c r="P26" s="19"/>
      <c r="Q26" s="19">
        <f t="shared" si="4"/>
        <v>0</v>
      </c>
      <c r="R26" s="9"/>
      <c r="S26" s="9"/>
      <c r="T26" s="9">
        <f t="shared" si="5"/>
        <v>0</v>
      </c>
      <c r="U26" s="19"/>
      <c r="V26" s="19">
        <v>1</v>
      </c>
      <c r="W26" s="19">
        <f t="shared" si="6"/>
        <v>1</v>
      </c>
      <c r="X26" s="9"/>
      <c r="Y26" s="9"/>
      <c r="Z26" s="9">
        <f t="shared" si="7"/>
        <v>0</v>
      </c>
      <c r="AA26" s="19"/>
      <c r="AB26" s="19"/>
      <c r="AC26" s="19"/>
      <c r="AD26" s="9"/>
      <c r="AE26" s="9"/>
      <c r="AF26" s="9"/>
      <c r="AG26" s="19"/>
      <c r="AH26" s="19"/>
      <c r="AI26" s="19"/>
      <c r="AJ26" s="9"/>
      <c r="AK26" s="9"/>
      <c r="AL26" s="9"/>
      <c r="AM26" s="19"/>
      <c r="AN26" s="19"/>
      <c r="AO26" s="19"/>
      <c r="AP26" s="9"/>
      <c r="AQ26" s="9"/>
      <c r="AR26" s="9">
        <f t="shared" si="8"/>
        <v>0</v>
      </c>
      <c r="AS26" s="19"/>
      <c r="AT26" s="19"/>
      <c r="AU26" s="19"/>
      <c r="AV26" s="9"/>
      <c r="AW26" s="9"/>
      <c r="AX26" s="9">
        <f t="shared" si="9"/>
        <v>0</v>
      </c>
      <c r="AY26" s="19"/>
      <c r="AZ26" s="19"/>
      <c r="BA26" s="19">
        <f t="shared" si="10"/>
        <v>0</v>
      </c>
      <c r="BB26" s="9"/>
      <c r="BC26" s="9"/>
      <c r="BD26" s="9">
        <f t="shared" si="11"/>
        <v>0</v>
      </c>
      <c r="BE26" s="19"/>
      <c r="BF26" s="19"/>
      <c r="BG26" s="19"/>
      <c r="BH26" s="17"/>
      <c r="BI26" s="17"/>
    </row>
    <row r="27" spans="1:61" ht="18.5" x14ac:dyDescent="0.45">
      <c r="A27" s="13" t="s">
        <v>52</v>
      </c>
      <c r="B27" s="14"/>
      <c r="C27" s="19"/>
      <c r="D27" s="19"/>
      <c r="E27" s="19">
        <f t="shared" si="0"/>
        <v>0</v>
      </c>
      <c r="F27" s="9"/>
      <c r="G27" s="9"/>
      <c r="H27" s="9">
        <f t="shared" si="1"/>
        <v>0</v>
      </c>
      <c r="I27" s="19"/>
      <c r="J27" s="19"/>
      <c r="K27" s="19">
        <f t="shared" si="2"/>
        <v>0</v>
      </c>
      <c r="L27" s="9"/>
      <c r="M27" s="9"/>
      <c r="N27" s="9">
        <f t="shared" si="3"/>
        <v>0</v>
      </c>
      <c r="O27" s="19"/>
      <c r="P27" s="19"/>
      <c r="Q27" s="19">
        <f t="shared" si="4"/>
        <v>0</v>
      </c>
      <c r="R27" s="9"/>
      <c r="S27" s="9"/>
      <c r="T27" s="9">
        <f t="shared" si="5"/>
        <v>0</v>
      </c>
      <c r="U27" s="19"/>
      <c r="V27" s="19"/>
      <c r="W27" s="19">
        <f t="shared" si="6"/>
        <v>0</v>
      </c>
      <c r="X27" s="9"/>
      <c r="Y27" s="9"/>
      <c r="Z27" s="9">
        <f t="shared" si="7"/>
        <v>0</v>
      </c>
      <c r="AA27" s="19"/>
      <c r="AB27" s="19"/>
      <c r="AC27" s="19"/>
      <c r="AD27" s="9"/>
      <c r="AE27" s="9"/>
      <c r="AF27" s="9"/>
      <c r="AG27" s="19"/>
      <c r="AH27" s="19"/>
      <c r="AI27" s="19"/>
      <c r="AJ27" s="9"/>
      <c r="AK27" s="9"/>
      <c r="AL27" s="9"/>
      <c r="AM27" s="19"/>
      <c r="AN27" s="19"/>
      <c r="AO27" s="19"/>
      <c r="AP27" s="9"/>
      <c r="AQ27" s="9"/>
      <c r="AR27" s="9">
        <f t="shared" si="8"/>
        <v>0</v>
      </c>
      <c r="AS27" s="19"/>
      <c r="AT27" s="19"/>
      <c r="AU27" s="19"/>
      <c r="AV27" s="9"/>
      <c r="AW27" s="9"/>
      <c r="AX27" s="9">
        <f t="shared" si="9"/>
        <v>0</v>
      </c>
      <c r="AY27" s="19"/>
      <c r="AZ27" s="19"/>
      <c r="BA27" s="19">
        <f t="shared" si="10"/>
        <v>0</v>
      </c>
      <c r="BB27" s="9"/>
      <c r="BC27" s="9">
        <v>2</v>
      </c>
      <c r="BD27" s="9">
        <f t="shared" si="11"/>
        <v>2</v>
      </c>
      <c r="BE27" s="19"/>
      <c r="BF27" s="19"/>
      <c r="BG27" s="19"/>
      <c r="BH27" s="17"/>
      <c r="BI27" s="17"/>
    </row>
    <row r="28" spans="1:61" ht="18.5" x14ac:dyDescent="0.45">
      <c r="A28" s="13"/>
      <c r="B28" s="14"/>
      <c r="C28" s="19"/>
      <c r="D28" s="19"/>
      <c r="E28" s="19">
        <f t="shared" si="0"/>
        <v>0</v>
      </c>
      <c r="F28" s="9"/>
      <c r="G28" s="9"/>
      <c r="H28" s="9">
        <f t="shared" si="1"/>
        <v>0</v>
      </c>
      <c r="I28" s="19"/>
      <c r="J28" s="19"/>
      <c r="K28" s="19">
        <f t="shared" si="2"/>
        <v>0</v>
      </c>
      <c r="L28" s="9"/>
      <c r="M28" s="9"/>
      <c r="N28" s="9">
        <f t="shared" si="3"/>
        <v>0</v>
      </c>
      <c r="O28" s="19"/>
      <c r="P28" s="19"/>
      <c r="Q28" s="19">
        <f t="shared" si="4"/>
        <v>0</v>
      </c>
      <c r="R28" s="9"/>
      <c r="S28" s="9"/>
      <c r="T28" s="9">
        <f t="shared" si="5"/>
        <v>0</v>
      </c>
      <c r="U28" s="19"/>
      <c r="V28" s="19"/>
      <c r="W28" s="19">
        <f t="shared" si="6"/>
        <v>0</v>
      </c>
      <c r="X28" s="9"/>
      <c r="Y28" s="9"/>
      <c r="Z28" s="9">
        <f t="shared" si="7"/>
        <v>0</v>
      </c>
      <c r="AA28" s="19"/>
      <c r="AB28" s="19"/>
      <c r="AC28" s="19"/>
      <c r="AD28" s="9"/>
      <c r="AE28" s="9"/>
      <c r="AF28" s="9"/>
      <c r="AG28" s="19"/>
      <c r="AH28" s="19"/>
      <c r="AI28" s="19"/>
      <c r="AJ28" s="9"/>
      <c r="AK28" s="9"/>
      <c r="AL28" s="9"/>
      <c r="AM28" s="19"/>
      <c r="AN28" s="19"/>
      <c r="AO28" s="19"/>
      <c r="AP28" s="9"/>
      <c r="AQ28" s="9"/>
      <c r="AR28" s="9">
        <f t="shared" si="8"/>
        <v>0</v>
      </c>
      <c r="AS28" s="19"/>
      <c r="AT28" s="19"/>
      <c r="AU28" s="19"/>
      <c r="AV28" s="9"/>
      <c r="AW28" s="9"/>
      <c r="AX28" s="9">
        <f t="shared" si="9"/>
        <v>0</v>
      </c>
      <c r="AY28" s="19"/>
      <c r="AZ28" s="19"/>
      <c r="BA28" s="19">
        <f t="shared" si="10"/>
        <v>0</v>
      </c>
      <c r="BB28" s="9"/>
      <c r="BC28" s="9"/>
      <c r="BD28" s="9">
        <f t="shared" si="11"/>
        <v>0</v>
      </c>
      <c r="BE28" s="19"/>
      <c r="BF28" s="19"/>
      <c r="BG28" s="19"/>
      <c r="BH28" s="17"/>
      <c r="BI28" s="17"/>
    </row>
    <row r="29" spans="1:61" ht="18.5" x14ac:dyDescent="0.45">
      <c r="A29" s="13"/>
      <c r="B29" s="14"/>
      <c r="C29" s="19"/>
      <c r="D29" s="19"/>
      <c r="E29" s="19">
        <f t="shared" si="0"/>
        <v>0</v>
      </c>
      <c r="F29" s="9"/>
      <c r="G29" s="9"/>
      <c r="H29" s="9">
        <f t="shared" si="1"/>
        <v>0</v>
      </c>
      <c r="I29" s="19"/>
      <c r="J29" s="19"/>
      <c r="K29" s="19">
        <f t="shared" si="2"/>
        <v>0</v>
      </c>
      <c r="L29" s="9"/>
      <c r="M29" s="9"/>
      <c r="N29" s="9">
        <f t="shared" si="3"/>
        <v>0</v>
      </c>
      <c r="O29" s="19"/>
      <c r="P29" s="19"/>
      <c r="Q29" s="19">
        <f t="shared" si="4"/>
        <v>0</v>
      </c>
      <c r="R29" s="9"/>
      <c r="S29" s="9"/>
      <c r="T29" s="9">
        <f t="shared" si="5"/>
        <v>0</v>
      </c>
      <c r="U29" s="19"/>
      <c r="V29" s="19"/>
      <c r="W29" s="19">
        <f t="shared" si="6"/>
        <v>0</v>
      </c>
      <c r="X29" s="9"/>
      <c r="Y29" s="9"/>
      <c r="Z29" s="9">
        <f t="shared" si="7"/>
        <v>0</v>
      </c>
      <c r="AA29" s="19"/>
      <c r="AB29" s="19"/>
      <c r="AC29" s="19"/>
      <c r="AD29" s="9"/>
      <c r="AE29" s="9"/>
      <c r="AF29" s="9"/>
      <c r="AG29" s="19"/>
      <c r="AH29" s="19"/>
      <c r="AI29" s="19"/>
      <c r="AJ29" s="9"/>
      <c r="AK29" s="9"/>
      <c r="AL29" s="9"/>
      <c r="AM29" s="19"/>
      <c r="AN29" s="19"/>
      <c r="AO29" s="19"/>
      <c r="AP29" s="9"/>
      <c r="AQ29" s="9"/>
      <c r="AR29" s="9">
        <f t="shared" si="8"/>
        <v>0</v>
      </c>
      <c r="AS29" s="19"/>
      <c r="AT29" s="19"/>
      <c r="AU29" s="19"/>
      <c r="AV29" s="9"/>
      <c r="AW29" s="9"/>
      <c r="AX29" s="9">
        <f t="shared" si="9"/>
        <v>0</v>
      </c>
      <c r="AY29" s="19"/>
      <c r="AZ29" s="19"/>
      <c r="BA29" s="19">
        <f t="shared" si="10"/>
        <v>0</v>
      </c>
      <c r="BB29" s="9"/>
      <c r="BC29" s="9"/>
      <c r="BD29" s="9">
        <f t="shared" si="11"/>
        <v>0</v>
      </c>
      <c r="BE29" s="19"/>
      <c r="BF29" s="19"/>
      <c r="BG29" s="19"/>
      <c r="BH29" s="17"/>
      <c r="BI29" s="17"/>
    </row>
    <row r="30" spans="1:61" ht="18.5" x14ac:dyDescent="0.45">
      <c r="A30" s="12" t="s">
        <v>27</v>
      </c>
      <c r="B30" s="16"/>
      <c r="C30" s="19"/>
      <c r="D30" s="19">
        <v>-3</v>
      </c>
      <c r="E30" s="19">
        <f t="shared" si="0"/>
        <v>-3</v>
      </c>
      <c r="F30" s="9"/>
      <c r="G30" s="9"/>
      <c r="H30" s="9">
        <f t="shared" si="1"/>
        <v>0</v>
      </c>
      <c r="I30" s="19"/>
      <c r="J30" s="19"/>
      <c r="K30" s="19"/>
      <c r="L30" s="9"/>
      <c r="M30" s="9"/>
      <c r="N30" s="9"/>
      <c r="O30" s="19"/>
      <c r="P30" s="19"/>
      <c r="Q30" s="19"/>
      <c r="R30" s="9"/>
      <c r="S30" s="9"/>
      <c r="T30" s="9"/>
      <c r="U30" s="19"/>
      <c r="V30" s="19"/>
      <c r="W30" s="19"/>
      <c r="X30" s="9"/>
      <c r="Y30" s="9"/>
      <c r="Z30" s="9"/>
      <c r="AA30" s="19"/>
      <c r="AB30" s="19"/>
      <c r="AC30" s="19"/>
      <c r="AD30" s="9"/>
      <c r="AE30" s="9"/>
      <c r="AF30" s="9"/>
      <c r="AG30" s="19"/>
      <c r="AH30" s="19"/>
      <c r="AI30" s="19"/>
      <c r="AJ30" s="9"/>
      <c r="AK30" s="9"/>
      <c r="AL30" s="9"/>
      <c r="AM30" s="19"/>
      <c r="AN30" s="19"/>
      <c r="AO30" s="19"/>
      <c r="AP30" s="9"/>
      <c r="AQ30" s="9"/>
      <c r="AR30" s="9"/>
      <c r="AS30" s="19"/>
      <c r="AT30" s="19"/>
      <c r="AU30" s="19"/>
      <c r="AV30" s="9"/>
      <c r="AW30" s="9"/>
      <c r="AX30" s="9"/>
      <c r="AY30" s="19"/>
      <c r="AZ30" s="19"/>
      <c r="BA30" s="19"/>
      <c r="BB30" s="9"/>
      <c r="BC30" s="9"/>
      <c r="BD30" s="9"/>
      <c r="BE30" s="19"/>
      <c r="BF30" s="19"/>
      <c r="BG30" s="19"/>
      <c r="BH30" s="17"/>
      <c r="BI30" s="17"/>
    </row>
    <row r="31" spans="1:61" ht="18.5" x14ac:dyDescent="0.45">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row>
    <row r="32" spans="1:61" ht="18.5" x14ac:dyDescent="0.45">
      <c r="B32" s="5">
        <f>SUM(B8,B11,B17,B19)</f>
        <v>40</v>
      </c>
      <c r="C32" s="17"/>
      <c r="D32" s="17"/>
      <c r="E32" s="17">
        <f>SUM(E6:E30)/$B$32*100</f>
        <v>85.625</v>
      </c>
      <c r="F32" s="17"/>
      <c r="G32" s="17"/>
      <c r="H32" s="17">
        <f>SUM(H6:H30)/$B$32*100</f>
        <v>108.125</v>
      </c>
      <c r="I32" s="17"/>
      <c r="J32" s="17"/>
      <c r="K32" s="17">
        <f>SUM(K6:K30)/$B$32*100</f>
        <v>90</v>
      </c>
      <c r="L32" s="17"/>
      <c r="M32" s="17"/>
      <c r="N32" s="17">
        <f>SUM(N6:N30)/$B$32*100</f>
        <v>77.25</v>
      </c>
      <c r="O32" s="17"/>
      <c r="P32" s="17"/>
      <c r="Q32" s="17">
        <f>SUM(Q6:Q30)/$B$32*100</f>
        <v>91.750000000000014</v>
      </c>
      <c r="R32" s="17"/>
      <c r="S32" s="17"/>
      <c r="T32" s="17">
        <f>SUM(T6:T30)/$B$32*100</f>
        <v>94</v>
      </c>
      <c r="U32" s="17"/>
      <c r="V32" s="17"/>
      <c r="W32" s="17">
        <f>SUM(W6:W30)/$B$32*100</f>
        <v>123.75</v>
      </c>
      <c r="X32" s="17"/>
      <c r="Y32" s="17"/>
      <c r="Z32" s="17">
        <f>SUM(Z6:Z30)/$B$32*100</f>
        <v>94.5</v>
      </c>
      <c r="AA32" s="17"/>
      <c r="AB32" s="17"/>
      <c r="AC32" s="17">
        <f>SUM(AC6:AC30)/$B$32*100</f>
        <v>0</v>
      </c>
      <c r="AD32" s="17"/>
      <c r="AE32" s="17"/>
      <c r="AF32" s="17">
        <f>SUM(AF6:AF30)/$B$32*100</f>
        <v>0</v>
      </c>
      <c r="AG32" s="17"/>
      <c r="AH32" s="17"/>
      <c r="AI32" s="17">
        <f>SUM(AI6:AI30)/$B$32*100</f>
        <v>0</v>
      </c>
      <c r="AJ32" s="17"/>
      <c r="AK32" s="17"/>
      <c r="AL32" s="17">
        <f>SUM(AL6:AL30)/$B$32*100</f>
        <v>0</v>
      </c>
      <c r="AM32" s="17"/>
      <c r="AN32" s="17"/>
      <c r="AO32" s="17">
        <f>SUM(AO6:AO30)/$B$32*100</f>
        <v>0</v>
      </c>
      <c r="AP32" s="17"/>
      <c r="AQ32" s="17"/>
      <c r="AR32" s="17">
        <f>SUM(AR6:AR30)/$B$32*100</f>
        <v>103.75000000000001</v>
      </c>
      <c r="AS32" s="17"/>
      <c r="AT32" s="17"/>
      <c r="AU32" s="17">
        <f>SUM(AU6:AU30)/$B$32*100</f>
        <v>0</v>
      </c>
      <c r="AV32" s="17"/>
      <c r="AW32" s="17"/>
      <c r="AX32" s="17">
        <f>SUM(AX6:AX30)/$B$32*100</f>
        <v>114.99999999999999</v>
      </c>
      <c r="AY32" s="17"/>
      <c r="AZ32" s="17"/>
      <c r="BA32" s="17">
        <f>SUM(BA6:BA30)/$B$32*100</f>
        <v>91.625</v>
      </c>
      <c r="BB32" s="17"/>
      <c r="BC32" s="17"/>
      <c r="BD32" s="17">
        <f>SUM(BD6:BD30)/$B$32*100</f>
        <v>97.5</v>
      </c>
      <c r="BE32" s="17"/>
      <c r="BF32" s="17"/>
      <c r="BG32" s="17">
        <f>SUM(BG6:BG30)/$B$32*100</f>
        <v>0</v>
      </c>
      <c r="BH32" s="17"/>
      <c r="BI32" s="17"/>
    </row>
    <row r="33" spans="3:61" ht="18.5" x14ac:dyDescent="0.45">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row>
    <row r="34" spans="3:61" ht="18.5" x14ac:dyDescent="0.45">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row>
    <row r="35" spans="3:61" ht="18.5" x14ac:dyDescent="0.45">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row>
    <row r="36" spans="3:61" ht="18.5" x14ac:dyDescent="0.45">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row>
    <row r="37" spans="3:61" ht="18.5" x14ac:dyDescent="0.45">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row>
    <row r="38" spans="3:61" ht="18.5" x14ac:dyDescent="0.45">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row>
    <row r="39" spans="3:61" ht="18.5" x14ac:dyDescent="0.45">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row>
    <row r="40" spans="3:61" ht="18.5" x14ac:dyDescent="0.45">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row>
    <row r="41" spans="3:61" ht="18.5" x14ac:dyDescent="0.45">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row>
    <row r="42" spans="3:61" ht="18.5" x14ac:dyDescent="0.45">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row>
    <row r="43" spans="3:61" ht="18.5" x14ac:dyDescent="0.45">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row>
    <row r="44" spans="3:61" ht="18.5" x14ac:dyDescent="0.45">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row>
    <row r="45" spans="3:61" ht="18.5" x14ac:dyDescent="0.45">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row>
    <row r="46" spans="3:61" ht="18.5" x14ac:dyDescent="0.45">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row>
    <row r="47" spans="3:61" ht="18.5" x14ac:dyDescent="0.45">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row>
    <row r="48" spans="3:61" ht="18.5" x14ac:dyDescent="0.45">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row>
    <row r="49" spans="3:61" ht="18.5" x14ac:dyDescent="0.45">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row>
    <row r="50" spans="3:61" ht="18.5" x14ac:dyDescent="0.45">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row>
    <row r="51" spans="3:61" ht="18.5" x14ac:dyDescent="0.45">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row>
    <row r="52" spans="3:61" ht="18.5" x14ac:dyDescent="0.45">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row>
    <row r="53" spans="3:61" ht="18.5" x14ac:dyDescent="0.45">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row>
    <row r="54" spans="3:61" ht="18.5" x14ac:dyDescent="0.45">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row>
    <row r="55" spans="3:61" ht="18.5" x14ac:dyDescent="0.45">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row>
    <row r="56" spans="3:61" ht="18.5" x14ac:dyDescent="0.45">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row>
    <row r="57" spans="3:61" ht="18.5" x14ac:dyDescent="0.45">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row>
    <row r="58" spans="3:61" ht="18.5" x14ac:dyDescent="0.45">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row>
    <row r="59" spans="3:61" ht="18.5" x14ac:dyDescent="0.45">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row>
    <row r="60" spans="3:61" ht="18.5" x14ac:dyDescent="0.45">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row>
    <row r="61" spans="3:61" ht="18.5" x14ac:dyDescent="0.45">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row>
    <row r="62" spans="3:61" ht="18.5" x14ac:dyDescent="0.45">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row>
    <row r="63" spans="3:61" ht="18.5" x14ac:dyDescent="0.45">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row>
    <row r="64" spans="3:61" ht="18.5" x14ac:dyDescent="0.45">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row>
    <row r="65" spans="3:61" ht="18.5" x14ac:dyDescent="0.45">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row>
    <row r="66" spans="3:61" ht="18.5" x14ac:dyDescent="0.45">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row>
    <row r="67" spans="3:61" ht="18.5" x14ac:dyDescent="0.45">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row>
    <row r="68" spans="3:61" ht="18.5" x14ac:dyDescent="0.45">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row>
    <row r="69" spans="3:61" ht="18.5" x14ac:dyDescent="0.45">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row>
    <row r="70" spans="3:61" ht="18.5" x14ac:dyDescent="0.45">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row>
    <row r="71" spans="3:61" ht="18.5" x14ac:dyDescent="0.45">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row>
    <row r="72" spans="3:61" ht="18.5" x14ac:dyDescent="0.45">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row>
    <row r="73" spans="3:61" ht="18.5" x14ac:dyDescent="0.45">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row>
    <row r="74" spans="3:61" ht="18.5" x14ac:dyDescent="0.45">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row>
    <row r="75" spans="3:61" ht="18.5" x14ac:dyDescent="0.45">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row>
    <row r="76" spans="3:61" ht="18.5" x14ac:dyDescent="0.45">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row>
    <row r="77" spans="3:61" ht="18.5" x14ac:dyDescent="0.45">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row>
    <row r="78" spans="3:61" ht="18.5" x14ac:dyDescent="0.45">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row>
    <row r="79" spans="3:61" ht="18.5" x14ac:dyDescent="0.45">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row>
    <row r="80" spans="3:61" ht="18.5" x14ac:dyDescent="0.45">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row>
    <row r="81" spans="3:61" ht="18.5" x14ac:dyDescent="0.45">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row>
    <row r="82" spans="3:61" ht="18.5" x14ac:dyDescent="0.45">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row>
    <row r="83" spans="3:61" ht="18.5" x14ac:dyDescent="0.45">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row>
    <row r="84" spans="3:61" ht="18.5" x14ac:dyDescent="0.45">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row>
    <row r="85" spans="3:61" ht="18.5" x14ac:dyDescent="0.45">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row>
    <row r="86" spans="3:61" ht="18.5" x14ac:dyDescent="0.45">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row>
    <row r="87" spans="3:61" ht="18.5" x14ac:dyDescent="0.45">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row>
    <row r="88" spans="3:61" ht="18.5" x14ac:dyDescent="0.45">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row>
    <row r="89" spans="3:61" ht="18.5" x14ac:dyDescent="0.45">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row>
    <row r="90" spans="3:61" ht="18.5" x14ac:dyDescent="0.45">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row>
    <row r="91" spans="3:61" ht="18.5" x14ac:dyDescent="0.45">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row>
    <row r="92" spans="3:61" ht="18.5" x14ac:dyDescent="0.45">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row>
    <row r="93" spans="3:61" ht="18.5" x14ac:dyDescent="0.45">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row>
    <row r="94" spans="3:61" ht="18.5" x14ac:dyDescent="0.45">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row>
    <row r="95" spans="3:61" ht="18.5" x14ac:dyDescent="0.45">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row>
    <row r="96" spans="3:61" ht="18.5" x14ac:dyDescent="0.45">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row>
    <row r="97" spans="3:61" ht="18.5" x14ac:dyDescent="0.45">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row>
    <row r="98" spans="3:61" ht="18.5" x14ac:dyDescent="0.45">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row>
    <row r="99" spans="3:61" ht="18.5" x14ac:dyDescent="0.45">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row>
    <row r="100" spans="3:61" ht="18.5" x14ac:dyDescent="0.45">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row>
    <row r="101" spans="3:61" ht="18.5" x14ac:dyDescent="0.45">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row>
    <row r="102" spans="3:61" ht="18.5" x14ac:dyDescent="0.45">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row>
    <row r="103" spans="3:61" ht="18.5" x14ac:dyDescent="0.45">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row>
    <row r="104" spans="3:61" ht="18.5" x14ac:dyDescent="0.45">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row>
    <row r="105" spans="3:61" ht="18.5" x14ac:dyDescent="0.45">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row>
    <row r="106" spans="3:61" ht="18.5" x14ac:dyDescent="0.45">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row>
    <row r="107" spans="3:61" ht="18.5" x14ac:dyDescent="0.45">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row>
    <row r="108" spans="3:61" ht="18.5" x14ac:dyDescent="0.45">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row>
    <row r="109" spans="3:61" ht="18.5" x14ac:dyDescent="0.45">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row>
    <row r="110" spans="3:61" ht="18.5" x14ac:dyDescent="0.45">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row>
    <row r="111" spans="3:61" ht="18.5" x14ac:dyDescent="0.45">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row>
    <row r="112" spans="3:61" ht="18.5" x14ac:dyDescent="0.45">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row>
    <row r="113" spans="3:61" ht="18.5" x14ac:dyDescent="0.45">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row>
    <row r="114" spans="3:61" ht="18.5" x14ac:dyDescent="0.45">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row>
    <row r="115" spans="3:61" ht="18.5" x14ac:dyDescent="0.45">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row>
    <row r="116" spans="3:61" ht="18.5" x14ac:dyDescent="0.45">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row>
    <row r="117" spans="3:61" ht="18.5" x14ac:dyDescent="0.45">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row>
    <row r="118" spans="3:61" ht="18.5" x14ac:dyDescent="0.45">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row>
    <row r="119" spans="3:61" ht="18.5" x14ac:dyDescent="0.45">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row>
    <row r="120" spans="3:61" ht="18.5" x14ac:dyDescent="0.45">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c r="BI120" s="17"/>
    </row>
    <row r="121" spans="3:61" ht="18.5" x14ac:dyDescent="0.45">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c r="BI121" s="17"/>
    </row>
  </sheetData>
  <mergeCells count="38">
    <mergeCell ref="C4:E4"/>
    <mergeCell ref="C3:E3"/>
    <mergeCell ref="F3:H3"/>
    <mergeCell ref="F4:H4"/>
    <mergeCell ref="I3:K3"/>
    <mergeCell ref="I4:K4"/>
    <mergeCell ref="L3:N3"/>
    <mergeCell ref="L4:N4"/>
    <mergeCell ref="O3:Q3"/>
    <mergeCell ref="O4:Q4"/>
    <mergeCell ref="R3:T3"/>
    <mergeCell ref="R4:T4"/>
    <mergeCell ref="U3:W3"/>
    <mergeCell ref="U4:W4"/>
    <mergeCell ref="X3:Z3"/>
    <mergeCell ref="X4:Z4"/>
    <mergeCell ref="AA3:AC3"/>
    <mergeCell ref="AA4:AC4"/>
    <mergeCell ref="AD3:AF3"/>
    <mergeCell ref="AD4:AF4"/>
    <mergeCell ref="AG3:AI3"/>
    <mergeCell ref="AG4:AI4"/>
    <mergeCell ref="AJ3:AL3"/>
    <mergeCell ref="AJ4:AL4"/>
    <mergeCell ref="AM3:AO3"/>
    <mergeCell ref="AM4:AO4"/>
    <mergeCell ref="AP3:AR3"/>
    <mergeCell ref="AP4:AR4"/>
    <mergeCell ref="AS3:AU3"/>
    <mergeCell ref="AS4:AU4"/>
    <mergeCell ref="BE3:BG3"/>
    <mergeCell ref="BE4:BG4"/>
    <mergeCell ref="AV3:AX3"/>
    <mergeCell ref="AV4:AX4"/>
    <mergeCell ref="AY3:BA3"/>
    <mergeCell ref="AY4:BA4"/>
    <mergeCell ref="BB3:BD3"/>
    <mergeCell ref="BB4:BD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072BA-F55E-427A-9F8F-CB6C867E1FC4}">
  <sheetPr>
    <pageSetUpPr fitToPage="1"/>
  </sheetPr>
  <dimension ref="A1:E25"/>
  <sheetViews>
    <sheetView topLeftCell="A11" zoomScaleNormal="100" workbookViewId="0">
      <selection activeCell="A29" sqref="A29"/>
    </sheetView>
  </sheetViews>
  <sheetFormatPr defaultColWidth="9.1796875" defaultRowHeight="14.5" x14ac:dyDescent="0.35"/>
  <cols>
    <col min="1" max="1" width="41.90625" style="5" bestFit="1" customWidth="1"/>
    <col min="2" max="2" width="10.36328125" style="5" bestFit="1" customWidth="1"/>
    <col min="3" max="3" width="8.6328125" style="5" customWidth="1"/>
    <col min="4" max="4" width="59.6328125" style="5" customWidth="1"/>
    <col min="5" max="5" width="25.90625" style="5" customWidth="1"/>
    <col min="6" max="16384" width="9.1796875" style="5"/>
  </cols>
  <sheetData>
    <row r="1" spans="1:5" x14ac:dyDescent="0.35">
      <c r="A1" s="5" t="s">
        <v>38</v>
      </c>
      <c r="B1" s="10">
        <f>SUM(B5,B6,B9,B12,B16,B21)</f>
        <v>100</v>
      </c>
    </row>
    <row r="2" spans="1:5" ht="31" customHeight="1" x14ac:dyDescent="0.45">
      <c r="A2" s="6" t="s">
        <v>20</v>
      </c>
      <c r="B2" s="9"/>
      <c r="C2" s="9"/>
      <c r="D2" s="9"/>
    </row>
    <row r="3" spans="1:5" ht="37" x14ac:dyDescent="0.45">
      <c r="A3" s="3" t="s">
        <v>21</v>
      </c>
      <c r="B3" s="3" t="s">
        <v>22</v>
      </c>
      <c r="C3" s="3" t="s">
        <v>286</v>
      </c>
      <c r="D3" s="3" t="s">
        <v>24</v>
      </c>
    </row>
    <row r="4" spans="1:5" ht="18.5" x14ac:dyDescent="0.45">
      <c r="A4" s="7" t="s">
        <v>25</v>
      </c>
      <c r="B4" s="7"/>
      <c r="C4" s="7"/>
      <c r="D4" s="8"/>
    </row>
    <row r="5" spans="1:5" ht="55.5" customHeight="1" x14ac:dyDescent="0.45">
      <c r="A5" s="9" t="s">
        <v>272</v>
      </c>
      <c r="B5" s="9">
        <v>5</v>
      </c>
      <c r="C5" s="30"/>
      <c r="D5" s="9"/>
      <c r="E5" s="5" t="s">
        <v>297</v>
      </c>
    </row>
    <row r="6" spans="1:5" ht="24" customHeight="1" x14ac:dyDescent="0.45">
      <c r="A6" s="11" t="s">
        <v>273</v>
      </c>
      <c r="B6" s="11">
        <v>10</v>
      </c>
      <c r="C6" s="11"/>
      <c r="D6" s="11"/>
    </row>
    <row r="7" spans="1:5" ht="55.5" customHeight="1" x14ac:dyDescent="0.45">
      <c r="A7" s="4" t="s">
        <v>274</v>
      </c>
      <c r="B7" s="9">
        <v>5</v>
      </c>
      <c r="C7" s="30"/>
      <c r="D7" s="10"/>
      <c r="E7" s="5" t="s">
        <v>298</v>
      </c>
    </row>
    <row r="8" spans="1:5" ht="55.5" customHeight="1" x14ac:dyDescent="0.45">
      <c r="A8" s="4" t="s">
        <v>275</v>
      </c>
      <c r="B8" s="9">
        <v>5</v>
      </c>
      <c r="C8" s="30"/>
      <c r="D8" s="10"/>
      <c r="E8" s="5" t="s">
        <v>299</v>
      </c>
    </row>
    <row r="9" spans="1:5" ht="33" customHeight="1" x14ac:dyDescent="0.45">
      <c r="A9" s="11" t="s">
        <v>276</v>
      </c>
      <c r="B9" s="11">
        <v>15</v>
      </c>
      <c r="C9" s="11"/>
      <c r="D9" s="11"/>
    </row>
    <row r="10" spans="1:5" ht="55.5" customHeight="1" x14ac:dyDescent="0.45">
      <c r="A10" s="4" t="s">
        <v>277</v>
      </c>
      <c r="B10" s="9">
        <v>7</v>
      </c>
      <c r="C10" s="30"/>
      <c r="D10" s="10"/>
      <c r="E10" s="5" t="s">
        <v>293</v>
      </c>
    </row>
    <row r="11" spans="1:5" ht="55.5" customHeight="1" x14ac:dyDescent="0.45">
      <c r="A11" s="4" t="s">
        <v>278</v>
      </c>
      <c r="B11" s="9">
        <v>8</v>
      </c>
      <c r="C11" s="30"/>
      <c r="D11" s="10"/>
      <c r="E11" s="5" t="s">
        <v>294</v>
      </c>
    </row>
    <row r="12" spans="1:5" ht="31.5" customHeight="1" x14ac:dyDescent="0.45">
      <c r="A12" s="11" t="s">
        <v>279</v>
      </c>
      <c r="B12" s="11">
        <v>25</v>
      </c>
      <c r="C12" s="11"/>
      <c r="D12" s="11"/>
    </row>
    <row r="13" spans="1:5" ht="55.5" customHeight="1" x14ac:dyDescent="0.45">
      <c r="A13" s="4" t="s">
        <v>280</v>
      </c>
      <c r="B13" s="9">
        <v>15</v>
      </c>
      <c r="C13" s="30"/>
      <c r="D13" s="10"/>
      <c r="E13" s="5" t="s">
        <v>289</v>
      </c>
    </row>
    <row r="14" spans="1:5" ht="55.5" customHeight="1" x14ac:dyDescent="0.45">
      <c r="A14" s="4" t="s">
        <v>287</v>
      </c>
      <c r="B14" s="9">
        <v>5</v>
      </c>
      <c r="C14" s="30"/>
      <c r="D14" s="10"/>
      <c r="E14" s="5" t="s">
        <v>290</v>
      </c>
    </row>
    <row r="15" spans="1:5" ht="55.5" customHeight="1" x14ac:dyDescent="0.45">
      <c r="A15" s="4" t="s">
        <v>288</v>
      </c>
      <c r="B15" s="9">
        <v>5</v>
      </c>
      <c r="C15" s="30"/>
      <c r="D15" s="10"/>
      <c r="E15" s="5" t="s">
        <v>290</v>
      </c>
    </row>
    <row r="16" spans="1:5" ht="44.5" x14ac:dyDescent="0.45">
      <c r="A16" s="11" t="s">
        <v>295</v>
      </c>
      <c r="B16" s="11">
        <v>35</v>
      </c>
      <c r="C16" s="11"/>
      <c r="D16" s="11"/>
      <c r="E16" s="5" t="s">
        <v>285</v>
      </c>
    </row>
    <row r="17" spans="1:5" ht="55.5" customHeight="1" x14ac:dyDescent="0.45">
      <c r="A17" s="4" t="s">
        <v>281</v>
      </c>
      <c r="B17" s="9">
        <v>7</v>
      </c>
      <c r="C17" s="30"/>
      <c r="D17" s="10"/>
      <c r="E17" s="5" t="s">
        <v>291</v>
      </c>
    </row>
    <row r="18" spans="1:5" ht="55.5" customHeight="1" x14ac:dyDescent="0.45">
      <c r="A18" s="4" t="s">
        <v>282</v>
      </c>
      <c r="B18" s="9">
        <v>7</v>
      </c>
      <c r="C18" s="30"/>
      <c r="D18" s="10"/>
      <c r="E18" s="5" t="s">
        <v>291</v>
      </c>
    </row>
    <row r="19" spans="1:5" ht="55.5" customHeight="1" x14ac:dyDescent="0.45">
      <c r="A19" s="4" t="s">
        <v>283</v>
      </c>
      <c r="B19" s="9">
        <v>7</v>
      </c>
      <c r="C19" s="30"/>
      <c r="D19" s="10"/>
      <c r="E19" s="5" t="s">
        <v>291</v>
      </c>
    </row>
    <row r="20" spans="1:5" ht="55.5" customHeight="1" x14ac:dyDescent="0.45">
      <c r="A20" s="4" t="s">
        <v>284</v>
      </c>
      <c r="B20" s="9">
        <v>7</v>
      </c>
      <c r="C20" s="30"/>
      <c r="D20" s="10"/>
      <c r="E20" s="5" t="s">
        <v>291</v>
      </c>
    </row>
    <row r="21" spans="1:5" ht="55.5" customHeight="1" x14ac:dyDescent="0.45">
      <c r="A21" s="12" t="s">
        <v>292</v>
      </c>
      <c r="B21" s="9">
        <v>10</v>
      </c>
      <c r="C21" s="30"/>
      <c r="D21" s="10"/>
    </row>
    <row r="22" spans="1:5" ht="18.5" x14ac:dyDescent="0.45">
      <c r="A22" s="12"/>
      <c r="B22" s="9"/>
      <c r="C22" s="9"/>
      <c r="D22" s="10"/>
    </row>
    <row r="23" spans="1:5" ht="18.5" x14ac:dyDescent="0.45">
      <c r="A23" s="11" t="s">
        <v>296</v>
      </c>
      <c r="B23" s="9"/>
      <c r="C23" s="9"/>
      <c r="D23" s="10"/>
    </row>
    <row r="24" spans="1:5" ht="18.5" x14ac:dyDescent="0.45">
      <c r="A24" s="4" t="s">
        <v>5</v>
      </c>
      <c r="B24" s="9">
        <v>10</v>
      </c>
      <c r="C24" s="30"/>
      <c r="D24" s="10"/>
    </row>
    <row r="25" spans="1:5" ht="18.5" x14ac:dyDescent="0.45">
      <c r="A25" s="4" t="s">
        <v>27</v>
      </c>
      <c r="B25" s="9">
        <v>-5</v>
      </c>
      <c r="C25" s="30"/>
      <c r="D25" s="10"/>
    </row>
  </sheetData>
  <dataValidations count="1">
    <dataValidation type="list" allowBlank="1" showInputMessage="1" showErrorMessage="1" sqref="C4:C25" xr:uid="{9A657186-0EC3-4C71-AACF-173162F2C2F1}">
      <formula1>$E$3:$E$12</formula1>
    </dataValidation>
  </dataValidations>
  <pageMargins left="0.25" right="0.25" top="0.5" bottom="0.5" header="0.3" footer="0.3"/>
  <pageSetup scale="6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4522A-39BC-4F9F-AEF8-B2AE87119571}">
  <sheetPr>
    <pageSetUpPr fitToPage="1"/>
  </sheetPr>
  <dimension ref="A1:E25"/>
  <sheetViews>
    <sheetView topLeftCell="A11" zoomScaleNormal="100" workbookViewId="0">
      <selection activeCell="A29" sqref="A29"/>
    </sheetView>
  </sheetViews>
  <sheetFormatPr defaultColWidth="9.1796875" defaultRowHeight="14.5" x14ac:dyDescent="0.35"/>
  <cols>
    <col min="1" max="1" width="41.90625" style="5" bestFit="1" customWidth="1"/>
    <col min="2" max="2" width="10.36328125" style="5" bestFit="1" customWidth="1"/>
    <col min="3" max="3" width="8.6328125" style="5" customWidth="1"/>
    <col min="4" max="4" width="59.6328125" style="5" customWidth="1"/>
    <col min="5" max="5" width="25.90625" style="5" customWidth="1"/>
    <col min="6" max="16384" width="9.1796875" style="5"/>
  </cols>
  <sheetData>
    <row r="1" spans="1:5" x14ac:dyDescent="0.35">
      <c r="A1" s="5" t="s">
        <v>38</v>
      </c>
      <c r="B1" s="10">
        <f>SUM(B5,B6,B9,B12,B16,B21)</f>
        <v>100</v>
      </c>
    </row>
    <row r="2" spans="1:5" ht="31" customHeight="1" x14ac:dyDescent="0.45">
      <c r="A2" s="6" t="s">
        <v>20</v>
      </c>
      <c r="B2" s="9"/>
      <c r="C2" s="9"/>
      <c r="D2" s="9"/>
    </row>
    <row r="3" spans="1:5" ht="37" x14ac:dyDescent="0.45">
      <c r="A3" s="3" t="s">
        <v>21</v>
      </c>
      <c r="B3" s="3" t="s">
        <v>22</v>
      </c>
      <c r="C3" s="3" t="s">
        <v>286</v>
      </c>
      <c r="D3" s="3" t="s">
        <v>24</v>
      </c>
    </row>
    <row r="4" spans="1:5" ht="18.5" x14ac:dyDescent="0.45">
      <c r="A4" s="7" t="s">
        <v>25</v>
      </c>
      <c r="B4" s="7"/>
      <c r="C4" s="7"/>
      <c r="D4" s="8"/>
    </row>
    <row r="5" spans="1:5" ht="55.5" customHeight="1" x14ac:dyDescent="0.45">
      <c r="A5" s="9" t="s">
        <v>272</v>
      </c>
      <c r="B5" s="9">
        <v>5</v>
      </c>
      <c r="C5" s="30"/>
      <c r="D5" s="9"/>
      <c r="E5" s="5" t="s">
        <v>297</v>
      </c>
    </row>
    <row r="6" spans="1:5" ht="24" customHeight="1" x14ac:dyDescent="0.45">
      <c r="A6" s="11" t="s">
        <v>273</v>
      </c>
      <c r="B6" s="11">
        <v>10</v>
      </c>
      <c r="C6" s="11"/>
      <c r="D6" s="11"/>
    </row>
    <row r="7" spans="1:5" ht="55.5" customHeight="1" x14ac:dyDescent="0.45">
      <c r="A7" s="4" t="s">
        <v>274</v>
      </c>
      <c r="B7" s="9">
        <v>5</v>
      </c>
      <c r="C7" s="30"/>
      <c r="D7" s="10"/>
      <c r="E7" s="5" t="s">
        <v>298</v>
      </c>
    </row>
    <row r="8" spans="1:5" ht="55.5" customHeight="1" x14ac:dyDescent="0.45">
      <c r="A8" s="4" t="s">
        <v>275</v>
      </c>
      <c r="B8" s="9">
        <v>5</v>
      </c>
      <c r="C8" s="30"/>
      <c r="D8" s="10"/>
      <c r="E8" s="5" t="s">
        <v>299</v>
      </c>
    </row>
    <row r="9" spans="1:5" ht="33" customHeight="1" x14ac:dyDescent="0.45">
      <c r="A9" s="11" t="s">
        <v>276</v>
      </c>
      <c r="B9" s="11">
        <v>15</v>
      </c>
      <c r="C9" s="11"/>
      <c r="D9" s="11"/>
    </row>
    <row r="10" spans="1:5" ht="55.5" customHeight="1" x14ac:dyDescent="0.45">
      <c r="A10" s="4" t="s">
        <v>277</v>
      </c>
      <c r="B10" s="9">
        <v>7</v>
      </c>
      <c r="C10" s="30"/>
      <c r="D10" s="10"/>
      <c r="E10" s="5" t="s">
        <v>293</v>
      </c>
    </row>
    <row r="11" spans="1:5" ht="55.5" customHeight="1" x14ac:dyDescent="0.45">
      <c r="A11" s="4" t="s">
        <v>278</v>
      </c>
      <c r="B11" s="9">
        <v>8</v>
      </c>
      <c r="C11" s="30"/>
      <c r="D11" s="10"/>
      <c r="E11" s="5" t="s">
        <v>294</v>
      </c>
    </row>
    <row r="12" spans="1:5" ht="31.5" customHeight="1" x14ac:dyDescent="0.45">
      <c r="A12" s="11" t="s">
        <v>279</v>
      </c>
      <c r="B12" s="11">
        <v>25</v>
      </c>
      <c r="C12" s="11"/>
      <c r="D12" s="11"/>
    </row>
    <row r="13" spans="1:5" ht="55.5" customHeight="1" x14ac:dyDescent="0.45">
      <c r="A13" s="4" t="s">
        <v>280</v>
      </c>
      <c r="B13" s="9">
        <v>15</v>
      </c>
      <c r="C13" s="30"/>
      <c r="D13" s="10"/>
      <c r="E13" s="5" t="s">
        <v>289</v>
      </c>
    </row>
    <row r="14" spans="1:5" ht="55.5" customHeight="1" x14ac:dyDescent="0.45">
      <c r="A14" s="4" t="s">
        <v>287</v>
      </c>
      <c r="B14" s="9">
        <v>5</v>
      </c>
      <c r="C14" s="30"/>
      <c r="D14" s="10"/>
      <c r="E14" s="5" t="s">
        <v>290</v>
      </c>
    </row>
    <row r="15" spans="1:5" ht="55.5" customHeight="1" x14ac:dyDescent="0.45">
      <c r="A15" s="4" t="s">
        <v>288</v>
      </c>
      <c r="B15" s="9">
        <v>5</v>
      </c>
      <c r="C15" s="30"/>
      <c r="D15" s="10"/>
      <c r="E15" s="5" t="s">
        <v>290</v>
      </c>
    </row>
    <row r="16" spans="1:5" ht="44.5" x14ac:dyDescent="0.45">
      <c r="A16" s="11" t="s">
        <v>295</v>
      </c>
      <c r="B16" s="11">
        <v>35</v>
      </c>
      <c r="C16" s="11"/>
      <c r="D16" s="11"/>
      <c r="E16" s="5" t="s">
        <v>285</v>
      </c>
    </row>
    <row r="17" spans="1:5" ht="55.5" customHeight="1" x14ac:dyDescent="0.45">
      <c r="A17" s="4" t="s">
        <v>281</v>
      </c>
      <c r="B17" s="9">
        <v>7</v>
      </c>
      <c r="C17" s="30"/>
      <c r="D17" s="10"/>
      <c r="E17" s="5" t="s">
        <v>291</v>
      </c>
    </row>
    <row r="18" spans="1:5" ht="55.5" customHeight="1" x14ac:dyDescent="0.45">
      <c r="A18" s="4" t="s">
        <v>282</v>
      </c>
      <c r="B18" s="9">
        <v>7</v>
      </c>
      <c r="C18" s="30"/>
      <c r="D18" s="10"/>
      <c r="E18" s="5" t="s">
        <v>291</v>
      </c>
    </row>
    <row r="19" spans="1:5" ht="55.5" customHeight="1" x14ac:dyDescent="0.45">
      <c r="A19" s="4" t="s">
        <v>283</v>
      </c>
      <c r="B19" s="9">
        <v>7</v>
      </c>
      <c r="C19" s="30"/>
      <c r="D19" s="10"/>
      <c r="E19" s="5" t="s">
        <v>291</v>
      </c>
    </row>
    <row r="20" spans="1:5" ht="55.5" customHeight="1" x14ac:dyDescent="0.45">
      <c r="A20" s="4" t="s">
        <v>284</v>
      </c>
      <c r="B20" s="9">
        <v>7</v>
      </c>
      <c r="C20" s="30"/>
      <c r="D20" s="10"/>
      <c r="E20" s="5" t="s">
        <v>291</v>
      </c>
    </row>
    <row r="21" spans="1:5" ht="55.5" customHeight="1" x14ac:dyDescent="0.45">
      <c r="A21" s="12" t="s">
        <v>292</v>
      </c>
      <c r="B21" s="9">
        <v>10</v>
      </c>
      <c r="C21" s="30"/>
      <c r="D21" s="10"/>
    </row>
    <row r="22" spans="1:5" ht="18.5" x14ac:dyDescent="0.45">
      <c r="A22" s="12"/>
      <c r="B22" s="9"/>
      <c r="C22" s="9"/>
      <c r="D22" s="10"/>
    </row>
    <row r="23" spans="1:5" ht="18.5" x14ac:dyDescent="0.45">
      <c r="A23" s="11" t="s">
        <v>296</v>
      </c>
      <c r="B23" s="9"/>
      <c r="C23" s="9"/>
      <c r="D23" s="10"/>
    </row>
    <row r="24" spans="1:5" ht="18.5" x14ac:dyDescent="0.45">
      <c r="A24" s="4" t="s">
        <v>5</v>
      </c>
      <c r="B24" s="9">
        <v>10</v>
      </c>
      <c r="C24" s="30"/>
      <c r="D24" s="10"/>
    </row>
    <row r="25" spans="1:5" ht="18.5" x14ac:dyDescent="0.45">
      <c r="A25" s="4" t="s">
        <v>27</v>
      </c>
      <c r="B25" s="9">
        <v>-5</v>
      </c>
      <c r="C25" s="30"/>
      <c r="D25" s="10"/>
    </row>
  </sheetData>
  <dataValidations count="1">
    <dataValidation type="list" allowBlank="1" showInputMessage="1" showErrorMessage="1" sqref="C4:C25" xr:uid="{870E833E-5C3C-4F9F-A7F3-02C0B1C26CD4}">
      <formula1>$E$3:$E$12</formula1>
    </dataValidation>
  </dataValidations>
  <pageMargins left="0.25" right="0.25" top="0.5" bottom="0.5" header="0.3" footer="0.3"/>
  <pageSetup scale="6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5E916-3146-42A7-AF63-732DE4A77670}">
  <sheetPr>
    <pageSetUpPr fitToPage="1"/>
  </sheetPr>
  <dimension ref="A1:E25"/>
  <sheetViews>
    <sheetView topLeftCell="A11" zoomScaleNormal="100" workbookViewId="0">
      <selection activeCell="A29" sqref="A29"/>
    </sheetView>
  </sheetViews>
  <sheetFormatPr defaultColWidth="9.1796875" defaultRowHeight="14.5" x14ac:dyDescent="0.35"/>
  <cols>
    <col min="1" max="1" width="41.90625" style="5" bestFit="1" customWidth="1"/>
    <col min="2" max="2" width="10.36328125" style="5" bestFit="1" customWidth="1"/>
    <col min="3" max="3" width="8.6328125" style="5" customWidth="1"/>
    <col min="4" max="4" width="59.6328125" style="5" customWidth="1"/>
    <col min="5" max="5" width="25.90625" style="5" customWidth="1"/>
    <col min="6" max="16384" width="9.1796875" style="5"/>
  </cols>
  <sheetData>
    <row r="1" spans="1:5" x14ac:dyDescent="0.35">
      <c r="A1" s="5" t="s">
        <v>38</v>
      </c>
      <c r="B1" s="10">
        <f>SUM(B5,B6,B9,B12,B16,B21)</f>
        <v>100</v>
      </c>
    </row>
    <row r="2" spans="1:5" ht="31" customHeight="1" x14ac:dyDescent="0.45">
      <c r="A2" s="6" t="s">
        <v>20</v>
      </c>
      <c r="B2" s="9"/>
      <c r="C2" s="9"/>
      <c r="D2" s="9"/>
    </row>
    <row r="3" spans="1:5" ht="37" x14ac:dyDescent="0.45">
      <c r="A3" s="3" t="s">
        <v>21</v>
      </c>
      <c r="B3" s="3" t="s">
        <v>22</v>
      </c>
      <c r="C3" s="3" t="s">
        <v>286</v>
      </c>
      <c r="D3" s="3" t="s">
        <v>24</v>
      </c>
    </row>
    <row r="4" spans="1:5" ht="18.5" x14ac:dyDescent="0.45">
      <c r="A4" s="7" t="s">
        <v>25</v>
      </c>
      <c r="B4" s="7"/>
      <c r="C4" s="7"/>
      <c r="D4" s="8"/>
    </row>
    <row r="5" spans="1:5" ht="55.5" customHeight="1" x14ac:dyDescent="0.45">
      <c r="A5" s="9" t="s">
        <v>272</v>
      </c>
      <c r="B5" s="9">
        <v>5</v>
      </c>
      <c r="C5" s="30"/>
      <c r="D5" s="9"/>
      <c r="E5" s="5" t="s">
        <v>297</v>
      </c>
    </row>
    <row r="6" spans="1:5" ht="24" customHeight="1" x14ac:dyDescent="0.45">
      <c r="A6" s="11" t="s">
        <v>273</v>
      </c>
      <c r="B6" s="11">
        <v>10</v>
      </c>
      <c r="C6" s="11"/>
      <c r="D6" s="11"/>
    </row>
    <row r="7" spans="1:5" ht="55.5" customHeight="1" x14ac:dyDescent="0.45">
      <c r="A7" s="4" t="s">
        <v>274</v>
      </c>
      <c r="B7" s="9">
        <v>5</v>
      </c>
      <c r="C7" s="30"/>
      <c r="D7" s="10"/>
      <c r="E7" s="5" t="s">
        <v>298</v>
      </c>
    </row>
    <row r="8" spans="1:5" ht="55.5" customHeight="1" x14ac:dyDescent="0.45">
      <c r="A8" s="4" t="s">
        <v>275</v>
      </c>
      <c r="B8" s="9">
        <v>5</v>
      </c>
      <c r="C8" s="30"/>
      <c r="D8" s="10"/>
      <c r="E8" s="5" t="s">
        <v>299</v>
      </c>
    </row>
    <row r="9" spans="1:5" ht="33" customHeight="1" x14ac:dyDescent="0.45">
      <c r="A9" s="11" t="s">
        <v>276</v>
      </c>
      <c r="B9" s="11">
        <v>15</v>
      </c>
      <c r="C9" s="11"/>
      <c r="D9" s="11"/>
    </row>
    <row r="10" spans="1:5" ht="55.5" customHeight="1" x14ac:dyDescent="0.45">
      <c r="A10" s="4" t="s">
        <v>277</v>
      </c>
      <c r="B10" s="9">
        <v>7</v>
      </c>
      <c r="C10" s="30"/>
      <c r="D10" s="10"/>
      <c r="E10" s="5" t="s">
        <v>293</v>
      </c>
    </row>
    <row r="11" spans="1:5" ht="55.5" customHeight="1" x14ac:dyDescent="0.45">
      <c r="A11" s="4" t="s">
        <v>278</v>
      </c>
      <c r="B11" s="9">
        <v>8</v>
      </c>
      <c r="C11" s="30"/>
      <c r="D11" s="10"/>
      <c r="E11" s="5" t="s">
        <v>294</v>
      </c>
    </row>
    <row r="12" spans="1:5" ht="31.5" customHeight="1" x14ac:dyDescent="0.45">
      <c r="A12" s="11" t="s">
        <v>279</v>
      </c>
      <c r="B12" s="11">
        <v>25</v>
      </c>
      <c r="C12" s="11"/>
      <c r="D12" s="11"/>
    </row>
    <row r="13" spans="1:5" ht="55.5" customHeight="1" x14ac:dyDescent="0.45">
      <c r="A13" s="4" t="s">
        <v>280</v>
      </c>
      <c r="B13" s="9">
        <v>15</v>
      </c>
      <c r="C13" s="30"/>
      <c r="D13" s="10"/>
      <c r="E13" s="5" t="s">
        <v>289</v>
      </c>
    </row>
    <row r="14" spans="1:5" ht="55.5" customHeight="1" x14ac:dyDescent="0.45">
      <c r="A14" s="4" t="s">
        <v>287</v>
      </c>
      <c r="B14" s="9">
        <v>5</v>
      </c>
      <c r="C14" s="30"/>
      <c r="D14" s="10"/>
      <c r="E14" s="5" t="s">
        <v>290</v>
      </c>
    </row>
    <row r="15" spans="1:5" ht="55.5" customHeight="1" x14ac:dyDescent="0.45">
      <c r="A15" s="4" t="s">
        <v>288</v>
      </c>
      <c r="B15" s="9">
        <v>5</v>
      </c>
      <c r="C15" s="30"/>
      <c r="D15" s="10"/>
      <c r="E15" s="5" t="s">
        <v>290</v>
      </c>
    </row>
    <row r="16" spans="1:5" ht="44.5" x14ac:dyDescent="0.45">
      <c r="A16" s="11" t="s">
        <v>295</v>
      </c>
      <c r="B16" s="11">
        <v>35</v>
      </c>
      <c r="C16" s="11"/>
      <c r="D16" s="11"/>
      <c r="E16" s="5" t="s">
        <v>285</v>
      </c>
    </row>
    <row r="17" spans="1:5" ht="55.5" customHeight="1" x14ac:dyDescent="0.45">
      <c r="A17" s="4" t="s">
        <v>281</v>
      </c>
      <c r="B17" s="9">
        <v>7</v>
      </c>
      <c r="C17" s="30"/>
      <c r="D17" s="10"/>
      <c r="E17" s="5" t="s">
        <v>291</v>
      </c>
    </row>
    <row r="18" spans="1:5" ht="55.5" customHeight="1" x14ac:dyDescent="0.45">
      <c r="A18" s="4" t="s">
        <v>282</v>
      </c>
      <c r="B18" s="9">
        <v>7</v>
      </c>
      <c r="C18" s="30"/>
      <c r="D18" s="10"/>
      <c r="E18" s="5" t="s">
        <v>291</v>
      </c>
    </row>
    <row r="19" spans="1:5" ht="55.5" customHeight="1" x14ac:dyDescent="0.45">
      <c r="A19" s="4" t="s">
        <v>283</v>
      </c>
      <c r="B19" s="9">
        <v>7</v>
      </c>
      <c r="C19" s="30"/>
      <c r="D19" s="10"/>
      <c r="E19" s="5" t="s">
        <v>291</v>
      </c>
    </row>
    <row r="20" spans="1:5" ht="55.5" customHeight="1" x14ac:dyDescent="0.45">
      <c r="A20" s="4" t="s">
        <v>284</v>
      </c>
      <c r="B20" s="9">
        <v>7</v>
      </c>
      <c r="C20" s="30"/>
      <c r="D20" s="10"/>
      <c r="E20" s="5" t="s">
        <v>291</v>
      </c>
    </row>
    <row r="21" spans="1:5" ht="55.5" customHeight="1" x14ac:dyDescent="0.45">
      <c r="A21" s="12" t="s">
        <v>292</v>
      </c>
      <c r="B21" s="9">
        <v>10</v>
      </c>
      <c r="C21" s="30"/>
      <c r="D21" s="10"/>
    </row>
    <row r="22" spans="1:5" ht="18.5" x14ac:dyDescent="0.45">
      <c r="A22" s="12"/>
      <c r="B22" s="9"/>
      <c r="C22" s="9"/>
      <c r="D22" s="10"/>
    </row>
    <row r="23" spans="1:5" ht="18.5" x14ac:dyDescent="0.45">
      <c r="A23" s="11" t="s">
        <v>296</v>
      </c>
      <c r="B23" s="9"/>
      <c r="C23" s="9"/>
      <c r="D23" s="10"/>
    </row>
    <row r="24" spans="1:5" ht="18.5" x14ac:dyDescent="0.45">
      <c r="A24" s="4" t="s">
        <v>5</v>
      </c>
      <c r="B24" s="9">
        <v>10</v>
      </c>
      <c r="C24" s="30"/>
      <c r="D24" s="10"/>
    </row>
    <row r="25" spans="1:5" ht="18.5" x14ac:dyDescent="0.45">
      <c r="A25" s="4" t="s">
        <v>27</v>
      </c>
      <c r="B25" s="9">
        <v>-5</v>
      </c>
      <c r="C25" s="30"/>
      <c r="D25" s="10"/>
    </row>
  </sheetData>
  <dataValidations count="1">
    <dataValidation type="list" allowBlank="1" showInputMessage="1" showErrorMessage="1" sqref="C4:C25" xr:uid="{74433B1B-A979-421A-AB74-CB802A56FDCC}">
      <formula1>$E$3:$E$12</formula1>
    </dataValidation>
  </dataValidations>
  <pageMargins left="0.25" right="0.25" top="0.5" bottom="0.5" header="0.3" footer="0.3"/>
  <pageSetup scale="6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BEC7B-640F-446D-98BE-59C0957573F4}">
  <sheetPr>
    <pageSetUpPr fitToPage="1"/>
  </sheetPr>
  <dimension ref="A1:E25"/>
  <sheetViews>
    <sheetView topLeftCell="A11" zoomScaleNormal="100" workbookViewId="0">
      <selection activeCell="A29" sqref="A29"/>
    </sheetView>
  </sheetViews>
  <sheetFormatPr defaultColWidth="9.1796875" defaultRowHeight="14.5" x14ac:dyDescent="0.35"/>
  <cols>
    <col min="1" max="1" width="41.90625" style="5" bestFit="1" customWidth="1"/>
    <col min="2" max="2" width="10.36328125" style="5" bestFit="1" customWidth="1"/>
    <col min="3" max="3" width="8.6328125" style="5" customWidth="1"/>
    <col min="4" max="4" width="59.6328125" style="5" customWidth="1"/>
    <col min="5" max="5" width="25.90625" style="5" customWidth="1"/>
    <col min="6" max="16384" width="9.1796875" style="5"/>
  </cols>
  <sheetData>
    <row r="1" spans="1:5" x14ac:dyDescent="0.35">
      <c r="A1" s="5" t="s">
        <v>38</v>
      </c>
      <c r="B1" s="10">
        <f>SUM(B5,B6,B9,B12,B16,B21)</f>
        <v>100</v>
      </c>
    </row>
    <row r="2" spans="1:5" ht="31" customHeight="1" x14ac:dyDescent="0.45">
      <c r="A2" s="6" t="s">
        <v>20</v>
      </c>
      <c r="B2" s="9"/>
      <c r="C2" s="9"/>
      <c r="D2" s="9"/>
    </row>
    <row r="3" spans="1:5" ht="37" x14ac:dyDescent="0.45">
      <c r="A3" s="3" t="s">
        <v>21</v>
      </c>
      <c r="B3" s="3" t="s">
        <v>22</v>
      </c>
      <c r="C3" s="3" t="s">
        <v>286</v>
      </c>
      <c r="D3" s="3" t="s">
        <v>24</v>
      </c>
    </row>
    <row r="4" spans="1:5" ht="18.5" x14ac:dyDescent="0.45">
      <c r="A4" s="7" t="s">
        <v>25</v>
      </c>
      <c r="B4" s="7"/>
      <c r="C4" s="7"/>
      <c r="D4" s="8"/>
    </row>
    <row r="5" spans="1:5" ht="55.5" customHeight="1" x14ac:dyDescent="0.45">
      <c r="A5" s="9" t="s">
        <v>272</v>
      </c>
      <c r="B5" s="9">
        <v>5</v>
      </c>
      <c r="C5" s="30"/>
      <c r="D5" s="9"/>
      <c r="E5" s="5" t="s">
        <v>297</v>
      </c>
    </row>
    <row r="6" spans="1:5" ht="24" customHeight="1" x14ac:dyDescent="0.45">
      <c r="A6" s="11" t="s">
        <v>273</v>
      </c>
      <c r="B6" s="11">
        <v>10</v>
      </c>
      <c r="C6" s="11"/>
      <c r="D6" s="11"/>
    </row>
    <row r="7" spans="1:5" ht="55.5" customHeight="1" x14ac:dyDescent="0.45">
      <c r="A7" s="4" t="s">
        <v>274</v>
      </c>
      <c r="B7" s="9">
        <v>5</v>
      </c>
      <c r="C7" s="30"/>
      <c r="D7" s="10"/>
      <c r="E7" s="5" t="s">
        <v>298</v>
      </c>
    </row>
    <row r="8" spans="1:5" ht="55.5" customHeight="1" x14ac:dyDescent="0.45">
      <c r="A8" s="4" t="s">
        <v>275</v>
      </c>
      <c r="B8" s="9">
        <v>5</v>
      </c>
      <c r="C8" s="30"/>
      <c r="D8" s="10"/>
      <c r="E8" s="5" t="s">
        <v>299</v>
      </c>
    </row>
    <row r="9" spans="1:5" ht="33" customHeight="1" x14ac:dyDescent="0.45">
      <c r="A9" s="11" t="s">
        <v>276</v>
      </c>
      <c r="B9" s="11">
        <v>15</v>
      </c>
      <c r="C9" s="11"/>
      <c r="D9" s="11"/>
    </row>
    <row r="10" spans="1:5" ht="55.5" customHeight="1" x14ac:dyDescent="0.45">
      <c r="A10" s="4" t="s">
        <v>277</v>
      </c>
      <c r="B10" s="9">
        <v>7</v>
      </c>
      <c r="C10" s="30"/>
      <c r="D10" s="10"/>
      <c r="E10" s="5" t="s">
        <v>293</v>
      </c>
    </row>
    <row r="11" spans="1:5" ht="55.5" customHeight="1" x14ac:dyDescent="0.45">
      <c r="A11" s="4" t="s">
        <v>278</v>
      </c>
      <c r="B11" s="9">
        <v>8</v>
      </c>
      <c r="C11" s="30"/>
      <c r="D11" s="10"/>
      <c r="E11" s="5" t="s">
        <v>294</v>
      </c>
    </row>
    <row r="12" spans="1:5" ht="31.5" customHeight="1" x14ac:dyDescent="0.45">
      <c r="A12" s="11" t="s">
        <v>279</v>
      </c>
      <c r="B12" s="11">
        <v>25</v>
      </c>
      <c r="C12" s="11"/>
      <c r="D12" s="11"/>
    </row>
    <row r="13" spans="1:5" ht="55.5" customHeight="1" x14ac:dyDescent="0.45">
      <c r="A13" s="4" t="s">
        <v>280</v>
      </c>
      <c r="B13" s="9">
        <v>15</v>
      </c>
      <c r="C13" s="30"/>
      <c r="D13" s="10"/>
      <c r="E13" s="5" t="s">
        <v>289</v>
      </c>
    </row>
    <row r="14" spans="1:5" ht="55.5" customHeight="1" x14ac:dyDescent="0.45">
      <c r="A14" s="4" t="s">
        <v>287</v>
      </c>
      <c r="B14" s="9">
        <v>5</v>
      </c>
      <c r="C14" s="30"/>
      <c r="D14" s="10"/>
      <c r="E14" s="5" t="s">
        <v>290</v>
      </c>
    </row>
    <row r="15" spans="1:5" ht="55.5" customHeight="1" x14ac:dyDescent="0.45">
      <c r="A15" s="4" t="s">
        <v>288</v>
      </c>
      <c r="B15" s="9">
        <v>5</v>
      </c>
      <c r="C15" s="30"/>
      <c r="D15" s="10"/>
      <c r="E15" s="5" t="s">
        <v>290</v>
      </c>
    </row>
    <row r="16" spans="1:5" ht="44.5" x14ac:dyDescent="0.45">
      <c r="A16" s="11" t="s">
        <v>295</v>
      </c>
      <c r="B16" s="11">
        <v>35</v>
      </c>
      <c r="C16" s="11"/>
      <c r="D16" s="11"/>
      <c r="E16" s="5" t="s">
        <v>285</v>
      </c>
    </row>
    <row r="17" spans="1:5" ht="55.5" customHeight="1" x14ac:dyDescent="0.45">
      <c r="A17" s="4" t="s">
        <v>281</v>
      </c>
      <c r="B17" s="9">
        <v>7</v>
      </c>
      <c r="C17" s="30"/>
      <c r="D17" s="10"/>
      <c r="E17" s="5" t="s">
        <v>291</v>
      </c>
    </row>
    <row r="18" spans="1:5" ht="55.5" customHeight="1" x14ac:dyDescent="0.45">
      <c r="A18" s="4" t="s">
        <v>282</v>
      </c>
      <c r="B18" s="9">
        <v>7</v>
      </c>
      <c r="C18" s="30"/>
      <c r="D18" s="10"/>
      <c r="E18" s="5" t="s">
        <v>291</v>
      </c>
    </row>
    <row r="19" spans="1:5" ht="55.5" customHeight="1" x14ac:dyDescent="0.45">
      <c r="A19" s="4" t="s">
        <v>283</v>
      </c>
      <c r="B19" s="9">
        <v>7</v>
      </c>
      <c r="C19" s="30"/>
      <c r="D19" s="10"/>
      <c r="E19" s="5" t="s">
        <v>291</v>
      </c>
    </row>
    <row r="20" spans="1:5" ht="55.5" customHeight="1" x14ac:dyDescent="0.45">
      <c r="A20" s="4" t="s">
        <v>284</v>
      </c>
      <c r="B20" s="9">
        <v>7</v>
      </c>
      <c r="C20" s="30"/>
      <c r="D20" s="10"/>
      <c r="E20" s="5" t="s">
        <v>291</v>
      </c>
    </row>
    <row r="21" spans="1:5" ht="55.5" customHeight="1" x14ac:dyDescent="0.45">
      <c r="A21" s="12" t="s">
        <v>292</v>
      </c>
      <c r="B21" s="9">
        <v>10</v>
      </c>
      <c r="C21" s="30"/>
      <c r="D21" s="10"/>
    </row>
    <row r="22" spans="1:5" ht="18.5" x14ac:dyDescent="0.45">
      <c r="A22" s="12"/>
      <c r="B22" s="9"/>
      <c r="C22" s="9"/>
      <c r="D22" s="10"/>
    </row>
    <row r="23" spans="1:5" ht="18.5" x14ac:dyDescent="0.45">
      <c r="A23" s="11" t="s">
        <v>296</v>
      </c>
      <c r="B23" s="9"/>
      <c r="C23" s="9"/>
      <c r="D23" s="10"/>
    </row>
    <row r="24" spans="1:5" ht="18.5" x14ac:dyDescent="0.45">
      <c r="A24" s="4" t="s">
        <v>5</v>
      </c>
      <c r="B24" s="9">
        <v>10</v>
      </c>
      <c r="C24" s="30"/>
      <c r="D24" s="10"/>
    </row>
    <row r="25" spans="1:5" ht="18.5" x14ac:dyDescent="0.45">
      <c r="A25" s="4" t="s">
        <v>27</v>
      </c>
      <c r="B25" s="9">
        <v>-5</v>
      </c>
      <c r="C25" s="30"/>
      <c r="D25" s="10"/>
    </row>
  </sheetData>
  <dataValidations count="1">
    <dataValidation type="list" allowBlank="1" showInputMessage="1" showErrorMessage="1" sqref="C4:C25" xr:uid="{FE90C63C-C9E9-4473-ABAB-52B097F6C209}">
      <formula1>$E$3:$E$12</formula1>
    </dataValidation>
  </dataValidations>
  <pageMargins left="0.25" right="0.25" top="0.5" bottom="0.5" header="0.3" footer="0.3"/>
  <pageSetup scale="6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2A6B5-C9AC-4207-9DC3-D197E7BA3A9F}">
  <sheetPr>
    <pageSetUpPr fitToPage="1"/>
  </sheetPr>
  <dimension ref="A1:E25"/>
  <sheetViews>
    <sheetView topLeftCell="A11" zoomScaleNormal="100" workbookViewId="0">
      <selection activeCell="A29" sqref="A29"/>
    </sheetView>
  </sheetViews>
  <sheetFormatPr defaultColWidth="9.1796875" defaultRowHeight="14.5" x14ac:dyDescent="0.35"/>
  <cols>
    <col min="1" max="1" width="41.90625" style="5" bestFit="1" customWidth="1"/>
    <col min="2" max="2" width="10.36328125" style="5" bestFit="1" customWidth="1"/>
    <col min="3" max="3" width="8.6328125" style="5" customWidth="1"/>
    <col min="4" max="4" width="59.6328125" style="5" customWidth="1"/>
    <col min="5" max="5" width="25.90625" style="5" customWidth="1"/>
    <col min="6" max="16384" width="9.1796875" style="5"/>
  </cols>
  <sheetData>
    <row r="1" spans="1:5" x14ac:dyDescent="0.35">
      <c r="A1" s="5" t="s">
        <v>38</v>
      </c>
      <c r="B1" s="10">
        <f>SUM(B5,B6,B9,B12,B16,B21)</f>
        <v>100</v>
      </c>
    </row>
    <row r="2" spans="1:5" ht="31" customHeight="1" x14ac:dyDescent="0.45">
      <c r="A2" s="6" t="s">
        <v>20</v>
      </c>
      <c r="B2" s="9"/>
      <c r="C2" s="9"/>
      <c r="D2" s="9"/>
    </row>
    <row r="3" spans="1:5" ht="37" x14ac:dyDescent="0.45">
      <c r="A3" s="3" t="s">
        <v>21</v>
      </c>
      <c r="B3" s="3" t="s">
        <v>22</v>
      </c>
      <c r="C3" s="3" t="s">
        <v>286</v>
      </c>
      <c r="D3" s="3" t="s">
        <v>24</v>
      </c>
    </row>
    <row r="4" spans="1:5" ht="18.5" x14ac:dyDescent="0.45">
      <c r="A4" s="7" t="s">
        <v>25</v>
      </c>
      <c r="B4" s="7"/>
      <c r="C4" s="7"/>
      <c r="D4" s="8"/>
    </row>
    <row r="5" spans="1:5" ht="55.5" customHeight="1" x14ac:dyDescent="0.45">
      <c r="A5" s="9" t="s">
        <v>272</v>
      </c>
      <c r="B5" s="9">
        <v>5</v>
      </c>
      <c r="C5" s="30"/>
      <c r="D5" s="9"/>
      <c r="E5" s="5" t="s">
        <v>297</v>
      </c>
    </row>
    <row r="6" spans="1:5" ht="24" customHeight="1" x14ac:dyDescent="0.45">
      <c r="A6" s="11" t="s">
        <v>273</v>
      </c>
      <c r="B6" s="11">
        <v>10</v>
      </c>
      <c r="C6" s="11"/>
      <c r="D6" s="11"/>
    </row>
    <row r="7" spans="1:5" ht="55.5" customHeight="1" x14ac:dyDescent="0.45">
      <c r="A7" s="4" t="s">
        <v>274</v>
      </c>
      <c r="B7" s="9">
        <v>5</v>
      </c>
      <c r="C7" s="30"/>
      <c r="D7" s="10"/>
      <c r="E7" s="5" t="s">
        <v>298</v>
      </c>
    </row>
    <row r="8" spans="1:5" ht="55.5" customHeight="1" x14ac:dyDescent="0.45">
      <c r="A8" s="4" t="s">
        <v>275</v>
      </c>
      <c r="B8" s="9">
        <v>5</v>
      </c>
      <c r="C8" s="30"/>
      <c r="D8" s="10"/>
      <c r="E8" s="5" t="s">
        <v>299</v>
      </c>
    </row>
    <row r="9" spans="1:5" ht="33" customHeight="1" x14ac:dyDescent="0.45">
      <c r="A9" s="11" t="s">
        <v>276</v>
      </c>
      <c r="B9" s="11">
        <v>15</v>
      </c>
      <c r="C9" s="11"/>
      <c r="D9" s="11"/>
    </row>
    <row r="10" spans="1:5" ht="55.5" customHeight="1" x14ac:dyDescent="0.45">
      <c r="A10" s="4" t="s">
        <v>277</v>
      </c>
      <c r="B10" s="9">
        <v>7</v>
      </c>
      <c r="C10" s="30"/>
      <c r="D10" s="10"/>
      <c r="E10" s="5" t="s">
        <v>293</v>
      </c>
    </row>
    <row r="11" spans="1:5" ht="55.5" customHeight="1" x14ac:dyDescent="0.45">
      <c r="A11" s="4" t="s">
        <v>278</v>
      </c>
      <c r="B11" s="9">
        <v>8</v>
      </c>
      <c r="C11" s="30"/>
      <c r="D11" s="10"/>
      <c r="E11" s="5" t="s">
        <v>294</v>
      </c>
    </row>
    <row r="12" spans="1:5" ht="31.5" customHeight="1" x14ac:dyDescent="0.45">
      <c r="A12" s="11" t="s">
        <v>279</v>
      </c>
      <c r="B12" s="11">
        <v>25</v>
      </c>
      <c r="C12" s="11"/>
      <c r="D12" s="11"/>
    </row>
    <row r="13" spans="1:5" ht="55.5" customHeight="1" x14ac:dyDescent="0.45">
      <c r="A13" s="4" t="s">
        <v>280</v>
      </c>
      <c r="B13" s="9">
        <v>15</v>
      </c>
      <c r="C13" s="30"/>
      <c r="D13" s="10"/>
      <c r="E13" s="5" t="s">
        <v>289</v>
      </c>
    </row>
    <row r="14" spans="1:5" ht="55.5" customHeight="1" x14ac:dyDescent="0.45">
      <c r="A14" s="4" t="s">
        <v>287</v>
      </c>
      <c r="B14" s="9">
        <v>5</v>
      </c>
      <c r="C14" s="30"/>
      <c r="D14" s="10"/>
      <c r="E14" s="5" t="s">
        <v>290</v>
      </c>
    </row>
    <row r="15" spans="1:5" ht="55.5" customHeight="1" x14ac:dyDescent="0.45">
      <c r="A15" s="4" t="s">
        <v>288</v>
      </c>
      <c r="B15" s="9">
        <v>5</v>
      </c>
      <c r="C15" s="30"/>
      <c r="D15" s="10"/>
      <c r="E15" s="5" t="s">
        <v>290</v>
      </c>
    </row>
    <row r="16" spans="1:5" ht="44.5" x14ac:dyDescent="0.45">
      <c r="A16" s="11" t="s">
        <v>295</v>
      </c>
      <c r="B16" s="11">
        <v>35</v>
      </c>
      <c r="C16" s="11"/>
      <c r="D16" s="11"/>
      <c r="E16" s="5" t="s">
        <v>285</v>
      </c>
    </row>
    <row r="17" spans="1:5" ht="55.5" customHeight="1" x14ac:dyDescent="0.45">
      <c r="A17" s="4" t="s">
        <v>281</v>
      </c>
      <c r="B17" s="9">
        <v>7</v>
      </c>
      <c r="C17" s="30"/>
      <c r="D17" s="10"/>
      <c r="E17" s="5" t="s">
        <v>291</v>
      </c>
    </row>
    <row r="18" spans="1:5" ht="55.5" customHeight="1" x14ac:dyDescent="0.45">
      <c r="A18" s="4" t="s">
        <v>282</v>
      </c>
      <c r="B18" s="9">
        <v>7</v>
      </c>
      <c r="C18" s="30"/>
      <c r="D18" s="10"/>
      <c r="E18" s="5" t="s">
        <v>291</v>
      </c>
    </row>
    <row r="19" spans="1:5" ht="55.5" customHeight="1" x14ac:dyDescent="0.45">
      <c r="A19" s="4" t="s">
        <v>283</v>
      </c>
      <c r="B19" s="9">
        <v>7</v>
      </c>
      <c r="C19" s="30"/>
      <c r="D19" s="10"/>
      <c r="E19" s="5" t="s">
        <v>291</v>
      </c>
    </row>
    <row r="20" spans="1:5" ht="55.5" customHeight="1" x14ac:dyDescent="0.45">
      <c r="A20" s="4" t="s">
        <v>284</v>
      </c>
      <c r="B20" s="9">
        <v>7</v>
      </c>
      <c r="C20" s="30"/>
      <c r="D20" s="10"/>
      <c r="E20" s="5" t="s">
        <v>291</v>
      </c>
    </row>
    <row r="21" spans="1:5" ht="55.5" customHeight="1" x14ac:dyDescent="0.45">
      <c r="A21" s="12" t="s">
        <v>292</v>
      </c>
      <c r="B21" s="9">
        <v>10</v>
      </c>
      <c r="C21" s="30"/>
      <c r="D21" s="10"/>
    </row>
    <row r="22" spans="1:5" ht="18.5" x14ac:dyDescent="0.45">
      <c r="A22" s="12"/>
      <c r="B22" s="9"/>
      <c r="C22" s="9"/>
      <c r="D22" s="10"/>
    </row>
    <row r="23" spans="1:5" ht="18.5" x14ac:dyDescent="0.45">
      <c r="A23" s="11" t="s">
        <v>296</v>
      </c>
      <c r="B23" s="9"/>
      <c r="C23" s="9"/>
      <c r="D23" s="10"/>
    </row>
    <row r="24" spans="1:5" ht="18.5" x14ac:dyDescent="0.45">
      <c r="A24" s="4" t="s">
        <v>5</v>
      </c>
      <c r="B24" s="9">
        <v>10</v>
      </c>
      <c r="C24" s="30"/>
      <c r="D24" s="10"/>
    </row>
    <row r="25" spans="1:5" ht="18.5" x14ac:dyDescent="0.45">
      <c r="A25" s="4" t="s">
        <v>27</v>
      </c>
      <c r="B25" s="9">
        <v>-5</v>
      </c>
      <c r="C25" s="30"/>
      <c r="D25" s="10"/>
    </row>
  </sheetData>
  <dataValidations count="1">
    <dataValidation type="list" allowBlank="1" showInputMessage="1" showErrorMessage="1" sqref="C4:C25" xr:uid="{ECBBA972-989F-4F6C-9FF3-B29D3D8E7122}">
      <formula1>$E$3:$E$12</formula1>
    </dataValidation>
  </dataValidations>
  <pageMargins left="0.25" right="0.25" top="0.5" bottom="0.5" header="0.3" footer="0.3"/>
  <pageSetup scale="6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05C1B-2F19-4805-A0B9-42D2647E0E15}">
  <sheetPr>
    <pageSetUpPr fitToPage="1"/>
  </sheetPr>
  <dimension ref="A1:E25"/>
  <sheetViews>
    <sheetView topLeftCell="A11" zoomScaleNormal="100" workbookViewId="0">
      <selection activeCell="M11" sqref="M11:M12"/>
    </sheetView>
  </sheetViews>
  <sheetFormatPr defaultColWidth="9.1796875" defaultRowHeight="14.5" x14ac:dyDescent="0.35"/>
  <cols>
    <col min="1" max="1" width="41.90625" style="5" bestFit="1" customWidth="1"/>
    <col min="2" max="2" width="10.36328125" style="5" bestFit="1" customWidth="1"/>
    <col min="3" max="3" width="8.6328125" style="5" customWidth="1"/>
    <col min="4" max="4" width="59.6328125" style="5" customWidth="1"/>
    <col min="5" max="5" width="25.90625" style="5" customWidth="1"/>
    <col min="6" max="16384" width="9.1796875" style="5"/>
  </cols>
  <sheetData>
    <row r="1" spans="1:5" x14ac:dyDescent="0.35">
      <c r="A1" s="5" t="s">
        <v>38</v>
      </c>
      <c r="B1" s="10">
        <f>SUM(B5,B6,B9,B12,B16,B21)</f>
        <v>100</v>
      </c>
    </row>
    <row r="2" spans="1:5" ht="31" customHeight="1" x14ac:dyDescent="0.45">
      <c r="A2" s="6" t="s">
        <v>20</v>
      </c>
      <c r="B2" s="9"/>
      <c r="C2" s="9"/>
      <c r="D2" s="9"/>
    </row>
    <row r="3" spans="1:5" ht="37" x14ac:dyDescent="0.45">
      <c r="A3" s="3" t="s">
        <v>21</v>
      </c>
      <c r="B3" s="3" t="s">
        <v>22</v>
      </c>
      <c r="C3" s="3" t="s">
        <v>286</v>
      </c>
      <c r="D3" s="3" t="s">
        <v>24</v>
      </c>
    </row>
    <row r="4" spans="1:5" ht="18.5" x14ac:dyDescent="0.45">
      <c r="A4" s="7" t="s">
        <v>25</v>
      </c>
      <c r="B4" s="7"/>
      <c r="C4" s="7"/>
      <c r="D4" s="8"/>
    </row>
    <row r="5" spans="1:5" ht="55.5" customHeight="1" x14ac:dyDescent="0.45">
      <c r="A5" s="9" t="s">
        <v>272</v>
      </c>
      <c r="B5" s="9">
        <v>5</v>
      </c>
      <c r="C5" s="30"/>
      <c r="D5" s="9"/>
      <c r="E5" s="5" t="s">
        <v>297</v>
      </c>
    </row>
    <row r="6" spans="1:5" ht="24" customHeight="1" x14ac:dyDescent="0.45">
      <c r="A6" s="11" t="s">
        <v>273</v>
      </c>
      <c r="B6" s="11">
        <v>10</v>
      </c>
      <c r="C6" s="11"/>
      <c r="D6" s="11"/>
    </row>
    <row r="7" spans="1:5" ht="55.5" customHeight="1" x14ac:dyDescent="0.45">
      <c r="A7" s="4" t="s">
        <v>274</v>
      </c>
      <c r="B7" s="9">
        <v>5</v>
      </c>
      <c r="C7" s="30"/>
      <c r="D7" s="10"/>
      <c r="E7" s="5" t="s">
        <v>298</v>
      </c>
    </row>
    <row r="8" spans="1:5" ht="55.5" customHeight="1" x14ac:dyDescent="0.45">
      <c r="A8" s="4" t="s">
        <v>275</v>
      </c>
      <c r="B8" s="9">
        <v>5</v>
      </c>
      <c r="C8" s="30"/>
      <c r="D8" s="10"/>
      <c r="E8" s="5" t="s">
        <v>299</v>
      </c>
    </row>
    <row r="9" spans="1:5" ht="33" customHeight="1" x14ac:dyDescent="0.45">
      <c r="A9" s="11" t="s">
        <v>276</v>
      </c>
      <c r="B9" s="11">
        <v>15</v>
      </c>
      <c r="C9" s="11"/>
      <c r="D9" s="11"/>
    </row>
    <row r="10" spans="1:5" ht="55.5" customHeight="1" x14ac:dyDescent="0.45">
      <c r="A10" s="4" t="s">
        <v>277</v>
      </c>
      <c r="B10" s="9">
        <v>7</v>
      </c>
      <c r="C10" s="30"/>
      <c r="D10" s="10"/>
      <c r="E10" s="5" t="s">
        <v>293</v>
      </c>
    </row>
    <row r="11" spans="1:5" ht="55.5" customHeight="1" x14ac:dyDescent="0.45">
      <c r="A11" s="4" t="s">
        <v>278</v>
      </c>
      <c r="B11" s="9">
        <v>8</v>
      </c>
      <c r="C11" s="30"/>
      <c r="D11" s="10"/>
      <c r="E11" s="5" t="s">
        <v>294</v>
      </c>
    </row>
    <row r="12" spans="1:5" ht="31.5" customHeight="1" x14ac:dyDescent="0.45">
      <c r="A12" s="11" t="s">
        <v>279</v>
      </c>
      <c r="B12" s="11">
        <v>25</v>
      </c>
      <c r="C12" s="11"/>
      <c r="D12" s="11"/>
    </row>
    <row r="13" spans="1:5" ht="55.5" customHeight="1" x14ac:dyDescent="0.45">
      <c r="A13" s="4" t="s">
        <v>280</v>
      </c>
      <c r="B13" s="9">
        <v>15</v>
      </c>
      <c r="C13" s="30"/>
      <c r="D13" s="10"/>
      <c r="E13" s="5" t="s">
        <v>289</v>
      </c>
    </row>
    <row r="14" spans="1:5" ht="55.5" customHeight="1" x14ac:dyDescent="0.45">
      <c r="A14" s="4" t="s">
        <v>287</v>
      </c>
      <c r="B14" s="9">
        <v>5</v>
      </c>
      <c r="C14" s="30"/>
      <c r="D14" s="10"/>
      <c r="E14" s="5" t="s">
        <v>290</v>
      </c>
    </row>
    <row r="15" spans="1:5" ht="55.5" customHeight="1" x14ac:dyDescent="0.45">
      <c r="A15" s="4" t="s">
        <v>288</v>
      </c>
      <c r="B15" s="9">
        <v>5</v>
      </c>
      <c r="C15" s="30"/>
      <c r="D15" s="10"/>
      <c r="E15" s="5" t="s">
        <v>290</v>
      </c>
    </row>
    <row r="16" spans="1:5" ht="44.5" x14ac:dyDescent="0.45">
      <c r="A16" s="11" t="s">
        <v>295</v>
      </c>
      <c r="B16" s="11">
        <v>35</v>
      </c>
      <c r="C16" s="11"/>
      <c r="D16" s="11"/>
      <c r="E16" s="5" t="s">
        <v>285</v>
      </c>
    </row>
    <row r="17" spans="1:5" ht="55.5" customHeight="1" x14ac:dyDescent="0.45">
      <c r="A17" s="4" t="s">
        <v>281</v>
      </c>
      <c r="B17" s="9">
        <v>7</v>
      </c>
      <c r="C17" s="30"/>
      <c r="D17" s="10"/>
      <c r="E17" s="5" t="s">
        <v>291</v>
      </c>
    </row>
    <row r="18" spans="1:5" ht="55.5" customHeight="1" x14ac:dyDescent="0.45">
      <c r="A18" s="4" t="s">
        <v>282</v>
      </c>
      <c r="B18" s="9">
        <v>7</v>
      </c>
      <c r="C18" s="30"/>
      <c r="D18" s="10"/>
      <c r="E18" s="5" t="s">
        <v>291</v>
      </c>
    </row>
    <row r="19" spans="1:5" ht="55.5" customHeight="1" x14ac:dyDescent="0.45">
      <c r="A19" s="4" t="s">
        <v>283</v>
      </c>
      <c r="B19" s="9">
        <v>7</v>
      </c>
      <c r="C19" s="30"/>
      <c r="D19" s="10"/>
      <c r="E19" s="5" t="s">
        <v>291</v>
      </c>
    </row>
    <row r="20" spans="1:5" ht="55.5" customHeight="1" x14ac:dyDescent="0.45">
      <c r="A20" s="4" t="s">
        <v>284</v>
      </c>
      <c r="B20" s="9">
        <v>7</v>
      </c>
      <c r="C20" s="30"/>
      <c r="D20" s="10"/>
      <c r="E20" s="5" t="s">
        <v>291</v>
      </c>
    </row>
    <row r="21" spans="1:5" ht="55.5" customHeight="1" x14ac:dyDescent="0.45">
      <c r="A21" s="12" t="s">
        <v>292</v>
      </c>
      <c r="B21" s="9">
        <v>10</v>
      </c>
      <c r="C21" s="30"/>
      <c r="D21" s="10"/>
    </row>
    <row r="22" spans="1:5" ht="18.5" x14ac:dyDescent="0.45">
      <c r="A22" s="12"/>
      <c r="B22" s="9"/>
      <c r="C22" s="9"/>
      <c r="D22" s="10"/>
    </row>
    <row r="23" spans="1:5" ht="18.5" x14ac:dyDescent="0.45">
      <c r="A23" s="11" t="s">
        <v>296</v>
      </c>
      <c r="B23" s="9"/>
      <c r="C23" s="9"/>
      <c r="D23" s="10"/>
    </row>
    <row r="24" spans="1:5" ht="18.5" x14ac:dyDescent="0.45">
      <c r="A24" s="4" t="s">
        <v>5</v>
      </c>
      <c r="B24" s="9">
        <v>10</v>
      </c>
      <c r="C24" s="30"/>
      <c r="D24" s="10"/>
    </row>
    <row r="25" spans="1:5" ht="18.5" x14ac:dyDescent="0.45">
      <c r="A25" s="4" t="s">
        <v>27</v>
      </c>
      <c r="B25" s="9">
        <v>-5</v>
      </c>
      <c r="C25" s="30"/>
      <c r="D25" s="10"/>
    </row>
  </sheetData>
  <dataValidations count="1">
    <dataValidation type="list" allowBlank="1" showInputMessage="1" showErrorMessage="1" sqref="C4:C25" xr:uid="{3E3E9754-6D2D-4EF5-A5EA-DB746BF9C587}">
      <formula1>$E$3:$E$12</formula1>
    </dataValidation>
  </dataValidations>
  <pageMargins left="0.25" right="0.25" top="0.5" bottom="0.5" header="0.3" footer="0.3"/>
  <pageSetup scale="6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4A240-110A-4C09-82DE-054078EFF749}">
  <sheetPr>
    <pageSetUpPr fitToPage="1"/>
  </sheetPr>
  <dimension ref="A1:E25"/>
  <sheetViews>
    <sheetView topLeftCell="A10" zoomScaleNormal="100" workbookViewId="0">
      <selection activeCell="M11" sqref="M11:M12"/>
    </sheetView>
  </sheetViews>
  <sheetFormatPr defaultColWidth="9.1796875" defaultRowHeight="14.5" x14ac:dyDescent="0.35"/>
  <cols>
    <col min="1" max="1" width="41.90625" style="5" bestFit="1" customWidth="1"/>
    <col min="2" max="2" width="10.36328125" style="5" bestFit="1" customWidth="1"/>
    <col min="3" max="3" width="8.6328125" style="5" customWidth="1"/>
    <col min="4" max="4" width="59.6328125" style="5" customWidth="1"/>
    <col min="5" max="5" width="25.90625" style="5" customWidth="1"/>
    <col min="6" max="16384" width="9.1796875" style="5"/>
  </cols>
  <sheetData>
    <row r="1" spans="1:5" x14ac:dyDescent="0.35">
      <c r="A1" s="5" t="s">
        <v>38</v>
      </c>
      <c r="B1" s="10">
        <f>SUM(B5,B6,B9,B12,B16,B21)</f>
        <v>100</v>
      </c>
    </row>
    <row r="2" spans="1:5" ht="31" customHeight="1" x14ac:dyDescent="0.45">
      <c r="A2" s="6" t="s">
        <v>20</v>
      </c>
      <c r="B2" s="9"/>
      <c r="C2" s="9"/>
      <c r="D2" s="9"/>
    </row>
    <row r="3" spans="1:5" ht="37" x14ac:dyDescent="0.45">
      <c r="A3" s="3" t="s">
        <v>21</v>
      </c>
      <c r="B3" s="3" t="s">
        <v>22</v>
      </c>
      <c r="C3" s="3" t="s">
        <v>286</v>
      </c>
      <c r="D3" s="3" t="s">
        <v>24</v>
      </c>
    </row>
    <row r="4" spans="1:5" ht="18.5" x14ac:dyDescent="0.45">
      <c r="A4" s="7" t="s">
        <v>25</v>
      </c>
      <c r="B4" s="7"/>
      <c r="C4" s="7"/>
      <c r="D4" s="8"/>
    </row>
    <row r="5" spans="1:5" ht="55.5" customHeight="1" x14ac:dyDescent="0.45">
      <c r="A5" s="9" t="s">
        <v>272</v>
      </c>
      <c r="B5" s="9">
        <v>5</v>
      </c>
      <c r="C5" s="30"/>
      <c r="D5" s="9"/>
      <c r="E5" s="5" t="s">
        <v>297</v>
      </c>
    </row>
    <row r="6" spans="1:5" ht="24" customHeight="1" x14ac:dyDescent="0.45">
      <c r="A6" s="11" t="s">
        <v>273</v>
      </c>
      <c r="B6" s="11">
        <v>10</v>
      </c>
      <c r="C6" s="11"/>
      <c r="D6" s="11"/>
    </row>
    <row r="7" spans="1:5" ht="55.5" customHeight="1" x14ac:dyDescent="0.45">
      <c r="A7" s="4" t="s">
        <v>274</v>
      </c>
      <c r="B7" s="9">
        <v>5</v>
      </c>
      <c r="C7" s="30"/>
      <c r="D7" s="10"/>
      <c r="E7" s="5" t="s">
        <v>298</v>
      </c>
    </row>
    <row r="8" spans="1:5" ht="55.5" customHeight="1" x14ac:dyDescent="0.45">
      <c r="A8" s="4" t="s">
        <v>275</v>
      </c>
      <c r="B8" s="9">
        <v>5</v>
      </c>
      <c r="C8" s="30"/>
      <c r="D8" s="10"/>
      <c r="E8" s="5" t="s">
        <v>299</v>
      </c>
    </row>
    <row r="9" spans="1:5" ht="33" customHeight="1" x14ac:dyDescent="0.45">
      <c r="A9" s="11" t="s">
        <v>276</v>
      </c>
      <c r="B9" s="11">
        <v>15</v>
      </c>
      <c r="C9" s="11"/>
      <c r="D9" s="11"/>
    </row>
    <row r="10" spans="1:5" ht="55.5" customHeight="1" x14ac:dyDescent="0.45">
      <c r="A10" s="4" t="s">
        <v>277</v>
      </c>
      <c r="B10" s="9">
        <v>7</v>
      </c>
      <c r="C10" s="30"/>
      <c r="D10" s="10"/>
      <c r="E10" s="5" t="s">
        <v>293</v>
      </c>
    </row>
    <row r="11" spans="1:5" ht="55.5" customHeight="1" x14ac:dyDescent="0.45">
      <c r="A11" s="4" t="s">
        <v>278</v>
      </c>
      <c r="B11" s="9">
        <v>8</v>
      </c>
      <c r="C11" s="30"/>
      <c r="D11" s="10"/>
      <c r="E11" s="5" t="s">
        <v>294</v>
      </c>
    </row>
    <row r="12" spans="1:5" ht="31.5" customHeight="1" x14ac:dyDescent="0.45">
      <c r="A12" s="11" t="s">
        <v>279</v>
      </c>
      <c r="B12" s="11">
        <v>25</v>
      </c>
      <c r="C12" s="11"/>
      <c r="D12" s="11"/>
    </row>
    <row r="13" spans="1:5" ht="55.5" customHeight="1" x14ac:dyDescent="0.45">
      <c r="A13" s="4" t="s">
        <v>280</v>
      </c>
      <c r="B13" s="9">
        <v>15</v>
      </c>
      <c r="C13" s="30"/>
      <c r="D13" s="10"/>
      <c r="E13" s="5" t="s">
        <v>289</v>
      </c>
    </row>
    <row r="14" spans="1:5" ht="55.5" customHeight="1" x14ac:dyDescent="0.45">
      <c r="A14" s="4" t="s">
        <v>287</v>
      </c>
      <c r="B14" s="9">
        <v>5</v>
      </c>
      <c r="C14" s="30"/>
      <c r="D14" s="10"/>
      <c r="E14" s="5" t="s">
        <v>290</v>
      </c>
    </row>
    <row r="15" spans="1:5" ht="55.5" customHeight="1" x14ac:dyDescent="0.45">
      <c r="A15" s="4" t="s">
        <v>288</v>
      </c>
      <c r="B15" s="9">
        <v>5</v>
      </c>
      <c r="C15" s="30"/>
      <c r="D15" s="10"/>
      <c r="E15" s="5" t="s">
        <v>290</v>
      </c>
    </row>
    <row r="16" spans="1:5" ht="44.5" x14ac:dyDescent="0.45">
      <c r="A16" s="11" t="s">
        <v>295</v>
      </c>
      <c r="B16" s="11">
        <v>35</v>
      </c>
      <c r="C16" s="11"/>
      <c r="D16" s="11"/>
      <c r="E16" s="5" t="s">
        <v>285</v>
      </c>
    </row>
    <row r="17" spans="1:5" ht="55.5" customHeight="1" x14ac:dyDescent="0.45">
      <c r="A17" s="4" t="s">
        <v>281</v>
      </c>
      <c r="B17" s="9">
        <v>7</v>
      </c>
      <c r="C17" s="30"/>
      <c r="D17" s="10"/>
      <c r="E17" s="5" t="s">
        <v>291</v>
      </c>
    </row>
    <row r="18" spans="1:5" ht="55.5" customHeight="1" x14ac:dyDescent="0.45">
      <c r="A18" s="4" t="s">
        <v>282</v>
      </c>
      <c r="B18" s="9">
        <v>7</v>
      </c>
      <c r="C18" s="30"/>
      <c r="D18" s="10"/>
      <c r="E18" s="5" t="s">
        <v>291</v>
      </c>
    </row>
    <row r="19" spans="1:5" ht="55.5" customHeight="1" x14ac:dyDescent="0.45">
      <c r="A19" s="4" t="s">
        <v>283</v>
      </c>
      <c r="B19" s="9">
        <v>7</v>
      </c>
      <c r="C19" s="30"/>
      <c r="D19" s="10"/>
      <c r="E19" s="5" t="s">
        <v>291</v>
      </c>
    </row>
    <row r="20" spans="1:5" ht="55.5" customHeight="1" x14ac:dyDescent="0.45">
      <c r="A20" s="4" t="s">
        <v>284</v>
      </c>
      <c r="B20" s="9">
        <v>7</v>
      </c>
      <c r="C20" s="30"/>
      <c r="D20" s="10"/>
      <c r="E20" s="5" t="s">
        <v>291</v>
      </c>
    </row>
    <row r="21" spans="1:5" ht="55.5" customHeight="1" x14ac:dyDescent="0.45">
      <c r="A21" s="12" t="s">
        <v>292</v>
      </c>
      <c r="B21" s="9">
        <v>10</v>
      </c>
      <c r="C21" s="30"/>
      <c r="D21" s="10"/>
    </row>
    <row r="22" spans="1:5" ht="18.5" x14ac:dyDescent="0.45">
      <c r="A22" s="12"/>
      <c r="B22" s="9"/>
      <c r="C22" s="9"/>
      <c r="D22" s="10"/>
    </row>
    <row r="23" spans="1:5" ht="18.5" x14ac:dyDescent="0.45">
      <c r="A23" s="11" t="s">
        <v>296</v>
      </c>
      <c r="B23" s="9"/>
      <c r="C23" s="9"/>
      <c r="D23" s="10"/>
    </row>
    <row r="24" spans="1:5" ht="18.5" x14ac:dyDescent="0.45">
      <c r="A24" s="4" t="s">
        <v>5</v>
      </c>
      <c r="B24" s="9">
        <v>10</v>
      </c>
      <c r="C24" s="30"/>
      <c r="D24" s="10"/>
    </row>
    <row r="25" spans="1:5" ht="18.5" x14ac:dyDescent="0.45">
      <c r="A25" s="4" t="s">
        <v>27</v>
      </c>
      <c r="B25" s="9">
        <v>-5</v>
      </c>
      <c r="C25" s="30"/>
      <c r="D25" s="10"/>
    </row>
  </sheetData>
  <dataValidations count="1">
    <dataValidation type="list" allowBlank="1" showInputMessage="1" showErrorMessage="1" sqref="C4:C25" xr:uid="{0068F97E-8ACD-46A5-995C-82BB04EA9D3B}">
      <formula1>$E$3:$E$12</formula1>
    </dataValidation>
  </dataValidations>
  <pageMargins left="0.25" right="0.25" top="0.5" bottom="0.5" header="0.3" footer="0.3"/>
  <pageSetup scale="6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A30C1-5254-42E3-AC5B-21C9C5AC8D6A}">
  <sheetPr>
    <pageSetUpPr fitToPage="1"/>
  </sheetPr>
  <dimension ref="A1:E25"/>
  <sheetViews>
    <sheetView topLeftCell="A10" zoomScaleNormal="100" workbookViewId="0">
      <selection activeCell="M11" sqref="M11:M12"/>
    </sheetView>
  </sheetViews>
  <sheetFormatPr defaultColWidth="9.1796875" defaultRowHeight="14.5" x14ac:dyDescent="0.35"/>
  <cols>
    <col min="1" max="1" width="41.90625" style="5" bestFit="1" customWidth="1"/>
    <col min="2" max="2" width="10.36328125" style="5" bestFit="1" customWidth="1"/>
    <col min="3" max="3" width="8.6328125" style="5" customWidth="1"/>
    <col min="4" max="4" width="59.6328125" style="5" customWidth="1"/>
    <col min="5" max="5" width="25.90625" style="5" customWidth="1"/>
    <col min="6" max="16384" width="9.1796875" style="5"/>
  </cols>
  <sheetData>
    <row r="1" spans="1:5" x14ac:dyDescent="0.35">
      <c r="A1" s="5" t="s">
        <v>38</v>
      </c>
      <c r="B1" s="10">
        <f>SUM(B5,B6,B9,B12,B16,B21)</f>
        <v>100</v>
      </c>
    </row>
    <row r="2" spans="1:5" ht="31" customHeight="1" x14ac:dyDescent="0.45">
      <c r="A2" s="6" t="s">
        <v>20</v>
      </c>
      <c r="B2" s="9"/>
      <c r="C2" s="9"/>
      <c r="D2" s="9"/>
    </row>
    <row r="3" spans="1:5" ht="37" x14ac:dyDescent="0.45">
      <c r="A3" s="3" t="s">
        <v>21</v>
      </c>
      <c r="B3" s="3" t="s">
        <v>22</v>
      </c>
      <c r="C3" s="3" t="s">
        <v>286</v>
      </c>
      <c r="D3" s="3" t="s">
        <v>24</v>
      </c>
    </row>
    <row r="4" spans="1:5" ht="18.5" x14ac:dyDescent="0.45">
      <c r="A4" s="7" t="s">
        <v>25</v>
      </c>
      <c r="B4" s="7"/>
      <c r="C4" s="7"/>
      <c r="D4" s="8"/>
    </row>
    <row r="5" spans="1:5" ht="55.5" customHeight="1" x14ac:dyDescent="0.45">
      <c r="A5" s="9" t="s">
        <v>272</v>
      </c>
      <c r="B5" s="9">
        <v>5</v>
      </c>
      <c r="C5" s="30"/>
      <c r="D5" s="9"/>
      <c r="E5" s="5" t="s">
        <v>297</v>
      </c>
    </row>
    <row r="6" spans="1:5" ht="24" customHeight="1" x14ac:dyDescent="0.45">
      <c r="A6" s="11" t="s">
        <v>273</v>
      </c>
      <c r="B6" s="11">
        <v>10</v>
      </c>
      <c r="C6" s="11"/>
      <c r="D6" s="11"/>
    </row>
    <row r="7" spans="1:5" ht="55.5" customHeight="1" x14ac:dyDescent="0.45">
      <c r="A7" s="4" t="s">
        <v>274</v>
      </c>
      <c r="B7" s="9">
        <v>5</v>
      </c>
      <c r="C7" s="30"/>
      <c r="D7" s="10"/>
      <c r="E7" s="5" t="s">
        <v>298</v>
      </c>
    </row>
    <row r="8" spans="1:5" ht="55.5" customHeight="1" x14ac:dyDescent="0.45">
      <c r="A8" s="4" t="s">
        <v>275</v>
      </c>
      <c r="B8" s="9">
        <v>5</v>
      </c>
      <c r="C8" s="30"/>
      <c r="D8" s="10"/>
      <c r="E8" s="5" t="s">
        <v>299</v>
      </c>
    </row>
    <row r="9" spans="1:5" ht="33" customHeight="1" x14ac:dyDescent="0.45">
      <c r="A9" s="11" t="s">
        <v>276</v>
      </c>
      <c r="B9" s="11">
        <v>15</v>
      </c>
      <c r="C9" s="11"/>
      <c r="D9" s="11"/>
    </row>
    <row r="10" spans="1:5" ht="55.5" customHeight="1" x14ac:dyDescent="0.45">
      <c r="A10" s="4" t="s">
        <v>277</v>
      </c>
      <c r="B10" s="9">
        <v>7</v>
      </c>
      <c r="C10" s="30"/>
      <c r="D10" s="10"/>
      <c r="E10" s="5" t="s">
        <v>293</v>
      </c>
    </row>
    <row r="11" spans="1:5" ht="55.5" customHeight="1" x14ac:dyDescent="0.45">
      <c r="A11" s="4" t="s">
        <v>278</v>
      </c>
      <c r="B11" s="9">
        <v>8</v>
      </c>
      <c r="C11" s="30"/>
      <c r="D11" s="10"/>
      <c r="E11" s="5" t="s">
        <v>294</v>
      </c>
    </row>
    <row r="12" spans="1:5" ht="31.5" customHeight="1" x14ac:dyDescent="0.45">
      <c r="A12" s="11" t="s">
        <v>279</v>
      </c>
      <c r="B12" s="11">
        <v>25</v>
      </c>
      <c r="C12" s="11"/>
      <c r="D12" s="11"/>
    </row>
    <row r="13" spans="1:5" ht="55.5" customHeight="1" x14ac:dyDescent="0.45">
      <c r="A13" s="4" t="s">
        <v>280</v>
      </c>
      <c r="B13" s="9">
        <v>15</v>
      </c>
      <c r="C13" s="30"/>
      <c r="D13" s="10"/>
      <c r="E13" s="5" t="s">
        <v>289</v>
      </c>
    </row>
    <row r="14" spans="1:5" ht="55.5" customHeight="1" x14ac:dyDescent="0.45">
      <c r="A14" s="4" t="s">
        <v>287</v>
      </c>
      <c r="B14" s="9">
        <v>5</v>
      </c>
      <c r="C14" s="30"/>
      <c r="D14" s="10"/>
      <c r="E14" s="5" t="s">
        <v>290</v>
      </c>
    </row>
    <row r="15" spans="1:5" ht="55.5" customHeight="1" x14ac:dyDescent="0.45">
      <c r="A15" s="4" t="s">
        <v>288</v>
      </c>
      <c r="B15" s="9">
        <v>5</v>
      </c>
      <c r="C15" s="30"/>
      <c r="D15" s="10"/>
      <c r="E15" s="5" t="s">
        <v>290</v>
      </c>
    </row>
    <row r="16" spans="1:5" ht="44.5" x14ac:dyDescent="0.45">
      <c r="A16" s="11" t="s">
        <v>295</v>
      </c>
      <c r="B16" s="11">
        <v>35</v>
      </c>
      <c r="C16" s="11"/>
      <c r="D16" s="11"/>
      <c r="E16" s="5" t="s">
        <v>285</v>
      </c>
    </row>
    <row r="17" spans="1:5" ht="55.5" customHeight="1" x14ac:dyDescent="0.45">
      <c r="A17" s="4" t="s">
        <v>281</v>
      </c>
      <c r="B17" s="9">
        <v>7</v>
      </c>
      <c r="C17" s="30"/>
      <c r="D17" s="10"/>
      <c r="E17" s="5" t="s">
        <v>291</v>
      </c>
    </row>
    <row r="18" spans="1:5" ht="55.5" customHeight="1" x14ac:dyDescent="0.45">
      <c r="A18" s="4" t="s">
        <v>282</v>
      </c>
      <c r="B18" s="9">
        <v>7</v>
      </c>
      <c r="C18" s="30"/>
      <c r="D18" s="10"/>
      <c r="E18" s="5" t="s">
        <v>291</v>
      </c>
    </row>
    <row r="19" spans="1:5" ht="55.5" customHeight="1" x14ac:dyDescent="0.45">
      <c r="A19" s="4" t="s">
        <v>283</v>
      </c>
      <c r="B19" s="9">
        <v>7</v>
      </c>
      <c r="C19" s="30"/>
      <c r="D19" s="10"/>
      <c r="E19" s="5" t="s">
        <v>291</v>
      </c>
    </row>
    <row r="20" spans="1:5" ht="55.5" customHeight="1" x14ac:dyDescent="0.45">
      <c r="A20" s="4" t="s">
        <v>284</v>
      </c>
      <c r="B20" s="9">
        <v>7</v>
      </c>
      <c r="C20" s="30"/>
      <c r="D20" s="10"/>
      <c r="E20" s="5" t="s">
        <v>291</v>
      </c>
    </row>
    <row r="21" spans="1:5" ht="55.5" customHeight="1" x14ac:dyDescent="0.45">
      <c r="A21" s="12" t="s">
        <v>292</v>
      </c>
      <c r="B21" s="9">
        <v>10</v>
      </c>
      <c r="C21" s="30"/>
      <c r="D21" s="10"/>
    </row>
    <row r="22" spans="1:5" ht="18.5" x14ac:dyDescent="0.45">
      <c r="A22" s="12"/>
      <c r="B22" s="9"/>
      <c r="C22" s="9"/>
      <c r="D22" s="10"/>
    </row>
    <row r="23" spans="1:5" ht="18.5" x14ac:dyDescent="0.45">
      <c r="A23" s="11" t="s">
        <v>296</v>
      </c>
      <c r="B23" s="9"/>
      <c r="C23" s="9"/>
      <c r="D23" s="10"/>
    </row>
    <row r="24" spans="1:5" ht="18.5" x14ac:dyDescent="0.45">
      <c r="A24" s="4" t="s">
        <v>5</v>
      </c>
      <c r="B24" s="9">
        <v>10</v>
      </c>
      <c r="C24" s="30"/>
      <c r="D24" s="10"/>
    </row>
    <row r="25" spans="1:5" ht="18.5" x14ac:dyDescent="0.45">
      <c r="A25" s="4" t="s">
        <v>27</v>
      </c>
      <c r="B25" s="9">
        <v>-5</v>
      </c>
      <c r="C25" s="30"/>
      <c r="D25" s="10"/>
    </row>
  </sheetData>
  <dataValidations count="1">
    <dataValidation type="list" allowBlank="1" showInputMessage="1" showErrorMessage="1" sqref="C4:C25" xr:uid="{CEFB31A6-1876-4577-AE6C-A2A1ECB5A215}">
      <formula1>$E$3:$E$12</formula1>
    </dataValidation>
  </dataValidations>
  <pageMargins left="0.25" right="0.25" top="0.5" bottom="0.5" header="0.3" footer="0.3"/>
  <pageSetup scale="6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16</vt:i4>
      </vt:variant>
    </vt:vector>
  </HeadingPairs>
  <TitlesOfParts>
    <vt:vector size="35" baseType="lpstr">
      <vt:lpstr>GradeSheet (16)</vt:lpstr>
      <vt:lpstr>GradeSheet (15)</vt:lpstr>
      <vt:lpstr>GradeSheet (14)</vt:lpstr>
      <vt:lpstr>GradeSheet (13)</vt:lpstr>
      <vt:lpstr>GradeSheet (12)</vt:lpstr>
      <vt:lpstr>GradeSheet (11)</vt:lpstr>
      <vt:lpstr>GradeSheet (10)</vt:lpstr>
      <vt:lpstr>GradeSheet (9)</vt:lpstr>
      <vt:lpstr>GradeSheet (8)</vt:lpstr>
      <vt:lpstr>GradeSheet (7)</vt:lpstr>
      <vt:lpstr>GradeSheet (6)</vt:lpstr>
      <vt:lpstr>GradeSheet (5)</vt:lpstr>
      <vt:lpstr>GradeSheet (4)</vt:lpstr>
      <vt:lpstr>GradeSheet (3)</vt:lpstr>
      <vt:lpstr>GradeSheet (2)</vt:lpstr>
      <vt:lpstr>GradeSheet (1)</vt:lpstr>
      <vt:lpstr>Assignment Statement</vt:lpstr>
      <vt:lpstr>Lineup</vt:lpstr>
      <vt:lpstr>GroupGrades</vt:lpstr>
      <vt:lpstr>'GradeSheet (1)'!Print_Area</vt:lpstr>
      <vt:lpstr>'GradeSheet (10)'!Print_Area</vt:lpstr>
      <vt:lpstr>'GradeSheet (11)'!Print_Area</vt:lpstr>
      <vt:lpstr>'GradeSheet (12)'!Print_Area</vt:lpstr>
      <vt:lpstr>'GradeSheet (13)'!Print_Area</vt:lpstr>
      <vt:lpstr>'GradeSheet (14)'!Print_Area</vt:lpstr>
      <vt:lpstr>'GradeSheet (15)'!Print_Area</vt:lpstr>
      <vt:lpstr>'GradeSheet (16)'!Print_Area</vt:lpstr>
      <vt:lpstr>'GradeSheet (2)'!Print_Area</vt:lpstr>
      <vt:lpstr>'GradeSheet (3)'!Print_Area</vt:lpstr>
      <vt:lpstr>'GradeSheet (4)'!Print_Area</vt:lpstr>
      <vt:lpstr>'GradeSheet (5)'!Print_Area</vt:lpstr>
      <vt:lpstr>'GradeSheet (6)'!Print_Area</vt:lpstr>
      <vt:lpstr>'GradeSheet (7)'!Print_Area</vt:lpstr>
      <vt:lpstr>'GradeSheet (8)'!Print_Area</vt:lpstr>
      <vt:lpstr>'GradeSheet (9)'!Print_Area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joewa</dc:creator>
  <cp:lastModifiedBy>Joseph John Waclawski</cp:lastModifiedBy>
  <cp:lastPrinted>2023-12-06T18:23:38Z</cp:lastPrinted>
  <dcterms:created xsi:type="dcterms:W3CDTF">2023-04-25T15:06:53Z</dcterms:created>
  <dcterms:modified xsi:type="dcterms:W3CDTF">2023-12-06T18:47:27Z</dcterms:modified>
</cp:coreProperties>
</file>