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录制课程成品\1示例文件   文件名要求为 1.01数据透视表-作者Monica\"/>
    </mc:Choice>
  </mc:AlternateContent>
  <bookViews>
    <workbookView xWindow="0" yWindow="0" windowWidth="13176" windowHeight="6624"/>
  </bookViews>
  <sheets>
    <sheet name="Sheet1" sheetId="1" r:id="rId1"/>
    <sheet name="Sheet2" sheetId="2" r:id="rId2"/>
  </sheets>
  <calcPr calcId="162913" iterate="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2" l="1"/>
  <c r="F12" i="2"/>
  <c r="F13" i="2"/>
  <c r="F10" i="2"/>
  <c r="B11" i="2"/>
  <c r="B12" i="2"/>
  <c r="B13" i="2"/>
  <c r="B10" i="2"/>
  <c r="F3" i="2"/>
  <c r="F4" i="2"/>
  <c r="F5" i="2"/>
  <c r="F2" i="2"/>
  <c r="B3" i="2"/>
  <c r="B4" i="2"/>
  <c r="B5" i="2"/>
  <c r="B2" i="2"/>
  <c r="J13" i="1" a="1"/>
  <c r="L13" i="1" l="1"/>
  <c r="K17" i="1"/>
  <c r="L18" i="1"/>
  <c r="J15" i="1"/>
  <c r="J17" i="1"/>
  <c r="K16" i="1"/>
  <c r="J16" i="1"/>
  <c r="J18" i="1"/>
  <c r="J14" i="1"/>
  <c r="K15" i="1"/>
  <c r="L16" i="1"/>
  <c r="J13" i="1"/>
  <c r="K14" i="1"/>
  <c r="L15" i="1"/>
  <c r="L17" i="1"/>
  <c r="K18" i="1"/>
  <c r="K13" i="1"/>
  <c r="L14" i="1"/>
</calcChain>
</file>

<file path=xl/sharedStrings.xml><?xml version="1.0" encoding="utf-8"?>
<sst xmlns="http://schemas.openxmlformats.org/spreadsheetml/2006/main" count="34" uniqueCount="17">
  <si>
    <t>日期</t>
    <phoneticPr fontId="3" type="noConversion"/>
  </si>
  <si>
    <t>代码</t>
    <phoneticPr fontId="3" type="noConversion"/>
  </si>
  <si>
    <t>买入单价</t>
    <phoneticPr fontId="3" type="noConversion"/>
  </si>
  <si>
    <t>买入数量</t>
    <phoneticPr fontId="3" type="noConversion"/>
  </si>
  <si>
    <t>卖出单价</t>
    <phoneticPr fontId="3" type="noConversion"/>
  </si>
  <si>
    <t>卖出数量</t>
    <phoneticPr fontId="3" type="noConversion"/>
  </si>
  <si>
    <t>剩余数量</t>
    <phoneticPr fontId="3" type="noConversion"/>
  </si>
  <si>
    <t>平衡现值</t>
    <phoneticPr fontId="3" type="noConversion"/>
  </si>
  <si>
    <t>美国-美元-USD</t>
  </si>
  <si>
    <t>日本-日元-JPY</t>
  </si>
  <si>
    <t>英国-英镑-GBP</t>
  </si>
  <si>
    <t>马克-德国-DEM</t>
  </si>
  <si>
    <t>法郎-瑞士-CHF</t>
  </si>
  <si>
    <t>法郎-法国-FRF</t>
  </si>
  <si>
    <t>香港-港币-HKD</t>
  </si>
  <si>
    <t>删除第二个“-”</t>
    <phoneticPr fontId="2" type="noConversion"/>
  </si>
  <si>
    <t>第一个“-”改为“货币”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</si>
</sst>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6" x14ac:knownFonts="1">
    <font>
      <sz val="11"/>
      <color theme="1"/>
      <name val="等线"/>
      <family val="2"/>
      <charset val="134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  <font>
      <sz val="10"/>
      <name val="Verdana"/>
      <family val="2"/>
    </font>
    <font>
      <b/>
      <sz val="12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176" fontId="4" fillId="0" borderId="0" xfId="0" applyNumberFormat="1" applyFont="1" applyAlignment="1">
      <alignment horizontal="center"/>
    </xf>
    <xf numFmtId="177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/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9"/>
  <sheetViews>
    <sheetView tabSelected="1" zoomScale="85" zoomScaleNormal="85" workbookViewId="0">
      <selection activeCell="M31" sqref="M31"/>
    </sheetView>
  </sheetViews>
  <sheetFormatPr defaultColWidth="12.6640625" defaultRowHeight="13.8" x14ac:dyDescent="0.25"/>
  <cols>
    <col min="1" max="16384" width="12.6640625" style="6"/>
  </cols>
  <sheetData>
    <row r="1" spans="1:28" x14ac:dyDescent="0.25">
      <c r="A1" s="1" t="s">
        <v>0</v>
      </c>
      <c r="B1" s="2">
        <v>42984</v>
      </c>
      <c r="C1" s="2">
        <v>42985</v>
      </c>
      <c r="D1" s="2">
        <v>42986</v>
      </c>
      <c r="E1" s="2">
        <v>42987</v>
      </c>
      <c r="F1" s="2">
        <v>42988</v>
      </c>
      <c r="G1" s="2">
        <v>42989</v>
      </c>
      <c r="H1" s="2">
        <v>42990</v>
      </c>
      <c r="I1" s="2">
        <v>42991</v>
      </c>
      <c r="J1" s="2">
        <v>42992</v>
      </c>
      <c r="K1" s="2">
        <v>42993</v>
      </c>
      <c r="L1" s="2">
        <v>42994</v>
      </c>
      <c r="M1" s="2">
        <v>42995</v>
      </c>
      <c r="N1" s="2">
        <v>42996</v>
      </c>
      <c r="O1" s="2">
        <v>42997</v>
      </c>
      <c r="P1" s="2">
        <v>42998</v>
      </c>
      <c r="Q1" s="2">
        <v>42999</v>
      </c>
      <c r="R1" s="2">
        <v>43000</v>
      </c>
      <c r="S1" s="2">
        <v>43001</v>
      </c>
      <c r="T1" s="2">
        <v>43002</v>
      </c>
      <c r="U1" s="2">
        <v>43003</v>
      </c>
      <c r="V1" s="2">
        <v>43004</v>
      </c>
      <c r="W1" s="2">
        <v>43005</v>
      </c>
      <c r="X1" s="2">
        <v>43006</v>
      </c>
      <c r="Y1" s="2">
        <v>43007</v>
      </c>
      <c r="Z1" s="2">
        <v>43008</v>
      </c>
      <c r="AA1" s="2">
        <v>43009</v>
      </c>
      <c r="AB1" s="2">
        <v>43010</v>
      </c>
    </row>
    <row r="2" spans="1:28" x14ac:dyDescent="0.25">
      <c r="A2" s="1" t="s">
        <v>1</v>
      </c>
      <c r="B2" s="3">
        <v>600066.01644440379</v>
      </c>
      <c r="C2" s="3">
        <v>600029.27969125658</v>
      </c>
      <c r="D2" s="3">
        <v>600009.73240951798</v>
      </c>
      <c r="E2" s="3">
        <v>600013.33997212001</v>
      </c>
      <c r="F2" s="3">
        <v>600073.43770139967</v>
      </c>
      <c r="G2" s="3">
        <v>600057.54183614871</v>
      </c>
      <c r="H2" s="3">
        <v>600099.72842512233</v>
      </c>
      <c r="I2" s="3">
        <v>600085.62441599194</v>
      </c>
      <c r="J2" s="3">
        <v>600008.91661750595</v>
      </c>
      <c r="K2" s="3">
        <v>600022.86159577302</v>
      </c>
      <c r="L2" s="3">
        <v>600035.03711642209</v>
      </c>
      <c r="M2" s="3">
        <v>600002.61313000182</v>
      </c>
      <c r="N2" s="3">
        <v>600095.77182964608</v>
      </c>
      <c r="O2" s="3">
        <v>600069.4505738453</v>
      </c>
      <c r="P2" s="3">
        <v>600004.82269461686</v>
      </c>
      <c r="Q2" s="3">
        <v>600005.72096235165</v>
      </c>
      <c r="R2" s="3">
        <v>600080.65712819854</v>
      </c>
      <c r="S2" s="3">
        <v>600028.03205808648</v>
      </c>
      <c r="T2" s="3">
        <v>600079.66868470376</v>
      </c>
      <c r="U2" s="3">
        <v>600082.58870711667</v>
      </c>
      <c r="V2" s="3">
        <v>600058.48192306631</v>
      </c>
      <c r="W2" s="3">
        <v>600049.13640171476</v>
      </c>
      <c r="X2" s="3">
        <v>600078.92541363835</v>
      </c>
      <c r="Y2" s="3">
        <v>600017.25367271237</v>
      </c>
      <c r="Z2" s="3">
        <v>600045.36334838066</v>
      </c>
      <c r="AA2" s="3">
        <v>600088.73534868995</v>
      </c>
      <c r="AB2" s="3">
        <v>600091.49868944881</v>
      </c>
    </row>
    <row r="3" spans="1:28" x14ac:dyDescent="0.25">
      <c r="A3" s="1" t="s">
        <v>2</v>
      </c>
      <c r="B3" s="4">
        <v>523.97658314946477</v>
      </c>
      <c r="C3" s="4">
        <v>314.39953663730654</v>
      </c>
      <c r="D3" s="4">
        <v>356.88912875372625</v>
      </c>
      <c r="E3" s="4">
        <v>466.0538109158839</v>
      </c>
      <c r="F3" s="4">
        <v>418.44350245824637</v>
      </c>
      <c r="G3" s="4">
        <v>363.84666690448796</v>
      </c>
      <c r="H3" s="4">
        <v>375.10134689942879</v>
      </c>
      <c r="I3" s="4">
        <v>532.56294962497395</v>
      </c>
      <c r="J3" s="4">
        <v>314.87796118089057</v>
      </c>
      <c r="K3" s="4">
        <v>314.68770541205527</v>
      </c>
      <c r="L3" s="4">
        <v>415.78969559822445</v>
      </c>
      <c r="M3" s="4">
        <v>288.76615720807627</v>
      </c>
      <c r="N3" s="4">
        <v>429.44277946159099</v>
      </c>
      <c r="O3" s="4">
        <v>371.77355979971514</v>
      </c>
      <c r="P3" s="4">
        <v>403.45292109778762</v>
      </c>
      <c r="Q3" s="4">
        <v>433.04590310915262</v>
      </c>
      <c r="R3" s="4">
        <v>370.17061146165463</v>
      </c>
      <c r="S3" s="4">
        <v>450.63645193574865</v>
      </c>
      <c r="T3" s="4">
        <v>279.32859337464356</v>
      </c>
      <c r="U3" s="4">
        <v>308.82237196230307</v>
      </c>
      <c r="V3" s="4">
        <v>599.33761984834825</v>
      </c>
      <c r="W3" s="4">
        <v>458.16715880842429</v>
      </c>
      <c r="X3" s="4">
        <v>521.54190637595548</v>
      </c>
      <c r="Y3" s="4">
        <v>404.30923776990028</v>
      </c>
      <c r="Z3" s="4">
        <v>233.54866052397315</v>
      </c>
      <c r="AA3" s="4">
        <v>366.98672735091014</v>
      </c>
      <c r="AB3" s="4">
        <v>249.24313473250859</v>
      </c>
    </row>
    <row r="4" spans="1:28" x14ac:dyDescent="0.25">
      <c r="A4" s="1" t="s">
        <v>3</v>
      </c>
      <c r="B4" s="5">
        <v>1617</v>
      </c>
      <c r="C4" s="5">
        <v>1932</v>
      </c>
      <c r="D4" s="5">
        <v>1134</v>
      </c>
      <c r="E4" s="5">
        <v>1266</v>
      </c>
      <c r="F4" s="5">
        <v>1056</v>
      </c>
      <c r="G4" s="5">
        <v>1299</v>
      </c>
      <c r="H4" s="5">
        <v>1222</v>
      </c>
      <c r="I4" s="5">
        <v>1968</v>
      </c>
      <c r="J4" s="5">
        <v>1559</v>
      </c>
      <c r="K4" s="5">
        <v>1995</v>
      </c>
      <c r="L4" s="5">
        <v>1235</v>
      </c>
      <c r="M4" s="5">
        <v>1471</v>
      </c>
      <c r="N4" s="5">
        <v>1828</v>
      </c>
      <c r="O4" s="5">
        <v>1971</v>
      </c>
      <c r="P4" s="5">
        <v>1393</v>
      </c>
      <c r="Q4" s="5">
        <v>1995</v>
      </c>
      <c r="R4" s="5">
        <v>1931</v>
      </c>
      <c r="S4" s="5">
        <v>1920</v>
      </c>
      <c r="T4" s="5">
        <v>1773</v>
      </c>
      <c r="U4" s="5">
        <v>1571</v>
      </c>
      <c r="V4" s="5">
        <v>1623</v>
      </c>
      <c r="W4" s="5">
        <v>1846</v>
      </c>
      <c r="X4" s="5">
        <v>1734</v>
      </c>
      <c r="Y4" s="5">
        <v>1183</v>
      </c>
      <c r="Z4" s="5">
        <v>1293</v>
      </c>
      <c r="AA4" s="5">
        <v>1335</v>
      </c>
      <c r="AB4" s="5">
        <v>1664</v>
      </c>
    </row>
    <row r="5" spans="1:28" x14ac:dyDescent="0.25">
      <c r="A5" s="1" t="s">
        <v>4</v>
      </c>
      <c r="B5" s="4">
        <v>540.21012128949803</v>
      </c>
      <c r="C5" s="4">
        <v>358.56921055951085</v>
      </c>
      <c r="D5" s="4">
        <v>398.95639551004973</v>
      </c>
      <c r="E5" s="4">
        <v>504.36113024555533</v>
      </c>
      <c r="F5" s="4">
        <v>432.84652531448313</v>
      </c>
      <c r="G5" s="4">
        <v>352.95114378987074</v>
      </c>
      <c r="H5" s="4">
        <v>394.34923758456057</v>
      </c>
      <c r="I5" s="4">
        <v>556.44113246680308</v>
      </c>
      <c r="J5" s="4">
        <v>289.91545739844582</v>
      </c>
      <c r="K5" s="4">
        <v>322.30273516034202</v>
      </c>
      <c r="L5" s="4">
        <v>448.98764081063007</v>
      </c>
      <c r="M5" s="4">
        <v>290.52224568855547</v>
      </c>
      <c r="N5" s="4">
        <v>400.79414368951291</v>
      </c>
      <c r="O5" s="4">
        <v>323.4673097509675</v>
      </c>
      <c r="P5" s="4">
        <v>379.96268498184327</v>
      </c>
      <c r="Q5" s="4">
        <v>447.16125647199766</v>
      </c>
      <c r="R5" s="4">
        <v>417.71218402754687</v>
      </c>
      <c r="S5" s="4">
        <v>415.15990682590893</v>
      </c>
      <c r="T5" s="4">
        <v>313.95630819860838</v>
      </c>
      <c r="U5" s="4">
        <v>332.60477557157049</v>
      </c>
      <c r="V5" s="4">
        <v>587.09435744205132</v>
      </c>
      <c r="W5" s="4">
        <v>507.90848887509594</v>
      </c>
      <c r="X5" s="4">
        <v>549.23979292223999</v>
      </c>
      <c r="Y5" s="4">
        <v>390.2629345959042</v>
      </c>
      <c r="Z5" s="4">
        <v>245.41943678336156</v>
      </c>
      <c r="AA5" s="4">
        <v>411.51086465789598</v>
      </c>
      <c r="AB5" s="4">
        <v>269.79988859903722</v>
      </c>
    </row>
    <row r="6" spans="1:28" x14ac:dyDescent="0.25">
      <c r="A6" s="1" t="s">
        <v>5</v>
      </c>
      <c r="B6" s="5">
        <v>1602</v>
      </c>
      <c r="C6" s="5">
        <v>1309</v>
      </c>
      <c r="D6" s="5">
        <v>143</v>
      </c>
      <c r="E6" s="5">
        <v>387</v>
      </c>
      <c r="F6" s="5">
        <v>182</v>
      </c>
      <c r="G6" s="5">
        <v>584</v>
      </c>
      <c r="H6" s="5">
        <v>1149</v>
      </c>
      <c r="I6" s="5">
        <v>1137</v>
      </c>
      <c r="J6" s="5">
        <v>1256</v>
      </c>
      <c r="K6" s="5">
        <v>1297</v>
      </c>
      <c r="L6" s="5">
        <v>760</v>
      </c>
      <c r="M6" s="5">
        <v>730</v>
      </c>
      <c r="N6" s="5">
        <v>909</v>
      </c>
      <c r="O6" s="5">
        <v>1247</v>
      </c>
      <c r="P6" s="5">
        <v>656</v>
      </c>
      <c r="Q6" s="5">
        <v>1087</v>
      </c>
      <c r="R6" s="5">
        <v>1315</v>
      </c>
      <c r="S6" s="5">
        <v>1550</v>
      </c>
      <c r="T6" s="5">
        <v>1188</v>
      </c>
      <c r="U6" s="5">
        <v>1052</v>
      </c>
      <c r="V6" s="5">
        <v>1262</v>
      </c>
      <c r="W6" s="5">
        <v>1784</v>
      </c>
      <c r="X6" s="5">
        <v>1730</v>
      </c>
      <c r="Y6" s="5">
        <v>1135</v>
      </c>
      <c r="Z6" s="5">
        <v>669</v>
      </c>
      <c r="AA6" s="5">
        <v>920</v>
      </c>
      <c r="AB6" s="5">
        <v>1575</v>
      </c>
    </row>
    <row r="7" spans="1:28" x14ac:dyDescent="0.25">
      <c r="A7" s="1" t="s">
        <v>6</v>
      </c>
      <c r="B7" s="5">
        <v>15</v>
      </c>
      <c r="C7" s="5">
        <v>623</v>
      </c>
      <c r="D7" s="5">
        <v>991</v>
      </c>
      <c r="E7" s="5">
        <v>879</v>
      </c>
      <c r="F7" s="5">
        <v>874</v>
      </c>
      <c r="G7" s="5">
        <v>715</v>
      </c>
      <c r="H7" s="5">
        <v>73</v>
      </c>
      <c r="I7" s="5">
        <v>831</v>
      </c>
      <c r="J7" s="5">
        <v>303</v>
      </c>
      <c r="K7" s="5">
        <v>698</v>
      </c>
      <c r="L7" s="5">
        <v>475</v>
      </c>
      <c r="M7" s="5">
        <v>741</v>
      </c>
      <c r="N7" s="5">
        <v>919</v>
      </c>
      <c r="O7" s="5">
        <v>724</v>
      </c>
      <c r="P7" s="5">
        <v>737</v>
      </c>
      <c r="Q7" s="5">
        <v>908</v>
      </c>
      <c r="R7" s="5">
        <v>616</v>
      </c>
      <c r="S7" s="5">
        <v>370</v>
      </c>
      <c r="T7" s="5">
        <v>585</v>
      </c>
      <c r="U7" s="5">
        <v>519</v>
      </c>
      <c r="V7" s="5">
        <v>361</v>
      </c>
      <c r="W7" s="5">
        <v>62</v>
      </c>
      <c r="X7" s="5">
        <v>4</v>
      </c>
      <c r="Y7" s="5">
        <v>48</v>
      </c>
      <c r="Z7" s="5">
        <v>624</v>
      </c>
      <c r="AA7" s="5">
        <v>415</v>
      </c>
      <c r="AB7" s="5">
        <v>89</v>
      </c>
    </row>
    <row r="8" spans="1:28" x14ac:dyDescent="0.25">
      <c r="A8" s="1" t="s">
        <v>7</v>
      </c>
      <c r="B8" s="5">
        <v>18146.47935309133</v>
      </c>
      <c r="C8" s="5">
        <v>-138052.80816087656</v>
      </c>
      <c r="D8" s="5">
        <v>-347661.50744878844</v>
      </c>
      <c r="E8" s="5">
        <v>-394836.36721447908</v>
      </c>
      <c r="F8" s="5">
        <v>-363098.27098867227</v>
      </c>
      <c r="G8" s="5">
        <v>-266513.35233564535</v>
      </c>
      <c r="H8" s="5">
        <v>-5266.5719264418585</v>
      </c>
      <c r="I8" s="5">
        <v>-415410.31724719366</v>
      </c>
      <c r="J8" s="5">
        <v>-126760.92698856047</v>
      </c>
      <c r="K8" s="5">
        <v>-209775.32479408669</v>
      </c>
      <c r="L8" s="5">
        <v>-172269.66704772838</v>
      </c>
      <c r="M8" s="5">
        <v>-212693.77790043471</v>
      </c>
      <c r="N8" s="5">
        <v>-420699.52424202114</v>
      </c>
      <c r="O8" s="5">
        <v>-329401.95110578201</v>
      </c>
      <c r="P8" s="5">
        <v>-312754.39774112892</v>
      </c>
      <c r="Q8" s="5">
        <v>-377862.290917698</v>
      </c>
      <c r="R8" s="5">
        <v>-165507.92873623094</v>
      </c>
      <c r="S8" s="5">
        <v>-221724.13213647855</v>
      </c>
      <c r="T8" s="5">
        <v>-122269.50191329629</v>
      </c>
      <c r="U8" s="5">
        <v>-135259.72245148598</v>
      </c>
      <c r="V8" s="5">
        <v>-231811.87792200048</v>
      </c>
      <c r="W8" s="5">
        <v>60332.168992819963</v>
      </c>
      <c r="X8" s="5">
        <v>45831.176099568373</v>
      </c>
      <c r="Y8" s="5">
        <v>-35349.397515440767</v>
      </c>
      <c r="Z8" s="5">
        <v>-137792.81484942843</v>
      </c>
      <c r="AA8" s="5">
        <v>-111337.28552820074</v>
      </c>
      <c r="AB8" s="5">
        <v>10194.248348589288</v>
      </c>
    </row>
    <row r="12" spans="1:2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 spans="1:28" x14ac:dyDescent="0.25">
      <c r="A13" s="2">
        <v>42984</v>
      </c>
      <c r="B13" s="3">
        <v>600066.01644440379</v>
      </c>
      <c r="C13" s="4">
        <v>523.97658314946477</v>
      </c>
      <c r="D13" s="5">
        <v>1617</v>
      </c>
      <c r="E13" s="4">
        <v>540.21012128949803</v>
      </c>
      <c r="F13" s="5">
        <v>1602</v>
      </c>
      <c r="G13" s="5">
        <v>15</v>
      </c>
      <c r="H13" s="5">
        <v>18146.47935309133</v>
      </c>
      <c r="I13" s="3"/>
      <c r="J13" s="3" t="e">
        <f t="array" aca="1" ref="J13:L18" ca="1">A12:B20()</f>
        <v>#REF!</v>
      </c>
      <c r="K13" s="3" t="e">
        <f ca="1"/>
        <v>#REF!</v>
      </c>
      <c r="L13" s="3" t="e">
        <f ca="1"/>
        <v>#REF!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1:28" x14ac:dyDescent="0.25">
      <c r="A14" s="2">
        <v>42985</v>
      </c>
      <c r="B14" s="3">
        <v>600029.27969125658</v>
      </c>
      <c r="C14" s="4">
        <v>314.39953663730654</v>
      </c>
      <c r="D14" s="5">
        <v>1932</v>
      </c>
      <c r="E14" s="4">
        <v>358.56921055951085</v>
      </c>
      <c r="F14" s="5">
        <v>1309</v>
      </c>
      <c r="G14" s="5">
        <v>623</v>
      </c>
      <c r="H14" s="5">
        <v>-138052.80816087656</v>
      </c>
      <c r="I14" s="4"/>
      <c r="J14" s="4" t="e">
        <f ca="1"/>
        <v>#REF!</v>
      </c>
      <c r="K14" s="4" t="e">
        <f ca="1"/>
        <v>#REF!</v>
      </c>
      <c r="L14" s="4" t="e">
        <f ca="1"/>
        <v>#REF!</v>
      </c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x14ac:dyDescent="0.25">
      <c r="A15" s="2">
        <v>42986</v>
      </c>
      <c r="B15" s="3">
        <v>600009.73240951798</v>
      </c>
      <c r="C15" s="4">
        <v>356.88912875372625</v>
      </c>
      <c r="D15" s="5">
        <v>1134</v>
      </c>
      <c r="E15" s="4">
        <v>398.95639551004973</v>
      </c>
      <c r="F15" s="5">
        <v>143</v>
      </c>
      <c r="G15" s="5">
        <v>991</v>
      </c>
      <c r="H15" s="5">
        <v>-347661.50744878844</v>
      </c>
      <c r="I15" s="5"/>
      <c r="J15" s="5" t="e">
        <f ca="1"/>
        <v>#REF!</v>
      </c>
      <c r="K15" s="5" t="e">
        <f ca="1"/>
        <v>#REF!</v>
      </c>
      <c r="L15" s="5" t="e">
        <f ca="1"/>
        <v>#REF!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x14ac:dyDescent="0.25">
      <c r="A16" s="2">
        <v>42987</v>
      </c>
      <c r="B16" s="3">
        <v>600013.33997212001</v>
      </c>
      <c r="C16" s="4">
        <v>466.0538109158839</v>
      </c>
      <c r="D16" s="5">
        <v>1266</v>
      </c>
      <c r="E16" s="4">
        <v>504.36113024555533</v>
      </c>
      <c r="F16" s="5">
        <v>387</v>
      </c>
      <c r="G16" s="5">
        <v>879</v>
      </c>
      <c r="H16" s="5">
        <v>-394836.36721447908</v>
      </c>
      <c r="I16" s="4"/>
      <c r="J16" s="4" t="e">
        <f ca="1"/>
        <v>#REF!</v>
      </c>
      <c r="K16" s="4" t="e">
        <f ca="1"/>
        <v>#REF!</v>
      </c>
      <c r="L16" s="4" t="e">
        <f ca="1"/>
        <v>#REF!</v>
      </c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x14ac:dyDescent="0.25">
      <c r="A17" s="2">
        <v>42988</v>
      </c>
      <c r="B17" s="3">
        <v>600073.43770139967</v>
      </c>
      <c r="C17" s="4">
        <v>418.44350245824637</v>
      </c>
      <c r="D17" s="5">
        <v>1056</v>
      </c>
      <c r="E17" s="4">
        <v>432.84652531448313</v>
      </c>
      <c r="F17" s="5">
        <v>182</v>
      </c>
      <c r="G17" s="5">
        <v>874</v>
      </c>
      <c r="H17" s="5">
        <v>-363098.27098867227</v>
      </c>
      <c r="I17" s="5"/>
      <c r="J17" s="5" t="e">
        <f ca="1"/>
        <v>#REF!</v>
      </c>
      <c r="K17" s="5" t="e">
        <f ca="1"/>
        <v>#REF!</v>
      </c>
      <c r="L17" s="5" t="e">
        <f ca="1"/>
        <v>#REF!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  <row r="18" spans="1:28" x14ac:dyDescent="0.25">
      <c r="A18" s="2">
        <v>42989</v>
      </c>
      <c r="B18" s="3">
        <v>600057.54183614871</v>
      </c>
      <c r="C18" s="4">
        <v>363.84666690448796</v>
      </c>
      <c r="D18" s="5">
        <v>1299</v>
      </c>
      <c r="E18" s="4">
        <v>352.95114378987074</v>
      </c>
      <c r="F18" s="5">
        <v>584</v>
      </c>
      <c r="G18" s="5">
        <v>715</v>
      </c>
      <c r="H18" s="5">
        <v>-266513.35233564535</v>
      </c>
      <c r="I18" s="5"/>
      <c r="J18" s="5" t="e">
        <f ca="1"/>
        <v>#REF!</v>
      </c>
      <c r="K18" s="5" t="e">
        <f ca="1"/>
        <v>#REF!</v>
      </c>
      <c r="L18" s="5" t="e">
        <f ca="1"/>
        <v>#REF!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</row>
    <row r="19" spans="1:28" x14ac:dyDescent="0.25">
      <c r="A19" s="2">
        <v>42990</v>
      </c>
      <c r="B19" s="3">
        <v>600099.72842512233</v>
      </c>
      <c r="C19" s="4">
        <v>375.10134689942879</v>
      </c>
      <c r="D19" s="5">
        <v>1222</v>
      </c>
      <c r="E19" s="4">
        <v>394.34923758456057</v>
      </c>
      <c r="F19" s="5">
        <v>1149</v>
      </c>
      <c r="G19" s="5">
        <v>73</v>
      </c>
      <c r="H19" s="5">
        <v>-5266.5719264418585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</row>
    <row r="20" spans="1:28" x14ac:dyDescent="0.25">
      <c r="A20" s="2">
        <v>42991</v>
      </c>
      <c r="B20" s="3">
        <v>600085.62441599194</v>
      </c>
      <c r="C20" s="4">
        <v>532.56294962497395</v>
      </c>
      <c r="D20" s="5">
        <v>1968</v>
      </c>
      <c r="E20" s="4">
        <v>556.44113246680308</v>
      </c>
      <c r="F20" s="5">
        <v>1137</v>
      </c>
      <c r="G20" s="5">
        <v>831</v>
      </c>
      <c r="H20" s="5">
        <v>-415410.31724719366</v>
      </c>
    </row>
    <row r="21" spans="1:28" x14ac:dyDescent="0.25">
      <c r="A21" s="2">
        <v>42992</v>
      </c>
      <c r="B21" s="3">
        <v>600008.91661750595</v>
      </c>
      <c r="C21" s="4">
        <v>314.87796118089057</v>
      </c>
      <c r="D21" s="5">
        <v>1559</v>
      </c>
      <c r="E21" s="4">
        <v>289.91545739844582</v>
      </c>
      <c r="F21" s="5">
        <v>1256</v>
      </c>
      <c r="G21" s="5">
        <v>303</v>
      </c>
      <c r="H21" s="5">
        <v>-126760.92698856047</v>
      </c>
    </row>
    <row r="22" spans="1:28" x14ac:dyDescent="0.25">
      <c r="A22" s="2">
        <v>42993</v>
      </c>
      <c r="B22" s="3">
        <v>600022.86159577302</v>
      </c>
      <c r="C22" s="4">
        <v>314.68770541205527</v>
      </c>
      <c r="D22" s="5">
        <v>1995</v>
      </c>
      <c r="E22" s="4">
        <v>322.30273516034202</v>
      </c>
      <c r="F22" s="5">
        <v>1297</v>
      </c>
      <c r="G22" s="5">
        <v>698</v>
      </c>
      <c r="H22" s="5">
        <v>-209775.32479408669</v>
      </c>
    </row>
    <row r="23" spans="1:28" x14ac:dyDescent="0.25">
      <c r="A23" s="2">
        <v>42994</v>
      </c>
      <c r="B23" s="3">
        <v>600035.03711642209</v>
      </c>
      <c r="C23" s="4">
        <v>415.78969559822445</v>
      </c>
      <c r="D23" s="5">
        <v>1235</v>
      </c>
      <c r="E23" s="4">
        <v>448.98764081063007</v>
      </c>
      <c r="F23" s="5">
        <v>760</v>
      </c>
      <c r="G23" s="5">
        <v>475</v>
      </c>
      <c r="H23" s="5">
        <v>-172269.66704772838</v>
      </c>
    </row>
    <row r="24" spans="1:28" x14ac:dyDescent="0.25">
      <c r="A24" s="2">
        <v>42995</v>
      </c>
      <c r="B24" s="3">
        <v>600002.61313000182</v>
      </c>
      <c r="C24" s="4">
        <v>288.76615720807627</v>
      </c>
      <c r="D24" s="5">
        <v>1471</v>
      </c>
      <c r="E24" s="4">
        <v>290.52224568855547</v>
      </c>
      <c r="F24" s="5">
        <v>730</v>
      </c>
      <c r="G24" s="5">
        <v>741</v>
      </c>
      <c r="H24" s="5">
        <v>-212693.77790043471</v>
      </c>
    </row>
    <row r="25" spans="1:28" x14ac:dyDescent="0.25">
      <c r="A25" s="2">
        <v>42996</v>
      </c>
      <c r="B25" s="3">
        <v>600095.77182964608</v>
      </c>
      <c r="C25" s="4">
        <v>429.44277946159099</v>
      </c>
      <c r="D25" s="5">
        <v>1828</v>
      </c>
      <c r="E25" s="4">
        <v>400.79414368951291</v>
      </c>
      <c r="F25" s="5">
        <v>909</v>
      </c>
      <c r="G25" s="5">
        <v>919</v>
      </c>
      <c r="H25" s="5">
        <v>-420699.52424202114</v>
      </c>
    </row>
    <row r="26" spans="1:28" x14ac:dyDescent="0.25">
      <c r="A26" s="2">
        <v>42997</v>
      </c>
      <c r="B26" s="3">
        <v>600069.4505738453</v>
      </c>
      <c r="C26" s="4">
        <v>371.77355979971514</v>
      </c>
      <c r="D26" s="5">
        <v>1971</v>
      </c>
      <c r="E26" s="4">
        <v>323.4673097509675</v>
      </c>
      <c r="F26" s="5">
        <v>1247</v>
      </c>
      <c r="G26" s="5">
        <v>724</v>
      </c>
      <c r="H26" s="5">
        <v>-329401.95110578201</v>
      </c>
    </row>
    <row r="27" spans="1:28" x14ac:dyDescent="0.25">
      <c r="A27" s="2">
        <v>42998</v>
      </c>
      <c r="B27" s="3">
        <v>600004.82269461686</v>
      </c>
      <c r="C27" s="4">
        <v>403.45292109778762</v>
      </c>
      <c r="D27" s="5">
        <v>1393</v>
      </c>
      <c r="E27" s="4">
        <v>379.96268498184327</v>
      </c>
      <c r="F27" s="5">
        <v>656</v>
      </c>
      <c r="G27" s="5">
        <v>737</v>
      </c>
      <c r="H27" s="5">
        <v>-312754.39774112892</v>
      </c>
    </row>
    <row r="28" spans="1:28" x14ac:dyDescent="0.25">
      <c r="A28" s="2">
        <v>42999</v>
      </c>
      <c r="B28" s="3">
        <v>600005.72096235165</v>
      </c>
      <c r="C28" s="4">
        <v>433.04590310915262</v>
      </c>
      <c r="D28" s="5">
        <v>1995</v>
      </c>
      <c r="E28" s="4">
        <v>447.16125647199766</v>
      </c>
      <c r="F28" s="5">
        <v>1087</v>
      </c>
      <c r="G28" s="5">
        <v>908</v>
      </c>
      <c r="H28" s="5">
        <v>-377862.290917698</v>
      </c>
    </row>
    <row r="29" spans="1:28" x14ac:dyDescent="0.25">
      <c r="A29" s="2">
        <v>43000</v>
      </c>
      <c r="B29" s="3">
        <v>600080.65712819854</v>
      </c>
      <c r="C29" s="4">
        <v>370.17061146165463</v>
      </c>
      <c r="D29" s="5">
        <v>1931</v>
      </c>
      <c r="E29" s="4">
        <v>417.71218402754687</v>
      </c>
      <c r="F29" s="5">
        <v>1315</v>
      </c>
      <c r="G29" s="5">
        <v>616</v>
      </c>
      <c r="H29" s="5">
        <v>-165507.92873623094</v>
      </c>
    </row>
    <row r="30" spans="1:28" x14ac:dyDescent="0.25">
      <c r="A30" s="2">
        <v>43001</v>
      </c>
      <c r="B30" s="3">
        <v>600028.03205808648</v>
      </c>
      <c r="C30" s="4">
        <v>450.63645193574865</v>
      </c>
      <c r="D30" s="5">
        <v>1920</v>
      </c>
      <c r="E30" s="4">
        <v>415.15990682590893</v>
      </c>
      <c r="F30" s="5">
        <v>1550</v>
      </c>
      <c r="G30" s="5">
        <v>370</v>
      </c>
      <c r="H30" s="5">
        <v>-221724.13213647855</v>
      </c>
    </row>
    <row r="31" spans="1:28" x14ac:dyDescent="0.25">
      <c r="A31" s="2">
        <v>43002</v>
      </c>
      <c r="B31" s="3">
        <v>600079.66868470376</v>
      </c>
      <c r="C31" s="4">
        <v>279.32859337464356</v>
      </c>
      <c r="D31" s="5">
        <v>1773</v>
      </c>
      <c r="E31" s="4">
        <v>313.95630819860838</v>
      </c>
      <c r="F31" s="5">
        <v>1188</v>
      </c>
      <c r="G31" s="5">
        <v>585</v>
      </c>
      <c r="H31" s="5">
        <v>-122269.50191329629</v>
      </c>
    </row>
    <row r="32" spans="1:28" x14ac:dyDescent="0.25">
      <c r="A32" s="2">
        <v>43003</v>
      </c>
      <c r="B32" s="3">
        <v>600082.58870711667</v>
      </c>
      <c r="C32" s="4">
        <v>308.82237196230307</v>
      </c>
      <c r="D32" s="5">
        <v>1571</v>
      </c>
      <c r="E32" s="4">
        <v>332.60477557157049</v>
      </c>
      <c r="F32" s="5">
        <v>1052</v>
      </c>
      <c r="G32" s="5">
        <v>519</v>
      </c>
      <c r="H32" s="5">
        <v>-135259.72245148598</v>
      </c>
    </row>
    <row r="33" spans="1:8" x14ac:dyDescent="0.25">
      <c r="A33" s="2">
        <v>43004</v>
      </c>
      <c r="B33" s="3">
        <v>600058.48192306631</v>
      </c>
      <c r="C33" s="4">
        <v>599.33761984834825</v>
      </c>
      <c r="D33" s="5">
        <v>1623</v>
      </c>
      <c r="E33" s="4">
        <v>587.09435744205132</v>
      </c>
      <c r="F33" s="5">
        <v>1262</v>
      </c>
      <c r="G33" s="5">
        <v>361</v>
      </c>
      <c r="H33" s="5">
        <v>-231811.87792200048</v>
      </c>
    </row>
    <row r="34" spans="1:8" x14ac:dyDescent="0.25">
      <c r="A34" s="2">
        <v>43005</v>
      </c>
      <c r="B34" s="3">
        <v>600049.13640171476</v>
      </c>
      <c r="C34" s="4">
        <v>458.16715880842429</v>
      </c>
      <c r="D34" s="5">
        <v>1846</v>
      </c>
      <c r="E34" s="4">
        <v>507.90848887509594</v>
      </c>
      <c r="F34" s="5">
        <v>1784</v>
      </c>
      <c r="G34" s="5">
        <v>62</v>
      </c>
      <c r="H34" s="5">
        <v>60332.168992819963</v>
      </c>
    </row>
    <row r="35" spans="1:8" x14ac:dyDescent="0.25">
      <c r="A35" s="2">
        <v>43006</v>
      </c>
      <c r="B35" s="3">
        <v>600078.92541363835</v>
      </c>
      <c r="C35" s="4">
        <v>521.54190637595548</v>
      </c>
      <c r="D35" s="5">
        <v>1734</v>
      </c>
      <c r="E35" s="4">
        <v>549.23979292223999</v>
      </c>
      <c r="F35" s="5">
        <v>1730</v>
      </c>
      <c r="G35" s="5">
        <v>4</v>
      </c>
      <c r="H35" s="5">
        <v>45831.176099568373</v>
      </c>
    </row>
    <row r="36" spans="1:8" x14ac:dyDescent="0.25">
      <c r="A36" s="2">
        <v>43007</v>
      </c>
      <c r="B36" s="3">
        <v>600017.25367271237</v>
      </c>
      <c r="C36" s="4">
        <v>404.30923776990028</v>
      </c>
      <c r="D36" s="5">
        <v>1183</v>
      </c>
      <c r="E36" s="4">
        <v>390.2629345959042</v>
      </c>
      <c r="F36" s="5">
        <v>1135</v>
      </c>
      <c r="G36" s="5">
        <v>48</v>
      </c>
      <c r="H36" s="5">
        <v>-35349.397515440767</v>
      </c>
    </row>
    <row r="37" spans="1:8" x14ac:dyDescent="0.25">
      <c r="A37" s="2">
        <v>43008</v>
      </c>
      <c r="B37" s="3">
        <v>600045.36334838066</v>
      </c>
      <c r="C37" s="4">
        <v>233.54866052397315</v>
      </c>
      <c r="D37" s="5">
        <v>1293</v>
      </c>
      <c r="E37" s="4">
        <v>245.41943678336156</v>
      </c>
      <c r="F37" s="5">
        <v>669</v>
      </c>
      <c r="G37" s="5">
        <v>624</v>
      </c>
      <c r="H37" s="5">
        <v>-137792.81484942843</v>
      </c>
    </row>
    <row r="38" spans="1:8" x14ac:dyDescent="0.25">
      <c r="A38" s="2">
        <v>43009</v>
      </c>
      <c r="B38" s="3">
        <v>600088.73534868995</v>
      </c>
      <c r="C38" s="4">
        <v>366.98672735091014</v>
      </c>
      <c r="D38" s="5">
        <v>1335</v>
      </c>
      <c r="E38" s="4">
        <v>411.51086465789598</v>
      </c>
      <c r="F38" s="5">
        <v>920</v>
      </c>
      <c r="G38" s="5">
        <v>415</v>
      </c>
      <c r="H38" s="5">
        <v>-111337.28552820074</v>
      </c>
    </row>
    <row r="39" spans="1:8" x14ac:dyDescent="0.25">
      <c r="A39" s="2">
        <v>43010</v>
      </c>
      <c r="B39" s="3">
        <v>600091.49868944881</v>
      </c>
      <c r="C39" s="4">
        <v>249.24313473250859</v>
      </c>
      <c r="D39" s="5">
        <v>1664</v>
      </c>
      <c r="E39" s="4">
        <v>269.79988859903722</v>
      </c>
      <c r="F39" s="5">
        <v>1575</v>
      </c>
      <c r="G39" s="5">
        <v>89</v>
      </c>
      <c r="H39" s="5">
        <v>10194.248348589288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Formulas="1" topLeftCell="B1" zoomScale="110" zoomScaleNormal="110" workbookViewId="0">
      <selection activeCell="E18" sqref="E18"/>
    </sheetView>
  </sheetViews>
  <sheetFormatPr defaultRowHeight="13.8" x14ac:dyDescent="0.25"/>
  <cols>
    <col min="1" max="1" width="16.21875" bestFit="1" customWidth="1"/>
    <col min="2" max="2" width="30.21875" bestFit="1" customWidth="1"/>
    <col min="5" max="5" width="16" bestFit="1" customWidth="1"/>
    <col min="6" max="6" width="30.21875" bestFit="1" customWidth="1"/>
  </cols>
  <sheetData>
    <row r="1" spans="1:6" ht="15.6" x14ac:dyDescent="0.25">
      <c r="B1" s="7" t="s">
        <v>15</v>
      </c>
      <c r="F1" s="7" t="s">
        <v>16</v>
      </c>
    </row>
    <row r="2" spans="1:6" x14ac:dyDescent="0.25">
      <c r="A2" t="s">
        <v>8</v>
      </c>
      <c r="B2" t="str">
        <f>REPLACE(A2,6,1,"")</f>
        <v>美国-美元USD</v>
      </c>
      <c r="E2" t="s">
        <v>8</v>
      </c>
      <c r="F2" t="str">
        <f>REPLACE(E2,3,1,"货币")</f>
        <v>美国货币美元-USD</v>
      </c>
    </row>
    <row r="3" spans="1:6" x14ac:dyDescent="0.25">
      <c r="A3" t="s">
        <v>9</v>
      </c>
      <c r="B3" t="str">
        <f t="shared" ref="B3:B5" si="0">REPLACE(A3,6,1,"")</f>
        <v>日本-日元JPY</v>
      </c>
      <c r="E3" t="s">
        <v>12</v>
      </c>
      <c r="F3" t="str">
        <f t="shared" ref="F3:F5" si="1">REPLACE(E3,3,1,"货币")</f>
        <v>法郎货币瑞士-CHF</v>
      </c>
    </row>
    <row r="4" spans="1:6" x14ac:dyDescent="0.25">
      <c r="A4" t="s">
        <v>10</v>
      </c>
      <c r="B4" t="str">
        <f t="shared" si="0"/>
        <v>英国-英镑GBP</v>
      </c>
      <c r="E4" t="s">
        <v>13</v>
      </c>
      <c r="F4" t="str">
        <f t="shared" si="1"/>
        <v>法郎货币法国-FRF</v>
      </c>
    </row>
    <row r="5" spans="1:6" x14ac:dyDescent="0.25">
      <c r="A5" t="s">
        <v>11</v>
      </c>
      <c r="B5" t="str">
        <f t="shared" si="0"/>
        <v>马克-德国DEM</v>
      </c>
      <c r="E5" t="s">
        <v>14</v>
      </c>
      <c r="F5" t="str">
        <f t="shared" si="1"/>
        <v>香港货币港币-HKD</v>
      </c>
    </row>
    <row r="10" spans="1:6" x14ac:dyDescent="0.25">
      <c r="A10" t="s">
        <v>8</v>
      </c>
      <c r="B10" t="str">
        <f>SUBSTITUTE(A10,"-","",2)</f>
        <v>美国-美元USD</v>
      </c>
      <c r="E10" t="s">
        <v>8</v>
      </c>
      <c r="F10" t="str">
        <f>SUBSTITUTE(E10,"-","货币",1)</f>
        <v>美国货币美元-USD</v>
      </c>
    </row>
    <row r="11" spans="1:6" x14ac:dyDescent="0.25">
      <c r="A11" t="s">
        <v>9</v>
      </c>
      <c r="B11" t="str">
        <f t="shared" ref="B11:B13" si="2">SUBSTITUTE(A11,"-","",2)</f>
        <v>日本-日元JPY</v>
      </c>
      <c r="E11" t="s">
        <v>12</v>
      </c>
      <c r="F11" t="str">
        <f t="shared" ref="F11:F13" si="3">SUBSTITUTE(E11,"-","货币",1)</f>
        <v>法郎货币瑞士-CHF</v>
      </c>
    </row>
    <row r="12" spans="1:6" x14ac:dyDescent="0.25">
      <c r="A12" t="s">
        <v>10</v>
      </c>
      <c r="B12" t="str">
        <f t="shared" si="2"/>
        <v>英国-英镑GBP</v>
      </c>
      <c r="E12" t="s">
        <v>13</v>
      </c>
      <c r="F12" t="str">
        <f t="shared" si="3"/>
        <v>法郎货币法国-FRF</v>
      </c>
    </row>
    <row r="13" spans="1:6" x14ac:dyDescent="0.25">
      <c r="A13" t="s">
        <v>11</v>
      </c>
      <c r="B13" t="str">
        <f t="shared" si="2"/>
        <v>马克-德国DEM</v>
      </c>
      <c r="E13" t="s">
        <v>14</v>
      </c>
      <c r="F13" t="str">
        <f t="shared" si="3"/>
        <v>香港货币港币-HKD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对对箩</dc:creator>
  <cp:lastModifiedBy>Monica</cp:lastModifiedBy>
  <dcterms:created xsi:type="dcterms:W3CDTF">2017-09-06T10:38:56Z</dcterms:created>
  <dcterms:modified xsi:type="dcterms:W3CDTF">2017-10-30T08:37:47Z</dcterms:modified>
</cp:coreProperties>
</file>