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55" documentId="8_{6DFB3500-FF67-4C02-9FC0-F7E676614DB0}" xr6:coauthVersionLast="47" xr6:coauthVersionMax="47" xr10:uidLastSave="{8103AEAE-C029-4C4C-BEDA-999BEC12AD4C}"/>
  <bookViews>
    <workbookView xWindow="-93" yWindow="-93" windowWidth="25786" windowHeight="13866" xr2:uid="{B0248BE2-C687-4A91-9B47-30F5FCAC0282}"/>
  </bookViews>
  <sheets>
    <sheet name="Sheet1" sheetId="1" r:id="rId1"/>
    <sheet name="Sheet2" sheetId="2" r:id="rId2"/>
  </sheets>
  <definedNames>
    <definedName name="_xlnm._FilterDatabase" localSheetId="0" hidden="1">Sheet1!$A$1:$O$54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5" i="1" l="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<sst xmlns="http://schemas.openxmlformats.org/spreadsheetml/2006/main" count="429" uniqueCount="171">
  <si>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</si>
  <si>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</si>
  <si>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</si>
  <si>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</si>
  <si>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</si>
  <si>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</si>
  <si>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</si>
  <si>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</si>
  <si>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</si>
  <si>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</si>
  <si>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</si>
  <si>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</si>
  <si>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</si>
  <si>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</si>
  <si>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</si>
  <si>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</si>
  <si>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</si>
  <si>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</si>
  <si>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</si>
  <si>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</si>
  <si>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</si>
  <si>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</si>
  <si>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</si>
  <si>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</si>
  <si>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</si>
  <si>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</si>
  <si>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</si>
  <si>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</si>
  <si>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</si>
  <si>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</si>
  <si>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</si>
  <si>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</si>
  <si>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</si>
  <si>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</si>
  <si>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</si>
  <si>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</si>
  <si>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</si>
  <si>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</si>
  <si>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</si>
  <si>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</si>
  <si>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</si>
  <si>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</si>
  <si>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</si>
  <si>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</si>
  <si>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</si>
  <si>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</si>
  <si>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</si>
  <si>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</si>
  <si>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</si>
  <si>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</si>
  <si>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</si>
  <si>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</si>
  <si>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</si>
  <si>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</si>
  <si>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</si>
  <si>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</si>
  <si>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</si>
  <si>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</si>
  <si>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</si>
  <si>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</si>
  <si>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</si>
  <si>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</si>
  <si>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</si>
  <si>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</si>
  <si>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</si>
  <si>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</si>
  <si>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</si>
  <si>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</si>
  <si>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</si>
  <si>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</si>
  <si>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</si>
  <si>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</si>
  <si>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</si>
  <si>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</si>
  <si>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</si>
  <si>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</si>
  <si>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</si>
  <si>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</si>
  <si>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</si>
  <si>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</si>
  <si>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</si>
  <si>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</si>
  <si>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</si>
  <si>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</si>
  <si>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</si>
  <si>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</si>
  <si>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</si>
  <si>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</si>
  <si>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</si>
  <si>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</si>
  <si>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</si>
  <si>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</si>
  <si>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</si>
  <si>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</si>
  <si>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</si>
  <si>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</si>
  <si>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</si>
  <si>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</si>
  <si>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</si>
  <si>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</si>
  <si>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</si>
  <si>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</si>
  <si>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</si>
  <si>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</si>
  <si>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</si>
  <si>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</si>
  <si>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</si>
  <si>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</si>
  <si>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</si>
  <si>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</si>
  <si>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</si>
  <si>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</si>
  <si>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</si>
  <si>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</si>
  <si>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</si>
  <si>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</si>
  <si>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</si>
  <si>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</si>
  <si>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</si>
  <si>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</si>
  <si>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</si>
  <si>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</si>
  <si>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</si>
  <si>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</si>
  <si>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</si>
  <si>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</si>
  <si>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</si>
  <si>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</si>
  <si>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</si>
  <si>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</si>
  <si>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</si>
  <si>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</si>
  <si>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</si>
  <si>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</si>
  <si>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</si>
  <si>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</si>
  <si>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</si>
  <si>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</si>
  <si>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</si>
  <si>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</si>
  <si>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</si>
  <si>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</si>
  <si>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</si>
  <si>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</si>
  <si>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</si>
  <si>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</si>
  <si>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</si>
  <si>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</si>
  <si>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</si>
  <si>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</si>
  <si>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</si>
  <si>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</si>
  <si>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</si>
  <si>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</si>
  <si>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</si>
  <si>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</si>
  <si>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</si>
  <si>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</si>
  <si>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</si>
  <si>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</si>
  <si>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11/4/2021</t>
  </si>
  <si>
    <t>11/3/2021</t>
  </si>
  <si>
    <t>1/1/2021</t>
  </si>
  <si>
    <t>CategoryPriority</t>
  </si>
  <si>
    <t>PostUpDate</t>
  </si>
  <si>
    <t>International</t>
  </si>
  <si>
    <t>7-28-2020</t>
  </si>
  <si>
    <t>7-29-2020</t>
  </si>
  <si>
    <t>Consumer Products</t>
  </si>
  <si>
    <t>Current Recalls</t>
  </si>
  <si>
    <t>Introduction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</si>
</sst>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1" xfId="0" applyBorder="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2" fillId="0" borderId="7" xfId="0" applyFont="1" applyBorder="1"/>
    <xf numFmtId="0" fontId="0" fillId="0" borderId="8" xfId="0" applyBorder="1"/>
    <xf numFmtId="0" fontId="0" fillId="0" borderId="9" xfId="0" applyBorder="1"/>
    <xf numFmtId="0" fontId="0" fillId="0" borderId="0" xfId="0" quotePrefix="1"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5"/>
  <sheetViews>
    <sheetView tabSelected="1" workbookViewId="0">
      <selection activeCell="E15" sqref="E15"/>
    </sheetView>
  </sheetViews>
  <sheetFormatPr defaultRowHeight="15" x14ac:dyDescent="0.25"/>
  <cols>
    <col min="1" max="3" width="17.28515625" customWidth="1"/>
    <col min="4" max="4" width="17.28515625" style="5" customWidth="1"/>
    <col min="5" max="14" width="17.28515625" customWidth="1"/>
    <col min="15" max="15" width="13.140625" bestFit="1" customWidth="1"/>
  </cols>
  <sheetData>
    <row r="1" spans="1:15" x14ac:dyDescent="0.25">
      <c r="A1" s="1" t="s">
        <v>0</v>
      </c>
      <c r="B1" s="1" t="s">
        <v>1</v>
      </c>
      <c r="C1" s="1" t="s">
        <v>163</v>
      </c>
      <c r="D1" s="4" t="s">
        <v>2</v>
      </c>
      <c r="E1" s="1" t="s">
        <v>155</v>
      </c>
      <c r="F1" s="1" t="s">
        <v>154</v>
      </c>
      <c r="G1" s="1" t="s">
        <v>164</v>
      </c>
      <c r="H1" s="1" t="s">
        <v>159</v>
      </c>
      <c r="I1" s="1" t="s">
        <v>156</v>
      </c>
      <c r="J1" s="1" t="s">
        <v>4</v>
      </c>
      <c r="K1" s="1" t="s">
        <v>3</v>
      </c>
      <c r="L1" s="1" t="s">
        <v>5</v>
      </c>
      <c r="M1" s="1" t="s">
        <v>6</v>
      </c>
      <c r="N1" s="1" t="s">
        <v>157</v>
      </c>
      <c r="O1" s="1" t="s">
        <v>158</v>
      </c>
    </row>
    <row r="2" spans="1:15" x14ac:dyDescent="0.25">
      <c r="A2" t="s">
        <v>7</v>
      </c>
      <c r="B2" t="s">
        <v>8</v>
      </c>
      <c r="C2">
        <v>2</v>
      </c>
      <c r="D2" s="5" t="s">
        <v>9</v>
      </c>
      <c r="E2" s="6">
        <v>2</v>
      </c>
      <c r="F2" s="2" t="str">
        <f>"11/4/2021"</f>
        <v>11/4/2021</v>
      </c>
      <c r="G2" s="2"/>
      <c r="H2" t="s">
        <v>10</v>
      </c>
      <c r="I2">
        <v>1</v>
      </c>
      <c r="J2" t="s">
        <v>11</v>
      </c>
      <c r="K2" s="3">
        <v>1</v>
      </c>
      <c r="L2" t="s">
        <v>12</v>
      </c>
      <c r="M2" t="s">
        <v>13</v>
      </c>
      <c r="N2" t="str">
        <f>"1/1/2021"</f>
        <v>1/1/2021</v>
      </c>
    </row>
    <row r="3" spans="1:15" x14ac:dyDescent="0.2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2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25">
      <c r="A5" t="s">
        <v>7</v>
      </c>
      <c r="B5" t="s">
        <v>8</v>
      </c>
      <c r="C5">
        <v>2</v>
      </c>
      <c r="D5" s="5" t="s">
        <v>28</v>
      </c>
      <c r="E5" s="6">
        <v>1</v>
      </c>
      <c r="F5" s="2" t="str">
        <f t="shared" si="1"/>
        <v>11/3/2021</v>
      </c>
      <c r="G5" s="2"/>
      <c r="H5" t="s">
        <v>29</v>
      </c>
      <c r="I5">
        <v>0</v>
      </c>
      <c r="J5" t="s">
        <v>30</v>
      </c>
      <c r="K5" s="3">
        <v>1</v>
      </c>
      <c r="N5" t="str">
        <f t="shared" si="0"/>
        <v>1/1/2021</v>
      </c>
    </row>
    <row r="6" spans="1:15" x14ac:dyDescent="0.2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2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2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2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2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2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2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2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2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25">
      <c r="A15" t="s">
        <v>7</v>
      </c>
      <c r="B15" t="s">
        <v>48</v>
      </c>
      <c r="C15">
        <v>1</v>
      </c>
      <c r="D15" s="16" t="s">
        <v>166</v>
      </c>
      <c r="E15" s="6">
        <v>1</v>
      </c>
      <c r="F15" s="2" t="str">
        <f>"7/28/2020"</f>
        <v>7/28/2020</v>
      </c>
      <c r="G15" s="2"/>
      <c r="H15" t="s">
        <v>49</v>
      </c>
      <c r="I15">
        <v>1</v>
      </c>
      <c r="J15" t="s">
        <v>50</v>
      </c>
      <c r="K15" s="3">
        <v>1</v>
      </c>
      <c r="L15" t="s">
        <v>12</v>
      </c>
      <c r="M15" t="s">
        <v>51</v>
      </c>
      <c r="N15" t="str">
        <f t="shared" si="0"/>
        <v>1/1/2021</v>
      </c>
    </row>
    <row r="16" spans="1:15" x14ac:dyDescent="0.25">
      <c r="A16" t="s">
        <v>7</v>
      </c>
      <c r="B16" t="s">
        <v>48</v>
      </c>
      <c r="C16">
        <v>1</v>
      </c>
      <c r="D16" s="16" t="s">
        <v>166</v>
      </c>
      <c r="E16" s="6">
        <v>1</v>
      </c>
      <c r="F16" s="2" t="str">
        <f t="shared" ref="F16:F29" si="2">"7/28/2020"</f>
        <v>7/28/2020</v>
      </c>
      <c r="G16" s="2"/>
      <c r="H16" t="s">
        <v>49</v>
      </c>
      <c r="I16">
        <v>1</v>
      </c>
      <c r="J16" t="s">
        <v>52</v>
      </c>
      <c r="K16" s="3">
        <v>2</v>
      </c>
      <c r="L16" t="s">
        <v>12</v>
      </c>
      <c r="M16" t="s">
        <v>53</v>
      </c>
      <c r="N16" t="str">
        <f t="shared" si="0"/>
        <v>1/1/2021</v>
      </c>
    </row>
    <row r="17" spans="1:14" x14ac:dyDescent="0.25">
      <c r="A17" t="s">
        <v>7</v>
      </c>
      <c r="B17" t="s">
        <v>48</v>
      </c>
      <c r="C17">
        <v>1</v>
      </c>
      <c r="D17" s="16" t="s">
        <v>166</v>
      </c>
      <c r="E17" s="6">
        <v>1</v>
      </c>
      <c r="F17" s="2" t="str">
        <f t="shared" si="2"/>
        <v>7/28/2020</v>
      </c>
      <c r="G17" s="2"/>
      <c r="H17" t="s">
        <v>49</v>
      </c>
      <c r="I17">
        <v>1</v>
      </c>
      <c r="J17" t="s">
        <v>54</v>
      </c>
      <c r="K17" s="3">
        <v>3</v>
      </c>
      <c r="L17" t="s">
        <v>55</v>
      </c>
      <c r="M17" t="s">
        <v>56</v>
      </c>
      <c r="N17" t="str">
        <f t="shared" si="0"/>
        <v>1/1/2021</v>
      </c>
    </row>
    <row r="18" spans="1:14" x14ac:dyDescent="0.25">
      <c r="A18" t="s">
        <v>7</v>
      </c>
      <c r="B18" t="s">
        <v>48</v>
      </c>
      <c r="C18">
        <v>1</v>
      </c>
      <c r="D18" s="16" t="s">
        <v>166</v>
      </c>
      <c r="E18" s="6">
        <v>1</v>
      </c>
      <c r="F18" s="2" t="str">
        <f t="shared" si="2"/>
        <v>7/28/2020</v>
      </c>
      <c r="G18" s="2"/>
      <c r="H18" t="s">
        <v>49</v>
      </c>
      <c r="I18">
        <v>1</v>
      </c>
      <c r="J18" t="s">
        <v>57</v>
      </c>
      <c r="K18" s="3">
        <v>4</v>
      </c>
      <c r="L18" t="s">
        <v>58</v>
      </c>
      <c r="M18" t="s">
        <v>59</v>
      </c>
      <c r="N18" t="str">
        <f t="shared" si="0"/>
        <v>1/1/2021</v>
      </c>
    </row>
    <row r="19" spans="1:14" x14ac:dyDescent="0.25">
      <c r="A19" t="s">
        <v>7</v>
      </c>
      <c r="B19" t="s">
        <v>48</v>
      </c>
      <c r="C19">
        <v>1</v>
      </c>
      <c r="D19" s="16" t="s">
        <v>166</v>
      </c>
      <c r="E19" s="6">
        <v>1</v>
      </c>
      <c r="F19" s="2" t="str">
        <f t="shared" si="2"/>
        <v>7/28/2020</v>
      </c>
      <c r="G19" s="2"/>
      <c r="H19" t="s">
        <v>49</v>
      </c>
      <c r="I19">
        <v>1</v>
      </c>
      <c r="J19" t="s">
        <v>60</v>
      </c>
      <c r="K19" s="3">
        <v>5</v>
      </c>
      <c r="L19" t="s">
        <v>61</v>
      </c>
      <c r="M19" t="s">
        <v>62</v>
      </c>
      <c r="N19" t="str">
        <f t="shared" si="0"/>
        <v>1/1/2021</v>
      </c>
    </row>
    <row r="20" spans="1:14" x14ac:dyDescent="0.25">
      <c r="A20" t="s">
        <v>7</v>
      </c>
      <c r="B20" t="s">
        <v>48</v>
      </c>
      <c r="C20">
        <v>1</v>
      </c>
      <c r="D20" s="16" t="s">
        <v>166</v>
      </c>
      <c r="E20" s="6">
        <v>1</v>
      </c>
      <c r="F20" s="2" t="str">
        <f t="shared" si="2"/>
        <v>7/28/2020</v>
      </c>
      <c r="G20" s="2"/>
      <c r="H20" t="s">
        <v>165</v>
      </c>
      <c r="I20">
        <v>2</v>
      </c>
      <c r="J20" t="s">
        <v>63</v>
      </c>
      <c r="K20" s="3">
        <v>1</v>
      </c>
      <c r="L20" t="s">
        <v>64</v>
      </c>
      <c r="M20" t="s">
        <v>65</v>
      </c>
      <c r="N20" t="str">
        <f t="shared" si="0"/>
        <v>1/1/2021</v>
      </c>
    </row>
    <row r="21" spans="1:14" x14ac:dyDescent="0.25">
      <c r="A21" t="s">
        <v>7</v>
      </c>
      <c r="B21" t="s">
        <v>48</v>
      </c>
      <c r="C21">
        <v>1</v>
      </c>
      <c r="D21" s="16" t="s">
        <v>166</v>
      </c>
      <c r="E21" s="6">
        <v>1</v>
      </c>
      <c r="F21" s="2" t="str">
        <f t="shared" si="2"/>
        <v>7/28/2020</v>
      </c>
      <c r="G21" s="2"/>
      <c r="H21" t="s">
        <v>165</v>
      </c>
      <c r="I21">
        <v>2</v>
      </c>
      <c r="J21" t="s">
        <v>66</v>
      </c>
      <c r="K21" s="3">
        <v>2</v>
      </c>
      <c r="L21" t="s">
        <v>67</v>
      </c>
      <c r="M21" t="s">
        <v>68</v>
      </c>
      <c r="N21" t="str">
        <f t="shared" si="0"/>
        <v>1/1/2021</v>
      </c>
    </row>
    <row r="22" spans="1:14" x14ac:dyDescent="0.25">
      <c r="A22" t="s">
        <v>7</v>
      </c>
      <c r="B22" t="s">
        <v>48</v>
      </c>
      <c r="C22">
        <v>1</v>
      </c>
      <c r="D22" s="16" t="s">
        <v>166</v>
      </c>
      <c r="E22" s="6">
        <v>1</v>
      </c>
      <c r="F22" s="2" t="str">
        <f t="shared" si="2"/>
        <v>7/28/2020</v>
      </c>
      <c r="G22" s="2"/>
      <c r="H22" t="s">
        <v>165</v>
      </c>
      <c r="I22">
        <v>2</v>
      </c>
      <c r="J22" t="s">
        <v>69</v>
      </c>
      <c r="K22" s="3">
        <v>3</v>
      </c>
      <c r="L22" t="s">
        <v>58</v>
      </c>
      <c r="M22" t="s">
        <v>70</v>
      </c>
      <c r="N22" t="str">
        <f t="shared" si="0"/>
        <v>1/1/2021</v>
      </c>
    </row>
    <row r="23" spans="1:14" x14ac:dyDescent="0.25">
      <c r="A23" t="s">
        <v>7</v>
      </c>
      <c r="B23" t="s">
        <v>48</v>
      </c>
      <c r="C23">
        <v>1</v>
      </c>
      <c r="D23" s="16" t="s">
        <v>166</v>
      </c>
      <c r="E23" s="6">
        <v>1</v>
      </c>
      <c r="F23" s="2" t="str">
        <f t="shared" si="2"/>
        <v>7/28/2020</v>
      </c>
      <c r="G23" s="2"/>
      <c r="H23" t="s">
        <v>165</v>
      </c>
      <c r="I23">
        <v>2</v>
      </c>
      <c r="J23" t="s">
        <v>71</v>
      </c>
      <c r="K23" s="3">
        <v>4</v>
      </c>
      <c r="L23" t="s">
        <v>72</v>
      </c>
      <c r="M23" t="s">
        <v>73</v>
      </c>
      <c r="N23" t="str">
        <f t="shared" si="0"/>
        <v>1/1/2021</v>
      </c>
    </row>
    <row r="24" spans="1:14" x14ac:dyDescent="0.25">
      <c r="A24" t="s">
        <v>7</v>
      </c>
      <c r="B24" t="s">
        <v>48</v>
      </c>
      <c r="C24">
        <v>1</v>
      </c>
      <c r="D24" s="16" t="s">
        <v>166</v>
      </c>
      <c r="E24" s="6">
        <v>1</v>
      </c>
      <c r="F24" s="2" t="str">
        <f t="shared" si="2"/>
        <v>7/28/2020</v>
      </c>
      <c r="G24" s="2"/>
      <c r="H24" t="s">
        <v>165</v>
      </c>
      <c r="I24">
        <v>2</v>
      </c>
      <c r="J24" t="s">
        <v>74</v>
      </c>
      <c r="K24" s="3">
        <v>5</v>
      </c>
      <c r="L24" t="s">
        <v>75</v>
      </c>
      <c r="M24" t="s">
        <v>76</v>
      </c>
      <c r="N24" t="str">
        <f t="shared" si="0"/>
        <v>1/1/2021</v>
      </c>
    </row>
    <row r="25" spans="1:14" x14ac:dyDescent="0.25">
      <c r="A25" t="s">
        <v>7</v>
      </c>
      <c r="B25" t="s">
        <v>48</v>
      </c>
      <c r="C25">
        <v>1</v>
      </c>
      <c r="D25" s="16" t="s">
        <v>166</v>
      </c>
      <c r="E25" s="6">
        <v>1</v>
      </c>
      <c r="F25" s="2" t="str">
        <f t="shared" si="2"/>
        <v>7/28/2020</v>
      </c>
      <c r="G25" s="2"/>
      <c r="H25" t="s">
        <v>77</v>
      </c>
      <c r="I25">
        <v>3</v>
      </c>
      <c r="J25" t="s">
        <v>78</v>
      </c>
      <c r="K25" s="3">
        <v>1</v>
      </c>
      <c r="L25" t="s">
        <v>79</v>
      </c>
      <c r="M25" t="s">
        <v>80</v>
      </c>
      <c r="N25" t="str">
        <f t="shared" si="0"/>
        <v>1/1/2021</v>
      </c>
    </row>
    <row r="26" spans="1:14" x14ac:dyDescent="0.25">
      <c r="A26" t="s">
        <v>7</v>
      </c>
      <c r="B26" t="s">
        <v>48</v>
      </c>
      <c r="C26">
        <v>1</v>
      </c>
      <c r="D26" s="16" t="s">
        <v>166</v>
      </c>
      <c r="E26" s="6">
        <v>1</v>
      </c>
      <c r="F26" s="2" t="str">
        <f t="shared" si="2"/>
        <v>7/28/2020</v>
      </c>
      <c r="G26" s="2"/>
      <c r="H26" t="s">
        <v>81</v>
      </c>
      <c r="I26">
        <v>4</v>
      </c>
      <c r="J26" t="s">
        <v>82</v>
      </c>
      <c r="K26" s="3">
        <v>1</v>
      </c>
      <c r="L26" t="s">
        <v>83</v>
      </c>
      <c r="M26" t="s">
        <v>84</v>
      </c>
      <c r="N26" t="str">
        <f t="shared" si="0"/>
        <v>1/1/2021</v>
      </c>
    </row>
    <row r="27" spans="1:14" x14ac:dyDescent="0.25">
      <c r="A27" t="s">
        <v>7</v>
      </c>
      <c r="B27" t="s">
        <v>48</v>
      </c>
      <c r="C27">
        <v>1</v>
      </c>
      <c r="D27" s="16" t="s">
        <v>166</v>
      </c>
      <c r="E27" s="6">
        <v>1</v>
      </c>
      <c r="F27" s="2" t="str">
        <f t="shared" si="2"/>
        <v>7/28/2020</v>
      </c>
      <c r="G27" s="2"/>
      <c r="H27" t="s">
        <v>81</v>
      </c>
      <c r="I27">
        <v>4</v>
      </c>
      <c r="J27" t="s">
        <v>85</v>
      </c>
      <c r="K27" s="3">
        <v>2</v>
      </c>
      <c r="L27" t="s">
        <v>83</v>
      </c>
      <c r="M27" t="s">
        <v>86</v>
      </c>
      <c r="N27" t="str">
        <f t="shared" si="0"/>
        <v>1/1/2021</v>
      </c>
    </row>
    <row r="28" spans="1:14" x14ac:dyDescent="0.25">
      <c r="A28" t="s">
        <v>7</v>
      </c>
      <c r="B28" t="s">
        <v>48</v>
      </c>
      <c r="C28">
        <v>1</v>
      </c>
      <c r="D28" s="16" t="s">
        <v>166</v>
      </c>
      <c r="E28" s="6">
        <v>1</v>
      </c>
      <c r="F28" s="2" t="str">
        <f t="shared" si="2"/>
        <v>7/28/2020</v>
      </c>
      <c r="G28" s="2"/>
      <c r="H28" t="s">
        <v>81</v>
      </c>
      <c r="I28">
        <v>4</v>
      </c>
      <c r="J28" t="s">
        <v>87</v>
      </c>
      <c r="K28" s="3">
        <v>3</v>
      </c>
      <c r="L28" t="s">
        <v>83</v>
      </c>
      <c r="M28" t="s">
        <v>88</v>
      </c>
      <c r="N28" t="str">
        <f t="shared" si="0"/>
        <v>1/1/2021</v>
      </c>
    </row>
    <row r="29" spans="1:14" x14ac:dyDescent="0.25">
      <c r="A29" t="s">
        <v>7</v>
      </c>
      <c r="B29" t="s">
        <v>48</v>
      </c>
      <c r="C29">
        <v>1</v>
      </c>
      <c r="D29" s="16" t="s">
        <v>166</v>
      </c>
      <c r="E29" s="6">
        <v>1</v>
      </c>
      <c r="F29" s="2" t="str">
        <f t="shared" si="2"/>
        <v>7/28/2020</v>
      </c>
      <c r="G29" s="2"/>
      <c r="H29" t="s">
        <v>81</v>
      </c>
      <c r="I29">
        <v>4</v>
      </c>
      <c r="J29" t="s">
        <v>89</v>
      </c>
      <c r="K29" s="3">
        <v>4</v>
      </c>
      <c r="L29" t="s">
        <v>90</v>
      </c>
      <c r="M29" t="s">
        <v>91</v>
      </c>
      <c r="N29" t="str">
        <f t="shared" si="0"/>
        <v>1/1/2021</v>
      </c>
    </row>
    <row r="30" spans="1:14" x14ac:dyDescent="0.25">
      <c r="A30" t="s">
        <v>7</v>
      </c>
      <c r="B30" t="s">
        <v>48</v>
      </c>
      <c r="C30">
        <v>1</v>
      </c>
      <c r="D30" s="16" t="s">
        <v>167</v>
      </c>
      <c r="E30" s="6">
        <v>2</v>
      </c>
      <c r="F30" s="2" t="str">
        <f>"7/29/2020"</f>
        <v>7/29/2020</v>
      </c>
      <c r="G30" s="2"/>
      <c r="H30" t="s">
        <v>49</v>
      </c>
      <c r="I30">
        <v>1</v>
      </c>
      <c r="J30" t="s">
        <v>92</v>
      </c>
      <c r="K30" s="3">
        <v>1</v>
      </c>
      <c r="L30" t="s">
        <v>12</v>
      </c>
      <c r="M30" t="s">
        <v>93</v>
      </c>
      <c r="N30" t="str">
        <f t="shared" si="0"/>
        <v>1/1/2021</v>
      </c>
    </row>
    <row r="31" spans="1:14" x14ac:dyDescent="0.25">
      <c r="A31" t="s">
        <v>7</v>
      </c>
      <c r="B31" t="s">
        <v>48</v>
      </c>
      <c r="C31">
        <v>1</v>
      </c>
      <c r="D31" s="16" t="s">
        <v>167</v>
      </c>
      <c r="E31" s="6">
        <v>2</v>
      </c>
      <c r="F31" s="2" t="str">
        <f t="shared" ref="F31:F41" si="3">"7/29/2020"</f>
        <v>7/29/2020</v>
      </c>
      <c r="G31" s="2"/>
      <c r="H31" t="s">
        <v>49</v>
      </c>
      <c r="I31">
        <v>1</v>
      </c>
      <c r="J31" t="s">
        <v>94</v>
      </c>
      <c r="K31" s="3">
        <v>2</v>
      </c>
      <c r="L31" t="s">
        <v>95</v>
      </c>
      <c r="M31" t="s">
        <v>96</v>
      </c>
      <c r="N31" t="str">
        <f t="shared" si="0"/>
        <v>1/1/2021</v>
      </c>
    </row>
    <row r="32" spans="1:14" x14ac:dyDescent="0.25">
      <c r="A32" t="s">
        <v>7</v>
      </c>
      <c r="B32" t="s">
        <v>48</v>
      </c>
      <c r="C32">
        <v>1</v>
      </c>
      <c r="D32" s="16" t="s">
        <v>167</v>
      </c>
      <c r="E32" s="6">
        <v>2</v>
      </c>
      <c r="F32" s="2" t="str">
        <f t="shared" si="3"/>
        <v>7/29/2020</v>
      </c>
      <c r="G32" s="2"/>
      <c r="H32" t="s">
        <v>49</v>
      </c>
      <c r="I32">
        <v>1</v>
      </c>
      <c r="J32" t="s">
        <v>97</v>
      </c>
      <c r="K32" s="3">
        <v>3</v>
      </c>
      <c r="L32" t="s">
        <v>98</v>
      </c>
      <c r="M32" t="s">
        <v>99</v>
      </c>
      <c r="N32" t="str">
        <f t="shared" si="0"/>
        <v>1/1/2021</v>
      </c>
    </row>
    <row r="33" spans="1:14" x14ac:dyDescent="0.25">
      <c r="A33" t="s">
        <v>7</v>
      </c>
      <c r="B33" t="s">
        <v>48</v>
      </c>
      <c r="C33">
        <v>1</v>
      </c>
      <c r="D33" s="16" t="s">
        <v>167</v>
      </c>
      <c r="E33" s="6">
        <v>2</v>
      </c>
      <c r="F33" s="2" t="str">
        <f t="shared" si="3"/>
        <v>7/29/2020</v>
      </c>
      <c r="G33" s="2"/>
      <c r="H33" t="s">
        <v>165</v>
      </c>
      <c r="I33">
        <v>2</v>
      </c>
      <c r="J33" t="s">
        <v>100</v>
      </c>
      <c r="K33" s="3">
        <v>1</v>
      </c>
      <c r="L33" t="s">
        <v>95</v>
      </c>
      <c r="M33" t="s">
        <v>101</v>
      </c>
      <c r="N33" t="str">
        <f t="shared" si="0"/>
        <v>1/1/2021</v>
      </c>
    </row>
    <row r="34" spans="1:14" x14ac:dyDescent="0.25">
      <c r="A34" t="s">
        <v>7</v>
      </c>
      <c r="B34" t="s">
        <v>48</v>
      </c>
      <c r="C34">
        <v>1</v>
      </c>
      <c r="D34" s="16" t="s">
        <v>167</v>
      </c>
      <c r="E34" s="6">
        <v>2</v>
      </c>
      <c r="F34" s="2" t="str">
        <f t="shared" si="3"/>
        <v>7/29/2020</v>
      </c>
      <c r="G34" s="2"/>
      <c r="H34" t="s">
        <v>165</v>
      </c>
      <c r="I34">
        <v>2</v>
      </c>
      <c r="J34" t="s">
        <v>102</v>
      </c>
      <c r="K34" s="3">
        <v>2</v>
      </c>
      <c r="L34" t="s">
        <v>95</v>
      </c>
      <c r="M34" t="s">
        <v>103</v>
      </c>
      <c r="N34" t="str">
        <f t="shared" si="0"/>
        <v>1/1/2021</v>
      </c>
    </row>
    <row r="35" spans="1:14" x14ac:dyDescent="0.25">
      <c r="A35" t="s">
        <v>7</v>
      </c>
      <c r="B35" t="s">
        <v>48</v>
      </c>
      <c r="C35">
        <v>1</v>
      </c>
      <c r="D35" s="16" t="s">
        <v>167</v>
      </c>
      <c r="E35" s="6">
        <v>2</v>
      </c>
      <c r="F35" s="2" t="str">
        <f t="shared" si="3"/>
        <v>7/29/2020</v>
      </c>
      <c r="G35" s="2"/>
      <c r="H35" t="s">
        <v>165</v>
      </c>
      <c r="I35">
        <v>2</v>
      </c>
      <c r="J35" t="s">
        <v>104</v>
      </c>
      <c r="K35" s="3">
        <v>3</v>
      </c>
      <c r="L35" t="s">
        <v>105</v>
      </c>
      <c r="M35" t="s">
        <v>106</v>
      </c>
      <c r="N35" t="str">
        <f t="shared" si="0"/>
        <v>1/1/2021</v>
      </c>
    </row>
    <row r="36" spans="1:14" x14ac:dyDescent="0.25">
      <c r="A36" t="s">
        <v>7</v>
      </c>
      <c r="B36" t="s">
        <v>48</v>
      </c>
      <c r="C36">
        <v>1</v>
      </c>
      <c r="D36" s="16" t="s">
        <v>167</v>
      </c>
      <c r="E36" s="6">
        <v>2</v>
      </c>
      <c r="F36" s="2" t="str">
        <f t="shared" si="3"/>
        <v>7/29/2020</v>
      </c>
      <c r="G36" s="2"/>
      <c r="H36" t="s">
        <v>77</v>
      </c>
      <c r="I36">
        <v>3</v>
      </c>
      <c r="J36" t="s">
        <v>107</v>
      </c>
      <c r="K36" s="3">
        <v>1</v>
      </c>
      <c r="L36" t="s">
        <v>79</v>
      </c>
      <c r="M36" t="s">
        <v>108</v>
      </c>
      <c r="N36" t="str">
        <f t="shared" si="0"/>
        <v>1/1/2021</v>
      </c>
    </row>
    <row r="37" spans="1:14" x14ac:dyDescent="0.25">
      <c r="A37" t="s">
        <v>7</v>
      </c>
      <c r="B37" t="s">
        <v>48</v>
      </c>
      <c r="C37">
        <v>1</v>
      </c>
      <c r="D37" s="16" t="s">
        <v>167</v>
      </c>
      <c r="E37" s="6">
        <v>2</v>
      </c>
      <c r="F37" s="2" t="str">
        <f t="shared" si="3"/>
        <v>7/29/2020</v>
      </c>
      <c r="G37" s="2"/>
      <c r="H37" t="s">
        <v>77</v>
      </c>
      <c r="I37">
        <v>3</v>
      </c>
      <c r="J37" t="s">
        <v>109</v>
      </c>
      <c r="K37" s="3">
        <v>2</v>
      </c>
      <c r="L37" t="s">
        <v>110</v>
      </c>
      <c r="M37" t="s">
        <v>111</v>
      </c>
      <c r="N37" t="str">
        <f t="shared" si="0"/>
        <v>1/1/2021</v>
      </c>
    </row>
    <row r="38" spans="1:14" x14ac:dyDescent="0.25">
      <c r="A38" t="s">
        <v>7</v>
      </c>
      <c r="B38" t="s">
        <v>48</v>
      </c>
      <c r="C38">
        <v>1</v>
      </c>
      <c r="D38" s="16" t="s">
        <v>167</v>
      </c>
      <c r="E38" s="6">
        <v>2</v>
      </c>
      <c r="F38" s="2" t="str">
        <f t="shared" si="3"/>
        <v>7/29/2020</v>
      </c>
      <c r="G38" s="2"/>
      <c r="H38" t="s">
        <v>81</v>
      </c>
      <c r="I38">
        <v>4</v>
      </c>
      <c r="J38" t="s">
        <v>112</v>
      </c>
      <c r="K38" s="3">
        <v>1</v>
      </c>
      <c r="L38" t="s">
        <v>113</v>
      </c>
      <c r="M38" t="s">
        <v>114</v>
      </c>
      <c r="N38" t="str">
        <f t="shared" si="0"/>
        <v>1/1/2021</v>
      </c>
    </row>
    <row r="39" spans="1:14" x14ac:dyDescent="0.25">
      <c r="A39" t="s">
        <v>7</v>
      </c>
      <c r="B39" t="s">
        <v>48</v>
      </c>
      <c r="C39">
        <v>1</v>
      </c>
      <c r="D39" s="16" t="s">
        <v>167</v>
      </c>
      <c r="E39" s="6">
        <v>2</v>
      </c>
      <c r="F39" s="2" t="str">
        <f t="shared" si="3"/>
        <v>7/29/2020</v>
      </c>
      <c r="G39" s="2"/>
      <c r="H39" t="s">
        <v>81</v>
      </c>
      <c r="I39">
        <v>4</v>
      </c>
      <c r="J39" t="s">
        <v>115</v>
      </c>
      <c r="K39" s="3">
        <v>2</v>
      </c>
      <c r="L39" t="s">
        <v>67</v>
      </c>
      <c r="M39" t="s">
        <v>116</v>
      </c>
      <c r="N39" t="str">
        <f t="shared" si="0"/>
        <v>1/1/2021</v>
      </c>
    </row>
    <row r="40" spans="1:14" x14ac:dyDescent="0.25">
      <c r="A40" t="s">
        <v>7</v>
      </c>
      <c r="B40" t="s">
        <v>48</v>
      </c>
      <c r="C40">
        <v>1</v>
      </c>
      <c r="D40" s="16" t="s">
        <v>167</v>
      </c>
      <c r="E40" s="6">
        <v>2</v>
      </c>
      <c r="F40" s="2" t="str">
        <f t="shared" si="3"/>
        <v>7/29/2020</v>
      </c>
      <c r="G40" s="2"/>
      <c r="H40" t="s">
        <v>81</v>
      </c>
      <c r="I40">
        <v>4</v>
      </c>
      <c r="J40" t="s">
        <v>117</v>
      </c>
      <c r="K40" s="3">
        <v>3</v>
      </c>
      <c r="L40" t="s">
        <v>67</v>
      </c>
      <c r="M40" t="s">
        <v>118</v>
      </c>
      <c r="N40" t="str">
        <f t="shared" si="0"/>
        <v>1/1/2021</v>
      </c>
    </row>
    <row r="41" spans="1:14" x14ac:dyDescent="0.25">
      <c r="A41" t="s">
        <v>7</v>
      </c>
      <c r="B41" t="s">
        <v>48</v>
      </c>
      <c r="C41">
        <v>1</v>
      </c>
      <c r="D41" s="16" t="s">
        <v>167</v>
      </c>
      <c r="E41" s="6">
        <v>2</v>
      </c>
      <c r="F41" s="2" t="str">
        <f t="shared" si="3"/>
        <v>7/29/2020</v>
      </c>
      <c r="G41" s="2"/>
      <c r="H41" t="s">
        <v>81</v>
      </c>
      <c r="I41">
        <v>4</v>
      </c>
      <c r="J41" t="s">
        <v>119</v>
      </c>
      <c r="K41" s="3">
        <v>4</v>
      </c>
      <c r="L41" t="s">
        <v>83</v>
      </c>
      <c r="M41" t="s">
        <v>120</v>
      </c>
      <c r="N41" t="str">
        <f t="shared" si="0"/>
        <v>1/1/2021</v>
      </c>
    </row>
    <row r="42" spans="1:14" x14ac:dyDescent="0.2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2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2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2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2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2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2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2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2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2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2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2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25">
      <c r="A54" t="s">
        <v>7</v>
      </c>
      <c r="B54" t="s">
        <v>121</v>
      </c>
      <c r="C54">
        <v>3</v>
      </c>
      <c r="D54" s="5" t="s">
        <v>122</v>
      </c>
      <c r="E54" s="6">
        <v>1</v>
      </c>
      <c r="F54" s="2" t="str">
        <f>"10/24/2021"</f>
        <v>10/24/2021</v>
      </c>
      <c r="G54" s="2"/>
      <c r="H54" t="s">
        <v>148</v>
      </c>
      <c r="I54">
        <v>4</v>
      </c>
      <c r="J54" t="s">
        <v>153</v>
      </c>
      <c r="K54" s="3">
        <v>3</v>
      </c>
      <c r="L54" t="s">
        <v>150</v>
      </c>
      <c r="M54" t="s">
        <v>151</v>
      </c>
      <c r="N54" t="str">
        <f t="shared" si="0"/>
        <v>1/1/2021</v>
      </c>
    </row>
    <row r="55" spans="1:14" x14ac:dyDescent="0.25">
      <c r="A55" t="s">
        <v>14</v>
      </c>
      <c r="B55" t="s">
        <v>168</v>
      </c>
      <c r="C55">
        <v>2</v>
      </c>
      <c r="D55" s="5" t="s">
        <v>169</v>
      </c>
      <c r="E55" s="6">
        <v>1</v>
      </c>
      <c r="F55" s="2" t="str">
        <f>"3/5/2022"</f>
        <v>3/5/2022</v>
      </c>
      <c r="H55" t="s">
        <v>29</v>
      </c>
      <c r="I55">
        <v>0</v>
      </c>
      <c r="J55" t="s">
        <v>170</v>
      </c>
      <c r="K55" s="3">
        <v>1</v>
      </c>
      <c r="N55" s="2" t="str">
        <f>"3/5/2022"</f>
        <v>3/5/2022</v>
      </c>
    </row>
  </sheetData>
  <autoFilter ref="A1:O54" xr:uid="{B62B8B5B-D1A7-4A58-8BE3-62771EFB98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AA3D-C55D-40CC-9C5B-40CC12880C07}">
  <dimension ref="C2:F15"/>
  <sheetViews>
    <sheetView showGridLines="0" workbookViewId="0">
      <selection activeCell="E26" sqref="E26"/>
    </sheetView>
  </sheetViews>
  <sheetFormatPr defaultRowHeight="15" x14ac:dyDescent="0.25"/>
  <cols>
    <col min="3" max="3" width="15.7109375" bestFit="1" customWidth="1"/>
    <col min="4" max="4" width="19.5703125" customWidth="1"/>
    <col min="5" max="5" width="34.85546875" customWidth="1"/>
    <col min="6" max="6" width="20.28515625" bestFit="1" customWidth="1"/>
  </cols>
  <sheetData>
    <row r="2" spans="3:6" ht="15.75" thickBot="1" x14ac:dyDescent="0.3"/>
    <row r="3" spans="3:6" x14ac:dyDescent="0.25">
      <c r="C3" s="8" t="s">
        <v>0</v>
      </c>
      <c r="D3" s="9" t="s">
        <v>7</v>
      </c>
      <c r="E3" s="9" t="s">
        <v>14</v>
      </c>
      <c r="F3" s="10" t="s">
        <v>21</v>
      </c>
    </row>
    <row r="4" spans="3:6" x14ac:dyDescent="0.25">
      <c r="C4" s="11" t="s">
        <v>1</v>
      </c>
      <c r="D4" s="7" t="s">
        <v>8</v>
      </c>
      <c r="E4" s="7" t="s">
        <v>15</v>
      </c>
      <c r="F4" s="12" t="s">
        <v>22</v>
      </c>
    </row>
    <row r="5" spans="3:6" x14ac:dyDescent="0.25">
      <c r="C5" s="11" t="s">
        <v>2</v>
      </c>
      <c r="D5" s="7" t="s">
        <v>9</v>
      </c>
      <c r="E5" s="7" t="s">
        <v>16</v>
      </c>
      <c r="F5" s="12" t="s">
        <v>23</v>
      </c>
    </row>
    <row r="6" spans="3:6" x14ac:dyDescent="0.25">
      <c r="C6" s="11" t="s">
        <v>154</v>
      </c>
      <c r="D6" s="7" t="s">
        <v>160</v>
      </c>
      <c r="E6" s="7" t="s">
        <v>161</v>
      </c>
      <c r="F6" s="12" t="s">
        <v>161</v>
      </c>
    </row>
    <row r="7" spans="3:6" x14ac:dyDescent="0.25">
      <c r="C7" s="11" t="s">
        <v>155</v>
      </c>
      <c r="D7" s="7">
        <v>2</v>
      </c>
      <c r="E7" s="7">
        <v>1</v>
      </c>
      <c r="F7" s="12">
        <v>1</v>
      </c>
    </row>
    <row r="8" spans="3:6" x14ac:dyDescent="0.25">
      <c r="C8" s="11" t="s">
        <v>159</v>
      </c>
      <c r="D8" s="7" t="s">
        <v>10</v>
      </c>
      <c r="E8" s="7" t="s">
        <v>17</v>
      </c>
      <c r="F8" s="12" t="s">
        <v>24</v>
      </c>
    </row>
    <row r="9" spans="3:6" x14ac:dyDescent="0.25">
      <c r="C9" s="11" t="s">
        <v>156</v>
      </c>
      <c r="D9" s="7">
        <v>1</v>
      </c>
      <c r="E9" s="7">
        <v>1</v>
      </c>
      <c r="F9" s="12">
        <v>1</v>
      </c>
    </row>
    <row r="10" spans="3:6" x14ac:dyDescent="0.25">
      <c r="C10" s="11" t="s">
        <v>4</v>
      </c>
      <c r="D10" s="7" t="s">
        <v>11</v>
      </c>
      <c r="E10" s="7" t="s">
        <v>18</v>
      </c>
      <c r="F10" s="12" t="s">
        <v>25</v>
      </c>
    </row>
    <row r="11" spans="3:6" x14ac:dyDescent="0.25">
      <c r="C11" s="11" t="s">
        <v>5</v>
      </c>
      <c r="D11" s="7" t="s">
        <v>12</v>
      </c>
      <c r="E11" s="7" t="s">
        <v>19</v>
      </c>
      <c r="F11" s="12" t="s">
        <v>26</v>
      </c>
    </row>
    <row r="12" spans="3:6" x14ac:dyDescent="0.25">
      <c r="C12" s="11" t="s">
        <v>6</v>
      </c>
      <c r="D12" s="7" t="s">
        <v>13</v>
      </c>
      <c r="E12" s="7" t="s">
        <v>20</v>
      </c>
      <c r="F12" s="12" t="s">
        <v>27</v>
      </c>
    </row>
    <row r="13" spans="3:6" x14ac:dyDescent="0.25">
      <c r="C13" s="11" t="s">
        <v>157</v>
      </c>
      <c r="D13" s="7" t="s">
        <v>162</v>
      </c>
      <c r="E13" s="7" t="s">
        <v>162</v>
      </c>
      <c r="F13" s="12" t="s">
        <v>162</v>
      </c>
    </row>
    <row r="14" spans="3:6" x14ac:dyDescent="0.25">
      <c r="C14" s="11" t="s">
        <v>3</v>
      </c>
      <c r="D14" s="7">
        <v>1</v>
      </c>
      <c r="E14" s="7">
        <v>1</v>
      </c>
      <c r="F14" s="12">
        <v>1</v>
      </c>
    </row>
    <row r="15" spans="3:6" ht="15.75" thickBot="1" x14ac:dyDescent="0.3">
      <c r="C15" s="13" t="s">
        <v>158</v>
      </c>
      <c r="D15" s="14"/>
      <c r="E15" s="14"/>
      <c r="F15" s="1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2022-03-26T15:11:01Z</dcterms:modified>
</cp:coreProperties>
</file>