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hicagoedu-my.sharepoint.com/personal/jjxia_uchicago_edu/Documents/Experimental data/Glycan_proxseq/Glycomics/"/>
    </mc:Choice>
  </mc:AlternateContent>
  <xr:revisionPtr revIDLastSave="46" documentId="8_{9FFEFA6C-D949-E74C-B767-0A18A4410AED}" xr6:coauthVersionLast="47" xr6:coauthVersionMax="47" xr10:uidLastSave="{E851BA89-F18C-834D-A644-DBAF399CA8C3}"/>
  <bookViews>
    <workbookView xWindow="16640" yWindow="620" windowWidth="28040" windowHeight="17160" xr2:uid="{779F0FB9-42DD-2740-B12A-B45B776B3A91}"/>
  </bookViews>
  <sheets>
    <sheet name="MS_CD44_Expi293F-WT-processed" sheetId="1" r:id="rId1"/>
    <sheet name="MS_CD44_GnTI KO-processed" sheetId="2" r:id="rId2"/>
  </sheets>
  <definedNames>
    <definedName name="_xlnm._FilterDatabase" localSheetId="0" hidden="1">'MS_CD44_Expi293F-WT-processed'!$A$1:$Q$6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E6" i="2"/>
  <c r="F6" i="2"/>
  <c r="G6" i="2"/>
  <c r="E10" i="1"/>
  <c r="G8" i="1"/>
  <c r="F8" i="1"/>
  <c r="E8" i="1"/>
  <c r="C2" i="1"/>
  <c r="C6" i="1"/>
  <c r="C5" i="1"/>
  <c r="C4" i="1"/>
  <c r="C3" i="1"/>
</calcChain>
</file>

<file path=xl/sharedStrings.xml><?xml version="1.0" encoding="utf-8"?>
<sst xmlns="http://schemas.openxmlformats.org/spreadsheetml/2006/main" count="18" uniqueCount="11">
  <si>
    <t>composition</t>
  </si>
  <si>
    <t>total_signal</t>
  </si>
  <si>
    <t>Hex 3 HexNAc 4</t>
  </si>
  <si>
    <t>Hex 4 HexNAc 4</t>
  </si>
  <si>
    <t>Hex 6 HexNAc 2</t>
  </si>
  <si>
    <t>Hex 3 HexNAc 3</t>
  </si>
  <si>
    <t>Hex 4 HexNAc 2</t>
  </si>
  <si>
    <t>Paucimannose</t>
  </si>
  <si>
    <t>High mannose</t>
  </si>
  <si>
    <t>Hybrid/Complex</t>
  </si>
  <si>
    <t>Hex 3 HexNAc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</si>
</sst>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FFEA-426C-524B-9546-214583BBCF37}">
  <dimension ref="A1:G10"/>
  <sheetViews>
    <sheetView tabSelected="1" workbookViewId="0">
      <selection activeCell="E11" sqref="E11"/>
    </sheetView>
  </sheetViews>
  <sheetFormatPr baseColWidth="10" defaultRowHeight="16" x14ac:dyDescent="0.2"/>
  <cols>
    <col min="1" max="1" width="42.1640625" customWidth="1"/>
    <col min="3" max="4" width="18.33203125" customWidth="1"/>
    <col min="5" max="5" width="23.6640625" customWidth="1"/>
    <col min="6" max="6" width="21.1640625" customWidth="1"/>
    <col min="7" max="7" width="22.1640625" customWidth="1"/>
  </cols>
  <sheetData>
    <row r="1" spans="1:7" x14ac:dyDescent="0.2">
      <c r="A1" t="s">
        <v>0</v>
      </c>
      <c r="B1" t="s">
        <v>1</v>
      </c>
      <c r="E1" t="s">
        <v>7</v>
      </c>
      <c r="F1" t="s">
        <v>8</v>
      </c>
      <c r="G1" t="s">
        <v>9</v>
      </c>
    </row>
    <row r="2" spans="1:7" x14ac:dyDescent="0.2">
      <c r="A2" t="s">
        <v>2</v>
      </c>
      <c r="B2">
        <v>15203923.4047851</v>
      </c>
      <c r="C2">
        <f>(B2/SUM($B$2:$B$6))*100</f>
        <v>50.551110046446269</v>
      </c>
      <c r="D2">
        <v>50.551110046446269</v>
      </c>
      <c r="G2">
        <v>50.551110046446269</v>
      </c>
    </row>
    <row r="3" spans="1:7" x14ac:dyDescent="0.2">
      <c r="A3" t="s">
        <v>3</v>
      </c>
      <c r="B3">
        <v>10517861.947265601</v>
      </c>
      <c r="C3">
        <f>(B3/SUM($B$2:$B$6))*100</f>
        <v>34.970552178802443</v>
      </c>
      <c r="D3">
        <v>34.970552178802443</v>
      </c>
      <c r="G3">
        <v>34.970552178802443</v>
      </c>
    </row>
    <row r="4" spans="1:7" x14ac:dyDescent="0.2">
      <c r="A4" t="s">
        <v>4</v>
      </c>
      <c r="B4">
        <v>3494839.8046875</v>
      </c>
      <c r="C4">
        <f>(B4/SUM($B$2:$B$6))*100</f>
        <v>11.619897500000311</v>
      </c>
      <c r="D4">
        <v>11.619897500000311</v>
      </c>
      <c r="F4">
        <v>11.619897500000311</v>
      </c>
    </row>
    <row r="5" spans="1:7" x14ac:dyDescent="0.2">
      <c r="A5" t="s">
        <v>5</v>
      </c>
      <c r="B5">
        <v>217891.669921875</v>
      </c>
      <c r="C5">
        <f>(B5/SUM($B$2:$B$6))*100</f>
        <v>0.72446206753172837</v>
      </c>
      <c r="D5">
        <v>0.72446206753172837</v>
      </c>
      <c r="G5">
        <v>0.72446206753172837</v>
      </c>
    </row>
    <row r="6" spans="1:7" x14ac:dyDescent="0.2">
      <c r="A6" t="s">
        <v>6</v>
      </c>
      <c r="B6">
        <v>641822.52734375</v>
      </c>
      <c r="C6">
        <f>(B6/SUM($B$2:$B$6))*100</f>
        <v>2.133978207219255</v>
      </c>
      <c r="D6">
        <v>2.133978207219255</v>
      </c>
      <c r="E6">
        <v>2.133978207219255</v>
      </c>
    </row>
    <row r="8" spans="1:7" x14ac:dyDescent="0.2">
      <c r="E8">
        <f>SUM(E2:E6)</f>
        <v>2.133978207219255</v>
      </c>
      <c r="F8">
        <f>SUM(F2:F6)</f>
        <v>11.619897500000311</v>
      </c>
      <c r="G8">
        <f>SUM(G2:G6)</f>
        <v>86.246124292780451</v>
      </c>
    </row>
    <row r="10" spans="1:7" x14ac:dyDescent="0.2">
      <c r="E10">
        <f>E8+F8</f>
        <v>13.753875707219567</v>
      </c>
    </row>
  </sheetData>
  <autoFilter ref="A1:Q6" xr:uid="{AADCFFEA-426C-524B-9546-214583BBCF37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6195-1D14-254B-A05E-0D4A6B601697}">
  <dimension ref="A1:G6"/>
  <sheetViews>
    <sheetView workbookViewId="0">
      <selection activeCell="E6" sqref="E6:G6"/>
    </sheetView>
  </sheetViews>
  <sheetFormatPr baseColWidth="10" defaultRowHeight="16" x14ac:dyDescent="0.2"/>
  <cols>
    <col min="1" max="1" width="34.6640625" customWidth="1"/>
    <col min="5" max="5" width="20.33203125" customWidth="1"/>
    <col min="6" max="7" width="21" customWidth="1"/>
  </cols>
  <sheetData>
    <row r="1" spans="1:7" x14ac:dyDescent="0.2">
      <c r="A1" t="s">
        <v>0</v>
      </c>
      <c r="B1" t="s">
        <v>1</v>
      </c>
      <c r="E1" t="s">
        <v>7</v>
      </c>
      <c r="F1" t="s">
        <v>8</v>
      </c>
      <c r="G1" t="s">
        <v>9</v>
      </c>
    </row>
    <row r="2" spans="1:7" x14ac:dyDescent="0.2">
      <c r="A2" t="s">
        <v>10</v>
      </c>
      <c r="B2">
        <v>4664465.2502441397</v>
      </c>
      <c r="C2">
        <f>(B2/SUM($B$2:$B$4))*100</f>
        <v>80.990636948375567</v>
      </c>
      <c r="D2">
        <v>80.990636948375567</v>
      </c>
      <c r="E2">
        <v>80.990636948375567</v>
      </c>
    </row>
    <row r="3" spans="1:7" x14ac:dyDescent="0.2">
      <c r="A3" t="s">
        <v>5</v>
      </c>
      <c r="B3">
        <v>460698.0234375</v>
      </c>
      <c r="C3">
        <f>(B3/SUM($B$2:$B$4))*100</f>
        <v>7.9992505801405294</v>
      </c>
      <c r="D3">
        <v>7.9992505801405294</v>
      </c>
      <c r="G3">
        <v>7.9992505801405294</v>
      </c>
    </row>
    <row r="4" spans="1:7" x14ac:dyDescent="0.2">
      <c r="A4" t="s">
        <v>6</v>
      </c>
      <c r="B4">
        <v>634101.53271484305</v>
      </c>
      <c r="C4">
        <f>(B4/SUM($B$2:$B$4))*100</f>
        <v>11.010112471483914</v>
      </c>
      <c r="D4">
        <v>11.010112471483914</v>
      </c>
      <c r="E4">
        <v>11.010112471483914</v>
      </c>
    </row>
    <row r="6" spans="1:7" x14ac:dyDescent="0.2">
      <c r="E6">
        <f>SUM(E2:E4)</f>
        <v>92.000749419859488</v>
      </c>
      <c r="F6">
        <f>SUM(F2:F4)</f>
        <v>0</v>
      </c>
      <c r="G6">
        <f>SUM(G2:G4)</f>
        <v>7.9992505801405294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MS_CD44_Expi293F-WT-processed</vt:lpstr>
      <vt:lpstr>MS_CD44_GnTI KO-processed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Meng Pang</dc:creator>
  <cp:lastModifiedBy>Junjie Xia</cp:lastModifiedBy>
  <dcterms:created xsi:type="dcterms:W3CDTF">2025-09-05T06:12:56Z</dcterms:created>
  <dcterms:modified xsi:type="dcterms:W3CDTF">2025-09-10T21:11:06Z</dcterms:modified>
</cp:coreProperties>
</file>