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hattSat\miniconda3\envs\testequ\RTSeval\Files\"/>
    </mc:Choice>
  </mc:AlternateContent>
  <xr:revisionPtr revIDLastSave="0" documentId="13_ncr:1_{A9F973D8-534A-4659-BCDE-0CC077CDC0B8}" xr6:coauthVersionLast="47" xr6:coauthVersionMax="47" xr10:uidLastSave="{00000000-0000-0000-0000-000000000000}"/>
  <bookViews>
    <workbookView xWindow="-24120" yWindow="-120" windowWidth="24240" windowHeight="17640" xr2:uid="{3FF60DCE-DA0C-471D-BD6A-A45DAC5D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L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9" i="1"/>
  <c r="H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</calcChain>
</file>

<file path=xl/sharedStrings.xml><?xml version="1.0" encoding="utf-8"?>
<sst xmlns="http://schemas.openxmlformats.org/spreadsheetml/2006/main" count="334" uniqueCount="63">
  <si>
    <t>Bias Condition</t>
  </si>
  <si>
    <t>Type</t>
  </si>
  <si>
    <t>W/L</t>
  </si>
  <si>
    <t>Samples</t>
  </si>
  <si>
    <t>nshort</t>
  </si>
  <si>
    <t>nshort_l</t>
  </si>
  <si>
    <t>0.28/0.1</t>
  </si>
  <si>
    <t>0.28/8</t>
  </si>
  <si>
    <t>1.5/0.1</t>
  </si>
  <si>
    <t>1.5/0.35</t>
  </si>
  <si>
    <t>1.5/1.6</t>
  </si>
  <si>
    <t>1.5/8</t>
  </si>
  <si>
    <t>8/0.1</t>
  </si>
  <si>
    <t>8/8</t>
  </si>
  <si>
    <t>Bank</t>
  </si>
  <si>
    <t>10 uA</t>
  </si>
  <si>
    <t>1uA</t>
  </si>
  <si>
    <t>100 nA</t>
  </si>
  <si>
    <t>10 nA</t>
  </si>
  <si>
    <t>Column</t>
  </si>
  <si>
    <t>2,3</t>
  </si>
  <si>
    <t>0,1</t>
  </si>
  <si>
    <t>4,5</t>
  </si>
  <si>
    <t>6,7</t>
  </si>
  <si>
    <t>8,9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</si>
  <si>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</si>
  <si>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</si>
  <si>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</si>
  <si>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</si>
  <si>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</si>
  <si>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</si>
  <si>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</si>
  <si>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</si>
  <si>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</si>
  <si>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</si>
  <si>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</si>
  <si>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</si>
  <si>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</si>
  <si>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</si>
  <si>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</si>
  <si>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</si>
  <si>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</si>
  <si>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</si>
  <si>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</si>
  <si>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</si>
  <si>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</si>
  <si>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</si>
  <si>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54,55</t>
  </si>
  <si>
    <t>56,57</t>
  </si>
  <si>
    <t>58,59</t>
  </si>
  <si>
    <t>60,61</t>
  </si>
  <si>
    <t>62,63</t>
  </si>
  <si>
    <t>nthickbc</t>
  </si>
  <si>
    <t>1.2/0.5</t>
  </si>
  <si>
    <t>1.2/0.8</t>
  </si>
  <si>
    <t>nthick</t>
  </si>
  <si>
    <t>96,97</t>
  </si>
  <si>
    <t>98,99</t>
  </si>
  <si>
    <t>0.42/0.35</t>
  </si>
  <si>
    <t>0.42/8</t>
  </si>
  <si>
    <t>1.2/0.35</t>
  </si>
  <si>
    <t>1.2/8</t>
  </si>
  <si>
    <t>8/0.35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</si>
</sst>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49" fontId="0" fillId="2" borderId="0" xfId="0" applyNumberForma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BB81-B507-4041-8970-2E56B016078D}">
  <dimension ref="A1:L65"/>
  <sheetViews>
    <sheetView tabSelected="1" workbookViewId="0">
      <selection activeCell="H2" sqref="H2"/>
    </sheetView>
  </sheetViews>
  <sheetFormatPr defaultRowHeight="15" x14ac:dyDescent="0.25"/>
  <cols>
    <col min="1" max="2" width="9.140625" style="3"/>
    <col min="3" max="3" width="9.140625" style="8"/>
    <col min="4" max="4" width="9.140625" style="3"/>
    <col min="5" max="5" width="14.5703125" style="3" customWidth="1"/>
    <col min="6" max="6" width="9.140625" style="3"/>
    <col min="7" max="7" width="14.28515625" style="3" customWidth="1"/>
    <col min="8" max="8" width="9.140625" style="3"/>
    <col min="9" max="9" width="13.42578125" style="3" customWidth="1"/>
    <col min="10" max="10" width="9.140625" style="3"/>
    <col min="11" max="11" width="13.85546875" style="3" bestFit="1" customWidth="1"/>
    <col min="12" max="12" width="9.140625" style="3"/>
  </cols>
  <sheetData>
    <row r="1" spans="1:12" x14ac:dyDescent="0.25">
      <c r="A1" s="3" t="s">
        <v>14</v>
      </c>
      <c r="B1" s="3" t="s">
        <v>1</v>
      </c>
      <c r="C1" s="8" t="s">
        <v>2</v>
      </c>
      <c r="D1" s="3" t="s">
        <v>19</v>
      </c>
      <c r="E1" s="3" t="s">
        <v>0</v>
      </c>
      <c r="F1" s="3" t="s">
        <v>3</v>
      </c>
      <c r="G1" s="3" t="s">
        <v>0</v>
      </c>
      <c r="H1" s="3" t="s">
        <v>3</v>
      </c>
      <c r="I1" s="3" t="s">
        <v>0</v>
      </c>
      <c r="J1" s="3" t="s">
        <v>3</v>
      </c>
      <c r="K1" s="3" t="s">
        <v>0</v>
      </c>
      <c r="L1" s="3" t="s">
        <v>3</v>
      </c>
    </row>
    <row r="2" spans="1:12" s="1" customFormat="1" x14ac:dyDescent="0.25">
      <c r="A2" s="4">
        <v>0</v>
      </c>
      <c r="B2" s="4" t="s">
        <v>4</v>
      </c>
      <c r="C2" s="9" t="s">
        <v>6</v>
      </c>
      <c r="D2" s="4" t="s">
        <v>21</v>
      </c>
      <c r="E2" s="4" t="s">
        <v>15</v>
      </c>
      <c r="F2" s="4">
        <f>96+2*96</f>
        <v>288</v>
      </c>
      <c r="G2" s="4" t="s">
        <v>16</v>
      </c>
      <c r="H2" s="4">
        <f>96</f>
        <v>96</v>
      </c>
      <c r="I2" s="4" t="s">
        <v>17</v>
      </c>
      <c r="J2" s="4">
        <v>0</v>
      </c>
      <c r="K2" s="4" t="s">
        <v>18</v>
      </c>
      <c r="L2" s="4">
        <v>0</v>
      </c>
    </row>
    <row r="3" spans="1:12" s="1" customFormat="1" x14ac:dyDescent="0.25">
      <c r="A3" s="4">
        <v>0</v>
      </c>
      <c r="B3" s="4" t="s">
        <v>4</v>
      </c>
      <c r="C3" s="9" t="s">
        <v>7</v>
      </c>
      <c r="D3" s="4" t="s">
        <v>20</v>
      </c>
      <c r="E3" s="4" t="s">
        <v>15</v>
      </c>
      <c r="F3" s="4">
        <f>96*2</f>
        <v>192</v>
      </c>
      <c r="G3" s="4" t="s">
        <v>16</v>
      </c>
      <c r="H3" s="4">
        <v>0</v>
      </c>
      <c r="I3" s="4" t="s">
        <v>17</v>
      </c>
      <c r="J3" s="4">
        <v>0</v>
      </c>
      <c r="K3" s="4" t="s">
        <v>18</v>
      </c>
      <c r="L3" s="4">
        <v>0</v>
      </c>
    </row>
    <row r="4" spans="1:12" s="1" customFormat="1" x14ac:dyDescent="0.25">
      <c r="A4" s="4">
        <v>0</v>
      </c>
      <c r="B4" s="4" t="s">
        <v>4</v>
      </c>
      <c r="C4" s="9" t="s">
        <v>8</v>
      </c>
      <c r="D4" s="4" t="s">
        <v>22</v>
      </c>
      <c r="E4" s="4" t="s">
        <v>15</v>
      </c>
      <c r="F4" s="4">
        <f>2*96</f>
        <v>192</v>
      </c>
      <c r="G4" s="4" t="s">
        <v>16</v>
      </c>
      <c r="H4" s="4">
        <v>0</v>
      </c>
      <c r="I4" s="4" t="s">
        <v>17</v>
      </c>
      <c r="J4" s="4">
        <v>0</v>
      </c>
      <c r="K4" s="4" t="s">
        <v>18</v>
      </c>
      <c r="L4" s="4">
        <v>0</v>
      </c>
    </row>
    <row r="5" spans="1:12" s="1" customFormat="1" x14ac:dyDescent="0.25">
      <c r="A5" s="4">
        <v>0</v>
      </c>
      <c r="B5" s="4" t="s">
        <v>4</v>
      </c>
      <c r="C5" s="9" t="s">
        <v>9</v>
      </c>
      <c r="D5" s="4" t="s">
        <v>23</v>
      </c>
      <c r="E5" s="4" t="s">
        <v>15</v>
      </c>
      <c r="F5" s="4">
        <f t="shared" ref="F5" si="0">96*2</f>
        <v>192</v>
      </c>
      <c r="G5" s="4" t="s">
        <v>16</v>
      </c>
      <c r="H5" s="4">
        <v>0</v>
      </c>
      <c r="I5" s="4" t="s">
        <v>17</v>
      </c>
      <c r="J5" s="4">
        <v>0</v>
      </c>
      <c r="K5" s="4" t="s">
        <v>18</v>
      </c>
      <c r="L5" s="4">
        <v>0</v>
      </c>
    </row>
    <row r="6" spans="1:12" s="1" customFormat="1" x14ac:dyDescent="0.25">
      <c r="A6" s="4">
        <v>0</v>
      </c>
      <c r="B6" s="4" t="s">
        <v>4</v>
      </c>
      <c r="C6" s="9" t="s">
        <v>10</v>
      </c>
      <c r="D6" s="4" t="s">
        <v>24</v>
      </c>
      <c r="E6" s="4" t="s">
        <v>15</v>
      </c>
      <c r="F6" s="4">
        <f t="shared" ref="F6" si="1">2*96</f>
        <v>192</v>
      </c>
      <c r="G6" s="4" t="s">
        <v>16</v>
      </c>
      <c r="H6" s="4">
        <v>0</v>
      </c>
      <c r="I6" s="4" t="s">
        <v>17</v>
      </c>
      <c r="J6" s="4">
        <v>0</v>
      </c>
      <c r="K6" s="4" t="s">
        <v>18</v>
      </c>
      <c r="L6" s="4">
        <v>0</v>
      </c>
    </row>
    <row r="7" spans="1:12" s="1" customFormat="1" x14ac:dyDescent="0.25">
      <c r="A7" s="4">
        <v>0</v>
      </c>
      <c r="B7" s="4" t="s">
        <v>4</v>
      </c>
      <c r="C7" s="9" t="s">
        <v>11</v>
      </c>
      <c r="D7" s="4" t="s">
        <v>25</v>
      </c>
      <c r="E7" s="4" t="s">
        <v>15</v>
      </c>
      <c r="F7" s="4">
        <f t="shared" ref="F7" si="2">96*2</f>
        <v>192</v>
      </c>
      <c r="G7" s="4" t="s">
        <v>16</v>
      </c>
      <c r="H7" s="4">
        <v>0</v>
      </c>
      <c r="I7" s="4" t="s">
        <v>17</v>
      </c>
      <c r="J7" s="4">
        <v>0</v>
      </c>
      <c r="K7" s="4" t="s">
        <v>18</v>
      </c>
      <c r="L7" s="4">
        <v>0</v>
      </c>
    </row>
    <row r="8" spans="1:12" s="1" customFormat="1" x14ac:dyDescent="0.25">
      <c r="A8" s="4">
        <v>0</v>
      </c>
      <c r="B8" s="4" t="s">
        <v>4</v>
      </c>
      <c r="C8" s="9" t="s">
        <v>12</v>
      </c>
      <c r="D8" s="4" t="s">
        <v>26</v>
      </c>
      <c r="E8" s="4" t="s">
        <v>15</v>
      </c>
      <c r="F8" s="4">
        <f t="shared" ref="F8" si="3">2*96</f>
        <v>192</v>
      </c>
      <c r="G8" s="4" t="s">
        <v>16</v>
      </c>
      <c r="H8" s="4">
        <v>0</v>
      </c>
      <c r="I8" s="4" t="s">
        <v>17</v>
      </c>
      <c r="J8" s="4">
        <v>0</v>
      </c>
      <c r="K8" s="4" t="s">
        <v>18</v>
      </c>
      <c r="L8" s="4">
        <v>0</v>
      </c>
    </row>
    <row r="9" spans="1:12" s="1" customFormat="1" x14ac:dyDescent="0.25">
      <c r="A9" s="4">
        <v>0</v>
      </c>
      <c r="B9" s="4" t="s">
        <v>4</v>
      </c>
      <c r="C9" s="9" t="s">
        <v>13</v>
      </c>
      <c r="D9" s="4" t="s">
        <v>27</v>
      </c>
      <c r="E9" s="4" t="s">
        <v>15</v>
      </c>
      <c r="F9" s="4">
        <f t="shared" ref="F9" si="4">96*2</f>
        <v>192</v>
      </c>
      <c r="G9" s="4" t="s">
        <v>16</v>
      </c>
      <c r="H9" s="4">
        <v>0</v>
      </c>
      <c r="I9" s="4" t="s">
        <v>17</v>
      </c>
      <c r="J9" s="4">
        <v>0</v>
      </c>
      <c r="K9" s="4" t="s">
        <v>18</v>
      </c>
      <c r="L9" s="4">
        <v>0</v>
      </c>
    </row>
    <row r="10" spans="1:12" s="1" customFormat="1" x14ac:dyDescent="0.25">
      <c r="A10" s="4">
        <v>0</v>
      </c>
      <c r="B10" s="4" t="s">
        <v>5</v>
      </c>
      <c r="C10" s="9" t="s">
        <v>6</v>
      </c>
      <c r="D10" s="4" t="s">
        <v>28</v>
      </c>
      <c r="E10" s="4" t="s">
        <v>15</v>
      </c>
      <c r="F10" s="4">
        <f t="shared" ref="F10" si="5">2*96</f>
        <v>192</v>
      </c>
      <c r="G10" s="4" t="s">
        <v>16</v>
      </c>
      <c r="H10" s="4">
        <v>0</v>
      </c>
      <c r="I10" s="4" t="s">
        <v>17</v>
      </c>
      <c r="J10" s="4">
        <v>0</v>
      </c>
      <c r="K10" s="4" t="s">
        <v>18</v>
      </c>
      <c r="L10" s="4">
        <v>0</v>
      </c>
    </row>
    <row r="11" spans="1:12" s="1" customFormat="1" x14ac:dyDescent="0.25">
      <c r="A11" s="4">
        <v>0</v>
      </c>
      <c r="B11" s="4" t="s">
        <v>5</v>
      </c>
      <c r="C11" s="9" t="s">
        <v>7</v>
      </c>
      <c r="D11" s="4" t="s">
        <v>29</v>
      </c>
      <c r="E11" s="4" t="s">
        <v>15</v>
      </c>
      <c r="F11" s="4">
        <f t="shared" ref="F11" si="6">96*2</f>
        <v>192</v>
      </c>
      <c r="G11" s="4" t="s">
        <v>16</v>
      </c>
      <c r="H11" s="4">
        <v>0</v>
      </c>
      <c r="I11" s="4" t="s">
        <v>17</v>
      </c>
      <c r="J11" s="4">
        <v>0</v>
      </c>
      <c r="K11" s="4" t="s">
        <v>18</v>
      </c>
      <c r="L11" s="4">
        <v>0</v>
      </c>
    </row>
    <row r="12" spans="1:12" s="1" customFormat="1" x14ac:dyDescent="0.25">
      <c r="A12" s="4">
        <v>0</v>
      </c>
      <c r="B12" s="4" t="s">
        <v>5</v>
      </c>
      <c r="C12" s="9" t="s">
        <v>8</v>
      </c>
      <c r="D12" s="4" t="s">
        <v>30</v>
      </c>
      <c r="E12" s="4" t="s">
        <v>15</v>
      </c>
      <c r="F12" s="4">
        <f t="shared" ref="F12" si="7">2*96</f>
        <v>192</v>
      </c>
      <c r="G12" s="4" t="s">
        <v>16</v>
      </c>
      <c r="H12" s="4">
        <v>0</v>
      </c>
      <c r="I12" s="4" t="s">
        <v>17</v>
      </c>
      <c r="J12" s="4">
        <v>0</v>
      </c>
      <c r="K12" s="4" t="s">
        <v>18</v>
      </c>
      <c r="L12" s="4">
        <v>0</v>
      </c>
    </row>
    <row r="13" spans="1:12" s="1" customFormat="1" x14ac:dyDescent="0.25">
      <c r="A13" s="4">
        <v>0</v>
      </c>
      <c r="B13" s="4" t="s">
        <v>5</v>
      </c>
      <c r="C13" s="9" t="s">
        <v>9</v>
      </c>
      <c r="D13" s="4" t="s">
        <v>31</v>
      </c>
      <c r="E13" s="4" t="s">
        <v>15</v>
      </c>
      <c r="F13" s="4">
        <f t="shared" ref="F13" si="8">96*2</f>
        <v>192</v>
      </c>
      <c r="G13" s="4" t="s">
        <v>16</v>
      </c>
      <c r="H13" s="4">
        <v>0</v>
      </c>
      <c r="I13" s="4" t="s">
        <v>17</v>
      </c>
      <c r="J13" s="4">
        <v>0</v>
      </c>
      <c r="K13" s="4" t="s">
        <v>18</v>
      </c>
      <c r="L13" s="4">
        <v>0</v>
      </c>
    </row>
    <row r="14" spans="1:12" s="1" customFormat="1" x14ac:dyDescent="0.25">
      <c r="A14" s="4">
        <v>0</v>
      </c>
      <c r="B14" s="4" t="s">
        <v>5</v>
      </c>
      <c r="C14" s="9" t="s">
        <v>10</v>
      </c>
      <c r="D14" s="4" t="s">
        <v>32</v>
      </c>
      <c r="E14" s="4" t="s">
        <v>15</v>
      </c>
      <c r="F14" s="4">
        <f t="shared" ref="F14" si="9">2*96</f>
        <v>192</v>
      </c>
      <c r="G14" s="4" t="s">
        <v>16</v>
      </c>
      <c r="H14" s="4">
        <v>0</v>
      </c>
      <c r="I14" s="4" t="s">
        <v>17</v>
      </c>
      <c r="J14" s="4">
        <v>0</v>
      </c>
      <c r="K14" s="4" t="s">
        <v>18</v>
      </c>
      <c r="L14" s="4">
        <v>0</v>
      </c>
    </row>
    <row r="15" spans="1:12" s="1" customFormat="1" x14ac:dyDescent="0.25">
      <c r="A15" s="4">
        <v>0</v>
      </c>
      <c r="B15" s="4" t="s">
        <v>5</v>
      </c>
      <c r="C15" s="9" t="s">
        <v>11</v>
      </c>
      <c r="D15" s="4" t="s">
        <v>33</v>
      </c>
      <c r="E15" s="4" t="s">
        <v>15</v>
      </c>
      <c r="F15" s="4">
        <f t="shared" ref="F15" si="10">96*2</f>
        <v>192</v>
      </c>
      <c r="G15" s="4" t="s">
        <v>16</v>
      </c>
      <c r="H15" s="4">
        <v>0</v>
      </c>
      <c r="I15" s="4" t="s">
        <v>17</v>
      </c>
      <c r="J15" s="4">
        <v>0</v>
      </c>
      <c r="K15" s="4" t="s">
        <v>18</v>
      </c>
      <c r="L15" s="4">
        <v>0</v>
      </c>
    </row>
    <row r="16" spans="1:12" s="1" customFormat="1" x14ac:dyDescent="0.25">
      <c r="A16" s="4">
        <v>0</v>
      </c>
      <c r="B16" s="4" t="s">
        <v>5</v>
      </c>
      <c r="C16" s="9" t="s">
        <v>12</v>
      </c>
      <c r="D16" s="4" t="s">
        <v>34</v>
      </c>
      <c r="E16" s="4" t="s">
        <v>15</v>
      </c>
      <c r="F16" s="4">
        <f t="shared" ref="F16" si="11">2*96</f>
        <v>192</v>
      </c>
      <c r="G16" s="4" t="s">
        <v>16</v>
      </c>
      <c r="H16" s="4">
        <v>0</v>
      </c>
      <c r="I16" s="4" t="s">
        <v>17</v>
      </c>
      <c r="J16" s="4">
        <v>0</v>
      </c>
      <c r="K16" s="4" t="s">
        <v>18</v>
      </c>
      <c r="L16" s="4">
        <v>0</v>
      </c>
    </row>
    <row r="17" spans="1:12" s="1" customFormat="1" x14ac:dyDescent="0.25">
      <c r="A17" s="4">
        <v>0</v>
      </c>
      <c r="B17" s="4" t="s">
        <v>5</v>
      </c>
      <c r="C17" s="9" t="s">
        <v>13</v>
      </c>
      <c r="D17" s="4" t="s">
        <v>35</v>
      </c>
      <c r="E17" s="4" t="s">
        <v>15</v>
      </c>
      <c r="F17" s="4">
        <f t="shared" ref="F17" si="12">96*2</f>
        <v>192</v>
      </c>
      <c r="G17" s="4" t="s">
        <v>16</v>
      </c>
      <c r="H17" s="4">
        <v>0</v>
      </c>
      <c r="I17" s="4" t="s">
        <v>17</v>
      </c>
      <c r="J17" s="4">
        <v>0</v>
      </c>
      <c r="K17" s="4" t="s">
        <v>18</v>
      </c>
      <c r="L17" s="4">
        <v>0</v>
      </c>
    </row>
    <row r="18" spans="1:12" s="2" customFormat="1" x14ac:dyDescent="0.25">
      <c r="A18" s="5">
        <v>1</v>
      </c>
      <c r="B18" s="5" t="s">
        <v>4</v>
      </c>
      <c r="C18" s="10" t="s">
        <v>6</v>
      </c>
      <c r="D18" s="5" t="s">
        <v>36</v>
      </c>
      <c r="E18" s="5" t="s">
        <v>15</v>
      </c>
      <c r="F18" s="5">
        <f>2*33+2+192</f>
        <v>260</v>
      </c>
      <c r="G18" s="5" t="s">
        <v>16</v>
      </c>
      <c r="H18" s="5">
        <f>2*12</f>
        <v>24</v>
      </c>
      <c r="I18" s="5" t="s">
        <v>17</v>
      </c>
      <c r="J18" s="5">
        <f>2*17</f>
        <v>34</v>
      </c>
      <c r="K18" s="5" t="s">
        <v>18</v>
      </c>
      <c r="L18" s="5">
        <f>44+80</f>
        <v>124</v>
      </c>
    </row>
    <row r="19" spans="1:12" s="2" customFormat="1" x14ac:dyDescent="0.25">
      <c r="A19" s="5">
        <v>1</v>
      </c>
      <c r="B19" s="5" t="s">
        <v>4</v>
      </c>
      <c r="C19" s="10" t="s">
        <v>7</v>
      </c>
      <c r="D19" s="5" t="s">
        <v>37</v>
      </c>
      <c r="E19" s="5" t="s">
        <v>15</v>
      </c>
      <c r="F19" s="5">
        <f>2*33+2+192</f>
        <v>260</v>
      </c>
      <c r="G19" s="5" t="s">
        <v>16</v>
      </c>
      <c r="H19" s="5">
        <f>2*12</f>
        <v>24</v>
      </c>
      <c r="I19" s="5" t="s">
        <v>17</v>
      </c>
      <c r="J19" s="5">
        <f>2*17</f>
        <v>34</v>
      </c>
      <c r="K19" s="5" t="s">
        <v>18</v>
      </c>
      <c r="L19" s="5">
        <v>44</v>
      </c>
    </row>
    <row r="20" spans="1:12" s="2" customFormat="1" x14ac:dyDescent="0.25">
      <c r="A20" s="5">
        <v>1</v>
      </c>
      <c r="B20" s="5" t="s">
        <v>4</v>
      </c>
      <c r="C20" s="10" t="s">
        <v>8</v>
      </c>
      <c r="D20" s="5" t="s">
        <v>38</v>
      </c>
      <c r="E20" s="5" t="s">
        <v>15</v>
      </c>
      <c r="F20" s="5">
        <f>2*33+1+192</f>
        <v>259</v>
      </c>
      <c r="G20" s="5" t="s">
        <v>16</v>
      </c>
      <c r="H20" s="5">
        <f t="shared" ref="H20:H33" si="13">2*12</f>
        <v>24</v>
      </c>
      <c r="I20" s="5" t="s">
        <v>17</v>
      </c>
      <c r="J20" s="5">
        <f t="shared" ref="J20:J33" si="14">2*17</f>
        <v>34</v>
      </c>
      <c r="K20" s="5" t="s">
        <v>18</v>
      </c>
      <c r="L20" s="5">
        <v>44</v>
      </c>
    </row>
    <row r="21" spans="1:12" s="2" customFormat="1" x14ac:dyDescent="0.25">
      <c r="A21" s="5">
        <v>1</v>
      </c>
      <c r="B21" s="5" t="s">
        <v>4</v>
      </c>
      <c r="C21" s="10" t="s">
        <v>9</v>
      </c>
      <c r="D21" s="5" t="s">
        <v>39</v>
      </c>
      <c r="E21" s="5" t="s">
        <v>15</v>
      </c>
      <c r="F21" s="5">
        <f>66+192</f>
        <v>258</v>
      </c>
      <c r="G21" s="5" t="s">
        <v>16</v>
      </c>
      <c r="H21" s="5">
        <f t="shared" si="13"/>
        <v>24</v>
      </c>
      <c r="I21" s="5" t="s">
        <v>17</v>
      </c>
      <c r="J21" s="5">
        <f t="shared" si="14"/>
        <v>34</v>
      </c>
      <c r="K21" s="5" t="s">
        <v>18</v>
      </c>
      <c r="L21" s="5">
        <v>44</v>
      </c>
    </row>
    <row r="22" spans="1:12" s="2" customFormat="1" x14ac:dyDescent="0.25">
      <c r="A22" s="5">
        <v>1</v>
      </c>
      <c r="B22" s="5" t="s">
        <v>4</v>
      </c>
      <c r="C22" s="10" t="s">
        <v>10</v>
      </c>
      <c r="D22" s="5" t="s">
        <v>40</v>
      </c>
      <c r="E22" s="5" t="s">
        <v>15</v>
      </c>
      <c r="F22" s="5">
        <f>66+192</f>
        <v>258</v>
      </c>
      <c r="G22" s="5" t="s">
        <v>16</v>
      </c>
      <c r="H22" s="5">
        <f t="shared" si="13"/>
        <v>24</v>
      </c>
      <c r="I22" s="5" t="s">
        <v>17</v>
      </c>
      <c r="J22" s="5">
        <f t="shared" si="14"/>
        <v>34</v>
      </c>
      <c r="K22" s="5" t="s">
        <v>18</v>
      </c>
      <c r="L22" s="5">
        <v>44</v>
      </c>
    </row>
    <row r="23" spans="1:12" s="2" customFormat="1" x14ac:dyDescent="0.25">
      <c r="A23" s="5">
        <v>1</v>
      </c>
      <c r="B23" s="5" t="s">
        <v>4</v>
      </c>
      <c r="C23" s="10" t="s">
        <v>11</v>
      </c>
      <c r="D23" s="5" t="s">
        <v>41</v>
      </c>
      <c r="E23" s="5" t="s">
        <v>15</v>
      </c>
      <c r="F23" s="5">
        <f t="shared" ref="F23:F33" si="15">66+192</f>
        <v>258</v>
      </c>
      <c r="G23" s="5" t="s">
        <v>16</v>
      </c>
      <c r="H23" s="5">
        <f t="shared" si="13"/>
        <v>24</v>
      </c>
      <c r="I23" s="5" t="s">
        <v>17</v>
      </c>
      <c r="J23" s="5">
        <f t="shared" si="14"/>
        <v>34</v>
      </c>
      <c r="K23" s="5" t="s">
        <v>18</v>
      </c>
      <c r="L23" s="5">
        <v>44</v>
      </c>
    </row>
    <row r="24" spans="1:12" s="2" customFormat="1" x14ac:dyDescent="0.25">
      <c r="A24" s="5">
        <v>1</v>
      </c>
      <c r="B24" s="5" t="s">
        <v>4</v>
      </c>
      <c r="C24" s="10" t="s">
        <v>12</v>
      </c>
      <c r="D24" s="5" t="s">
        <v>42</v>
      </c>
      <c r="E24" s="5" t="s">
        <v>15</v>
      </c>
      <c r="F24" s="5">
        <f t="shared" si="15"/>
        <v>258</v>
      </c>
      <c r="G24" s="5" t="s">
        <v>16</v>
      </c>
      <c r="H24" s="5">
        <f t="shared" si="13"/>
        <v>24</v>
      </c>
      <c r="I24" s="5" t="s">
        <v>17</v>
      </c>
      <c r="J24" s="5">
        <f t="shared" si="14"/>
        <v>34</v>
      </c>
      <c r="K24" s="5" t="s">
        <v>18</v>
      </c>
      <c r="L24" s="5">
        <v>44</v>
      </c>
    </row>
    <row r="25" spans="1:12" s="2" customFormat="1" x14ac:dyDescent="0.25">
      <c r="A25" s="5">
        <v>1</v>
      </c>
      <c r="B25" s="5" t="s">
        <v>4</v>
      </c>
      <c r="C25" s="10" t="s">
        <v>13</v>
      </c>
      <c r="D25" s="5" t="s">
        <v>43</v>
      </c>
      <c r="E25" s="5" t="s">
        <v>15</v>
      </c>
      <c r="F25" s="5">
        <f t="shared" si="15"/>
        <v>258</v>
      </c>
      <c r="G25" s="5" t="s">
        <v>16</v>
      </c>
      <c r="H25" s="5">
        <f t="shared" si="13"/>
        <v>24</v>
      </c>
      <c r="I25" s="5" t="s">
        <v>17</v>
      </c>
      <c r="J25" s="5">
        <f t="shared" si="14"/>
        <v>34</v>
      </c>
      <c r="K25" s="5" t="s">
        <v>18</v>
      </c>
      <c r="L25" s="5">
        <v>44</v>
      </c>
    </row>
    <row r="26" spans="1:12" s="2" customFormat="1" x14ac:dyDescent="0.25">
      <c r="A26" s="5">
        <v>1</v>
      </c>
      <c r="B26" s="5" t="s">
        <v>5</v>
      </c>
      <c r="C26" s="10" t="s">
        <v>6</v>
      </c>
      <c r="D26" s="5" t="s">
        <v>44</v>
      </c>
      <c r="E26" s="5" t="s">
        <v>15</v>
      </c>
      <c r="F26" s="5">
        <f t="shared" si="15"/>
        <v>258</v>
      </c>
      <c r="G26" s="5" t="s">
        <v>16</v>
      </c>
      <c r="H26" s="5">
        <f t="shared" si="13"/>
        <v>24</v>
      </c>
      <c r="I26" s="5" t="s">
        <v>17</v>
      </c>
      <c r="J26" s="5">
        <f t="shared" si="14"/>
        <v>34</v>
      </c>
      <c r="K26" s="5" t="s">
        <v>18</v>
      </c>
      <c r="L26" s="5">
        <v>44</v>
      </c>
    </row>
    <row r="27" spans="1:12" s="2" customFormat="1" x14ac:dyDescent="0.25">
      <c r="A27" s="5">
        <v>1</v>
      </c>
      <c r="B27" s="5" t="s">
        <v>5</v>
      </c>
      <c r="C27" s="10" t="s">
        <v>7</v>
      </c>
      <c r="D27" s="5" t="s">
        <v>45</v>
      </c>
      <c r="E27" s="5" t="s">
        <v>15</v>
      </c>
      <c r="F27" s="5">
        <f t="shared" si="15"/>
        <v>258</v>
      </c>
      <c r="G27" s="5" t="s">
        <v>16</v>
      </c>
      <c r="H27" s="5">
        <f t="shared" si="13"/>
        <v>24</v>
      </c>
      <c r="I27" s="5" t="s">
        <v>17</v>
      </c>
      <c r="J27" s="5">
        <f t="shared" si="14"/>
        <v>34</v>
      </c>
      <c r="K27" s="5" t="s">
        <v>18</v>
      </c>
      <c r="L27" s="5">
        <v>44</v>
      </c>
    </row>
    <row r="28" spans="1:12" s="2" customFormat="1" x14ac:dyDescent="0.25">
      <c r="A28" s="5">
        <v>1</v>
      </c>
      <c r="B28" s="5" t="s">
        <v>5</v>
      </c>
      <c r="C28" s="10" t="s">
        <v>8</v>
      </c>
      <c r="D28" s="5" t="s">
        <v>46</v>
      </c>
      <c r="E28" s="5" t="s">
        <v>15</v>
      </c>
      <c r="F28" s="5">
        <f t="shared" si="15"/>
        <v>258</v>
      </c>
      <c r="G28" s="5" t="s">
        <v>16</v>
      </c>
      <c r="H28" s="5">
        <f t="shared" si="13"/>
        <v>24</v>
      </c>
      <c r="I28" s="5" t="s">
        <v>17</v>
      </c>
      <c r="J28" s="5">
        <f t="shared" si="14"/>
        <v>34</v>
      </c>
      <c r="K28" s="5" t="s">
        <v>18</v>
      </c>
      <c r="L28" s="5">
        <v>44</v>
      </c>
    </row>
    <row r="29" spans="1:12" s="2" customFormat="1" x14ac:dyDescent="0.25">
      <c r="A29" s="5">
        <v>1</v>
      </c>
      <c r="B29" s="5" t="s">
        <v>5</v>
      </c>
      <c r="C29" s="10" t="s">
        <v>9</v>
      </c>
      <c r="D29" s="5" t="s">
        <v>47</v>
      </c>
      <c r="E29" s="5" t="s">
        <v>15</v>
      </c>
      <c r="F29" s="5">
        <f t="shared" si="15"/>
        <v>258</v>
      </c>
      <c r="G29" s="5" t="s">
        <v>16</v>
      </c>
      <c r="H29" s="5">
        <f t="shared" si="13"/>
        <v>24</v>
      </c>
      <c r="I29" s="5" t="s">
        <v>17</v>
      </c>
      <c r="J29" s="5">
        <f t="shared" si="14"/>
        <v>34</v>
      </c>
      <c r="K29" s="5" t="s">
        <v>18</v>
      </c>
      <c r="L29" s="5">
        <v>44</v>
      </c>
    </row>
    <row r="30" spans="1:12" s="2" customFormat="1" x14ac:dyDescent="0.25">
      <c r="A30" s="5">
        <v>1</v>
      </c>
      <c r="B30" s="5" t="s">
        <v>5</v>
      </c>
      <c r="C30" s="10" t="s">
        <v>10</v>
      </c>
      <c r="D30" s="5" t="s">
        <v>48</v>
      </c>
      <c r="E30" s="5" t="s">
        <v>15</v>
      </c>
      <c r="F30" s="5">
        <f t="shared" si="15"/>
        <v>258</v>
      </c>
      <c r="G30" s="5" t="s">
        <v>16</v>
      </c>
      <c r="H30" s="5">
        <f t="shared" si="13"/>
        <v>24</v>
      </c>
      <c r="I30" s="5" t="s">
        <v>17</v>
      </c>
      <c r="J30" s="5">
        <f t="shared" si="14"/>
        <v>34</v>
      </c>
      <c r="K30" s="5" t="s">
        <v>18</v>
      </c>
      <c r="L30" s="5">
        <v>44</v>
      </c>
    </row>
    <row r="31" spans="1:12" s="2" customFormat="1" x14ac:dyDescent="0.25">
      <c r="A31" s="5">
        <v>1</v>
      </c>
      <c r="B31" s="5" t="s">
        <v>5</v>
      </c>
      <c r="C31" s="10" t="s">
        <v>11</v>
      </c>
      <c r="D31" s="5" t="s">
        <v>49</v>
      </c>
      <c r="E31" s="5" t="s">
        <v>15</v>
      </c>
      <c r="F31" s="5">
        <f t="shared" si="15"/>
        <v>258</v>
      </c>
      <c r="G31" s="5" t="s">
        <v>16</v>
      </c>
      <c r="H31" s="5">
        <f t="shared" si="13"/>
        <v>24</v>
      </c>
      <c r="I31" s="5" t="s">
        <v>17</v>
      </c>
      <c r="J31" s="5">
        <f t="shared" si="14"/>
        <v>34</v>
      </c>
      <c r="K31" s="5" t="s">
        <v>18</v>
      </c>
      <c r="L31" s="5">
        <v>44</v>
      </c>
    </row>
    <row r="32" spans="1:12" s="2" customFormat="1" x14ac:dyDescent="0.25">
      <c r="A32" s="5">
        <v>1</v>
      </c>
      <c r="B32" s="5" t="s">
        <v>5</v>
      </c>
      <c r="C32" s="10" t="s">
        <v>12</v>
      </c>
      <c r="D32" s="5" t="s">
        <v>50</v>
      </c>
      <c r="E32" s="5" t="s">
        <v>15</v>
      </c>
      <c r="F32" s="5">
        <f t="shared" si="15"/>
        <v>258</v>
      </c>
      <c r="G32" s="5" t="s">
        <v>16</v>
      </c>
      <c r="H32" s="5">
        <f t="shared" si="13"/>
        <v>24</v>
      </c>
      <c r="I32" s="5" t="s">
        <v>17</v>
      </c>
      <c r="J32" s="5">
        <f t="shared" si="14"/>
        <v>34</v>
      </c>
      <c r="K32" s="5" t="s">
        <v>18</v>
      </c>
      <c r="L32" s="5">
        <v>44</v>
      </c>
    </row>
    <row r="33" spans="1:12" s="2" customFormat="1" x14ac:dyDescent="0.25">
      <c r="A33" s="5">
        <v>1</v>
      </c>
      <c r="B33" s="5" t="s">
        <v>5</v>
      </c>
      <c r="C33" s="10" t="s">
        <v>13</v>
      </c>
      <c r="D33" s="5" t="s">
        <v>51</v>
      </c>
      <c r="E33" s="5" t="s">
        <v>15</v>
      </c>
      <c r="F33" s="5">
        <f t="shared" si="15"/>
        <v>258</v>
      </c>
      <c r="G33" s="5" t="s">
        <v>16</v>
      </c>
      <c r="H33" s="5">
        <f t="shared" si="13"/>
        <v>24</v>
      </c>
      <c r="I33" s="5" t="s">
        <v>17</v>
      </c>
      <c r="J33" s="5">
        <f t="shared" si="14"/>
        <v>34</v>
      </c>
      <c r="K33" s="5" t="s">
        <v>18</v>
      </c>
      <c r="L33" s="5">
        <v>44</v>
      </c>
    </row>
    <row r="34" spans="1:12" x14ac:dyDescent="0.25">
      <c r="A34" s="11">
        <v>2</v>
      </c>
    </row>
    <row r="35" spans="1:12" x14ac:dyDescent="0.25">
      <c r="A35" s="11">
        <v>2</v>
      </c>
    </row>
    <row r="36" spans="1:12" x14ac:dyDescent="0.25">
      <c r="A36" s="11">
        <v>2</v>
      </c>
    </row>
    <row r="37" spans="1:12" x14ac:dyDescent="0.25">
      <c r="A37" s="11">
        <v>2</v>
      </c>
    </row>
    <row r="38" spans="1:12" x14ac:dyDescent="0.25">
      <c r="A38" s="11">
        <v>2</v>
      </c>
    </row>
    <row r="39" spans="1:12" x14ac:dyDescent="0.25">
      <c r="A39" s="11">
        <v>2</v>
      </c>
    </row>
    <row r="40" spans="1:12" x14ac:dyDescent="0.25">
      <c r="A40" s="11">
        <v>2</v>
      </c>
    </row>
    <row r="41" spans="1:12" x14ac:dyDescent="0.25">
      <c r="A41" s="11">
        <v>2</v>
      </c>
    </row>
    <row r="42" spans="1:12" x14ac:dyDescent="0.25">
      <c r="A42" s="11">
        <v>2</v>
      </c>
    </row>
    <row r="43" spans="1:12" x14ac:dyDescent="0.25">
      <c r="A43" s="11">
        <v>2</v>
      </c>
    </row>
    <row r="44" spans="1:12" x14ac:dyDescent="0.25">
      <c r="A44" s="11">
        <v>2</v>
      </c>
    </row>
    <row r="45" spans="1:12" x14ac:dyDescent="0.25">
      <c r="A45" s="11">
        <v>2</v>
      </c>
    </row>
    <row r="46" spans="1:12" x14ac:dyDescent="0.25">
      <c r="A46" s="11">
        <v>2</v>
      </c>
    </row>
    <row r="47" spans="1:12" x14ac:dyDescent="0.25">
      <c r="A47" s="11">
        <v>2</v>
      </c>
    </row>
    <row r="48" spans="1:12" x14ac:dyDescent="0.25">
      <c r="A48" s="11">
        <v>2</v>
      </c>
    </row>
    <row r="49" spans="1:12" x14ac:dyDescent="0.25">
      <c r="A49" s="11">
        <v>2</v>
      </c>
    </row>
    <row r="50" spans="1:12" s="1" customFormat="1" x14ac:dyDescent="0.25">
      <c r="A50" s="4">
        <v>3</v>
      </c>
      <c r="B50" s="1" t="s">
        <v>52</v>
      </c>
      <c r="C50" s="7" t="s">
        <v>58</v>
      </c>
      <c r="D50" s="4" t="s">
        <v>56</v>
      </c>
      <c r="E50" s="4" t="s">
        <v>15</v>
      </c>
      <c r="F50" s="4">
        <v>6</v>
      </c>
      <c r="G50" s="4" t="s">
        <v>16</v>
      </c>
      <c r="H50" s="4">
        <v>0</v>
      </c>
      <c r="I50" s="4" t="s">
        <v>17</v>
      </c>
      <c r="J50" s="4">
        <v>0</v>
      </c>
      <c r="K50" s="4" t="s">
        <v>18</v>
      </c>
      <c r="L50" s="4">
        <v>0</v>
      </c>
    </row>
    <row r="51" spans="1:12" s="1" customFormat="1" x14ac:dyDescent="0.25">
      <c r="A51" s="4">
        <v>3</v>
      </c>
      <c r="B51" s="1" t="s">
        <v>52</v>
      </c>
      <c r="C51" s="7" t="s">
        <v>59</v>
      </c>
      <c r="D51" s="4" t="s">
        <v>57</v>
      </c>
      <c r="E51" s="4" t="s">
        <v>15</v>
      </c>
      <c r="F51" s="4">
        <v>6</v>
      </c>
      <c r="G51" s="4" t="s">
        <v>16</v>
      </c>
      <c r="H51" s="4">
        <v>0</v>
      </c>
      <c r="I51" s="4" t="s">
        <v>17</v>
      </c>
      <c r="J51" s="4">
        <v>0</v>
      </c>
      <c r="K51" s="4" t="s">
        <v>18</v>
      </c>
      <c r="L51" s="4">
        <v>0</v>
      </c>
    </row>
    <row r="52" spans="1:12" s="1" customFormat="1" x14ac:dyDescent="0.25">
      <c r="A52" s="4">
        <v>3</v>
      </c>
      <c r="B52" s="1" t="s">
        <v>52</v>
      </c>
      <c r="C52" s="7" t="s">
        <v>60</v>
      </c>
      <c r="D52" s="6">
        <v>100101</v>
      </c>
      <c r="E52" s="4" t="s">
        <v>15</v>
      </c>
      <c r="F52" s="4">
        <v>6</v>
      </c>
      <c r="G52" s="4" t="s">
        <v>16</v>
      </c>
      <c r="H52" s="4">
        <v>0</v>
      </c>
      <c r="I52" s="4" t="s">
        <v>17</v>
      </c>
      <c r="J52" s="4">
        <v>0</v>
      </c>
      <c r="K52" s="4" t="s">
        <v>18</v>
      </c>
      <c r="L52" s="4">
        <v>0</v>
      </c>
    </row>
    <row r="53" spans="1:12" s="1" customFormat="1" x14ac:dyDescent="0.25">
      <c r="A53" s="4">
        <v>3</v>
      </c>
      <c r="B53" s="1" t="s">
        <v>52</v>
      </c>
      <c r="C53" s="7" t="s">
        <v>53</v>
      </c>
      <c r="D53" s="6">
        <v>102103</v>
      </c>
      <c r="E53" s="4" t="s">
        <v>15</v>
      </c>
      <c r="F53" s="4">
        <v>6</v>
      </c>
      <c r="G53" s="4" t="s">
        <v>16</v>
      </c>
      <c r="H53" s="4">
        <v>0</v>
      </c>
      <c r="I53" s="4" t="s">
        <v>17</v>
      </c>
      <c r="J53" s="4">
        <v>0</v>
      </c>
      <c r="K53" s="4" t="s">
        <v>18</v>
      </c>
      <c r="L53" s="4">
        <v>0</v>
      </c>
    </row>
    <row r="54" spans="1:12" s="1" customFormat="1" x14ac:dyDescent="0.25">
      <c r="A54" s="4">
        <v>3</v>
      </c>
      <c r="B54" s="1" t="s">
        <v>52</v>
      </c>
      <c r="C54" s="7" t="s">
        <v>54</v>
      </c>
      <c r="D54" s="6">
        <v>104105</v>
      </c>
      <c r="E54" s="4" t="s">
        <v>15</v>
      </c>
      <c r="F54" s="4">
        <v>6</v>
      </c>
      <c r="G54" s="4" t="s">
        <v>16</v>
      </c>
      <c r="H54" s="4">
        <v>0</v>
      </c>
      <c r="I54" s="4" t="s">
        <v>17</v>
      </c>
      <c r="J54" s="4">
        <v>0</v>
      </c>
      <c r="K54" s="4" t="s">
        <v>18</v>
      </c>
      <c r="L54" s="4">
        <v>0</v>
      </c>
    </row>
    <row r="55" spans="1:12" s="1" customFormat="1" x14ac:dyDescent="0.25">
      <c r="A55" s="4">
        <v>3</v>
      </c>
      <c r="B55" s="1" t="s">
        <v>52</v>
      </c>
      <c r="C55" s="7" t="s">
        <v>61</v>
      </c>
      <c r="D55" s="6">
        <v>106107</v>
      </c>
      <c r="E55" s="4" t="s">
        <v>15</v>
      </c>
      <c r="F55" s="4">
        <v>6</v>
      </c>
      <c r="G55" s="4" t="s">
        <v>16</v>
      </c>
      <c r="H55" s="4">
        <v>0</v>
      </c>
      <c r="I55" s="4" t="s">
        <v>17</v>
      </c>
      <c r="J55" s="4">
        <v>0</v>
      </c>
      <c r="K55" s="4" t="s">
        <v>18</v>
      </c>
      <c r="L55" s="4">
        <v>0</v>
      </c>
    </row>
    <row r="56" spans="1:12" s="1" customFormat="1" x14ac:dyDescent="0.25">
      <c r="A56" s="4">
        <v>3</v>
      </c>
      <c r="B56" s="1" t="s">
        <v>52</v>
      </c>
      <c r="C56" s="7" t="s">
        <v>62</v>
      </c>
      <c r="D56" s="6">
        <v>108109</v>
      </c>
      <c r="E56" s="4" t="s">
        <v>15</v>
      </c>
      <c r="F56" s="4">
        <v>6</v>
      </c>
      <c r="G56" s="4" t="s">
        <v>16</v>
      </c>
      <c r="H56" s="4">
        <v>0</v>
      </c>
      <c r="I56" s="4" t="s">
        <v>17</v>
      </c>
      <c r="J56" s="4">
        <v>0</v>
      </c>
      <c r="K56" s="4" t="s">
        <v>18</v>
      </c>
      <c r="L56" s="4">
        <v>0</v>
      </c>
    </row>
    <row r="57" spans="1:12" s="1" customFormat="1" x14ac:dyDescent="0.25">
      <c r="A57" s="4">
        <v>3</v>
      </c>
      <c r="B57" s="1" t="s">
        <v>55</v>
      </c>
      <c r="C57" s="7" t="s">
        <v>13</v>
      </c>
      <c r="D57" s="6">
        <v>110111</v>
      </c>
      <c r="E57" s="4" t="s">
        <v>15</v>
      </c>
      <c r="F57" s="4">
        <v>6</v>
      </c>
      <c r="G57" s="4" t="s">
        <v>16</v>
      </c>
      <c r="H57" s="4">
        <v>0</v>
      </c>
      <c r="I57" s="4" t="s">
        <v>17</v>
      </c>
      <c r="J57" s="4">
        <v>0</v>
      </c>
      <c r="K57" s="4" t="s">
        <v>18</v>
      </c>
      <c r="L57" s="4">
        <v>0</v>
      </c>
    </row>
    <row r="58" spans="1:12" s="1" customFormat="1" x14ac:dyDescent="0.25">
      <c r="A58" s="4">
        <v>3</v>
      </c>
      <c r="B58" s="1" t="s">
        <v>55</v>
      </c>
      <c r="C58" s="7" t="s">
        <v>58</v>
      </c>
      <c r="D58" s="6">
        <v>112113</v>
      </c>
      <c r="E58" s="4" t="s">
        <v>15</v>
      </c>
      <c r="F58" s="4">
        <v>6</v>
      </c>
      <c r="G58" s="4" t="s">
        <v>16</v>
      </c>
      <c r="H58" s="4">
        <v>0</v>
      </c>
      <c r="I58" s="4" t="s">
        <v>17</v>
      </c>
      <c r="J58" s="4">
        <v>0</v>
      </c>
      <c r="K58" s="4" t="s">
        <v>18</v>
      </c>
      <c r="L58" s="4">
        <v>0</v>
      </c>
    </row>
    <row r="59" spans="1:12" s="1" customFormat="1" x14ac:dyDescent="0.25">
      <c r="A59" s="4">
        <v>3</v>
      </c>
      <c r="B59" s="1" t="s">
        <v>55</v>
      </c>
      <c r="C59" s="7" t="s">
        <v>59</v>
      </c>
      <c r="D59" s="6">
        <v>114115</v>
      </c>
      <c r="E59" s="4" t="s">
        <v>15</v>
      </c>
      <c r="F59" s="4">
        <v>6</v>
      </c>
      <c r="G59" s="4" t="s">
        <v>16</v>
      </c>
      <c r="H59" s="4">
        <v>0</v>
      </c>
      <c r="I59" s="4" t="s">
        <v>17</v>
      </c>
      <c r="J59" s="4">
        <v>0</v>
      </c>
      <c r="K59" s="4" t="s">
        <v>18</v>
      </c>
      <c r="L59" s="4">
        <v>0</v>
      </c>
    </row>
    <row r="60" spans="1:12" s="1" customFormat="1" x14ac:dyDescent="0.25">
      <c r="A60" s="4">
        <v>3</v>
      </c>
      <c r="B60" s="1" t="s">
        <v>55</v>
      </c>
      <c r="C60" s="7" t="s">
        <v>60</v>
      </c>
      <c r="D60" s="6">
        <v>116117</v>
      </c>
      <c r="E60" s="4" t="s">
        <v>15</v>
      </c>
      <c r="F60" s="4">
        <v>6</v>
      </c>
      <c r="G60" s="4" t="s">
        <v>16</v>
      </c>
      <c r="H60" s="4">
        <v>0</v>
      </c>
      <c r="I60" s="4" t="s">
        <v>17</v>
      </c>
      <c r="J60" s="4">
        <v>0</v>
      </c>
      <c r="K60" s="4" t="s">
        <v>18</v>
      </c>
      <c r="L60" s="4">
        <v>0</v>
      </c>
    </row>
    <row r="61" spans="1:12" s="1" customFormat="1" x14ac:dyDescent="0.25">
      <c r="A61" s="4">
        <v>3</v>
      </c>
      <c r="B61" s="1" t="s">
        <v>55</v>
      </c>
      <c r="C61" s="7" t="s">
        <v>53</v>
      </c>
      <c r="D61" s="6">
        <v>118119</v>
      </c>
      <c r="E61" s="4" t="s">
        <v>15</v>
      </c>
      <c r="F61" s="4">
        <v>6</v>
      </c>
      <c r="G61" s="4" t="s">
        <v>16</v>
      </c>
      <c r="H61" s="4">
        <v>0</v>
      </c>
      <c r="I61" s="4" t="s">
        <v>17</v>
      </c>
      <c r="J61" s="4">
        <v>0</v>
      </c>
      <c r="K61" s="4" t="s">
        <v>18</v>
      </c>
      <c r="L61" s="4">
        <v>0</v>
      </c>
    </row>
    <row r="62" spans="1:12" s="1" customFormat="1" x14ac:dyDescent="0.25">
      <c r="A62" s="4">
        <v>3</v>
      </c>
      <c r="B62" s="1" t="s">
        <v>55</v>
      </c>
      <c r="C62" s="7" t="s">
        <v>54</v>
      </c>
      <c r="D62" s="6">
        <v>120121</v>
      </c>
      <c r="E62" s="4" t="s">
        <v>15</v>
      </c>
      <c r="F62" s="4">
        <v>6</v>
      </c>
      <c r="G62" s="4" t="s">
        <v>16</v>
      </c>
      <c r="H62" s="4">
        <v>0</v>
      </c>
      <c r="I62" s="4" t="s">
        <v>17</v>
      </c>
      <c r="J62" s="4">
        <v>0</v>
      </c>
      <c r="K62" s="4" t="s">
        <v>18</v>
      </c>
      <c r="L62" s="4">
        <v>0</v>
      </c>
    </row>
    <row r="63" spans="1:12" s="1" customFormat="1" x14ac:dyDescent="0.25">
      <c r="A63" s="4">
        <v>3</v>
      </c>
      <c r="B63" s="1" t="s">
        <v>55</v>
      </c>
      <c r="C63" s="7" t="s">
        <v>61</v>
      </c>
      <c r="D63" s="6">
        <v>122123</v>
      </c>
      <c r="E63" s="4" t="s">
        <v>15</v>
      </c>
      <c r="F63" s="4">
        <v>6</v>
      </c>
      <c r="G63" s="4" t="s">
        <v>16</v>
      </c>
      <c r="H63" s="4">
        <v>0</v>
      </c>
      <c r="I63" s="4" t="s">
        <v>17</v>
      </c>
      <c r="J63" s="4">
        <v>0</v>
      </c>
      <c r="K63" s="4" t="s">
        <v>18</v>
      </c>
      <c r="L63" s="4">
        <v>0</v>
      </c>
    </row>
    <row r="64" spans="1:12" s="1" customFormat="1" x14ac:dyDescent="0.25">
      <c r="A64" s="4">
        <v>3</v>
      </c>
      <c r="B64" s="1" t="s">
        <v>55</v>
      </c>
      <c r="C64" s="7" t="s">
        <v>13</v>
      </c>
      <c r="D64" s="6">
        <v>124125</v>
      </c>
      <c r="E64" s="4" t="s">
        <v>15</v>
      </c>
      <c r="F64" s="4">
        <v>6</v>
      </c>
      <c r="G64" s="4" t="s">
        <v>16</v>
      </c>
      <c r="H64" s="4">
        <v>0</v>
      </c>
      <c r="I64" s="4" t="s">
        <v>17</v>
      </c>
      <c r="J64" s="4">
        <v>0</v>
      </c>
      <c r="K64" s="4" t="s">
        <v>18</v>
      </c>
      <c r="L64" s="4">
        <v>0</v>
      </c>
    </row>
    <row r="65" spans="1:12" s="1" customFormat="1" x14ac:dyDescent="0.25">
      <c r="A65" s="4">
        <v>3</v>
      </c>
      <c r="B65" s="1" t="s">
        <v>52</v>
      </c>
      <c r="C65" s="7" t="s">
        <v>13</v>
      </c>
      <c r="D65" s="6">
        <v>126127</v>
      </c>
      <c r="E65" s="4" t="s">
        <v>15</v>
      </c>
      <c r="F65" s="4">
        <v>6</v>
      </c>
      <c r="G65" s="4" t="s">
        <v>16</v>
      </c>
      <c r="H65" s="4">
        <v>0</v>
      </c>
      <c r="I65" s="4" t="s">
        <v>17</v>
      </c>
      <c r="J65" s="4">
        <v>0</v>
      </c>
      <c r="K65" s="4" t="s">
        <v>18</v>
      </c>
      <c r="L65" s="4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a88f5291-9f00-4fe6-821b-f3e781277d88" xsi:nil="true"/>
    <MigrationWizId xmlns="a88f5291-9f00-4fe6-821b-f3e781277d88" xsi:nil="true"/>
    <MigrationWizIdVersion xmlns="a88f5291-9f00-4fe6-821b-f3e781277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54DE8B89D4549BF34EFD0E7965341" ma:contentTypeVersion="14" ma:contentTypeDescription="Create a new document." ma:contentTypeScope="" ma:versionID="7674073da90b0b82c1a8e91bbf63cb01">
  <xsd:schema xmlns:xsd="http://www.w3.org/2001/XMLSchema" xmlns:xs="http://www.w3.org/2001/XMLSchema" xmlns:p="http://schemas.microsoft.com/office/2006/metadata/properties" xmlns:ns3="a88f5291-9f00-4fe6-821b-f3e781277d88" targetNamespace="http://schemas.microsoft.com/office/2006/metadata/properties" ma:root="true" ma:fieldsID="27f69ea75eb90e103c8c9f75de378f80" ns3:_="">
    <xsd:import namespace="a88f5291-9f00-4fe6-821b-f3e781277d88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f5291-9f00-4fe6-821b-f3e781277d8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E4D35-1222-46A8-BEF9-696A1D1EF9CF}">
  <ds:schemaRefs>
    <ds:schemaRef ds:uri="http://www.w3.org/XML/1998/namespace"/>
    <ds:schemaRef ds:uri="http://schemas.openxmlformats.org/package/2006/metadata/core-properties"/>
    <ds:schemaRef ds:uri="http://purl.org/dc/dcmitype/"/>
    <ds:schemaRef ds:uri="a88f5291-9f00-4fe6-821b-f3e781277d8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2DA136C-B3F9-4BC1-AEE9-FEB7495D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52E914-57F6-45C9-9C31-71B23F76C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f5291-9f00-4fe6-821b-f3e781277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UTChattSat</dc:creator>
  <cp:lastModifiedBy>UTChattSat</cp:lastModifiedBy>
  <dcterms:created xsi:type="dcterms:W3CDTF">2023-04-26T14:43:50Z</dcterms:created>
  <dcterms:modified xsi:type="dcterms:W3CDTF">2023-05-09T15:51:14Z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0x0101004E854DE8B89D4549BF34EFD0E7965341</vt:lpwstr>
  </property>
</Properties>
</file>