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DPK-NTPC\Share\Shared Folder\Hoshiyar Singh\Daily Report\2023-24\July 23\13 July\"/>
    </mc:Choice>
  </mc:AlternateContent>
  <bookViews>
    <workbookView xWindow="0" yWindow="0" windowWidth="20490" windowHeight="6855" activeTab="1"/>
  </bookViews>
  <sheets>
    <sheet name="Generation" sheetId="1" r:id="rId1"/>
    <sheet name="ISGS" sheetId="5" r:id="rId2"/>
    <sheet name="State Care" sheetId="3" r:id="rId3"/>
  </sheets>
  <definedNames>
    <definedName name="_xlnm.Print_Area" localSheetId="0">Generation!$B$1:$J$50</definedName>
    <definedName name="_xlnm.Print_Area" localSheetId="1">ISGS!$B$1:$I$129</definedName>
    <definedName name="_xlnm.Print_Area" localSheetId="2">'State Care'!$B$1:$J$49</definedName>
    <definedName name="_xlnm.Print_Titles" localSheetId="1">ISGS!$1:$6</definedName>
  </definedNames>
  <calcPr calcId="152511"/>
</workbook>
</file>

<file path=xl/calcChain.xml><?xml version="1.0" encoding="utf-8"?>
<calcChain xmlns="http://schemas.openxmlformats.org/spreadsheetml/2006/main">
  <c r="I126" i="5" l="1"/>
  <c r="H126" i="5"/>
  <c r="G126" i="5"/>
  <c r="I110" i="5"/>
  <c r="I127" i="5" s="1"/>
  <c r="H110" i="5"/>
  <c r="H127" i="5" s="1"/>
  <c r="G110" i="5"/>
  <c r="G127" i="5" s="1"/>
  <c r="I86" i="5"/>
  <c r="H86" i="5"/>
  <c r="H128" i="5" s="1"/>
  <c r="G86" i="5"/>
  <c r="I60" i="5"/>
  <c r="I128" i="5" s="1"/>
  <c r="H60" i="5"/>
  <c r="G60" i="5"/>
  <c r="G128" i="5" s="1"/>
</calcChain>
</file>

<file path=xl/sharedStrings.xml><?xml version="1.0" encoding="utf-8"?>
<sst xmlns="http://schemas.openxmlformats.org/spreadsheetml/2006/main" count="984" uniqueCount="204">
  <si>
    <t/>
  </si>
  <si>
    <t>Central Electricity Authority/ केन्द्रीय विद्युत प्राधिकरण</t>
  </si>
  <si>
    <t>आँकड़े मिलियन यूनिट नेट / Figures in MU net</t>
  </si>
  <si>
    <t>राज्य/State/क्षेत्र / Region</t>
  </si>
  <si>
    <t>पवन ऊर्जा/Wind Energy</t>
  </si>
  <si>
    <t>सौर ऊर्जा/Solar Energy</t>
  </si>
  <si>
    <t>अन्य ऊर्जा/Others RES (Biomass,Bagasse,Small Hydro &amp; Others)</t>
  </si>
  <si>
    <t>कुल/Total</t>
  </si>
  <si>
    <t>चंडीगढ़/ Chandigarh</t>
  </si>
  <si>
    <t>दिल्ली / Delhi</t>
  </si>
  <si>
    <t>हरियाणा / Haryana</t>
  </si>
  <si>
    <t>हिमाचल प्रदेश / Himachal Pradesh</t>
  </si>
  <si>
    <t>जम्मू कश्मीर / Jammu &amp; Kashmir</t>
  </si>
  <si>
    <t xml:space="preserve">लद्दाख़ / Ladakh </t>
  </si>
  <si>
    <t>पंजाब / Punjab</t>
  </si>
  <si>
    <t>राजस्थान / Rajasthan</t>
  </si>
  <si>
    <t>उत्तर प्रदेश / Uttar Pradesh</t>
  </si>
  <si>
    <t>उत्तराखंड / Uttarakhand</t>
  </si>
  <si>
    <t xml:space="preserve">उत्तरी क्षेत्र / Northern Region </t>
  </si>
  <si>
    <t>छत्तीसगढ़ / Chhattisgarh</t>
  </si>
  <si>
    <t>गुजरात / Gujarat</t>
  </si>
  <si>
    <t>मध्य प्रदेश / Madhya Pradesh</t>
  </si>
  <si>
    <t>महाराष्ट्र / Maharashtra</t>
  </si>
  <si>
    <t>दमन और दिउ / Daman &amp; Diu</t>
  </si>
  <si>
    <t>दादर व नगर हवेली  / Dadra &amp; Nagar Haveli</t>
  </si>
  <si>
    <t>गोवा / Goa</t>
  </si>
  <si>
    <t>पश्चिमी क्षेत्र / Western Region</t>
  </si>
  <si>
    <t>आन्ध्र प्रदेश / Andhra Pradesh</t>
  </si>
  <si>
    <t>तेलंगाना / Telangana</t>
  </si>
  <si>
    <t>कर्नाटक / Karnataka</t>
  </si>
  <si>
    <t>केरल / Kerala</t>
  </si>
  <si>
    <t>तमिल नाडू / Tamil Nadu</t>
  </si>
  <si>
    <t>पुडुचेरी / Puducherry</t>
  </si>
  <si>
    <t>दक्षिणी क्षेत्र / Southern Region</t>
  </si>
  <si>
    <t>बिहार / Bihar</t>
  </si>
  <si>
    <t>झारखण्ड / Jharkhand</t>
  </si>
  <si>
    <t>ओडिशा/ Odisha</t>
  </si>
  <si>
    <t>पश्चिम बंगाल / West Bengal</t>
  </si>
  <si>
    <t>सिक्किम / Sikkim</t>
  </si>
  <si>
    <t>पूर्वी क्षेत्र/ Eastern Region</t>
  </si>
  <si>
    <t>अरुणाचल प्रदेश / Arunachal Pradesh</t>
  </si>
  <si>
    <t>असम / Assam</t>
  </si>
  <si>
    <t>मणिपुर / Manipur</t>
  </si>
  <si>
    <t xml:space="preserve">मेघालय / Meghalaya </t>
  </si>
  <si>
    <t xml:space="preserve">मिज़ोरम / Mizoram </t>
  </si>
  <si>
    <t>नागालैंड / Nagaland</t>
  </si>
  <si>
    <t xml:space="preserve">त्रिपुरा / Tripura </t>
  </si>
  <si>
    <t>उत्तर-पूर्वी क्षेत्र  / North-Eastern Region</t>
  </si>
  <si>
    <t>सम्पूर्ण भारत  / All India</t>
  </si>
  <si>
    <t>Renewable Project Monitoring Division/ नवीकरणीय परियोजना प्रबोधन प्रभाग</t>
  </si>
  <si>
    <t>Station</t>
  </si>
  <si>
    <t>State/ Region</t>
  </si>
  <si>
    <t>Sector (Central/State/Private)</t>
  </si>
  <si>
    <t>Owner</t>
  </si>
  <si>
    <t>Type</t>
  </si>
  <si>
    <t>Installed Capacity</t>
  </si>
  <si>
    <t>Actual Generation</t>
  </si>
  <si>
    <t>(MW)</t>
  </si>
  <si>
    <t>(MU)</t>
  </si>
  <si>
    <t>AURAIYA</t>
  </si>
  <si>
    <t>Uttar Pradesh</t>
  </si>
  <si>
    <t>Central</t>
  </si>
  <si>
    <t>NTPC</t>
  </si>
  <si>
    <t>Solar</t>
  </si>
  <si>
    <t>DEVIKOT Solar</t>
  </si>
  <si>
    <t>Rajasthan</t>
  </si>
  <si>
    <t>IPP</t>
  </si>
  <si>
    <t>DADRI SOLAR</t>
  </si>
  <si>
    <t>FATEHGARH SOLAR PV PROJECT</t>
  </si>
  <si>
    <t>KOLAYAT SOLAR POWER</t>
  </si>
  <si>
    <t>SINGRAULI SOLAR</t>
  </si>
  <si>
    <t>NOKHRA Solar</t>
  </si>
  <si>
    <t>UNCHAHAR SOLAR</t>
  </si>
  <si>
    <t>ABC RENEWABLE ENERGY</t>
  </si>
  <si>
    <t>Private</t>
  </si>
  <si>
    <t>ACME CHITTORGARH ENERGY PVT LTD.</t>
  </si>
  <si>
    <t>ACME HEERGARH POWERTECH PRIVATE LIMITED</t>
  </si>
  <si>
    <t>MAHOBA SOLAR (UP) PRIVATE LTD</t>
  </si>
  <si>
    <t>AVAADA RJHN PVT LTD</t>
  </si>
  <si>
    <t>AVAADA SUNCE ENERGY PVT LTD BIKANER</t>
  </si>
  <si>
    <t>AVAADA SUNRAYS ENERGY PVT LTD</t>
  </si>
  <si>
    <t>AVAADA SUSTAINABLE RJ PROJECT PVT</t>
  </si>
  <si>
    <t>AYANA RENEWABLE POWER ONE PVT LTD BIKANER</t>
  </si>
  <si>
    <t>AZURE POWER FORTY THREE PRIVATE LTD</t>
  </si>
  <si>
    <t>AZURE POWER INDIA PVT LTD</t>
  </si>
  <si>
    <t xml:space="preserve">AZURE POWER MAPLE PVT LTD </t>
  </si>
  <si>
    <t>AZURE POWER THIRTY FOUR PRIVATE LTD</t>
  </si>
  <si>
    <t>CLEAN SOLAR POWER (BHADLA) PVT LDT</t>
  </si>
  <si>
    <t>CLEAN SOLAR POWER (JODHPUR) PRIVATE LIMITED</t>
  </si>
  <si>
    <t>EDEN RENEWABLE CITE PRIVATE LIMITED</t>
  </si>
  <si>
    <t>ADANI RENEWABLE ENERGY FOUR PVT LTD</t>
  </si>
  <si>
    <t>M/S ADANI SOLAR ENERGY JODHPUR TWO LTD</t>
  </si>
  <si>
    <t>AZURE POWER FORTY ONE PRIVATE LIMITED</t>
  </si>
  <si>
    <t>MAHINDRA RENEWABLE PRIVATE LIMITED</t>
  </si>
  <si>
    <t>MEGA SURYAURJA PVT LTD</t>
  </si>
  <si>
    <t>IIP</t>
  </si>
  <si>
    <t>RENEW SOLAR ENERGY (JHARKHAND THREE) PVT LTD</t>
  </si>
  <si>
    <t>RENEW SOLAR POWER PVT LTD</t>
  </si>
  <si>
    <t>RENEW SOLAR POWER PVT LTD. BIKANER</t>
  </si>
  <si>
    <t>RENEW SOLAR URJA PVT LTD</t>
  </si>
  <si>
    <t>RENEW SUN BRIGHT PVT LTD</t>
  </si>
  <si>
    <t>RENEW SUN WAVES PRIVATE LIMITED</t>
  </si>
  <si>
    <t>RENEW SURYA RAVI PVT LTD</t>
  </si>
  <si>
    <t>SB ENERGY FOUR PVT LTD</t>
  </si>
  <si>
    <t>SB ENERGY SIX PRIVATE LTD.</t>
  </si>
  <si>
    <t>SBSR POWER CLEANTECH ELEVEN PRIVATE LIMITED</t>
  </si>
  <si>
    <t>TATA POWER GREEN ENERGY LIMITED</t>
  </si>
  <si>
    <t>TATA POWER RENEWABLE ENERGY LTD</t>
  </si>
  <si>
    <t>THAR SURYA 1 PRIVATE LIMITED</t>
  </si>
  <si>
    <t>ADANI HYBRID ENERGY JAISALMER FOUR LTD SOLAR</t>
  </si>
  <si>
    <t>ADANI HYBRID ENERGY JAISALMER FOUR LTD WIND</t>
  </si>
  <si>
    <t>Wind</t>
  </si>
  <si>
    <t>ADANI HYBRID ENERGY JAISALMER ONE LIMITED SOLAR</t>
  </si>
  <si>
    <t>ADANI HYBRID ENERGY JAISALMER ONE LIMITED WIND</t>
  </si>
  <si>
    <t>ADANI HYBRID ENERGY JAISALMER THREE LIMITED</t>
  </si>
  <si>
    <t>ADANI HYBRID ENERGY JAISALMER THREE LIMITED WIND</t>
  </si>
  <si>
    <t>ADANI HYBRID ENERGY JAISALMER TWO LIMITED</t>
  </si>
  <si>
    <t>ADANI HYBRID ENERGY JAISALMER TWO LIMITED WIND</t>
  </si>
  <si>
    <t>ADANI JAISALMER ONE SEPL SOLAR</t>
  </si>
  <si>
    <t>ADANI JAISALMER ONE SEPL WIND</t>
  </si>
  <si>
    <t>ARINSUN SOLAR (BARSAITADESH)</t>
  </si>
  <si>
    <t>Madhya Pradesh</t>
  </si>
  <si>
    <t>ATHENA</t>
  </si>
  <si>
    <t>ESPL RSP SOLAR</t>
  </si>
  <si>
    <t>Gujarat</t>
  </si>
  <si>
    <t>GANDHAR SOLAR</t>
  </si>
  <si>
    <t>GIPCL RSP SOLAR</t>
  </si>
  <si>
    <t>GSECL RSP SOLAR</t>
  </si>
  <si>
    <t>KAWAS SOLAR</t>
  </si>
  <si>
    <t>MAHINDRA SOLAR (BADWAR)</t>
  </si>
  <si>
    <t>TPREL RSP SOLAR</t>
  </si>
  <si>
    <t xml:space="preserve">ALFNAR WIND </t>
  </si>
  <si>
    <t>ASIPL WIND (BARANDA)</t>
  </si>
  <si>
    <t>AWEK1L WIND (RATADIYA)</t>
  </si>
  <si>
    <t>AWEKFL WIND (RATADIYA)</t>
  </si>
  <si>
    <t>CPTTNPL WIND (DAYAPAR)</t>
  </si>
  <si>
    <t>AWEMP1PL_PTNGR_IDR_WIND</t>
  </si>
  <si>
    <t>GIWEL-II WIND (VADVA)</t>
  </si>
  <si>
    <t>GIWEL-III WIND (NARANPAR)</t>
  </si>
  <si>
    <t>OEPL WIND (OSTRO WIND)</t>
  </si>
  <si>
    <t>OSTRO WIND (KUTCH)</t>
  </si>
  <si>
    <t>POWERICA WIND</t>
  </si>
  <si>
    <t>RENEW AP2 WIND(GHADSISA)</t>
  </si>
  <si>
    <t>SITAC WIND</t>
  </si>
  <si>
    <t>SRIJAN WIND</t>
  </si>
  <si>
    <t>BEETAM(TUTICORIN)</t>
  </si>
  <si>
    <t>Tamil Nadu</t>
  </si>
  <si>
    <t>GREEN INFRA</t>
  </si>
  <si>
    <t>HIRITUR OSTRO</t>
  </si>
  <si>
    <t>JSW RENEW ENERGY TWO LTD</t>
  </si>
  <si>
    <t>MYTRA</t>
  </si>
  <si>
    <t>ORANGE</t>
  </si>
  <si>
    <t>PGLR_SREPL</t>
  </si>
  <si>
    <t>NP KUNTA</t>
  </si>
  <si>
    <t>GRT</t>
  </si>
  <si>
    <t>Andhra Pradesh</t>
  </si>
  <si>
    <t>ACME (BIWADI)</t>
  </si>
  <si>
    <t>ACME (HISAR)</t>
  </si>
  <si>
    <t>ACME (KARNAL)</t>
  </si>
  <si>
    <t>AYANA</t>
  </si>
  <si>
    <t>AZURE</t>
  </si>
  <si>
    <t>ADANIAPSEVEN</t>
  </si>
  <si>
    <t>TATA POWER</t>
  </si>
  <si>
    <t>SPRING ANGITRA</t>
  </si>
  <si>
    <t>PAVAGADA</t>
  </si>
  <si>
    <t>Karnataka</t>
  </si>
  <si>
    <t xml:space="preserve">All ADYAH </t>
  </si>
  <si>
    <t>AMPLUS PAVAGADA</t>
  </si>
  <si>
    <t>AMPLUS TUMKUR</t>
  </si>
  <si>
    <t>AVAADA SOLAR</t>
  </si>
  <si>
    <t>AVAADA SOLARISE</t>
  </si>
  <si>
    <t>AZURE POWER EARTH</t>
  </si>
  <si>
    <t>FORTUM FIN SURYA</t>
  </si>
  <si>
    <t>FORTUM SOLAR</t>
  </si>
  <si>
    <t>KREDL</t>
  </si>
  <si>
    <t>PARAMPUJYA</t>
  </si>
  <si>
    <t>RENEW TN2</t>
  </si>
  <si>
    <t>SBG ENERGY</t>
  </si>
  <si>
    <t>TATA RENEWABLES</t>
  </si>
  <si>
    <t>YARROW</t>
  </si>
  <si>
    <t>RAMANGUNDAM SOLAR</t>
  </si>
  <si>
    <t>SIMHADRI SOLAR</t>
  </si>
  <si>
    <t>NTPC ETTAYAPURAM SOLAR PLANT</t>
  </si>
  <si>
    <t xml:space="preserve">Total daily  generation of PAVAGADA Solar Park </t>
  </si>
  <si>
    <t>Total  Daily RE generation from ISGS (MU)</t>
  </si>
  <si>
    <t>Note -The data from other RES (like Biomass, Bagasse, Small Hydro) is not complete and complete data for other RES is being received as part of monthly report only</t>
  </si>
  <si>
    <t>Note -The data from other RES (like Biomass, Bagasse, Small Hydro) is not complete and complete data for other RES is being received as part of the monthly report only.</t>
  </si>
  <si>
    <t xml:space="preserve"> This includes ISGS Generation in the respective state where they are physically located.</t>
  </si>
  <si>
    <t>Note -1.Data is as per  RLDC Websites .</t>
  </si>
  <si>
    <t>TATA POWER SAURYA LIMITED</t>
  </si>
  <si>
    <t>Cumulative Generation during July 2023</t>
  </si>
  <si>
    <t>Daily Renewable Generation Report(State+ISGS)/ दैनिक अक्षय उत्पादन रिपोर्ट</t>
  </si>
  <si>
    <t>Daily Renewable Generation Report (State Control Area ) / दैनिक अक्षय उत्पादन रिपोर्ट (राज्य नियंत्रण क्षेत्र)</t>
  </si>
  <si>
    <t>Telangana</t>
  </si>
  <si>
    <t>RENEW Wind (BHUVAD)</t>
  </si>
  <si>
    <t>Daily Renewable Generation Report (ISGS)/ दैनिक अक्षय ऊर्जा उत्पादन रिपोर्ट (ISGS)</t>
  </si>
  <si>
    <t>* ISGS RE Stations which are scheduled by RLDCs</t>
  </si>
  <si>
    <t>IGESL DAYAPAR BHUJ</t>
  </si>
  <si>
    <t>IGS 1</t>
  </si>
  <si>
    <t>IGS 2</t>
  </si>
  <si>
    <t xml:space="preserve">Total daily  generation of NP KUNTA Solar Park </t>
  </si>
  <si>
    <t>Renewable Energy Project Monitoring Division/ नवीकरणीय ऊर्जा परियोजना प्रबोधन प्रभाग</t>
  </si>
  <si>
    <t>13 Jul 2023</t>
  </si>
  <si>
    <t>Cumulative Generation during Jul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</si>
</sst>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name val="Arial"/>
      <family val="1"/>
    </font>
    <font>
      <b/>
      <sz val="18"/>
      <name val="Arial"/>
      <family val="1"/>
    </font>
    <font>
      <sz val="16"/>
      <name val="Arial"/>
      <family val="1"/>
    </font>
    <font>
      <b/>
      <sz val="14"/>
      <name val="Arial"/>
      <family val="1"/>
    </font>
    <font>
      <b/>
      <sz val="20"/>
      <name val="Arial"/>
      <family val="1"/>
    </font>
    <font>
      <sz val="20"/>
      <name val="Arial"/>
      <family val="1"/>
    </font>
    <font>
      <b/>
      <sz val="20"/>
      <name val="Mangal"/>
      <family val="1"/>
    </font>
    <font>
      <sz val="12"/>
      <name val="Arial"/>
      <family val="1"/>
    </font>
    <font>
      <sz val="12"/>
      <color theme="1"/>
      <name val="Calibri"/>
      <family val="2"/>
      <scheme val="minor"/>
    </font>
    <font>
      <b/>
      <sz val="14"/>
      <name val="Mangal"/>
      <family val="1"/>
    </font>
    <font>
      <sz val="14"/>
      <name val="Arial"/>
      <family val="1"/>
    </font>
    <font>
      <b/>
      <sz val="18"/>
      <name val="Times New Roman"/>
      <family val="1"/>
    </font>
    <font>
      <sz val="11"/>
      <name val="Times New Roman"/>
      <family val="1"/>
    </font>
    <font>
      <sz val="16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54">
    <xf numFmtId="0" fontId="0" fillId="0" borderId="0" xfId="0"/>
    <xf numFmtId="0" fontId="3" fillId="5" borderId="1" xfId="0" applyFont="1" applyFill="1" applyBorder="1"/>
    <xf numFmtId="0" fontId="5" fillId="0" borderId="1" xfId="0" applyFont="1" applyBorder="1"/>
    <xf numFmtId="0" fontId="2" fillId="0" borderId="0" xfId="0" applyFont="1"/>
    <xf numFmtId="0" fontId="6" fillId="2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/>
    <xf numFmtId="0" fontId="9" fillId="3" borderId="1" xfId="0" applyFont="1" applyFill="1" applyBorder="1" applyAlignment="1">
      <alignment horizontal="center" vertical="center" wrapText="1"/>
    </xf>
    <xf numFmtId="0" fontId="10" fillId="0" borderId="1" xfId="0" applyFont="1" applyBorder="1"/>
    <xf numFmtId="0" fontId="9" fillId="3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0" fillId="0" borderId="0" xfId="0" applyAlignment="1"/>
    <xf numFmtId="0" fontId="7" fillId="0" borderId="0" xfId="0" applyFont="1" applyAlignment="1"/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15" fontId="6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9" fillId="3" borderId="1" xfId="0" applyFont="1" applyFill="1" applyBorder="1" applyAlignment="1">
      <alignment horizontal="center" vertical="center" wrapText="1"/>
    </xf>
    <xf numFmtId="0" fontId="10" fillId="0" borderId="1" xfId="0" applyFont="1" applyBorder="1"/>
    <xf numFmtId="0" fontId="9" fillId="3" borderId="1" xfId="0" applyFont="1" applyFill="1" applyBorder="1" applyAlignment="1">
      <alignment horizontal="center" vertical="center"/>
    </xf>
    <xf numFmtId="15" fontId="9" fillId="3" borderId="1" xfId="0" applyNumberFormat="1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/>
    </xf>
    <xf numFmtId="0" fontId="12" fillId="0" borderId="4" xfId="0" applyFont="1" applyBorder="1"/>
    <xf numFmtId="0" fontId="12" fillId="0" borderId="5" xfId="0" applyFont="1" applyBorder="1"/>
    <xf numFmtId="0" fontId="13" fillId="0" borderId="6" xfId="0" applyFont="1" applyBorder="1" applyAlignment="1">
      <alignment horizontal="center"/>
    </xf>
    <xf numFmtId="0" fontId="12" fillId="0" borderId="1" xfId="0" applyFont="1" applyBorder="1"/>
    <xf numFmtId="0" fontId="12" fillId="0" borderId="7" xfId="0" applyFont="1" applyBorder="1"/>
    <xf numFmtId="0" fontId="14" fillId="3" borderId="6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5" fillId="0" borderId="1" xfId="0" applyFont="1" applyBorder="1"/>
    <xf numFmtId="0" fontId="15" fillId="0" borderId="7" xfId="0" applyFont="1" applyBorder="1"/>
    <xf numFmtId="0" fontId="14" fillId="7" borderId="6" xfId="0" applyFont="1" applyFill="1" applyBorder="1" applyAlignment="1">
      <alignment horizontal="center" vertical="center" wrapText="1"/>
    </xf>
    <xf numFmtId="0" fontId="14" fillId="7" borderId="1" xfId="0" applyFont="1" applyFill="1" applyBorder="1"/>
    <xf numFmtId="0" fontId="14" fillId="7" borderId="7" xfId="0" applyFont="1" applyFill="1" applyBorder="1"/>
    <xf numFmtId="0" fontId="14" fillId="0" borderId="6" xfId="0" applyFont="1" applyFill="1" applyBorder="1" applyAlignment="1">
      <alignment horizontal="center" vertical="center" wrapText="1"/>
    </xf>
    <xf numFmtId="0" fontId="15" fillId="0" borderId="1" xfId="0" applyFont="1" applyFill="1" applyBorder="1"/>
    <xf numFmtId="0" fontId="15" fillId="0" borderId="7" xfId="0" applyFont="1" applyFill="1" applyBorder="1"/>
    <xf numFmtId="0" fontId="14" fillId="6" borderId="8" xfId="0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7" borderId="6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4" fillId="7" borderId="11" xfId="0" applyFont="1" applyFill="1" applyBorder="1"/>
    <xf numFmtId="0" fontId="14" fillId="7" borderId="12" xfId="0" applyFont="1" applyFill="1" applyBorder="1"/>
    <xf numFmtId="0" fontId="15" fillId="0" borderId="0" xfId="0" applyFont="1" applyBorder="1"/>
    <xf numFmtId="0" fontId="12" fillId="0" borderId="0" xfId="0" applyFont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0"/>
  <sheetViews>
    <sheetView showOutlineSymbols="0" showWhiteSpace="0" view="pageBreakPreview" zoomScale="55" zoomScaleNormal="100" zoomScaleSheetLayoutView="55" workbookViewId="0">
      <selection activeCell="C4" sqref="C4"/>
    </sheetView>
  </sheetViews>
  <sheetFormatPr defaultRowHeight="14.25" x14ac:dyDescent="0.2"/>
  <cols>
    <col min="1" max="1" width="5" bestFit="1" customWidth="1"/>
    <col min="2" max="2" width="70" bestFit="1" customWidth="1"/>
    <col min="3" max="4" width="18" bestFit="1" customWidth="1"/>
    <col min="5" max="5" width="33" customWidth="1"/>
    <col min="6" max="8" width="18" bestFit="1" customWidth="1"/>
    <col min="9" max="9" width="43.125" customWidth="1"/>
    <col min="10" max="10" width="18" bestFit="1" customWidth="1"/>
  </cols>
  <sheetData>
    <row r="1" spans="1:10" ht="26.25" x14ac:dyDescent="0.4">
      <c r="A1" t="s">
        <v>0</v>
      </c>
      <c r="B1" s="13" t="s">
        <v>1</v>
      </c>
      <c r="C1" s="14"/>
      <c r="D1" s="14"/>
      <c r="E1" s="14"/>
      <c r="F1" s="14"/>
      <c r="G1" s="14"/>
      <c r="H1" s="14"/>
      <c r="I1" s="14"/>
      <c r="J1" s="14"/>
    </row>
    <row r="2" spans="1:10" ht="25.5" x14ac:dyDescent="0.35">
      <c r="A2" t="s">
        <v>0</v>
      </c>
      <c r="B2" s="15" t="s">
        <v>49</v>
      </c>
      <c r="C2" s="14"/>
      <c r="D2" s="14"/>
      <c r="E2" s="14"/>
      <c r="F2" s="14"/>
      <c r="G2" s="14"/>
      <c r="H2" s="14"/>
      <c r="I2" s="14"/>
      <c r="J2" s="14"/>
    </row>
    <row r="3" spans="1:10" ht="25.5" x14ac:dyDescent="0.35">
      <c r="A3" t="s">
        <v>0</v>
      </c>
      <c r="B3" s="15" t="s">
        <v>191</v>
      </c>
      <c r="C3" s="14"/>
      <c r="D3" s="14"/>
      <c r="E3" s="14"/>
      <c r="F3" s="14"/>
      <c r="G3" s="14"/>
      <c r="H3" s="14"/>
      <c r="I3" s="14"/>
      <c r="J3" s="14"/>
    </row>
    <row r="4" spans="1:10" ht="42.75" x14ac:dyDescent="0.35">
      <c r="A4" t="s">
        <v>0</v>
      </c>
      <c r="B4" s="4" t="s">
        <v>0</v>
      </c>
      <c r="C4" s="4" t="s">
        <v>0</v>
      </c>
      <c r="D4" s="4" t="s">
        <v>0</v>
      </c>
      <c r="E4" s="4" t="s">
        <v>0</v>
      </c>
      <c r="F4" s="4" t="s">
        <v>0</v>
      </c>
      <c r="G4" s="16" t="s">
        <v>2</v>
      </c>
      <c r="H4" s="14"/>
      <c r="I4" s="14"/>
      <c r="J4" s="14"/>
    </row>
    <row r="5" spans="1:10" ht="30.75" customHeight="1" x14ac:dyDescent="0.35">
      <c r="A5" t="s">
        <v>0</v>
      </c>
      <c r="B5" s="16" t="s">
        <v>3</v>
      </c>
      <c r="C5" s="17">
        <v>45120</v>
      </c>
      <c r="D5" s="16" t="s">
        <v>0</v>
      </c>
      <c r="E5" s="16" t="s">
        <v>0</v>
      </c>
      <c r="F5" s="16" t="s">
        <v>0</v>
      </c>
      <c r="G5" s="16" t="s">
        <v>190</v>
      </c>
      <c r="H5" s="14"/>
      <c r="I5" s="14"/>
      <c r="J5" s="14"/>
    </row>
    <row r="6" spans="1:10" ht="213" customHeight="1" x14ac:dyDescent="0.2">
      <c r="A6" t="s">
        <v>0</v>
      </c>
      <c r="B6" s="16" t="s">
        <v>0</v>
      </c>
      <c r="C6" s="4" t="s">
        <v>4</v>
      </c>
      <c r="D6" s="4" t="s">
        <v>5</v>
      </c>
      <c r="E6" s="4" t="s">
        <v>6</v>
      </c>
      <c r="F6" s="4" t="s">
        <v>7</v>
      </c>
      <c r="G6" s="4" t="s">
        <v>4</v>
      </c>
      <c r="H6" s="4" t="s">
        <v>5</v>
      </c>
      <c r="I6" s="4" t="s">
        <v>6</v>
      </c>
      <c r="J6" s="4" t="s">
        <v>7</v>
      </c>
    </row>
    <row r="7" spans="1:10" ht="42.75" x14ac:dyDescent="0.35">
      <c r="A7" t="s">
        <v>0</v>
      </c>
      <c r="B7" s="4" t="s">
        <v>8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</row>
    <row r="8" spans="1:10" ht="42.75" x14ac:dyDescent="0.35">
      <c r="A8" t="s">
        <v>0</v>
      </c>
      <c r="B8" s="4" t="s">
        <v>9</v>
      </c>
      <c r="C8" s="2">
        <v>0</v>
      </c>
      <c r="D8" s="2">
        <v>0</v>
      </c>
      <c r="E8" s="2">
        <v>1.55</v>
      </c>
      <c r="F8" s="2">
        <v>1.55</v>
      </c>
      <c r="G8" s="2">
        <v>0</v>
      </c>
      <c r="H8" s="2">
        <v>0</v>
      </c>
      <c r="I8" s="2">
        <v>20.16</v>
      </c>
      <c r="J8" s="2">
        <v>20.16</v>
      </c>
    </row>
    <row r="9" spans="1:10" ht="42.75" x14ac:dyDescent="0.35">
      <c r="A9" t="s">
        <v>0</v>
      </c>
      <c r="B9" s="4" t="s">
        <v>10</v>
      </c>
      <c r="C9" s="2">
        <v>0</v>
      </c>
      <c r="D9" s="2">
        <v>0.81</v>
      </c>
      <c r="E9" s="2">
        <v>0.5</v>
      </c>
      <c r="F9" s="2">
        <v>1.31</v>
      </c>
      <c r="G9" s="2">
        <v>0</v>
      </c>
      <c r="H9" s="2">
        <v>10.17</v>
      </c>
      <c r="I9" s="2">
        <v>13.99</v>
      </c>
      <c r="J9" s="2">
        <v>24.16</v>
      </c>
    </row>
    <row r="10" spans="1:10" ht="42.75" x14ac:dyDescent="0.35">
      <c r="A10" t="s">
        <v>0</v>
      </c>
      <c r="B10" s="4" t="s">
        <v>11</v>
      </c>
      <c r="C10" s="2">
        <v>0</v>
      </c>
      <c r="D10" s="2">
        <v>7.0000000000000007E-2</v>
      </c>
      <c r="E10" s="2">
        <v>7.87</v>
      </c>
      <c r="F10" s="2">
        <v>7.94</v>
      </c>
      <c r="G10" s="2">
        <v>0</v>
      </c>
      <c r="H10" s="2">
        <v>0.22000000000000003</v>
      </c>
      <c r="I10" s="2">
        <v>118.72</v>
      </c>
      <c r="J10" s="2">
        <v>118.94</v>
      </c>
    </row>
    <row r="11" spans="1:10" ht="42.75" x14ac:dyDescent="0.35">
      <c r="A11" t="s">
        <v>0</v>
      </c>
      <c r="B11" s="4" t="s">
        <v>12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</row>
    <row r="12" spans="1:10" ht="42.75" x14ac:dyDescent="0.35">
      <c r="A12" t="s">
        <v>0</v>
      </c>
      <c r="B12" s="4" t="s">
        <v>13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</row>
    <row r="13" spans="1:10" ht="42.75" x14ac:dyDescent="0.35">
      <c r="A13" t="s">
        <v>0</v>
      </c>
      <c r="B13" s="4" t="s">
        <v>14</v>
      </c>
      <c r="C13" s="2">
        <v>0</v>
      </c>
      <c r="D13" s="2">
        <v>4.3899999999999997</v>
      </c>
      <c r="E13" s="2">
        <v>3.02</v>
      </c>
      <c r="F13" s="2">
        <v>7.41</v>
      </c>
      <c r="G13" s="2">
        <v>0</v>
      </c>
      <c r="H13" s="2">
        <v>47.68</v>
      </c>
      <c r="I13" s="2">
        <v>39.26</v>
      </c>
      <c r="J13" s="2">
        <v>86.94</v>
      </c>
    </row>
    <row r="14" spans="1:10" ht="42.75" x14ac:dyDescent="0.35">
      <c r="A14" t="s">
        <v>0</v>
      </c>
      <c r="B14" s="4" t="s">
        <v>15</v>
      </c>
      <c r="C14" s="2">
        <v>51.58</v>
      </c>
      <c r="D14" s="2">
        <v>123.09</v>
      </c>
      <c r="E14" s="2">
        <v>0.5</v>
      </c>
      <c r="F14" s="2">
        <v>175.17000000000002</v>
      </c>
      <c r="G14" s="2">
        <v>329.54</v>
      </c>
      <c r="H14" s="2">
        <v>1467.26</v>
      </c>
      <c r="I14" s="2">
        <v>5.07</v>
      </c>
      <c r="J14" s="2">
        <v>1801.87</v>
      </c>
    </row>
    <row r="15" spans="1:10" ht="42.75" x14ac:dyDescent="0.35">
      <c r="A15" t="s">
        <v>0</v>
      </c>
      <c r="B15" s="4" t="s">
        <v>16</v>
      </c>
      <c r="C15" s="2">
        <v>0</v>
      </c>
      <c r="D15" s="2">
        <v>8.9899999999999984</v>
      </c>
      <c r="E15" s="2">
        <v>0</v>
      </c>
      <c r="F15" s="2">
        <v>8.9899999999999984</v>
      </c>
      <c r="G15" s="2">
        <v>0</v>
      </c>
      <c r="H15" s="2">
        <v>114.57000000000001</v>
      </c>
      <c r="I15" s="2">
        <v>2.5099999999999998</v>
      </c>
      <c r="J15" s="2">
        <v>117.08000000000001</v>
      </c>
    </row>
    <row r="16" spans="1:10" ht="42.75" x14ac:dyDescent="0.35">
      <c r="A16" t="s">
        <v>0</v>
      </c>
      <c r="B16" s="4" t="s">
        <v>17</v>
      </c>
      <c r="C16" s="2">
        <v>0</v>
      </c>
      <c r="D16" s="2">
        <v>0.25</v>
      </c>
      <c r="E16" s="2">
        <v>0</v>
      </c>
      <c r="F16" s="2">
        <v>0.25</v>
      </c>
      <c r="G16" s="2">
        <v>0</v>
      </c>
      <c r="H16" s="2">
        <v>4.87</v>
      </c>
      <c r="I16" s="2">
        <v>0</v>
      </c>
      <c r="J16" s="2">
        <v>4.87</v>
      </c>
    </row>
    <row r="17" spans="1:10" ht="42.75" x14ac:dyDescent="0.4">
      <c r="A17" t="s">
        <v>0</v>
      </c>
      <c r="B17" s="5" t="s">
        <v>18</v>
      </c>
      <c r="C17" s="6">
        <v>51.58</v>
      </c>
      <c r="D17" s="6">
        <v>137.60000000000002</v>
      </c>
      <c r="E17" s="6">
        <v>13.44</v>
      </c>
      <c r="F17" s="6">
        <v>202.62000000000003</v>
      </c>
      <c r="G17" s="6">
        <v>329.54</v>
      </c>
      <c r="H17" s="6">
        <v>1644.7699999999998</v>
      </c>
      <c r="I17" s="6">
        <v>199.70999999999998</v>
      </c>
      <c r="J17" s="6">
        <v>2174.0199999999995</v>
      </c>
    </row>
    <row r="18" spans="1:10" ht="42.75" x14ac:dyDescent="0.35">
      <c r="A18" t="s">
        <v>0</v>
      </c>
      <c r="B18" s="4" t="s">
        <v>19</v>
      </c>
      <c r="C18" s="2">
        <v>0</v>
      </c>
      <c r="D18" s="2">
        <v>1.2</v>
      </c>
      <c r="E18" s="2">
        <v>0</v>
      </c>
      <c r="F18" s="2">
        <v>1.2</v>
      </c>
      <c r="G18" s="2">
        <v>0</v>
      </c>
      <c r="H18" s="2">
        <v>16.2</v>
      </c>
      <c r="I18" s="2">
        <v>0</v>
      </c>
      <c r="J18" s="2">
        <v>16.2</v>
      </c>
    </row>
    <row r="19" spans="1:10" ht="42.75" x14ac:dyDescent="0.35">
      <c r="A19" t="s">
        <v>0</v>
      </c>
      <c r="B19" s="4" t="s">
        <v>20</v>
      </c>
      <c r="C19" s="2">
        <v>68.12</v>
      </c>
      <c r="D19" s="2">
        <v>24.82</v>
      </c>
      <c r="E19" s="2">
        <v>0</v>
      </c>
      <c r="F19" s="2">
        <v>92.94</v>
      </c>
      <c r="G19" s="2">
        <v>730.81</v>
      </c>
      <c r="H19" s="2">
        <v>276.06</v>
      </c>
      <c r="I19" s="2">
        <v>0.5</v>
      </c>
      <c r="J19" s="2">
        <v>1007.3699999999999</v>
      </c>
    </row>
    <row r="20" spans="1:10" ht="42.75" x14ac:dyDescent="0.35">
      <c r="A20" t="s">
        <v>0</v>
      </c>
      <c r="B20" s="4" t="s">
        <v>21</v>
      </c>
      <c r="C20" s="2">
        <v>12.1</v>
      </c>
      <c r="D20" s="2">
        <v>10.809999999999999</v>
      </c>
      <c r="E20" s="2">
        <v>0.8</v>
      </c>
      <c r="F20" s="2">
        <v>23.709999999999997</v>
      </c>
      <c r="G20" s="2">
        <v>135</v>
      </c>
      <c r="H20" s="2">
        <v>120.04</v>
      </c>
      <c r="I20" s="2">
        <v>11.1</v>
      </c>
      <c r="J20" s="2">
        <v>266.14000000000004</v>
      </c>
    </row>
    <row r="21" spans="1:10" ht="42.75" x14ac:dyDescent="0.35">
      <c r="A21" t="s">
        <v>0</v>
      </c>
      <c r="B21" s="4" t="s">
        <v>22</v>
      </c>
      <c r="C21" s="2">
        <v>29.9</v>
      </c>
      <c r="D21" s="2">
        <v>12.4</v>
      </c>
      <c r="E21" s="2">
        <v>0</v>
      </c>
      <c r="F21" s="2">
        <v>42.3</v>
      </c>
      <c r="G21" s="2">
        <v>530.6</v>
      </c>
      <c r="H21" s="2">
        <v>141</v>
      </c>
      <c r="I21" s="2">
        <v>0</v>
      </c>
      <c r="J21" s="2">
        <v>671.6</v>
      </c>
    </row>
    <row r="22" spans="1:10" ht="42.75" x14ac:dyDescent="0.35">
      <c r="A22" t="s">
        <v>0</v>
      </c>
      <c r="B22" s="4" t="s">
        <v>23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</row>
    <row r="23" spans="1:10" ht="85.5" x14ac:dyDescent="0.35">
      <c r="A23" t="s">
        <v>0</v>
      </c>
      <c r="B23" s="4" t="s">
        <v>24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</row>
    <row r="24" spans="1:10" ht="42.75" x14ac:dyDescent="0.35">
      <c r="A24" t="s">
        <v>0</v>
      </c>
      <c r="B24" s="4" t="s">
        <v>25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</row>
    <row r="25" spans="1:10" ht="42.75" x14ac:dyDescent="0.4">
      <c r="A25" t="s">
        <v>0</v>
      </c>
      <c r="B25" s="5" t="s">
        <v>26</v>
      </c>
      <c r="C25" s="6">
        <v>110.12</v>
      </c>
      <c r="D25" s="6">
        <v>49.23</v>
      </c>
      <c r="E25" s="6">
        <v>0.8</v>
      </c>
      <c r="F25" s="6">
        <v>160.14999999999998</v>
      </c>
      <c r="G25" s="6">
        <v>1396.4099999999999</v>
      </c>
      <c r="H25" s="6">
        <v>553.29999999999995</v>
      </c>
      <c r="I25" s="6">
        <v>11.6</v>
      </c>
      <c r="J25" s="6">
        <v>1961.31</v>
      </c>
    </row>
    <row r="26" spans="1:10" ht="42.75" x14ac:dyDescent="0.35">
      <c r="A26" t="s">
        <v>0</v>
      </c>
      <c r="B26" s="4" t="s">
        <v>27</v>
      </c>
      <c r="C26" s="2">
        <v>43.04</v>
      </c>
      <c r="D26" s="2">
        <v>17.940000000000001</v>
      </c>
      <c r="E26" s="2">
        <v>0</v>
      </c>
      <c r="F26" s="2">
        <v>60.980000000000004</v>
      </c>
      <c r="G26" s="2">
        <v>653.83000000000004</v>
      </c>
      <c r="H26" s="2">
        <v>230.47</v>
      </c>
      <c r="I26" s="2">
        <v>0</v>
      </c>
      <c r="J26" s="2">
        <v>884.30000000000007</v>
      </c>
    </row>
    <row r="27" spans="1:10" ht="42.75" x14ac:dyDescent="0.35">
      <c r="A27" t="s">
        <v>0</v>
      </c>
      <c r="B27" s="4" t="s">
        <v>28</v>
      </c>
      <c r="C27" s="2">
        <v>0.78</v>
      </c>
      <c r="D27" s="2">
        <v>18.260000000000002</v>
      </c>
      <c r="E27" s="2">
        <v>0</v>
      </c>
      <c r="F27" s="2">
        <v>19.040000000000003</v>
      </c>
      <c r="G27" s="2">
        <v>16.88</v>
      </c>
      <c r="H27" s="2">
        <v>226.82</v>
      </c>
      <c r="I27" s="2">
        <v>0</v>
      </c>
      <c r="J27" s="2">
        <v>243.7</v>
      </c>
    </row>
    <row r="28" spans="1:10" ht="42.75" x14ac:dyDescent="0.35">
      <c r="A28" t="s">
        <v>0</v>
      </c>
      <c r="B28" s="4" t="s">
        <v>29</v>
      </c>
      <c r="C28" s="2">
        <v>41.71</v>
      </c>
      <c r="D28" s="2">
        <v>36.15</v>
      </c>
      <c r="E28" s="2">
        <v>6.45</v>
      </c>
      <c r="F28" s="2">
        <v>84.31</v>
      </c>
      <c r="G28" s="2">
        <v>605.16</v>
      </c>
      <c r="H28" s="2">
        <v>425.25</v>
      </c>
      <c r="I28" s="2">
        <v>75.62</v>
      </c>
      <c r="J28" s="2">
        <v>1106.0299999999997</v>
      </c>
    </row>
    <row r="29" spans="1:10" ht="42.75" x14ac:dyDescent="0.35">
      <c r="A29" t="s">
        <v>0</v>
      </c>
      <c r="B29" s="4" t="s">
        <v>30</v>
      </c>
      <c r="C29" s="2">
        <v>0.68</v>
      </c>
      <c r="D29" s="2">
        <v>0.87</v>
      </c>
      <c r="E29" s="2">
        <v>0</v>
      </c>
      <c r="F29" s="2">
        <v>1.55</v>
      </c>
      <c r="G29" s="2">
        <v>8.73</v>
      </c>
      <c r="H29" s="2">
        <v>10.64</v>
      </c>
      <c r="I29" s="2">
        <v>0</v>
      </c>
      <c r="J29" s="2">
        <v>19.37</v>
      </c>
    </row>
    <row r="30" spans="1:10" ht="42.75" x14ac:dyDescent="0.35">
      <c r="A30" t="s">
        <v>0</v>
      </c>
      <c r="B30" s="4" t="s">
        <v>31</v>
      </c>
      <c r="C30" s="2">
        <v>105.86</v>
      </c>
      <c r="D30" s="2">
        <v>29.11</v>
      </c>
      <c r="E30" s="2">
        <v>0</v>
      </c>
      <c r="F30" s="2">
        <v>134.97</v>
      </c>
      <c r="G30" s="2">
        <v>1387.19</v>
      </c>
      <c r="H30" s="2">
        <v>344.06</v>
      </c>
      <c r="I30" s="2">
        <v>0</v>
      </c>
      <c r="J30" s="2">
        <v>1731.25</v>
      </c>
    </row>
    <row r="31" spans="1:10" ht="42.75" x14ac:dyDescent="0.35">
      <c r="A31" t="s">
        <v>0</v>
      </c>
      <c r="B31" s="4" t="s">
        <v>32</v>
      </c>
      <c r="C31" s="2">
        <v>0</v>
      </c>
      <c r="D31" s="2">
        <v>0.04</v>
      </c>
      <c r="E31" s="2">
        <v>0</v>
      </c>
      <c r="F31" s="2">
        <v>0.04</v>
      </c>
      <c r="G31" s="2">
        <v>0</v>
      </c>
      <c r="H31" s="2">
        <v>0.39</v>
      </c>
      <c r="I31" s="2">
        <v>0</v>
      </c>
      <c r="J31" s="2">
        <v>0.39</v>
      </c>
    </row>
    <row r="32" spans="1:10" ht="42.75" x14ac:dyDescent="0.4">
      <c r="A32" t="s">
        <v>0</v>
      </c>
      <c r="B32" s="5" t="s">
        <v>33</v>
      </c>
      <c r="C32" s="6">
        <v>192.07</v>
      </c>
      <c r="D32" s="6">
        <v>102.37</v>
      </c>
      <c r="E32" s="6">
        <v>6.45</v>
      </c>
      <c r="F32" s="6">
        <v>300.89000000000004</v>
      </c>
      <c r="G32" s="6">
        <v>2671.79</v>
      </c>
      <c r="H32" s="6">
        <v>1237.6300000000001</v>
      </c>
      <c r="I32" s="6">
        <v>75.62</v>
      </c>
      <c r="J32" s="6">
        <v>3985.0399999999995</v>
      </c>
    </row>
    <row r="33" spans="1:10" ht="42.75" x14ac:dyDescent="0.35">
      <c r="A33" t="s">
        <v>0</v>
      </c>
      <c r="B33" s="4" t="s">
        <v>34</v>
      </c>
      <c r="C33" s="2">
        <v>0</v>
      </c>
      <c r="D33" s="2">
        <v>0.63</v>
      </c>
      <c r="E33" s="2">
        <v>0</v>
      </c>
      <c r="F33" s="2">
        <v>0.63</v>
      </c>
      <c r="G33" s="2">
        <v>0</v>
      </c>
      <c r="H33" s="2">
        <v>7.53</v>
      </c>
      <c r="I33" s="2">
        <v>0</v>
      </c>
      <c r="J33" s="2">
        <v>7.53</v>
      </c>
    </row>
    <row r="34" spans="1:10" ht="42.75" x14ac:dyDescent="0.35">
      <c r="A34" t="s">
        <v>0</v>
      </c>
      <c r="B34" s="4" t="s">
        <v>35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</row>
    <row r="35" spans="1:10" ht="42.75" x14ac:dyDescent="0.35">
      <c r="A35" t="s">
        <v>0</v>
      </c>
      <c r="B35" s="4" t="s">
        <v>36</v>
      </c>
      <c r="C35" s="2">
        <v>0</v>
      </c>
      <c r="D35" s="2">
        <v>2.1</v>
      </c>
      <c r="E35" s="2">
        <v>0</v>
      </c>
      <c r="F35" s="2">
        <v>2.1</v>
      </c>
      <c r="G35" s="2">
        <v>0</v>
      </c>
      <c r="H35" s="2">
        <v>33.58</v>
      </c>
      <c r="I35" s="2">
        <v>0</v>
      </c>
      <c r="J35" s="2">
        <v>33.58</v>
      </c>
    </row>
    <row r="36" spans="1:10" ht="42.75" x14ac:dyDescent="0.35">
      <c r="A36" t="s">
        <v>0</v>
      </c>
      <c r="B36" s="4" t="s">
        <v>37</v>
      </c>
      <c r="C36" s="2">
        <v>0</v>
      </c>
      <c r="D36" s="2">
        <v>2.64</v>
      </c>
      <c r="E36" s="2">
        <v>0</v>
      </c>
      <c r="F36" s="2">
        <v>2.64</v>
      </c>
      <c r="G36" s="2">
        <v>0</v>
      </c>
      <c r="H36" s="2">
        <v>7.92</v>
      </c>
      <c r="I36" s="2">
        <v>0</v>
      </c>
      <c r="J36" s="2">
        <v>7.92</v>
      </c>
    </row>
    <row r="37" spans="1:10" ht="42.75" x14ac:dyDescent="0.35">
      <c r="A37" t="s">
        <v>0</v>
      </c>
      <c r="B37" s="4" t="s">
        <v>38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</row>
    <row r="38" spans="1:10" ht="42.75" x14ac:dyDescent="0.4">
      <c r="A38" t="s">
        <v>0</v>
      </c>
      <c r="B38" s="5" t="s">
        <v>39</v>
      </c>
      <c r="C38" s="6">
        <v>0</v>
      </c>
      <c r="D38" s="6">
        <v>5.37</v>
      </c>
      <c r="E38" s="6">
        <v>0</v>
      </c>
      <c r="F38" s="6">
        <v>5.37</v>
      </c>
      <c r="G38" s="6">
        <v>0</v>
      </c>
      <c r="H38" s="6">
        <v>49.03</v>
      </c>
      <c r="I38" s="6">
        <v>0</v>
      </c>
      <c r="J38" s="6">
        <v>49.03</v>
      </c>
    </row>
    <row r="39" spans="1:10" ht="42.75" x14ac:dyDescent="0.35">
      <c r="A39" t="s">
        <v>0</v>
      </c>
      <c r="B39" s="4" t="s">
        <v>40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</row>
    <row r="40" spans="1:10" ht="42.75" x14ac:dyDescent="0.35">
      <c r="A40" t="s">
        <v>0</v>
      </c>
      <c r="B40" s="4" t="s">
        <v>41</v>
      </c>
      <c r="C40" s="2">
        <v>0</v>
      </c>
      <c r="D40" s="2">
        <v>0.66</v>
      </c>
      <c r="E40" s="2">
        <v>0</v>
      </c>
      <c r="F40" s="2">
        <v>0.66</v>
      </c>
      <c r="G40" s="2">
        <v>0</v>
      </c>
      <c r="H40" s="2">
        <v>12.19</v>
      </c>
      <c r="I40" s="2">
        <v>0</v>
      </c>
      <c r="J40" s="2">
        <v>12.19</v>
      </c>
    </row>
    <row r="41" spans="1:10" ht="42.75" x14ac:dyDescent="0.35">
      <c r="A41" t="s">
        <v>0</v>
      </c>
      <c r="B41" s="4" t="s">
        <v>42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</row>
    <row r="42" spans="1:10" ht="42.75" x14ac:dyDescent="0.35">
      <c r="A42" t="s">
        <v>0</v>
      </c>
      <c r="B42" s="4" t="s">
        <v>43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</row>
    <row r="43" spans="1:10" ht="42.75" x14ac:dyDescent="0.35">
      <c r="A43" t="s">
        <v>0</v>
      </c>
      <c r="B43" s="4" t="s">
        <v>44</v>
      </c>
      <c r="C43" s="2">
        <v>0</v>
      </c>
      <c r="D43" s="2">
        <v>0.12</v>
      </c>
      <c r="E43" s="2">
        <v>0</v>
      </c>
      <c r="F43" s="2">
        <v>0.12</v>
      </c>
      <c r="G43" s="2">
        <v>0</v>
      </c>
      <c r="H43" s="2">
        <v>1.32</v>
      </c>
      <c r="I43" s="2">
        <v>0</v>
      </c>
      <c r="J43" s="2">
        <v>1.32</v>
      </c>
    </row>
    <row r="44" spans="1:10" ht="42.75" x14ac:dyDescent="0.35">
      <c r="A44" t="s">
        <v>0</v>
      </c>
      <c r="B44" s="4" t="s">
        <v>45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</row>
    <row r="45" spans="1:10" ht="42.75" x14ac:dyDescent="0.35">
      <c r="A45" t="s">
        <v>0</v>
      </c>
      <c r="B45" s="4" t="s">
        <v>46</v>
      </c>
      <c r="C45" s="2">
        <v>0</v>
      </c>
      <c r="D45" s="2">
        <v>0.02</v>
      </c>
      <c r="E45" s="2">
        <v>0</v>
      </c>
      <c r="F45" s="2">
        <v>0.02</v>
      </c>
      <c r="G45" s="2">
        <v>0</v>
      </c>
      <c r="H45" s="2">
        <v>0.15</v>
      </c>
      <c r="I45" s="2">
        <v>0</v>
      </c>
      <c r="J45" s="2">
        <v>0.15</v>
      </c>
    </row>
    <row r="46" spans="1:10" ht="42.75" x14ac:dyDescent="0.4">
      <c r="A46" t="s">
        <v>0</v>
      </c>
      <c r="B46" s="5" t="s">
        <v>47</v>
      </c>
      <c r="C46" s="6">
        <v>0</v>
      </c>
      <c r="D46" s="6">
        <v>0.8</v>
      </c>
      <c r="E46" s="6">
        <v>0</v>
      </c>
      <c r="F46" s="6">
        <v>0.8</v>
      </c>
      <c r="G46" s="6">
        <v>0</v>
      </c>
      <c r="H46" s="6">
        <v>13.66</v>
      </c>
      <c r="I46" s="6">
        <v>0</v>
      </c>
      <c r="J46" s="6">
        <v>13.66</v>
      </c>
    </row>
    <row r="47" spans="1:10" ht="42.75" x14ac:dyDescent="0.4">
      <c r="A47" t="s">
        <v>0</v>
      </c>
      <c r="B47" s="5" t="s">
        <v>48</v>
      </c>
      <c r="C47" s="6">
        <v>353.77</v>
      </c>
      <c r="D47" s="6">
        <v>295.37000000000006</v>
      </c>
      <c r="E47" s="6">
        <v>20.69</v>
      </c>
      <c r="F47" s="6">
        <v>669.83</v>
      </c>
      <c r="G47" s="6">
        <v>4397.74</v>
      </c>
      <c r="H47" s="6">
        <v>3498.39</v>
      </c>
      <c r="I47" s="6">
        <v>286.92999999999995</v>
      </c>
      <c r="J47" s="6">
        <v>8183.0599999999986</v>
      </c>
    </row>
    <row r="48" spans="1:10" ht="20.25" x14ac:dyDescent="0.3">
      <c r="B48" s="3" t="s">
        <v>188</v>
      </c>
    </row>
    <row r="49" spans="1:2" ht="20.25" x14ac:dyDescent="0.3">
      <c r="A49" t="s">
        <v>0</v>
      </c>
      <c r="B49" s="3" t="s">
        <v>186</v>
      </c>
    </row>
    <row r="50" spans="1:2" ht="20.25" x14ac:dyDescent="0.3">
      <c r="B50" s="3" t="s">
        <v>187</v>
      </c>
    </row>
  </sheetData>
  <mergeCells count="7">
    <mergeCell ref="B1:J1"/>
    <mergeCell ref="B2:J2"/>
    <mergeCell ref="B5:B6"/>
    <mergeCell ref="B3:J3"/>
    <mergeCell ref="G4:J4"/>
    <mergeCell ref="C5:F5"/>
    <mergeCell ref="G5:J5"/>
  </mergeCells>
  <pageMargins left="0.35433070866141736" right="0.35433070866141736" top="0.39370078740157483" bottom="0.19685039370078741" header="0" footer="0"/>
  <pageSetup scale="3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0"/>
  <sheetViews>
    <sheetView tabSelected="1" showOutlineSymbols="0" showWhiteSpace="0" view="pageBreakPreview" topLeftCell="A46" zoomScale="60" zoomScaleNormal="100" workbookViewId="0">
      <selection activeCell="E122" sqref="E122"/>
    </sheetView>
  </sheetViews>
  <sheetFormatPr defaultRowHeight="14.25" x14ac:dyDescent="0.2"/>
  <cols>
    <col min="1" max="1" width="5" bestFit="1" customWidth="1"/>
    <col min="2" max="2" width="67.625" customWidth="1"/>
    <col min="3" max="3" width="18" bestFit="1" customWidth="1"/>
    <col min="4" max="4" width="29.5" customWidth="1"/>
    <col min="5" max="5" width="9.75" customWidth="1"/>
    <col min="6" max="6" width="8.375" customWidth="1"/>
    <col min="7" max="7" width="13.375" customWidth="1"/>
    <col min="8" max="8" width="11.375" customWidth="1"/>
    <col min="9" max="9" width="18.625" customWidth="1"/>
  </cols>
  <sheetData>
    <row r="1" spans="1:9" ht="22.5" x14ac:dyDescent="0.3">
      <c r="A1" t="s">
        <v>0</v>
      </c>
      <c r="B1" s="25" t="s">
        <v>1</v>
      </c>
      <c r="C1" s="26"/>
      <c r="D1" s="26"/>
      <c r="E1" s="26"/>
      <c r="F1" s="26"/>
      <c r="G1" s="26"/>
      <c r="H1" s="26"/>
      <c r="I1" s="27"/>
    </row>
    <row r="2" spans="1:9" ht="20.25" x14ac:dyDescent="0.3">
      <c r="A2" t="s">
        <v>0</v>
      </c>
      <c r="B2" s="28" t="s">
        <v>201</v>
      </c>
      <c r="C2" s="29"/>
      <c r="D2" s="29"/>
      <c r="E2" s="29"/>
      <c r="F2" s="29"/>
      <c r="G2" s="29"/>
      <c r="H2" s="29"/>
      <c r="I2" s="30"/>
    </row>
    <row r="3" spans="1:9" ht="20.25" x14ac:dyDescent="0.3">
      <c r="A3" t="s">
        <v>0</v>
      </c>
      <c r="B3" s="28" t="s">
        <v>195</v>
      </c>
      <c r="C3" s="29"/>
      <c r="D3" s="29"/>
      <c r="E3" s="29"/>
      <c r="F3" s="29"/>
      <c r="G3" s="29"/>
      <c r="H3" s="29"/>
      <c r="I3" s="30"/>
    </row>
    <row r="4" spans="1:9" ht="15.75" x14ac:dyDescent="0.2">
      <c r="A4" t="s">
        <v>0</v>
      </c>
      <c r="B4" s="31" t="s">
        <v>0</v>
      </c>
      <c r="C4" s="32" t="s">
        <v>0</v>
      </c>
      <c r="D4" s="32" t="s">
        <v>0</v>
      </c>
      <c r="E4" s="32" t="s">
        <v>0</v>
      </c>
      <c r="F4" s="32" t="s">
        <v>0</v>
      </c>
      <c r="G4" s="33" t="s">
        <v>202</v>
      </c>
      <c r="H4" s="33" t="s">
        <v>0</v>
      </c>
      <c r="I4" s="34" t="s">
        <v>203</v>
      </c>
    </row>
    <row r="5" spans="1:9" ht="31.5" x14ac:dyDescent="0.2">
      <c r="A5" t="s">
        <v>0</v>
      </c>
      <c r="B5" s="31" t="s">
        <v>50</v>
      </c>
      <c r="C5" s="32" t="s">
        <v>51</v>
      </c>
      <c r="D5" s="32" t="s">
        <v>52</v>
      </c>
      <c r="E5" s="32" t="s">
        <v>53</v>
      </c>
      <c r="F5" s="32" t="s">
        <v>54</v>
      </c>
      <c r="G5" s="32" t="s">
        <v>55</v>
      </c>
      <c r="H5" s="32" t="s">
        <v>56</v>
      </c>
      <c r="I5" s="34" t="s">
        <v>203</v>
      </c>
    </row>
    <row r="6" spans="1:9" ht="15.75" x14ac:dyDescent="0.2">
      <c r="A6" t="s">
        <v>0</v>
      </c>
      <c r="B6" s="31" t="s">
        <v>0</v>
      </c>
      <c r="C6" s="32" t="s">
        <v>0</v>
      </c>
      <c r="D6" s="32" t="s">
        <v>0</v>
      </c>
      <c r="E6" s="32" t="s">
        <v>0</v>
      </c>
      <c r="F6" s="32" t="s">
        <v>0</v>
      </c>
      <c r="G6" s="32" t="s">
        <v>57</v>
      </c>
      <c r="H6" s="32" t="s">
        <v>58</v>
      </c>
      <c r="I6" s="35" t="s">
        <v>58</v>
      </c>
    </row>
    <row r="7" spans="1:9" ht="15.75" x14ac:dyDescent="0.25">
      <c r="A7" t="s">
        <v>0</v>
      </c>
      <c r="B7" s="31" t="s">
        <v>59</v>
      </c>
      <c r="C7" s="36" t="s">
        <v>60</v>
      </c>
      <c r="D7" s="36" t="s">
        <v>61</v>
      </c>
      <c r="E7" s="36" t="s">
        <v>62</v>
      </c>
      <c r="F7" s="36" t="s">
        <v>63</v>
      </c>
      <c r="G7" s="36">
        <v>40</v>
      </c>
      <c r="H7" s="36">
        <v>0.16</v>
      </c>
      <c r="I7" s="37">
        <v>2.3199999999999998</v>
      </c>
    </row>
    <row r="8" spans="1:9" ht="15.75" x14ac:dyDescent="0.25">
      <c r="A8" t="s">
        <v>0</v>
      </c>
      <c r="B8" s="31" t="s">
        <v>64</v>
      </c>
      <c r="C8" s="36" t="s">
        <v>65</v>
      </c>
      <c r="D8" s="36" t="s">
        <v>61</v>
      </c>
      <c r="E8" s="36" t="s">
        <v>66</v>
      </c>
      <c r="F8" s="36" t="s">
        <v>63</v>
      </c>
      <c r="G8" s="36">
        <v>240</v>
      </c>
      <c r="H8" s="36">
        <v>2</v>
      </c>
      <c r="I8" s="37">
        <v>19.77</v>
      </c>
    </row>
    <row r="9" spans="1:9" ht="15.75" x14ac:dyDescent="0.25">
      <c r="A9" t="s">
        <v>0</v>
      </c>
      <c r="B9" s="31" t="s">
        <v>67</v>
      </c>
      <c r="C9" s="36" t="s">
        <v>60</v>
      </c>
      <c r="D9" s="36" t="s">
        <v>61</v>
      </c>
      <c r="E9" s="36" t="s">
        <v>62</v>
      </c>
      <c r="F9" s="36" t="s">
        <v>63</v>
      </c>
      <c r="G9" s="36">
        <v>5</v>
      </c>
      <c r="H9" s="36">
        <v>0.01</v>
      </c>
      <c r="I9" s="37">
        <v>0.17</v>
      </c>
    </row>
    <row r="10" spans="1:9" ht="15.75" x14ac:dyDescent="0.25">
      <c r="A10" t="s">
        <v>0</v>
      </c>
      <c r="B10" s="31" t="s">
        <v>68</v>
      </c>
      <c r="C10" s="36" t="s">
        <v>65</v>
      </c>
      <c r="D10" s="36" t="s">
        <v>61</v>
      </c>
      <c r="E10" s="36" t="s">
        <v>66</v>
      </c>
      <c r="F10" s="36" t="s">
        <v>63</v>
      </c>
      <c r="G10" s="36">
        <v>296</v>
      </c>
      <c r="H10" s="36">
        <v>2.39</v>
      </c>
      <c r="I10" s="37">
        <v>29.08</v>
      </c>
    </row>
    <row r="11" spans="1:9" ht="15.75" x14ac:dyDescent="0.25">
      <c r="A11" t="s">
        <v>0</v>
      </c>
      <c r="B11" s="31" t="s">
        <v>69</v>
      </c>
      <c r="C11" s="36" t="s">
        <v>65</v>
      </c>
      <c r="D11" s="36" t="s">
        <v>61</v>
      </c>
      <c r="E11" s="36" t="s">
        <v>66</v>
      </c>
      <c r="F11" s="36" t="s">
        <v>63</v>
      </c>
      <c r="G11" s="36">
        <v>400</v>
      </c>
      <c r="H11" s="36">
        <v>3.18</v>
      </c>
      <c r="I11" s="37">
        <v>37.770000000000003</v>
      </c>
    </row>
    <row r="12" spans="1:9" ht="15.75" x14ac:dyDescent="0.25">
      <c r="A12" t="s">
        <v>0</v>
      </c>
      <c r="B12" s="31" t="s">
        <v>70</v>
      </c>
      <c r="C12" s="36" t="s">
        <v>60</v>
      </c>
      <c r="D12" s="36" t="s">
        <v>61</v>
      </c>
      <c r="E12" s="36" t="s">
        <v>62</v>
      </c>
      <c r="F12" s="36" t="s">
        <v>63</v>
      </c>
      <c r="G12" s="36">
        <v>15</v>
      </c>
      <c r="H12" s="36">
        <v>0.08</v>
      </c>
      <c r="I12" s="37">
        <v>0.73</v>
      </c>
    </row>
    <row r="13" spans="1:9" ht="15.75" x14ac:dyDescent="0.25">
      <c r="A13" t="s">
        <v>0</v>
      </c>
      <c r="B13" s="31" t="s">
        <v>71</v>
      </c>
      <c r="C13" s="36" t="s">
        <v>65</v>
      </c>
      <c r="D13" s="36" t="s">
        <v>61</v>
      </c>
      <c r="E13" s="36" t="s">
        <v>66</v>
      </c>
      <c r="F13" s="36" t="s">
        <v>63</v>
      </c>
      <c r="G13" s="36">
        <v>300</v>
      </c>
      <c r="H13" s="36">
        <v>1.91</v>
      </c>
      <c r="I13" s="37">
        <v>25.58</v>
      </c>
    </row>
    <row r="14" spans="1:9" ht="15.75" x14ac:dyDescent="0.25">
      <c r="A14" t="s">
        <v>0</v>
      </c>
      <c r="B14" s="31" t="s">
        <v>72</v>
      </c>
      <c r="C14" s="36" t="s">
        <v>60</v>
      </c>
      <c r="D14" s="36" t="s">
        <v>61</v>
      </c>
      <c r="E14" s="36" t="s">
        <v>62</v>
      </c>
      <c r="F14" s="36" t="s">
        <v>63</v>
      </c>
      <c r="G14" s="36">
        <v>10</v>
      </c>
      <c r="H14" s="36">
        <v>0.04</v>
      </c>
      <c r="I14" s="37">
        <v>0.45</v>
      </c>
    </row>
    <row r="15" spans="1:9" ht="15.75" x14ac:dyDescent="0.25">
      <c r="A15" t="s">
        <v>0</v>
      </c>
      <c r="B15" s="31" t="s">
        <v>73</v>
      </c>
      <c r="C15" s="36" t="s">
        <v>65</v>
      </c>
      <c r="D15" s="36" t="s">
        <v>74</v>
      </c>
      <c r="E15" s="36" t="s">
        <v>66</v>
      </c>
      <c r="F15" s="36" t="s">
        <v>63</v>
      </c>
      <c r="G15" s="36">
        <v>300</v>
      </c>
      <c r="H15" s="36">
        <v>2.4</v>
      </c>
      <c r="I15" s="37">
        <v>28.72</v>
      </c>
    </row>
    <row r="16" spans="1:9" ht="15.75" x14ac:dyDescent="0.25">
      <c r="A16" t="s">
        <v>0</v>
      </c>
      <c r="B16" s="31" t="s">
        <v>75</v>
      </c>
      <c r="C16" s="36" t="s">
        <v>65</v>
      </c>
      <c r="D16" s="36" t="s">
        <v>74</v>
      </c>
      <c r="E16" s="36" t="s">
        <v>66</v>
      </c>
      <c r="F16" s="36" t="s">
        <v>63</v>
      </c>
      <c r="G16" s="36">
        <v>250</v>
      </c>
      <c r="H16" s="36">
        <v>2.02</v>
      </c>
      <c r="I16" s="37">
        <v>23.91</v>
      </c>
    </row>
    <row r="17" spans="1:9" ht="16.5" customHeight="1" x14ac:dyDescent="0.25">
      <c r="A17" t="s">
        <v>0</v>
      </c>
      <c r="B17" s="31" t="s">
        <v>76</v>
      </c>
      <c r="C17" s="36" t="s">
        <v>65</v>
      </c>
      <c r="D17" s="36" t="s">
        <v>74</v>
      </c>
      <c r="E17" s="36" t="s">
        <v>66</v>
      </c>
      <c r="F17" s="36" t="s">
        <v>63</v>
      </c>
      <c r="G17" s="36">
        <v>300</v>
      </c>
      <c r="H17" s="36">
        <v>2.1</v>
      </c>
      <c r="I17" s="37">
        <v>25.95</v>
      </c>
    </row>
    <row r="18" spans="1:9" ht="15.75" x14ac:dyDescent="0.25">
      <c r="A18" t="s">
        <v>0</v>
      </c>
      <c r="B18" s="31" t="s">
        <v>77</v>
      </c>
      <c r="C18" s="36" t="s">
        <v>65</v>
      </c>
      <c r="D18" s="36" t="s">
        <v>74</v>
      </c>
      <c r="E18" s="36" t="s">
        <v>66</v>
      </c>
      <c r="F18" s="36" t="s">
        <v>63</v>
      </c>
      <c r="G18" s="36">
        <v>200</v>
      </c>
      <c r="H18" s="36">
        <v>1.57</v>
      </c>
      <c r="I18" s="37">
        <v>19.12</v>
      </c>
    </row>
    <row r="19" spans="1:9" ht="15.75" x14ac:dyDescent="0.25">
      <c r="A19" t="s">
        <v>0</v>
      </c>
      <c r="B19" s="31" t="s">
        <v>78</v>
      </c>
      <c r="C19" s="36" t="s">
        <v>65</v>
      </c>
      <c r="D19" s="36" t="s">
        <v>74</v>
      </c>
      <c r="E19" s="36" t="s">
        <v>66</v>
      </c>
      <c r="F19" s="36" t="s">
        <v>63</v>
      </c>
      <c r="G19" s="36">
        <v>240</v>
      </c>
      <c r="H19" s="36">
        <v>1.62</v>
      </c>
      <c r="I19" s="37">
        <v>20.95</v>
      </c>
    </row>
    <row r="20" spans="1:9" ht="15.75" x14ac:dyDescent="0.25">
      <c r="A20" t="s">
        <v>0</v>
      </c>
      <c r="B20" s="31" t="s">
        <v>79</v>
      </c>
      <c r="C20" s="36" t="s">
        <v>65</v>
      </c>
      <c r="D20" s="36" t="s">
        <v>74</v>
      </c>
      <c r="E20" s="36" t="s">
        <v>66</v>
      </c>
      <c r="F20" s="36" t="s">
        <v>63</v>
      </c>
      <c r="G20" s="36">
        <v>350</v>
      </c>
      <c r="H20" s="36">
        <v>2.38</v>
      </c>
      <c r="I20" s="37">
        <v>30.81</v>
      </c>
    </row>
    <row r="21" spans="1:9" ht="15.75" x14ac:dyDescent="0.25">
      <c r="A21" t="s">
        <v>0</v>
      </c>
      <c r="B21" s="31" t="s">
        <v>80</v>
      </c>
      <c r="C21" s="36" t="s">
        <v>65</v>
      </c>
      <c r="D21" s="36" t="s">
        <v>74</v>
      </c>
      <c r="E21" s="36" t="s">
        <v>66</v>
      </c>
      <c r="F21" s="36" t="s">
        <v>63</v>
      </c>
      <c r="G21" s="36">
        <v>320</v>
      </c>
      <c r="H21" s="36">
        <v>2.58</v>
      </c>
      <c r="I21" s="37">
        <v>29.33</v>
      </c>
    </row>
    <row r="22" spans="1:9" ht="15.75" x14ac:dyDescent="0.25">
      <c r="A22" t="s">
        <v>0</v>
      </c>
      <c r="B22" s="31" t="s">
        <v>81</v>
      </c>
      <c r="C22" s="36" t="s">
        <v>65</v>
      </c>
      <c r="D22" s="36" t="s">
        <v>74</v>
      </c>
      <c r="E22" s="36" t="s">
        <v>66</v>
      </c>
      <c r="F22" s="36" t="s">
        <v>63</v>
      </c>
      <c r="G22" s="36">
        <v>300</v>
      </c>
      <c r="H22" s="36">
        <v>2.14</v>
      </c>
      <c r="I22" s="37">
        <v>26.77</v>
      </c>
    </row>
    <row r="23" spans="1:9" ht="18" customHeight="1" x14ac:dyDescent="0.25">
      <c r="A23" t="s">
        <v>0</v>
      </c>
      <c r="B23" s="31" t="s">
        <v>82</v>
      </c>
      <c r="C23" s="36" t="s">
        <v>65</v>
      </c>
      <c r="D23" s="36" t="s">
        <v>74</v>
      </c>
      <c r="E23" s="36" t="s">
        <v>66</v>
      </c>
      <c r="F23" s="36" t="s">
        <v>63</v>
      </c>
      <c r="G23" s="36">
        <v>300</v>
      </c>
      <c r="H23" s="36">
        <v>2.3199999999999998</v>
      </c>
      <c r="I23" s="37">
        <v>28.2</v>
      </c>
    </row>
    <row r="24" spans="1:9" ht="15.75" x14ac:dyDescent="0.25">
      <c r="A24" t="s">
        <v>0</v>
      </c>
      <c r="B24" s="31" t="s">
        <v>83</v>
      </c>
      <c r="C24" s="36" t="s">
        <v>65</v>
      </c>
      <c r="D24" s="36" t="s">
        <v>74</v>
      </c>
      <c r="E24" s="36" t="s">
        <v>66</v>
      </c>
      <c r="F24" s="36" t="s">
        <v>63</v>
      </c>
      <c r="G24" s="36">
        <v>600</v>
      </c>
      <c r="H24" s="36">
        <v>4.4800000000000004</v>
      </c>
      <c r="I24" s="37">
        <v>54.519999999999996</v>
      </c>
    </row>
    <row r="25" spans="1:9" ht="15.75" x14ac:dyDescent="0.25">
      <c r="A25" t="s">
        <v>0</v>
      </c>
      <c r="B25" s="31" t="s">
        <v>84</v>
      </c>
      <c r="C25" s="36" t="s">
        <v>65</v>
      </c>
      <c r="D25" s="36" t="s">
        <v>74</v>
      </c>
      <c r="E25" s="36" t="s">
        <v>66</v>
      </c>
      <c r="F25" s="36" t="s">
        <v>63</v>
      </c>
      <c r="G25" s="36">
        <v>200</v>
      </c>
      <c r="H25" s="36">
        <v>1.32</v>
      </c>
      <c r="I25" s="37">
        <v>15.95</v>
      </c>
    </row>
    <row r="26" spans="1:9" ht="15.75" x14ac:dyDescent="0.25">
      <c r="A26" t="s">
        <v>0</v>
      </c>
      <c r="B26" s="31" t="s">
        <v>85</v>
      </c>
      <c r="C26" s="36" t="s">
        <v>65</v>
      </c>
      <c r="D26" s="36" t="s">
        <v>74</v>
      </c>
      <c r="E26" s="36" t="s">
        <v>66</v>
      </c>
      <c r="F26" s="36" t="s">
        <v>63</v>
      </c>
      <c r="G26" s="36">
        <v>300</v>
      </c>
      <c r="H26" s="36">
        <v>2.0499999999999998</v>
      </c>
      <c r="I26" s="37">
        <v>24.669999999999998</v>
      </c>
    </row>
    <row r="27" spans="1:9" ht="15.75" x14ac:dyDescent="0.25">
      <c r="A27" t="s">
        <v>0</v>
      </c>
      <c r="B27" s="31" t="s">
        <v>86</v>
      </c>
      <c r="C27" s="36" t="s">
        <v>65</v>
      </c>
      <c r="D27" s="36" t="s">
        <v>74</v>
      </c>
      <c r="E27" s="36" t="s">
        <v>66</v>
      </c>
      <c r="F27" s="36" t="s">
        <v>63</v>
      </c>
      <c r="G27" s="36">
        <v>130</v>
      </c>
      <c r="H27" s="36">
        <v>0.94</v>
      </c>
      <c r="I27" s="37">
        <v>11.34</v>
      </c>
    </row>
    <row r="28" spans="1:9" ht="15.75" x14ac:dyDescent="0.25">
      <c r="A28" t="s">
        <v>0</v>
      </c>
      <c r="B28" s="31" t="s">
        <v>87</v>
      </c>
      <c r="C28" s="36" t="s">
        <v>65</v>
      </c>
      <c r="D28" s="36" t="s">
        <v>74</v>
      </c>
      <c r="E28" s="36" t="s">
        <v>66</v>
      </c>
      <c r="F28" s="36" t="s">
        <v>63</v>
      </c>
      <c r="G28" s="36">
        <v>300</v>
      </c>
      <c r="H28" s="36">
        <v>2.5299999999999998</v>
      </c>
      <c r="I28" s="37">
        <v>30.52</v>
      </c>
    </row>
    <row r="29" spans="1:9" ht="22.5" customHeight="1" x14ac:dyDescent="0.25">
      <c r="A29" t="s">
        <v>0</v>
      </c>
      <c r="B29" s="31" t="s">
        <v>88</v>
      </c>
      <c r="C29" s="36" t="s">
        <v>65</v>
      </c>
      <c r="D29" s="36" t="s">
        <v>74</v>
      </c>
      <c r="E29" s="36" t="s">
        <v>66</v>
      </c>
      <c r="F29" s="36" t="s">
        <v>63</v>
      </c>
      <c r="G29" s="36">
        <v>250</v>
      </c>
      <c r="H29" s="36">
        <v>1.98</v>
      </c>
      <c r="I29" s="37">
        <v>23.99</v>
      </c>
    </row>
    <row r="30" spans="1:9" ht="15.75" x14ac:dyDescent="0.25">
      <c r="A30" t="s">
        <v>0</v>
      </c>
      <c r="B30" s="31" t="s">
        <v>89</v>
      </c>
      <c r="C30" s="36" t="s">
        <v>65</v>
      </c>
      <c r="D30" s="36" t="s">
        <v>74</v>
      </c>
      <c r="E30" s="36" t="s">
        <v>66</v>
      </c>
      <c r="F30" s="36" t="s">
        <v>63</v>
      </c>
      <c r="G30" s="36">
        <v>300</v>
      </c>
      <c r="H30" s="36">
        <v>2.46</v>
      </c>
      <c r="I30" s="37">
        <v>29.65</v>
      </c>
    </row>
    <row r="31" spans="1:9" ht="15.75" x14ac:dyDescent="0.25">
      <c r="A31" t="s">
        <v>0</v>
      </c>
      <c r="B31" s="31" t="s">
        <v>90</v>
      </c>
      <c r="C31" s="36" t="s">
        <v>65</v>
      </c>
      <c r="D31" s="36" t="s">
        <v>74</v>
      </c>
      <c r="E31" s="36" t="s">
        <v>66</v>
      </c>
      <c r="F31" s="36" t="s">
        <v>63</v>
      </c>
      <c r="G31" s="36">
        <v>50</v>
      </c>
      <c r="H31" s="36">
        <v>0.41</v>
      </c>
      <c r="I31" s="37">
        <v>4.96</v>
      </c>
    </row>
    <row r="32" spans="1:9" ht="15.75" x14ac:dyDescent="0.25">
      <c r="A32" t="s">
        <v>0</v>
      </c>
      <c r="B32" s="31" t="s">
        <v>91</v>
      </c>
      <c r="C32" s="36" t="s">
        <v>65</v>
      </c>
      <c r="D32" s="36" t="s">
        <v>74</v>
      </c>
      <c r="E32" s="36" t="s">
        <v>66</v>
      </c>
      <c r="F32" s="36" t="s">
        <v>63</v>
      </c>
      <c r="G32" s="36">
        <v>50</v>
      </c>
      <c r="H32" s="36">
        <v>0.41</v>
      </c>
      <c r="I32" s="37">
        <v>5.0199999999999996</v>
      </c>
    </row>
    <row r="33" spans="1:9" ht="15.75" x14ac:dyDescent="0.25">
      <c r="A33" t="s">
        <v>0</v>
      </c>
      <c r="B33" s="31" t="s">
        <v>92</v>
      </c>
      <c r="C33" s="36" t="s">
        <v>65</v>
      </c>
      <c r="D33" s="36" t="s">
        <v>74</v>
      </c>
      <c r="E33" s="36" t="s">
        <v>66</v>
      </c>
      <c r="F33" s="36" t="s">
        <v>63</v>
      </c>
      <c r="G33" s="36">
        <v>300</v>
      </c>
      <c r="H33" s="36">
        <v>2.25</v>
      </c>
      <c r="I33" s="37">
        <v>27.59</v>
      </c>
    </row>
    <row r="34" spans="1:9" ht="15.75" x14ac:dyDescent="0.25">
      <c r="A34" t="s">
        <v>0</v>
      </c>
      <c r="B34" s="31" t="s">
        <v>93</v>
      </c>
      <c r="C34" s="36" t="s">
        <v>65</v>
      </c>
      <c r="D34" s="36" t="s">
        <v>74</v>
      </c>
      <c r="E34" s="36" t="s">
        <v>66</v>
      </c>
      <c r="F34" s="36" t="s">
        <v>63</v>
      </c>
      <c r="G34" s="36">
        <v>250</v>
      </c>
      <c r="H34" s="36">
        <v>1.92</v>
      </c>
      <c r="I34" s="37">
        <v>23.31</v>
      </c>
    </row>
    <row r="35" spans="1:9" ht="15.75" x14ac:dyDescent="0.25">
      <c r="A35" t="s">
        <v>0</v>
      </c>
      <c r="B35" s="31" t="s">
        <v>94</v>
      </c>
      <c r="C35" s="36" t="s">
        <v>65</v>
      </c>
      <c r="D35" s="36" t="s">
        <v>74</v>
      </c>
      <c r="E35" s="36" t="s">
        <v>95</v>
      </c>
      <c r="F35" s="36" t="s">
        <v>63</v>
      </c>
      <c r="G35" s="36">
        <v>250</v>
      </c>
      <c r="H35" s="36">
        <v>1.98</v>
      </c>
      <c r="I35" s="37">
        <v>24.16</v>
      </c>
    </row>
    <row r="36" spans="1:9" ht="18" customHeight="1" x14ac:dyDescent="0.25">
      <c r="A36" t="s">
        <v>0</v>
      </c>
      <c r="B36" s="31" t="s">
        <v>96</v>
      </c>
      <c r="C36" s="36" t="s">
        <v>65</v>
      </c>
      <c r="D36" s="36" t="s">
        <v>74</v>
      </c>
      <c r="E36" s="36" t="s">
        <v>66</v>
      </c>
      <c r="F36" s="36" t="s">
        <v>63</v>
      </c>
      <c r="G36" s="36">
        <v>300</v>
      </c>
      <c r="H36" s="36">
        <v>2.38</v>
      </c>
      <c r="I36" s="37">
        <v>28.21</v>
      </c>
    </row>
    <row r="37" spans="1:9" ht="15.75" x14ac:dyDescent="0.25">
      <c r="A37" t="s">
        <v>0</v>
      </c>
      <c r="B37" s="31" t="s">
        <v>97</v>
      </c>
      <c r="C37" s="36" t="s">
        <v>65</v>
      </c>
      <c r="D37" s="36" t="s">
        <v>74</v>
      </c>
      <c r="E37" s="36" t="s">
        <v>66</v>
      </c>
      <c r="F37" s="36" t="s">
        <v>63</v>
      </c>
      <c r="G37" s="36">
        <v>50</v>
      </c>
      <c r="H37" s="36">
        <v>0.41</v>
      </c>
      <c r="I37" s="37">
        <v>8.26</v>
      </c>
    </row>
    <row r="38" spans="1:9" ht="15.75" x14ac:dyDescent="0.25">
      <c r="A38" t="s">
        <v>0</v>
      </c>
      <c r="B38" s="31" t="s">
        <v>98</v>
      </c>
      <c r="C38" s="36" t="s">
        <v>65</v>
      </c>
      <c r="D38" s="36" t="s">
        <v>74</v>
      </c>
      <c r="E38" s="36" t="s">
        <v>66</v>
      </c>
      <c r="F38" s="36" t="s">
        <v>63</v>
      </c>
      <c r="G38" s="36">
        <v>250</v>
      </c>
      <c r="H38" s="36">
        <v>1.82</v>
      </c>
      <c r="I38" s="37">
        <v>20.66</v>
      </c>
    </row>
    <row r="39" spans="1:9" ht="15.75" x14ac:dyDescent="0.25">
      <c r="A39" t="s">
        <v>0</v>
      </c>
      <c r="B39" s="31" t="s">
        <v>99</v>
      </c>
      <c r="C39" s="36" t="s">
        <v>65</v>
      </c>
      <c r="D39" s="36" t="s">
        <v>74</v>
      </c>
      <c r="E39" s="36" t="s">
        <v>66</v>
      </c>
      <c r="F39" s="36" t="s">
        <v>63</v>
      </c>
      <c r="G39" s="36">
        <v>300</v>
      </c>
      <c r="H39" s="36">
        <v>2.36</v>
      </c>
      <c r="I39" s="37">
        <v>26.6</v>
      </c>
    </row>
    <row r="40" spans="1:9" ht="15.75" x14ac:dyDescent="0.25">
      <c r="A40" t="s">
        <v>0</v>
      </c>
      <c r="B40" s="31" t="s">
        <v>100</v>
      </c>
      <c r="C40" s="36" t="s">
        <v>65</v>
      </c>
      <c r="D40" s="36" t="s">
        <v>74</v>
      </c>
      <c r="E40" s="36" t="s">
        <v>66</v>
      </c>
      <c r="F40" s="36" t="s">
        <v>63</v>
      </c>
      <c r="G40" s="36">
        <v>300</v>
      </c>
      <c r="H40" s="36">
        <v>2.36</v>
      </c>
      <c r="I40" s="37">
        <v>27.96</v>
      </c>
    </row>
    <row r="41" spans="1:9" ht="15.75" x14ac:dyDescent="0.25">
      <c r="A41" t="s">
        <v>0</v>
      </c>
      <c r="B41" s="31" t="s">
        <v>101</v>
      </c>
      <c r="C41" s="36" t="s">
        <v>65</v>
      </c>
      <c r="D41" s="36" t="s">
        <v>74</v>
      </c>
      <c r="E41" s="36" t="s">
        <v>66</v>
      </c>
      <c r="F41" s="36" t="s">
        <v>63</v>
      </c>
      <c r="G41" s="36">
        <v>300</v>
      </c>
      <c r="H41" s="36">
        <v>2.37</v>
      </c>
      <c r="I41" s="37">
        <v>28.24</v>
      </c>
    </row>
    <row r="42" spans="1:9" ht="15.75" x14ac:dyDescent="0.25">
      <c r="A42" t="s">
        <v>0</v>
      </c>
      <c r="B42" s="31" t="s">
        <v>102</v>
      </c>
      <c r="C42" s="36" t="s">
        <v>65</v>
      </c>
      <c r="D42" s="36" t="s">
        <v>74</v>
      </c>
      <c r="E42" s="36" t="s">
        <v>66</v>
      </c>
      <c r="F42" s="36" t="s">
        <v>63</v>
      </c>
      <c r="G42" s="36">
        <v>300</v>
      </c>
      <c r="H42" s="36">
        <v>2.15</v>
      </c>
      <c r="I42" s="37">
        <v>26.36</v>
      </c>
    </row>
    <row r="43" spans="1:9" ht="15.75" x14ac:dyDescent="0.25">
      <c r="A43" t="s">
        <v>0</v>
      </c>
      <c r="B43" s="31" t="s">
        <v>103</v>
      </c>
      <c r="C43" s="36" t="s">
        <v>65</v>
      </c>
      <c r="D43" s="36" t="s">
        <v>74</v>
      </c>
      <c r="E43" s="36" t="s">
        <v>66</v>
      </c>
      <c r="F43" s="36" t="s">
        <v>63</v>
      </c>
      <c r="G43" s="36">
        <v>200</v>
      </c>
      <c r="H43" s="36">
        <v>1.5</v>
      </c>
      <c r="I43" s="37">
        <v>18.48</v>
      </c>
    </row>
    <row r="44" spans="1:9" ht="15.75" x14ac:dyDescent="0.25">
      <c r="A44" t="s">
        <v>0</v>
      </c>
      <c r="B44" s="31" t="s">
        <v>104</v>
      </c>
      <c r="C44" s="36" t="s">
        <v>65</v>
      </c>
      <c r="D44" s="36" t="s">
        <v>74</v>
      </c>
      <c r="E44" s="36" t="s">
        <v>66</v>
      </c>
      <c r="F44" s="36" t="s">
        <v>63</v>
      </c>
      <c r="G44" s="36">
        <v>300</v>
      </c>
      <c r="H44" s="36">
        <v>2.44</v>
      </c>
      <c r="I44" s="37">
        <v>28.62</v>
      </c>
    </row>
    <row r="45" spans="1:9" ht="18" customHeight="1" x14ac:dyDescent="0.25">
      <c r="A45" t="s">
        <v>0</v>
      </c>
      <c r="B45" s="31" t="s">
        <v>105</v>
      </c>
      <c r="C45" s="36" t="s">
        <v>65</v>
      </c>
      <c r="D45" s="36" t="s">
        <v>74</v>
      </c>
      <c r="E45" s="36" t="s">
        <v>66</v>
      </c>
      <c r="F45" s="36" t="s">
        <v>63</v>
      </c>
      <c r="G45" s="36">
        <v>213</v>
      </c>
      <c r="H45" s="36">
        <v>1.83</v>
      </c>
      <c r="I45" s="37">
        <v>22.36</v>
      </c>
    </row>
    <row r="46" spans="1:9" ht="15.75" x14ac:dyDescent="0.25">
      <c r="A46" t="s">
        <v>0</v>
      </c>
      <c r="B46" s="31" t="s">
        <v>106</v>
      </c>
      <c r="C46" s="36" t="s">
        <v>65</v>
      </c>
      <c r="D46" s="36" t="s">
        <v>74</v>
      </c>
      <c r="E46" s="36" t="s">
        <v>66</v>
      </c>
      <c r="F46" s="36" t="s">
        <v>63</v>
      </c>
      <c r="G46" s="36">
        <v>225</v>
      </c>
      <c r="H46" s="36">
        <v>1.53</v>
      </c>
      <c r="I46" s="37">
        <v>19.07</v>
      </c>
    </row>
    <row r="47" spans="1:9" ht="15.75" x14ac:dyDescent="0.25">
      <c r="A47" t="s">
        <v>0</v>
      </c>
      <c r="B47" s="31" t="s">
        <v>107</v>
      </c>
      <c r="C47" s="36" t="s">
        <v>65</v>
      </c>
      <c r="D47" s="36" t="s">
        <v>74</v>
      </c>
      <c r="E47" s="36" t="s">
        <v>66</v>
      </c>
      <c r="F47" s="36" t="s">
        <v>63</v>
      </c>
      <c r="G47" s="36">
        <v>300</v>
      </c>
      <c r="H47" s="36">
        <v>2.27</v>
      </c>
      <c r="I47" s="37">
        <v>26.12</v>
      </c>
    </row>
    <row r="48" spans="1:9" ht="15.75" x14ac:dyDescent="0.25">
      <c r="A48" t="s">
        <v>0</v>
      </c>
      <c r="B48" s="31" t="s">
        <v>189</v>
      </c>
      <c r="C48" s="36" t="s">
        <v>65</v>
      </c>
      <c r="D48" s="36" t="s">
        <v>74</v>
      </c>
      <c r="E48" s="36" t="s">
        <v>66</v>
      </c>
      <c r="F48" s="36" t="s">
        <v>63</v>
      </c>
      <c r="G48" s="36">
        <v>110</v>
      </c>
      <c r="H48" s="36">
        <v>0.75</v>
      </c>
      <c r="I48" s="37">
        <v>9.56</v>
      </c>
    </row>
    <row r="49" spans="1:9" ht="15.75" x14ac:dyDescent="0.25">
      <c r="A49" t="s">
        <v>0</v>
      </c>
      <c r="B49" s="31" t="s">
        <v>108</v>
      </c>
      <c r="C49" s="36" t="s">
        <v>65</v>
      </c>
      <c r="D49" s="36" t="s">
        <v>74</v>
      </c>
      <c r="E49" s="36" t="s">
        <v>66</v>
      </c>
      <c r="F49" s="36" t="s">
        <v>63</v>
      </c>
      <c r="G49" s="36">
        <v>300</v>
      </c>
      <c r="H49" s="36">
        <v>2.06</v>
      </c>
      <c r="I49" s="37">
        <v>24.96</v>
      </c>
    </row>
    <row r="50" spans="1:9" ht="21.75" customHeight="1" x14ac:dyDescent="0.25">
      <c r="A50" t="s">
        <v>0</v>
      </c>
      <c r="B50" s="31" t="s">
        <v>109</v>
      </c>
      <c r="C50" s="36" t="s">
        <v>65</v>
      </c>
      <c r="D50" s="36" t="s">
        <v>74</v>
      </c>
      <c r="E50" s="36" t="s">
        <v>66</v>
      </c>
      <c r="F50" s="36" t="s">
        <v>63</v>
      </c>
      <c r="G50" s="36">
        <v>600</v>
      </c>
      <c r="H50" s="36">
        <v>6.2</v>
      </c>
      <c r="I50" s="37">
        <v>69.349999999999994</v>
      </c>
    </row>
    <row r="51" spans="1:9" ht="21.75" customHeight="1" x14ac:dyDescent="0.25">
      <c r="A51" t="s">
        <v>0</v>
      </c>
      <c r="B51" s="31" t="s">
        <v>110</v>
      </c>
      <c r="C51" s="36" t="s">
        <v>65</v>
      </c>
      <c r="D51" s="36" t="s">
        <v>74</v>
      </c>
      <c r="E51" s="36" t="s">
        <v>66</v>
      </c>
      <c r="F51" s="36" t="s">
        <v>111</v>
      </c>
      <c r="G51" s="36">
        <v>510</v>
      </c>
      <c r="H51" s="36">
        <v>6.02</v>
      </c>
      <c r="I51" s="37">
        <v>41.63</v>
      </c>
    </row>
    <row r="52" spans="1:9" ht="21.75" customHeight="1" x14ac:dyDescent="0.25">
      <c r="A52" t="s">
        <v>0</v>
      </c>
      <c r="B52" s="31" t="s">
        <v>112</v>
      </c>
      <c r="C52" s="36" t="s">
        <v>65</v>
      </c>
      <c r="D52" s="36" t="s">
        <v>74</v>
      </c>
      <c r="E52" s="36" t="s">
        <v>66</v>
      </c>
      <c r="F52" s="36" t="s">
        <v>63</v>
      </c>
      <c r="G52" s="36">
        <v>360</v>
      </c>
      <c r="H52" s="36">
        <v>3</v>
      </c>
      <c r="I52" s="37">
        <v>36.35</v>
      </c>
    </row>
    <row r="53" spans="1:9" ht="16.5" customHeight="1" x14ac:dyDescent="0.25">
      <c r="A53" t="s">
        <v>0</v>
      </c>
      <c r="B53" s="31" t="s">
        <v>113</v>
      </c>
      <c r="C53" s="36" t="s">
        <v>65</v>
      </c>
      <c r="D53" s="36" t="s">
        <v>74</v>
      </c>
      <c r="E53" s="36" t="s">
        <v>66</v>
      </c>
      <c r="F53" s="36" t="s">
        <v>111</v>
      </c>
      <c r="G53" s="36">
        <v>101</v>
      </c>
      <c r="H53" s="36">
        <v>1.36</v>
      </c>
      <c r="I53" s="37">
        <v>10.67</v>
      </c>
    </row>
    <row r="54" spans="1:9" ht="18.75" customHeight="1" x14ac:dyDescent="0.25">
      <c r="A54" t="s">
        <v>0</v>
      </c>
      <c r="B54" s="31" t="s">
        <v>114</v>
      </c>
      <c r="C54" s="36" t="s">
        <v>65</v>
      </c>
      <c r="D54" s="36" t="s">
        <v>74</v>
      </c>
      <c r="E54" s="36" t="s">
        <v>66</v>
      </c>
      <c r="F54" s="36" t="s">
        <v>63</v>
      </c>
      <c r="G54" s="36">
        <v>300</v>
      </c>
      <c r="H54" s="36">
        <v>3.03</v>
      </c>
      <c r="I54" s="37">
        <v>36.880000000000003</v>
      </c>
    </row>
    <row r="55" spans="1:9" ht="21.75" customHeight="1" x14ac:dyDescent="0.25">
      <c r="A55" t="s">
        <v>0</v>
      </c>
      <c r="B55" s="31" t="s">
        <v>115</v>
      </c>
      <c r="C55" s="36" t="s">
        <v>65</v>
      </c>
      <c r="D55" s="36" t="s">
        <v>74</v>
      </c>
      <c r="E55" s="36" t="s">
        <v>66</v>
      </c>
      <c r="F55" s="36" t="s">
        <v>111</v>
      </c>
      <c r="G55" s="36">
        <v>75</v>
      </c>
      <c r="H55" s="36">
        <v>0.98</v>
      </c>
      <c r="I55" s="37">
        <v>7.97</v>
      </c>
    </row>
    <row r="56" spans="1:9" ht="21.75" customHeight="1" x14ac:dyDescent="0.25">
      <c r="A56" t="s">
        <v>0</v>
      </c>
      <c r="B56" s="31" t="s">
        <v>116</v>
      </c>
      <c r="C56" s="36" t="s">
        <v>65</v>
      </c>
      <c r="D56" s="36" t="s">
        <v>74</v>
      </c>
      <c r="E56" s="36" t="s">
        <v>66</v>
      </c>
      <c r="F56" s="36" t="s">
        <v>63</v>
      </c>
      <c r="G56" s="36">
        <v>300</v>
      </c>
      <c r="H56" s="36">
        <v>3.13</v>
      </c>
      <c r="I56" s="37">
        <v>36.56</v>
      </c>
    </row>
    <row r="57" spans="1:9" ht="21.75" customHeight="1" x14ac:dyDescent="0.25">
      <c r="A57" t="s">
        <v>0</v>
      </c>
      <c r="B57" s="31" t="s">
        <v>117</v>
      </c>
      <c r="C57" s="36" t="s">
        <v>65</v>
      </c>
      <c r="D57" s="36" t="s">
        <v>74</v>
      </c>
      <c r="E57" s="36" t="s">
        <v>66</v>
      </c>
      <c r="F57" s="36" t="s">
        <v>111</v>
      </c>
      <c r="G57" s="36">
        <v>75</v>
      </c>
      <c r="H57" s="36">
        <v>1.04</v>
      </c>
      <c r="I57" s="37">
        <v>7.61</v>
      </c>
    </row>
    <row r="58" spans="1:9" ht="15.75" x14ac:dyDescent="0.25">
      <c r="A58" t="s">
        <v>0</v>
      </c>
      <c r="B58" s="31" t="s">
        <v>118</v>
      </c>
      <c r="C58" s="36" t="s">
        <v>65</v>
      </c>
      <c r="D58" s="36" t="s">
        <v>74</v>
      </c>
      <c r="E58" s="36" t="s">
        <v>66</v>
      </c>
      <c r="F58" s="36" t="s">
        <v>63</v>
      </c>
      <c r="G58" s="36">
        <v>422</v>
      </c>
      <c r="H58" s="36">
        <v>3.5</v>
      </c>
      <c r="I58" s="37">
        <v>40.700000000000003</v>
      </c>
    </row>
    <row r="59" spans="1:9" ht="15.75" x14ac:dyDescent="0.25">
      <c r="A59" t="s">
        <v>0</v>
      </c>
      <c r="B59" s="31" t="s">
        <v>119</v>
      </c>
      <c r="C59" s="36" t="s">
        <v>65</v>
      </c>
      <c r="D59" s="36" t="s">
        <v>74</v>
      </c>
      <c r="E59" s="36" t="s">
        <v>66</v>
      </c>
      <c r="F59" s="36" t="s">
        <v>111</v>
      </c>
      <c r="G59" s="36">
        <v>105</v>
      </c>
      <c r="H59" s="36">
        <v>1.69</v>
      </c>
      <c r="I59" s="37">
        <v>11.98</v>
      </c>
    </row>
    <row r="60" spans="1:9" ht="15.75" x14ac:dyDescent="0.25">
      <c r="A60" t="s">
        <v>0</v>
      </c>
      <c r="B60" s="38" t="s">
        <v>18</v>
      </c>
      <c r="C60" s="39" t="s">
        <v>0</v>
      </c>
      <c r="D60" s="39" t="s">
        <v>0</v>
      </c>
      <c r="E60" s="39" t="s">
        <v>0</v>
      </c>
      <c r="F60" s="39" t="s">
        <v>0</v>
      </c>
      <c r="G60" s="39">
        <f>SUM(G7:G59)</f>
        <v>13142</v>
      </c>
      <c r="H60" s="39">
        <f>SUM(H7:H59)</f>
        <v>107.80999999999997</v>
      </c>
      <c r="I60" s="40">
        <f>SUM(I7:I59)</f>
        <v>1240.47</v>
      </c>
    </row>
    <row r="61" spans="1:9" ht="15.75" x14ac:dyDescent="0.25">
      <c r="A61" t="s">
        <v>0</v>
      </c>
      <c r="B61" s="31" t="s">
        <v>120</v>
      </c>
      <c r="C61" s="36" t="s">
        <v>121</v>
      </c>
      <c r="D61" s="36" t="s">
        <v>74</v>
      </c>
      <c r="E61" s="36" t="s">
        <v>66</v>
      </c>
      <c r="F61" s="36" t="s">
        <v>63</v>
      </c>
      <c r="G61" s="36">
        <v>250</v>
      </c>
      <c r="H61" s="36">
        <v>1.83</v>
      </c>
      <c r="I61" s="37">
        <v>16.36</v>
      </c>
    </row>
    <row r="62" spans="1:9" ht="15.75" x14ac:dyDescent="0.25">
      <c r="A62" t="s">
        <v>0</v>
      </c>
      <c r="B62" s="31" t="s">
        <v>122</v>
      </c>
      <c r="C62" s="36" t="s">
        <v>121</v>
      </c>
      <c r="D62" s="36" t="s">
        <v>74</v>
      </c>
      <c r="E62" s="36" t="s">
        <v>66</v>
      </c>
      <c r="F62" s="36" t="s">
        <v>63</v>
      </c>
      <c r="G62" s="36">
        <v>250</v>
      </c>
      <c r="H62" s="36">
        <v>1.86</v>
      </c>
      <c r="I62" s="37">
        <v>15.81</v>
      </c>
    </row>
    <row r="63" spans="1:9" ht="15.75" x14ac:dyDescent="0.25">
      <c r="A63" t="s">
        <v>0</v>
      </c>
      <c r="B63" s="31" t="s">
        <v>123</v>
      </c>
      <c r="C63" s="36" t="s">
        <v>124</v>
      </c>
      <c r="D63" s="36" t="s">
        <v>74</v>
      </c>
      <c r="E63" s="36" t="s">
        <v>66</v>
      </c>
      <c r="F63" s="36" t="s">
        <v>63</v>
      </c>
      <c r="G63" s="36">
        <v>200</v>
      </c>
      <c r="H63" s="36">
        <v>1.36</v>
      </c>
      <c r="I63" s="37">
        <v>15.21</v>
      </c>
    </row>
    <row r="64" spans="1:9" ht="15.75" x14ac:dyDescent="0.25">
      <c r="A64" t="s">
        <v>0</v>
      </c>
      <c r="B64" s="31" t="s">
        <v>125</v>
      </c>
      <c r="C64" s="36" t="s">
        <v>124</v>
      </c>
      <c r="D64" s="36" t="s">
        <v>74</v>
      </c>
      <c r="E64" s="36" t="s">
        <v>66</v>
      </c>
      <c r="F64" s="36" t="s">
        <v>63</v>
      </c>
      <c r="G64" s="36">
        <v>10</v>
      </c>
      <c r="H64" s="36">
        <v>0.05</v>
      </c>
      <c r="I64" s="37">
        <v>0.76</v>
      </c>
    </row>
    <row r="65" spans="1:9" ht="15.75" x14ac:dyDescent="0.25">
      <c r="A65" t="s">
        <v>0</v>
      </c>
      <c r="B65" s="31" t="s">
        <v>126</v>
      </c>
      <c r="C65" s="36" t="s">
        <v>124</v>
      </c>
      <c r="D65" s="36" t="s">
        <v>74</v>
      </c>
      <c r="E65" s="36" t="s">
        <v>66</v>
      </c>
      <c r="F65" s="36" t="s">
        <v>63</v>
      </c>
      <c r="G65" s="36">
        <v>100</v>
      </c>
      <c r="H65" s="36">
        <v>1.05</v>
      </c>
      <c r="I65" s="37">
        <v>6.78</v>
      </c>
    </row>
    <row r="66" spans="1:9" ht="15.75" x14ac:dyDescent="0.25">
      <c r="A66" t="s">
        <v>0</v>
      </c>
      <c r="B66" s="31" t="s">
        <v>127</v>
      </c>
      <c r="C66" s="36" t="s">
        <v>124</v>
      </c>
      <c r="D66" s="36" t="s">
        <v>74</v>
      </c>
      <c r="E66" s="36" t="s">
        <v>66</v>
      </c>
      <c r="F66" s="36" t="s">
        <v>63</v>
      </c>
      <c r="G66" s="36">
        <v>100</v>
      </c>
      <c r="H66" s="36">
        <v>0.01</v>
      </c>
      <c r="I66" s="37">
        <v>1.7</v>
      </c>
    </row>
    <row r="67" spans="1:9" ht="15.75" x14ac:dyDescent="0.25">
      <c r="A67" t="s">
        <v>0</v>
      </c>
      <c r="B67" s="31" t="s">
        <v>128</v>
      </c>
      <c r="C67" s="36" t="s">
        <v>124</v>
      </c>
      <c r="D67" s="36" t="s">
        <v>61</v>
      </c>
      <c r="E67" s="36" t="s">
        <v>95</v>
      </c>
      <c r="F67" s="36" t="s">
        <v>63</v>
      </c>
      <c r="G67" s="36">
        <v>56</v>
      </c>
      <c r="H67" s="36">
        <v>0.13</v>
      </c>
      <c r="I67" s="37">
        <v>2.1</v>
      </c>
    </row>
    <row r="68" spans="1:9" ht="15.75" x14ac:dyDescent="0.25">
      <c r="A68" t="s">
        <v>0</v>
      </c>
      <c r="B68" s="31" t="s">
        <v>129</v>
      </c>
      <c r="C68" s="36" t="s">
        <v>121</v>
      </c>
      <c r="D68" s="36" t="s">
        <v>74</v>
      </c>
      <c r="E68" s="36" t="s">
        <v>66</v>
      </c>
      <c r="F68" s="36" t="s">
        <v>63</v>
      </c>
      <c r="G68" s="36">
        <v>250</v>
      </c>
      <c r="H68" s="36">
        <v>1.82</v>
      </c>
      <c r="I68" s="37">
        <v>16.47</v>
      </c>
    </row>
    <row r="69" spans="1:9" ht="15.75" x14ac:dyDescent="0.25">
      <c r="A69" t="s">
        <v>0</v>
      </c>
      <c r="B69" s="31" t="s">
        <v>130</v>
      </c>
      <c r="C69" s="36" t="s">
        <v>124</v>
      </c>
      <c r="D69" s="36" t="s">
        <v>74</v>
      </c>
      <c r="E69" s="36" t="s">
        <v>66</v>
      </c>
      <c r="F69" s="36" t="s">
        <v>63</v>
      </c>
      <c r="G69" s="36">
        <v>100</v>
      </c>
      <c r="H69" s="36">
        <v>0.72</v>
      </c>
      <c r="I69" s="37">
        <v>18.010000000000002</v>
      </c>
    </row>
    <row r="70" spans="1:9" ht="15.75" x14ac:dyDescent="0.25">
      <c r="A70" t="s">
        <v>0</v>
      </c>
      <c r="B70" s="31" t="s">
        <v>131</v>
      </c>
      <c r="C70" s="36" t="s">
        <v>124</v>
      </c>
      <c r="D70" s="36" t="s">
        <v>74</v>
      </c>
      <c r="E70" s="36" t="s">
        <v>66</v>
      </c>
      <c r="F70" s="36" t="s">
        <v>111</v>
      </c>
      <c r="G70" s="36">
        <v>300</v>
      </c>
      <c r="H70" s="36">
        <v>3.04</v>
      </c>
      <c r="I70" s="37">
        <v>27.21</v>
      </c>
    </row>
    <row r="71" spans="1:9" ht="15.75" x14ac:dyDescent="0.25">
      <c r="A71" t="s">
        <v>0</v>
      </c>
      <c r="B71" s="31" t="s">
        <v>132</v>
      </c>
      <c r="C71" s="36" t="s">
        <v>124</v>
      </c>
      <c r="D71" s="36" t="s">
        <v>74</v>
      </c>
      <c r="E71" s="36" t="s">
        <v>66</v>
      </c>
      <c r="F71" s="36" t="s">
        <v>111</v>
      </c>
      <c r="G71" s="36">
        <v>166</v>
      </c>
      <c r="H71" s="36">
        <v>2.06</v>
      </c>
      <c r="I71" s="37">
        <v>17.920000000000002</v>
      </c>
    </row>
    <row r="72" spans="1:9" ht="15.75" x14ac:dyDescent="0.25">
      <c r="A72" t="s">
        <v>0</v>
      </c>
      <c r="B72" s="31" t="s">
        <v>133</v>
      </c>
      <c r="C72" s="36" t="s">
        <v>124</v>
      </c>
      <c r="D72" s="36" t="s">
        <v>74</v>
      </c>
      <c r="E72" s="36" t="s">
        <v>66</v>
      </c>
      <c r="F72" s="36" t="s">
        <v>111</v>
      </c>
      <c r="G72" s="36">
        <v>425</v>
      </c>
      <c r="H72" s="36">
        <v>5.38</v>
      </c>
      <c r="I72" s="37">
        <v>49.5</v>
      </c>
    </row>
    <row r="73" spans="1:9" ht="15.75" x14ac:dyDescent="0.25">
      <c r="A73" t="s">
        <v>0</v>
      </c>
      <c r="B73" s="31" t="s">
        <v>134</v>
      </c>
      <c r="C73" s="36" t="s">
        <v>124</v>
      </c>
      <c r="D73" s="36" t="s">
        <v>74</v>
      </c>
      <c r="E73" s="36" t="s">
        <v>66</v>
      </c>
      <c r="F73" s="36" t="s">
        <v>111</v>
      </c>
      <c r="G73" s="36">
        <v>68.3</v>
      </c>
      <c r="H73" s="36">
        <v>1.37</v>
      </c>
      <c r="I73" s="37">
        <v>13.09</v>
      </c>
    </row>
    <row r="74" spans="1:9" ht="15.75" x14ac:dyDescent="0.25">
      <c r="A74" t="s">
        <v>0</v>
      </c>
      <c r="B74" s="31" t="s">
        <v>135</v>
      </c>
      <c r="C74" s="36" t="s">
        <v>124</v>
      </c>
      <c r="D74" s="36" t="s">
        <v>74</v>
      </c>
      <c r="E74" s="36" t="s">
        <v>66</v>
      </c>
      <c r="F74" s="36" t="s">
        <v>111</v>
      </c>
      <c r="G74" s="36">
        <v>88</v>
      </c>
      <c r="H74" s="36">
        <v>0.77</v>
      </c>
      <c r="I74" s="37">
        <v>28.29</v>
      </c>
    </row>
    <row r="75" spans="1:9" ht="15.75" x14ac:dyDescent="0.25">
      <c r="A75" t="s">
        <v>0</v>
      </c>
      <c r="B75" s="31" t="s">
        <v>136</v>
      </c>
      <c r="C75" s="36" t="s">
        <v>124</v>
      </c>
      <c r="D75" s="36" t="s">
        <v>74</v>
      </c>
      <c r="E75" s="36" t="s">
        <v>66</v>
      </c>
      <c r="F75" s="36" t="s">
        <v>111</v>
      </c>
      <c r="G75" s="36">
        <v>324</v>
      </c>
      <c r="H75" s="36">
        <v>4.0999999999999996</v>
      </c>
      <c r="I75" s="37">
        <v>30.9</v>
      </c>
    </row>
    <row r="76" spans="1:9" ht="15.75" x14ac:dyDescent="0.25">
      <c r="A76" t="s">
        <v>0</v>
      </c>
      <c r="B76" s="31" t="s">
        <v>137</v>
      </c>
      <c r="C76" s="36" t="s">
        <v>124</v>
      </c>
      <c r="D76" s="36" t="s">
        <v>74</v>
      </c>
      <c r="E76" s="36" t="s">
        <v>66</v>
      </c>
      <c r="F76" s="36" t="s">
        <v>111</v>
      </c>
      <c r="G76" s="36">
        <v>250</v>
      </c>
      <c r="H76" s="36">
        <v>1.96</v>
      </c>
      <c r="I76" s="37">
        <v>18.07</v>
      </c>
    </row>
    <row r="77" spans="1:9" ht="15.75" x14ac:dyDescent="0.25">
      <c r="A77" t="s">
        <v>0</v>
      </c>
      <c r="B77" s="31" t="s">
        <v>138</v>
      </c>
      <c r="C77" s="36" t="s">
        <v>124</v>
      </c>
      <c r="D77" s="36" t="s">
        <v>74</v>
      </c>
      <c r="E77" s="36" t="s">
        <v>66</v>
      </c>
      <c r="F77" s="36" t="s">
        <v>111</v>
      </c>
      <c r="G77" s="36">
        <v>300</v>
      </c>
      <c r="H77" s="36">
        <v>2</v>
      </c>
      <c r="I77" s="37">
        <v>19.86</v>
      </c>
    </row>
    <row r="78" spans="1:9" ht="15.75" x14ac:dyDescent="0.25">
      <c r="A78" t="s">
        <v>0</v>
      </c>
      <c r="B78" s="31" t="s">
        <v>197</v>
      </c>
      <c r="C78" s="36" t="s">
        <v>124</v>
      </c>
      <c r="D78" s="36" t="s">
        <v>74</v>
      </c>
      <c r="E78" s="36" t="s">
        <v>66</v>
      </c>
      <c r="F78" s="36" t="s">
        <v>111</v>
      </c>
      <c r="G78" s="36">
        <v>210</v>
      </c>
      <c r="H78" s="36">
        <v>1.81</v>
      </c>
      <c r="I78" s="37">
        <v>16.66</v>
      </c>
    </row>
    <row r="79" spans="1:9" ht="15.75" x14ac:dyDescent="0.25">
      <c r="A79" t="s">
        <v>0</v>
      </c>
      <c r="B79" s="31" t="s">
        <v>139</v>
      </c>
      <c r="C79" s="36" t="s">
        <v>124</v>
      </c>
      <c r="D79" s="36" t="s">
        <v>74</v>
      </c>
      <c r="E79" s="36" t="s">
        <v>66</v>
      </c>
      <c r="F79" s="36" t="s">
        <v>111</v>
      </c>
      <c r="G79" s="36">
        <v>46</v>
      </c>
      <c r="H79" s="36">
        <v>0.32</v>
      </c>
      <c r="I79" s="37">
        <v>3.41</v>
      </c>
    </row>
    <row r="80" spans="1:9" ht="15.75" x14ac:dyDescent="0.25">
      <c r="A80" t="s">
        <v>0</v>
      </c>
      <c r="B80" s="31" t="s">
        <v>140</v>
      </c>
      <c r="C80" s="36" t="s">
        <v>124</v>
      </c>
      <c r="D80" s="36" t="s">
        <v>74</v>
      </c>
      <c r="E80" s="36" t="s">
        <v>66</v>
      </c>
      <c r="F80" s="36" t="s">
        <v>111</v>
      </c>
      <c r="G80" s="36">
        <v>250</v>
      </c>
      <c r="H80" s="36">
        <v>1.48</v>
      </c>
      <c r="I80" s="37">
        <v>18.87</v>
      </c>
    </row>
    <row r="81" spans="1:9" ht="15.75" x14ac:dyDescent="0.25">
      <c r="A81" t="s">
        <v>0</v>
      </c>
      <c r="B81" s="31" t="s">
        <v>141</v>
      </c>
      <c r="C81" s="36" t="s">
        <v>124</v>
      </c>
      <c r="D81" s="36" t="s">
        <v>74</v>
      </c>
      <c r="E81" s="36" t="s">
        <v>66</v>
      </c>
      <c r="F81" s="36" t="s">
        <v>111</v>
      </c>
      <c r="G81" s="36">
        <v>50.6</v>
      </c>
      <c r="H81" s="36">
        <v>0.45</v>
      </c>
      <c r="I81" s="37">
        <v>4.59</v>
      </c>
    </row>
    <row r="82" spans="1:9" ht="15.75" x14ac:dyDescent="0.25">
      <c r="A82" t="s">
        <v>0</v>
      </c>
      <c r="B82" s="31" t="s">
        <v>142</v>
      </c>
      <c r="C82" s="36" t="s">
        <v>124</v>
      </c>
      <c r="D82" s="36" t="s">
        <v>74</v>
      </c>
      <c r="E82" s="36" t="s">
        <v>66</v>
      </c>
      <c r="F82" s="36" t="s">
        <v>111</v>
      </c>
      <c r="G82" s="36">
        <v>300</v>
      </c>
      <c r="H82" s="36">
        <v>3.06</v>
      </c>
      <c r="I82" s="37">
        <v>28.87</v>
      </c>
    </row>
    <row r="83" spans="1:9" ht="15.75" x14ac:dyDescent="0.25">
      <c r="A83" t="s">
        <v>0</v>
      </c>
      <c r="B83" s="31" t="s">
        <v>194</v>
      </c>
      <c r="C83" s="36" t="s">
        <v>124</v>
      </c>
      <c r="D83" s="36" t="s">
        <v>74</v>
      </c>
      <c r="E83" s="36" t="s">
        <v>66</v>
      </c>
      <c r="F83" s="36" t="s">
        <v>111</v>
      </c>
      <c r="G83" s="36">
        <v>230</v>
      </c>
      <c r="H83" s="36">
        <v>0.55000000000000004</v>
      </c>
      <c r="I83" s="37">
        <v>0.55000000000000004</v>
      </c>
    </row>
    <row r="84" spans="1:9" ht="15.75" x14ac:dyDescent="0.25">
      <c r="A84" t="s">
        <v>0</v>
      </c>
      <c r="B84" s="31" t="s">
        <v>143</v>
      </c>
      <c r="C84" s="36" t="s">
        <v>124</v>
      </c>
      <c r="D84" s="36" t="s">
        <v>74</v>
      </c>
      <c r="E84" s="36" t="s">
        <v>66</v>
      </c>
      <c r="F84" s="36" t="s">
        <v>111</v>
      </c>
      <c r="G84" s="36">
        <v>256.5</v>
      </c>
      <c r="H84" s="36">
        <v>3.58</v>
      </c>
      <c r="I84" s="37">
        <v>34.86</v>
      </c>
    </row>
    <row r="85" spans="1:9" ht="15.75" x14ac:dyDescent="0.25">
      <c r="A85" t="s">
        <v>0</v>
      </c>
      <c r="B85" s="31" t="s">
        <v>144</v>
      </c>
      <c r="C85" s="36" t="s">
        <v>124</v>
      </c>
      <c r="D85" s="36" t="s">
        <v>74</v>
      </c>
      <c r="E85" s="36" t="s">
        <v>66</v>
      </c>
      <c r="F85" s="36" t="s">
        <v>111</v>
      </c>
      <c r="G85" s="36">
        <v>91.8</v>
      </c>
      <c r="H85" s="36">
        <v>1.0900000000000001</v>
      </c>
      <c r="I85" s="37">
        <v>12.76</v>
      </c>
    </row>
    <row r="86" spans="1:9" ht="15.75" x14ac:dyDescent="0.25">
      <c r="A86" t="s">
        <v>0</v>
      </c>
      <c r="B86" s="38" t="s">
        <v>26</v>
      </c>
      <c r="C86" s="39" t="s">
        <v>0</v>
      </c>
      <c r="D86" s="39" t="s">
        <v>0</v>
      </c>
      <c r="E86" s="39" t="s">
        <v>0</v>
      </c>
      <c r="F86" s="39" t="s">
        <v>0</v>
      </c>
      <c r="G86" s="39">
        <f>SUM(G61:G85)</f>
        <v>4672.2</v>
      </c>
      <c r="H86" s="39">
        <f>SUM(H61:H85)</f>
        <v>41.850000000000009</v>
      </c>
      <c r="I86" s="40">
        <f>SUM(I61:I85)</f>
        <v>418.61</v>
      </c>
    </row>
    <row r="87" spans="1:9" ht="15.75" x14ac:dyDescent="0.25">
      <c r="A87" t="s">
        <v>0</v>
      </c>
      <c r="B87" s="31" t="s">
        <v>145</v>
      </c>
      <c r="C87" s="36" t="s">
        <v>146</v>
      </c>
      <c r="D87" s="36" t="s">
        <v>74</v>
      </c>
      <c r="E87" s="36" t="s">
        <v>66</v>
      </c>
      <c r="F87" s="36" t="s">
        <v>111</v>
      </c>
      <c r="G87" s="36">
        <v>220</v>
      </c>
      <c r="H87" s="36">
        <v>3.61</v>
      </c>
      <c r="I87" s="37">
        <v>38.24</v>
      </c>
    </row>
    <row r="88" spans="1:9" ht="15.75" x14ac:dyDescent="0.25">
      <c r="A88" t="s">
        <v>0</v>
      </c>
      <c r="B88" s="31" t="s">
        <v>147</v>
      </c>
      <c r="C88" s="36" t="s">
        <v>146</v>
      </c>
      <c r="D88" s="36" t="s">
        <v>74</v>
      </c>
      <c r="E88" s="36" t="s">
        <v>66</v>
      </c>
      <c r="F88" s="36" t="s">
        <v>111</v>
      </c>
      <c r="G88" s="36">
        <v>250</v>
      </c>
      <c r="H88" s="36">
        <v>3.78</v>
      </c>
      <c r="I88" s="37">
        <v>43.71</v>
      </c>
    </row>
    <row r="89" spans="1:9" ht="15.75" x14ac:dyDescent="0.25">
      <c r="A89" t="s">
        <v>0</v>
      </c>
      <c r="B89" s="31" t="s">
        <v>148</v>
      </c>
      <c r="C89" s="36" t="s">
        <v>146</v>
      </c>
      <c r="D89" s="36" t="s">
        <v>74</v>
      </c>
      <c r="E89" s="36" t="s">
        <v>66</v>
      </c>
      <c r="F89" s="36" t="s">
        <v>111</v>
      </c>
      <c r="G89" s="36">
        <v>300</v>
      </c>
      <c r="H89" s="36">
        <v>4.58</v>
      </c>
      <c r="I89" s="37">
        <v>55.11</v>
      </c>
    </row>
    <row r="90" spans="1:9" ht="15.75" x14ac:dyDescent="0.25">
      <c r="A90" t="s">
        <v>0</v>
      </c>
      <c r="B90" s="31" t="s">
        <v>149</v>
      </c>
      <c r="C90" s="36" t="s">
        <v>146</v>
      </c>
      <c r="D90" s="36" t="s">
        <v>74</v>
      </c>
      <c r="E90" s="36" t="s">
        <v>66</v>
      </c>
      <c r="F90" s="36" t="s">
        <v>111</v>
      </c>
      <c r="G90" s="36">
        <v>130</v>
      </c>
      <c r="H90" s="36">
        <v>1.23</v>
      </c>
      <c r="I90" s="37">
        <v>21.18</v>
      </c>
    </row>
    <row r="91" spans="1:9" ht="15.75" x14ac:dyDescent="0.25">
      <c r="A91" t="s">
        <v>0</v>
      </c>
      <c r="B91" s="31" t="s">
        <v>150</v>
      </c>
      <c r="C91" s="36" t="s">
        <v>146</v>
      </c>
      <c r="D91" s="36" t="s">
        <v>74</v>
      </c>
      <c r="E91" s="36" t="s">
        <v>66</v>
      </c>
      <c r="F91" s="36" t="s">
        <v>111</v>
      </c>
      <c r="G91" s="36">
        <v>250</v>
      </c>
      <c r="H91" s="36">
        <v>3.49</v>
      </c>
      <c r="I91" s="37">
        <v>37.07</v>
      </c>
    </row>
    <row r="92" spans="1:9" ht="15.75" x14ac:dyDescent="0.25">
      <c r="A92" t="s">
        <v>0</v>
      </c>
      <c r="B92" s="31" t="s">
        <v>151</v>
      </c>
      <c r="C92" s="36" t="s">
        <v>146</v>
      </c>
      <c r="D92" s="36" t="s">
        <v>74</v>
      </c>
      <c r="E92" s="36" t="s">
        <v>66</v>
      </c>
      <c r="F92" s="36" t="s">
        <v>111</v>
      </c>
      <c r="G92" s="36">
        <v>200</v>
      </c>
      <c r="H92" s="36">
        <v>3.02</v>
      </c>
      <c r="I92" s="37">
        <v>33.980000000000004</v>
      </c>
    </row>
    <row r="93" spans="1:9" ht="15.75" x14ac:dyDescent="0.25">
      <c r="A93" t="s">
        <v>0</v>
      </c>
      <c r="B93" s="31" t="s">
        <v>152</v>
      </c>
      <c r="C93" s="36" t="s">
        <v>146</v>
      </c>
      <c r="D93" s="36" t="s">
        <v>74</v>
      </c>
      <c r="E93" s="36" t="s">
        <v>66</v>
      </c>
      <c r="F93" s="36" t="s">
        <v>111</v>
      </c>
      <c r="G93" s="36">
        <v>300</v>
      </c>
      <c r="H93" s="36">
        <v>4.2699999999999996</v>
      </c>
      <c r="I93" s="37">
        <v>55</v>
      </c>
    </row>
    <row r="94" spans="1:9" ht="15.75" x14ac:dyDescent="0.25">
      <c r="B94" s="31" t="s">
        <v>154</v>
      </c>
      <c r="C94" s="36" t="s">
        <v>146</v>
      </c>
      <c r="D94" s="36" t="s">
        <v>74</v>
      </c>
      <c r="E94" s="36" t="s">
        <v>95</v>
      </c>
      <c r="F94" s="36" t="s">
        <v>63</v>
      </c>
      <c r="G94" s="36">
        <v>150</v>
      </c>
      <c r="H94" s="36">
        <v>1.08</v>
      </c>
      <c r="I94" s="37">
        <v>10.8</v>
      </c>
    </row>
    <row r="95" spans="1:9" ht="15.75" x14ac:dyDescent="0.25">
      <c r="B95" s="31" t="s">
        <v>182</v>
      </c>
      <c r="C95" s="36" t="s">
        <v>146</v>
      </c>
      <c r="D95" s="36" t="s">
        <v>74</v>
      </c>
      <c r="E95" s="36" t="s">
        <v>66</v>
      </c>
      <c r="F95" s="36" t="s">
        <v>63</v>
      </c>
      <c r="G95" s="36">
        <v>230</v>
      </c>
      <c r="H95" s="36">
        <v>1.53</v>
      </c>
      <c r="I95" s="37">
        <v>16.059999999999999</v>
      </c>
    </row>
    <row r="96" spans="1:9" ht="15.75" x14ac:dyDescent="0.25">
      <c r="B96" s="31" t="s">
        <v>180</v>
      </c>
      <c r="C96" s="36" t="s">
        <v>193</v>
      </c>
      <c r="D96" s="36" t="s">
        <v>61</v>
      </c>
      <c r="E96" s="36" t="s">
        <v>66</v>
      </c>
      <c r="F96" s="36" t="s">
        <v>63</v>
      </c>
      <c r="G96" s="36">
        <v>100</v>
      </c>
      <c r="H96" s="36">
        <v>0.59</v>
      </c>
      <c r="I96" s="37">
        <v>7.39</v>
      </c>
    </row>
    <row r="97" spans="1:9" ht="15.75" x14ac:dyDescent="0.25">
      <c r="B97" s="41" t="s">
        <v>181</v>
      </c>
      <c r="C97" s="42" t="s">
        <v>155</v>
      </c>
      <c r="D97" s="42" t="s">
        <v>74</v>
      </c>
      <c r="E97" s="42" t="s">
        <v>66</v>
      </c>
      <c r="F97" s="42" t="s">
        <v>63</v>
      </c>
      <c r="G97" s="42">
        <v>25</v>
      </c>
      <c r="H97" s="42">
        <v>0.08</v>
      </c>
      <c r="I97" s="43">
        <v>2.46</v>
      </c>
    </row>
    <row r="98" spans="1:9" ht="15.75" x14ac:dyDescent="0.2">
      <c r="A98" t="s">
        <v>0</v>
      </c>
      <c r="B98" s="44" t="s">
        <v>153</v>
      </c>
      <c r="C98" s="45"/>
      <c r="D98" s="45"/>
      <c r="E98" s="45"/>
      <c r="F98" s="45"/>
      <c r="G98" s="45"/>
      <c r="H98" s="45"/>
      <c r="I98" s="46"/>
    </row>
    <row r="99" spans="1:9" ht="15.75" x14ac:dyDescent="0.25">
      <c r="A99" t="s">
        <v>0</v>
      </c>
      <c r="B99" s="31" t="s">
        <v>156</v>
      </c>
      <c r="C99" s="36" t="s">
        <v>155</v>
      </c>
      <c r="D99" s="36" t="s">
        <v>74</v>
      </c>
      <c r="E99" s="36" t="s">
        <v>66</v>
      </c>
      <c r="F99" s="36" t="s">
        <v>63</v>
      </c>
      <c r="G99" s="36">
        <v>50</v>
      </c>
      <c r="H99" s="36">
        <v>0</v>
      </c>
      <c r="I99" s="37">
        <v>3.5900000000000003</v>
      </c>
    </row>
    <row r="100" spans="1:9" ht="15.75" x14ac:dyDescent="0.25">
      <c r="A100" t="s">
        <v>0</v>
      </c>
      <c r="B100" s="31" t="s">
        <v>157</v>
      </c>
      <c r="C100" s="36" t="s">
        <v>155</v>
      </c>
      <c r="D100" s="36" t="s">
        <v>74</v>
      </c>
      <c r="E100" s="36" t="s">
        <v>66</v>
      </c>
      <c r="F100" s="36" t="s">
        <v>63</v>
      </c>
      <c r="G100" s="36">
        <v>50</v>
      </c>
      <c r="H100" s="36">
        <v>0.28000000000000003</v>
      </c>
      <c r="I100" s="37">
        <v>4.08</v>
      </c>
    </row>
    <row r="101" spans="1:9" ht="15.75" x14ac:dyDescent="0.25">
      <c r="A101" t="s">
        <v>0</v>
      </c>
      <c r="B101" s="31" t="s">
        <v>158</v>
      </c>
      <c r="C101" s="36" t="s">
        <v>155</v>
      </c>
      <c r="D101" s="36" t="s">
        <v>74</v>
      </c>
      <c r="E101" s="36" t="s">
        <v>66</v>
      </c>
      <c r="F101" s="36" t="s">
        <v>63</v>
      </c>
      <c r="G101" s="36">
        <v>50</v>
      </c>
      <c r="H101" s="36">
        <v>0</v>
      </c>
      <c r="I101" s="37">
        <v>3.58</v>
      </c>
    </row>
    <row r="102" spans="1:9" ht="15.75" x14ac:dyDescent="0.25">
      <c r="A102" t="s">
        <v>0</v>
      </c>
      <c r="B102" s="31" t="s">
        <v>159</v>
      </c>
      <c r="C102" s="36" t="s">
        <v>155</v>
      </c>
      <c r="D102" s="36" t="s">
        <v>74</v>
      </c>
      <c r="E102" s="36" t="s">
        <v>66</v>
      </c>
      <c r="F102" s="36" t="s">
        <v>63</v>
      </c>
      <c r="G102" s="36">
        <v>250</v>
      </c>
      <c r="H102" s="36">
        <v>1.41</v>
      </c>
      <c r="I102" s="37">
        <v>17.52</v>
      </c>
    </row>
    <row r="103" spans="1:9" ht="15.75" x14ac:dyDescent="0.25">
      <c r="A103" t="s">
        <v>0</v>
      </c>
      <c r="B103" s="31" t="s">
        <v>160</v>
      </c>
      <c r="C103" s="36" t="s">
        <v>155</v>
      </c>
      <c r="D103" s="36" t="s">
        <v>74</v>
      </c>
      <c r="E103" s="36" t="s">
        <v>66</v>
      </c>
      <c r="F103" s="36" t="s">
        <v>63</v>
      </c>
      <c r="G103" s="36">
        <v>50</v>
      </c>
      <c r="H103" s="36">
        <v>0.22</v>
      </c>
      <c r="I103" s="37">
        <v>2.5500000000000003</v>
      </c>
    </row>
    <row r="104" spans="1:9" ht="15.75" x14ac:dyDescent="0.25">
      <c r="A104" t="s">
        <v>0</v>
      </c>
      <c r="B104" s="31" t="s">
        <v>198</v>
      </c>
      <c r="C104" s="36" t="s">
        <v>155</v>
      </c>
      <c r="D104" s="36" t="s">
        <v>74</v>
      </c>
      <c r="E104" s="36" t="s">
        <v>66</v>
      </c>
      <c r="F104" s="36" t="s">
        <v>63</v>
      </c>
      <c r="G104" s="36">
        <v>50</v>
      </c>
      <c r="H104" s="36">
        <v>0.28000000000000003</v>
      </c>
      <c r="I104" s="37">
        <v>3.09</v>
      </c>
    </row>
    <row r="105" spans="1:9" ht="15.75" x14ac:dyDescent="0.25">
      <c r="A105" t="s">
        <v>0</v>
      </c>
      <c r="B105" s="31" t="s">
        <v>199</v>
      </c>
      <c r="C105" s="36" t="s">
        <v>155</v>
      </c>
      <c r="D105" s="36" t="s">
        <v>74</v>
      </c>
      <c r="E105" s="36" t="s">
        <v>66</v>
      </c>
      <c r="F105" s="36" t="s">
        <v>63</v>
      </c>
      <c r="G105" s="36">
        <v>50</v>
      </c>
      <c r="H105" s="36">
        <v>0.28999999999999998</v>
      </c>
      <c r="I105" s="37">
        <v>3.18</v>
      </c>
    </row>
    <row r="106" spans="1:9" ht="15.75" x14ac:dyDescent="0.25">
      <c r="A106" t="s">
        <v>0</v>
      </c>
      <c r="B106" s="31" t="s">
        <v>62</v>
      </c>
      <c r="C106" s="36" t="s">
        <v>155</v>
      </c>
      <c r="D106" s="36" t="s">
        <v>61</v>
      </c>
      <c r="E106" s="36" t="s">
        <v>62</v>
      </c>
      <c r="F106" s="36" t="s">
        <v>63</v>
      </c>
      <c r="G106" s="36">
        <v>250</v>
      </c>
      <c r="H106" s="36">
        <v>0.9</v>
      </c>
      <c r="I106" s="37">
        <v>11.34</v>
      </c>
    </row>
    <row r="107" spans="1:9" ht="15.75" x14ac:dyDescent="0.25">
      <c r="A107" t="s">
        <v>0</v>
      </c>
      <c r="B107" s="31" t="s">
        <v>161</v>
      </c>
      <c r="C107" s="36" t="s">
        <v>155</v>
      </c>
      <c r="D107" s="36" t="s">
        <v>74</v>
      </c>
      <c r="E107" s="36" t="s">
        <v>66</v>
      </c>
      <c r="F107" s="36" t="s">
        <v>63</v>
      </c>
      <c r="G107" s="36">
        <v>250</v>
      </c>
      <c r="H107" s="36">
        <v>1.31</v>
      </c>
      <c r="I107" s="37">
        <v>17.11</v>
      </c>
    </row>
    <row r="108" spans="1:9" ht="15.75" x14ac:dyDescent="0.25">
      <c r="A108" t="s">
        <v>0</v>
      </c>
      <c r="B108" s="31" t="s">
        <v>162</v>
      </c>
      <c r="C108" s="36" t="s">
        <v>155</v>
      </c>
      <c r="D108" s="36" t="s">
        <v>74</v>
      </c>
      <c r="E108" s="36" t="s">
        <v>66</v>
      </c>
      <c r="F108" s="36" t="s">
        <v>63</v>
      </c>
      <c r="G108" s="36">
        <v>100</v>
      </c>
      <c r="H108" s="36">
        <v>0.53</v>
      </c>
      <c r="I108" s="37">
        <v>5.45</v>
      </c>
    </row>
    <row r="109" spans="1:9" ht="15.75" x14ac:dyDescent="0.25">
      <c r="A109" t="s">
        <v>0</v>
      </c>
      <c r="B109" s="31" t="s">
        <v>163</v>
      </c>
      <c r="C109" s="36" t="s">
        <v>155</v>
      </c>
      <c r="D109" s="36" t="s">
        <v>74</v>
      </c>
      <c r="E109" s="36" t="s">
        <v>66</v>
      </c>
      <c r="F109" s="36" t="s">
        <v>63</v>
      </c>
      <c r="G109" s="36">
        <v>250</v>
      </c>
      <c r="H109" s="36">
        <v>1.22</v>
      </c>
      <c r="I109" s="37">
        <v>15.21</v>
      </c>
    </row>
    <row r="110" spans="1:9" ht="15.75" x14ac:dyDescent="0.25">
      <c r="A110" t="s">
        <v>0</v>
      </c>
      <c r="B110" s="47" t="s">
        <v>200</v>
      </c>
      <c r="C110" s="48" t="s">
        <v>0</v>
      </c>
      <c r="D110" s="48" t="s">
        <v>0</v>
      </c>
      <c r="E110" s="48" t="s">
        <v>0</v>
      </c>
      <c r="F110" s="48" t="s">
        <v>0</v>
      </c>
      <c r="G110" s="39">
        <f>SUM(G99:G109)</f>
        <v>1400</v>
      </c>
      <c r="H110" s="39">
        <f>SUM(H99:H109)</f>
        <v>6.4399999999999995</v>
      </c>
      <c r="I110" s="40">
        <f>SUM(I99:I109)</f>
        <v>86.699999999999989</v>
      </c>
    </row>
    <row r="111" spans="1:9" ht="15.75" x14ac:dyDescent="0.2">
      <c r="A111" t="s">
        <v>0</v>
      </c>
      <c r="B111" s="44" t="s">
        <v>164</v>
      </c>
      <c r="C111" s="45"/>
      <c r="D111" s="45"/>
      <c r="E111" s="45"/>
      <c r="F111" s="45"/>
      <c r="G111" s="45"/>
      <c r="H111" s="45"/>
      <c r="I111" s="46"/>
    </row>
    <row r="112" spans="1:9" ht="15.75" x14ac:dyDescent="0.25">
      <c r="A112" t="s">
        <v>0</v>
      </c>
      <c r="B112" s="31" t="s">
        <v>166</v>
      </c>
      <c r="C112" s="36" t="s">
        <v>165</v>
      </c>
      <c r="D112" s="36" t="s">
        <v>74</v>
      </c>
      <c r="E112" s="36" t="s">
        <v>66</v>
      </c>
      <c r="F112" s="36" t="s">
        <v>63</v>
      </c>
      <c r="G112" s="36">
        <v>300</v>
      </c>
      <c r="H112" s="36">
        <v>1.68</v>
      </c>
      <c r="I112" s="37">
        <v>21.7</v>
      </c>
    </row>
    <row r="113" spans="1:9" ht="15.75" x14ac:dyDescent="0.25">
      <c r="A113" t="s">
        <v>0</v>
      </c>
      <c r="B113" s="31" t="s">
        <v>167</v>
      </c>
      <c r="C113" s="36" t="s">
        <v>165</v>
      </c>
      <c r="D113" s="36" t="s">
        <v>74</v>
      </c>
      <c r="E113" s="36" t="s">
        <v>66</v>
      </c>
      <c r="F113" s="36" t="s">
        <v>63</v>
      </c>
      <c r="G113" s="36">
        <v>50</v>
      </c>
      <c r="H113" s="36">
        <v>0.3</v>
      </c>
      <c r="I113" s="37">
        <v>3.69</v>
      </c>
    </row>
    <row r="114" spans="1:9" ht="15.75" x14ac:dyDescent="0.25">
      <c r="A114" t="s">
        <v>0</v>
      </c>
      <c r="B114" s="31" t="s">
        <v>168</v>
      </c>
      <c r="C114" s="36" t="s">
        <v>165</v>
      </c>
      <c r="D114" s="36" t="s">
        <v>74</v>
      </c>
      <c r="E114" s="36" t="s">
        <v>66</v>
      </c>
      <c r="F114" s="36" t="s">
        <v>63</v>
      </c>
      <c r="G114" s="36">
        <v>50</v>
      </c>
      <c r="H114" s="36">
        <v>0.28999999999999998</v>
      </c>
      <c r="I114" s="37">
        <v>3.71</v>
      </c>
    </row>
    <row r="115" spans="1:9" ht="15.75" x14ac:dyDescent="0.25">
      <c r="A115" t="s">
        <v>0</v>
      </c>
      <c r="B115" s="31" t="s">
        <v>169</v>
      </c>
      <c r="C115" s="36" t="s">
        <v>165</v>
      </c>
      <c r="D115" s="36" t="s">
        <v>74</v>
      </c>
      <c r="E115" s="36" t="s">
        <v>66</v>
      </c>
      <c r="F115" s="36" t="s">
        <v>63</v>
      </c>
      <c r="G115" s="36">
        <v>150</v>
      </c>
      <c r="H115" s="36">
        <v>0.79</v>
      </c>
      <c r="I115" s="37">
        <v>10.06</v>
      </c>
    </row>
    <row r="116" spans="1:9" ht="15.75" x14ac:dyDescent="0.25">
      <c r="A116" t="s">
        <v>0</v>
      </c>
      <c r="B116" s="31" t="s">
        <v>170</v>
      </c>
      <c r="C116" s="36" t="s">
        <v>165</v>
      </c>
      <c r="D116" s="36" t="s">
        <v>74</v>
      </c>
      <c r="E116" s="36" t="s">
        <v>66</v>
      </c>
      <c r="F116" s="36" t="s">
        <v>63</v>
      </c>
      <c r="G116" s="36">
        <v>150</v>
      </c>
      <c r="H116" s="36">
        <v>0.82</v>
      </c>
      <c r="I116" s="37">
        <v>10.130000000000001</v>
      </c>
    </row>
    <row r="117" spans="1:9" ht="15.75" x14ac:dyDescent="0.25">
      <c r="A117" t="s">
        <v>0</v>
      </c>
      <c r="B117" s="31" t="s">
        <v>171</v>
      </c>
      <c r="C117" s="36" t="s">
        <v>165</v>
      </c>
      <c r="D117" s="36" t="s">
        <v>74</v>
      </c>
      <c r="E117" s="36" t="s">
        <v>66</v>
      </c>
      <c r="F117" s="36" t="s">
        <v>63</v>
      </c>
      <c r="G117" s="36">
        <v>100</v>
      </c>
      <c r="H117" s="36">
        <v>0.56000000000000005</v>
      </c>
      <c r="I117" s="37">
        <v>7.3</v>
      </c>
    </row>
    <row r="118" spans="1:9" ht="15.75" x14ac:dyDescent="0.25">
      <c r="A118" t="s">
        <v>0</v>
      </c>
      <c r="B118" s="31" t="s">
        <v>172</v>
      </c>
      <c r="C118" s="36" t="s">
        <v>165</v>
      </c>
      <c r="D118" s="36" t="s">
        <v>74</v>
      </c>
      <c r="E118" s="36" t="s">
        <v>66</v>
      </c>
      <c r="F118" s="36" t="s">
        <v>63</v>
      </c>
      <c r="G118" s="36">
        <v>100</v>
      </c>
      <c r="H118" s="36">
        <v>0.54</v>
      </c>
      <c r="I118" s="37">
        <v>6.36</v>
      </c>
    </row>
    <row r="119" spans="1:9" ht="15.75" x14ac:dyDescent="0.25">
      <c r="A119" t="s">
        <v>0</v>
      </c>
      <c r="B119" s="31" t="s">
        <v>173</v>
      </c>
      <c r="C119" s="36" t="s">
        <v>165</v>
      </c>
      <c r="D119" s="36" t="s">
        <v>74</v>
      </c>
      <c r="E119" s="36" t="s">
        <v>66</v>
      </c>
      <c r="F119" s="36" t="s">
        <v>63</v>
      </c>
      <c r="G119" s="36">
        <v>250</v>
      </c>
      <c r="H119" s="36">
        <v>1.3</v>
      </c>
      <c r="I119" s="37">
        <v>16.740000000000002</v>
      </c>
    </row>
    <row r="120" spans="1:9" ht="15.75" x14ac:dyDescent="0.25">
      <c r="A120" t="s">
        <v>0</v>
      </c>
      <c r="B120" s="31" t="s">
        <v>174</v>
      </c>
      <c r="C120" s="36" t="s">
        <v>165</v>
      </c>
      <c r="D120" s="36" t="s">
        <v>74</v>
      </c>
      <c r="E120" s="36" t="s">
        <v>66</v>
      </c>
      <c r="F120" s="36" t="s">
        <v>63</v>
      </c>
      <c r="G120" s="36">
        <v>50</v>
      </c>
      <c r="H120" s="36">
        <v>0.27</v>
      </c>
      <c r="I120" s="37">
        <v>3.42</v>
      </c>
    </row>
    <row r="121" spans="1:9" ht="15.75" x14ac:dyDescent="0.25">
      <c r="A121" t="s">
        <v>0</v>
      </c>
      <c r="B121" s="31" t="s">
        <v>175</v>
      </c>
      <c r="C121" s="36" t="s">
        <v>165</v>
      </c>
      <c r="D121" s="36" t="s">
        <v>74</v>
      </c>
      <c r="E121" s="36" t="s">
        <v>66</v>
      </c>
      <c r="F121" s="36" t="s">
        <v>63</v>
      </c>
      <c r="G121" s="36">
        <v>150</v>
      </c>
      <c r="H121" s="36">
        <v>0.87</v>
      </c>
      <c r="I121" s="37">
        <v>9.89</v>
      </c>
    </row>
    <row r="122" spans="1:9" ht="15.75" x14ac:dyDescent="0.25">
      <c r="A122" t="s">
        <v>0</v>
      </c>
      <c r="B122" s="31" t="s">
        <v>176</v>
      </c>
      <c r="C122" s="36" t="s">
        <v>165</v>
      </c>
      <c r="D122" s="36" t="s">
        <v>74</v>
      </c>
      <c r="E122" s="36" t="s">
        <v>66</v>
      </c>
      <c r="F122" s="36" t="s">
        <v>63</v>
      </c>
      <c r="G122" s="36">
        <v>50</v>
      </c>
      <c r="H122" s="36">
        <v>0.28000000000000003</v>
      </c>
      <c r="I122" s="37">
        <v>3.43</v>
      </c>
    </row>
    <row r="123" spans="1:9" ht="15.75" x14ac:dyDescent="0.25">
      <c r="A123" t="s">
        <v>0</v>
      </c>
      <c r="B123" s="31" t="s">
        <v>177</v>
      </c>
      <c r="C123" s="36" t="s">
        <v>165</v>
      </c>
      <c r="D123" s="36" t="s">
        <v>74</v>
      </c>
      <c r="E123" s="36" t="s">
        <v>66</v>
      </c>
      <c r="F123" s="36" t="s">
        <v>63</v>
      </c>
      <c r="G123" s="36">
        <v>200</v>
      </c>
      <c r="H123" s="36">
        <v>1.19</v>
      </c>
      <c r="I123" s="37">
        <v>13.76</v>
      </c>
    </row>
    <row r="124" spans="1:9" ht="15.75" x14ac:dyDescent="0.25">
      <c r="A124" t="s">
        <v>0</v>
      </c>
      <c r="B124" s="31" t="s">
        <v>178</v>
      </c>
      <c r="C124" s="36" t="s">
        <v>165</v>
      </c>
      <c r="D124" s="36" t="s">
        <v>74</v>
      </c>
      <c r="E124" s="36" t="s">
        <v>66</v>
      </c>
      <c r="F124" s="36" t="s">
        <v>63</v>
      </c>
      <c r="G124" s="36">
        <v>400</v>
      </c>
      <c r="H124" s="36">
        <v>1.98</v>
      </c>
      <c r="I124" s="37">
        <v>24.85</v>
      </c>
    </row>
    <row r="125" spans="1:9" ht="15.75" x14ac:dyDescent="0.25">
      <c r="A125" t="s">
        <v>0</v>
      </c>
      <c r="B125" s="31" t="s">
        <v>179</v>
      </c>
      <c r="C125" s="36" t="s">
        <v>165</v>
      </c>
      <c r="D125" s="36" t="s">
        <v>74</v>
      </c>
      <c r="E125" s="36" t="s">
        <v>66</v>
      </c>
      <c r="F125" s="36" t="s">
        <v>63</v>
      </c>
      <c r="G125" s="36">
        <v>50</v>
      </c>
      <c r="H125" s="36">
        <v>0.31</v>
      </c>
      <c r="I125" s="37">
        <v>3.65</v>
      </c>
    </row>
    <row r="126" spans="1:9" ht="15.75" x14ac:dyDescent="0.25">
      <c r="A126" t="s">
        <v>0</v>
      </c>
      <c r="B126" s="47" t="s">
        <v>183</v>
      </c>
      <c r="C126" s="48" t="s">
        <v>0</v>
      </c>
      <c r="D126" s="48" t="s">
        <v>0</v>
      </c>
      <c r="E126" s="48" t="s">
        <v>0</v>
      </c>
      <c r="F126" s="48" t="s">
        <v>0</v>
      </c>
      <c r="G126" s="39">
        <f>SUM(G112:G125)</f>
        <v>2050</v>
      </c>
      <c r="H126" s="39">
        <f>SUM(H112:H125)</f>
        <v>11.18</v>
      </c>
      <c r="I126" s="40">
        <f>SUM(I112:I125)</f>
        <v>138.69000000000003</v>
      </c>
    </row>
    <row r="127" spans="1:9" ht="15.75" x14ac:dyDescent="0.25">
      <c r="A127" t="s">
        <v>0</v>
      </c>
      <c r="B127" s="38" t="s">
        <v>33</v>
      </c>
      <c r="C127" s="39" t="s">
        <v>0</v>
      </c>
      <c r="D127" s="39" t="s">
        <v>0</v>
      </c>
      <c r="E127" s="39" t="s">
        <v>0</v>
      </c>
      <c r="F127" s="39" t="s">
        <v>0</v>
      </c>
      <c r="G127" s="39">
        <f>SUM(G87:G126)-SUM(G110+G126)</f>
        <v>5605</v>
      </c>
      <c r="H127" s="39">
        <f>SUM(H87:H126)-SUM(H110+H126)</f>
        <v>44.879999999999981</v>
      </c>
      <c r="I127" s="40">
        <f>SUM(I87:I126)-SUM(I110+I126)</f>
        <v>546.38999999999987</v>
      </c>
    </row>
    <row r="128" spans="1:9" ht="16.5" thickBot="1" x14ac:dyDescent="0.3">
      <c r="A128" t="s">
        <v>0</v>
      </c>
      <c r="B128" s="49" t="s">
        <v>184</v>
      </c>
      <c r="C128" s="50" t="s">
        <v>0</v>
      </c>
      <c r="D128" s="50" t="s">
        <v>0</v>
      </c>
      <c r="E128" s="50" t="s">
        <v>0</v>
      </c>
      <c r="F128" s="50" t="s">
        <v>0</v>
      </c>
      <c r="G128" s="50">
        <f>SUM(G60+G86+G127)</f>
        <v>23419.200000000001</v>
      </c>
      <c r="H128" s="50">
        <f>SUM(H60+H86+H127)</f>
        <v>194.53999999999996</v>
      </c>
      <c r="I128" s="51">
        <f>SUM(I60+I86+I127)</f>
        <v>2205.4699999999998</v>
      </c>
    </row>
    <row r="129" spans="1:9" ht="15.75" x14ac:dyDescent="0.25">
      <c r="A129" t="s">
        <v>0</v>
      </c>
      <c r="B129" s="52" t="s">
        <v>196</v>
      </c>
      <c r="C129" s="53"/>
      <c r="D129" s="53"/>
      <c r="E129" s="53"/>
      <c r="F129" s="53"/>
      <c r="G129" s="53"/>
      <c r="H129" s="53"/>
      <c r="I129" s="53"/>
    </row>
    <row r="130" spans="1:9" x14ac:dyDescent="0.2">
      <c r="A130" t="s">
        <v>0</v>
      </c>
    </row>
  </sheetData>
  <mergeCells count="9">
    <mergeCell ref="B110:F110"/>
    <mergeCell ref="B111:I111"/>
    <mergeCell ref="B126:F126"/>
    <mergeCell ref="B1:I1"/>
    <mergeCell ref="B2:I2"/>
    <mergeCell ref="B3:I3"/>
    <mergeCell ref="G4:H4"/>
    <mergeCell ref="I4:I5"/>
    <mergeCell ref="B98:I98"/>
  </mergeCells>
  <pageMargins left="0.74803149606299213" right="0.35433070866141736" top="0.59055118110236227" bottom="0.59055118110236227" header="0" footer="0"/>
  <pageSetup scale="49" orientation="portrait" r:id="rId1"/>
  <rowBreaks count="2" manualBreakCount="2">
    <brk id="60" max="16383" man="1"/>
    <brk id="8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9"/>
  <sheetViews>
    <sheetView showOutlineSymbols="0" showWhiteSpace="0" view="pageBreakPreview" zoomScale="70" zoomScaleNormal="100" zoomScaleSheetLayoutView="70" workbookViewId="0">
      <selection activeCell="D6" sqref="D6"/>
    </sheetView>
  </sheetViews>
  <sheetFormatPr defaultRowHeight="14.25" x14ac:dyDescent="0.2"/>
  <cols>
    <col min="1" max="1" width="5" bestFit="1" customWidth="1"/>
    <col min="2" max="2" width="44.5" style="11" customWidth="1"/>
    <col min="3" max="4" width="18" bestFit="1" customWidth="1"/>
    <col min="5" max="5" width="24.75" customWidth="1"/>
    <col min="6" max="8" width="18" bestFit="1" customWidth="1"/>
    <col min="9" max="9" width="22.625" customWidth="1"/>
    <col min="10" max="10" width="18" bestFit="1" customWidth="1"/>
  </cols>
  <sheetData>
    <row r="1" spans="1:10" ht="23.25" x14ac:dyDescent="0.35">
      <c r="A1" t="s">
        <v>0</v>
      </c>
      <c r="B1" s="18" t="s">
        <v>1</v>
      </c>
      <c r="C1" s="19"/>
      <c r="D1" s="19"/>
      <c r="E1" s="19"/>
      <c r="F1" s="19"/>
      <c r="G1" s="19"/>
      <c r="H1" s="19"/>
      <c r="I1" s="19"/>
      <c r="J1" s="19"/>
    </row>
    <row r="2" spans="1:10" ht="20.25" x14ac:dyDescent="0.3">
      <c r="A2" t="s">
        <v>0</v>
      </c>
      <c r="B2" s="20" t="s">
        <v>49</v>
      </c>
      <c r="C2" s="19"/>
      <c r="D2" s="19"/>
      <c r="E2" s="19"/>
      <c r="F2" s="19"/>
      <c r="G2" s="19"/>
      <c r="H2" s="19"/>
      <c r="I2" s="19"/>
      <c r="J2" s="19"/>
    </row>
    <row r="3" spans="1:10" ht="20.25" x14ac:dyDescent="0.3">
      <c r="A3" t="s">
        <v>0</v>
      </c>
      <c r="B3" s="20" t="s">
        <v>192</v>
      </c>
      <c r="C3" s="19"/>
      <c r="D3" s="19"/>
      <c r="E3" s="19"/>
      <c r="F3" s="19"/>
      <c r="G3" s="19"/>
      <c r="H3" s="19"/>
      <c r="I3" s="19"/>
      <c r="J3" s="19"/>
    </row>
    <row r="4" spans="1:10" ht="31.5" customHeight="1" x14ac:dyDescent="0.25">
      <c r="A4" t="s">
        <v>0</v>
      </c>
      <c r="B4" s="9" t="s">
        <v>0</v>
      </c>
      <c r="C4" s="7" t="s">
        <v>0</v>
      </c>
      <c r="D4" s="7" t="s">
        <v>0</v>
      </c>
      <c r="E4" s="7" t="s">
        <v>0</v>
      </c>
      <c r="F4" s="7" t="s">
        <v>0</v>
      </c>
      <c r="G4" s="21" t="s">
        <v>2</v>
      </c>
      <c r="H4" s="22"/>
      <c r="I4" s="22"/>
      <c r="J4" s="22"/>
    </row>
    <row r="5" spans="1:10" ht="21.75" customHeight="1" x14ac:dyDescent="0.25">
      <c r="A5" t="s">
        <v>0</v>
      </c>
      <c r="B5" s="23" t="s">
        <v>3</v>
      </c>
      <c r="C5" s="24">
        <v>45120</v>
      </c>
      <c r="D5" s="21" t="s">
        <v>0</v>
      </c>
      <c r="E5" s="21" t="s">
        <v>0</v>
      </c>
      <c r="F5" s="21" t="s">
        <v>0</v>
      </c>
      <c r="G5" s="21" t="s">
        <v>190</v>
      </c>
      <c r="H5" s="22"/>
      <c r="I5" s="22"/>
      <c r="J5" s="22"/>
    </row>
    <row r="6" spans="1:10" ht="168" customHeight="1" x14ac:dyDescent="0.2">
      <c r="A6" t="s">
        <v>0</v>
      </c>
      <c r="B6" s="23" t="s">
        <v>0</v>
      </c>
      <c r="C6" s="7" t="s">
        <v>4</v>
      </c>
      <c r="D6" s="7" t="s">
        <v>5</v>
      </c>
      <c r="E6" s="7" t="s">
        <v>6</v>
      </c>
      <c r="F6" s="7" t="s">
        <v>7</v>
      </c>
      <c r="G6" s="7" t="s">
        <v>4</v>
      </c>
      <c r="H6" s="7" t="s">
        <v>5</v>
      </c>
      <c r="I6" s="7" t="s">
        <v>6</v>
      </c>
      <c r="J6" s="7" t="s">
        <v>7</v>
      </c>
    </row>
    <row r="7" spans="1:10" ht="29.25" x14ac:dyDescent="0.25">
      <c r="A7" t="s">
        <v>0</v>
      </c>
      <c r="B7" s="9" t="s">
        <v>8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</row>
    <row r="8" spans="1:10" ht="29.25" x14ac:dyDescent="0.25">
      <c r="A8" t="s">
        <v>0</v>
      </c>
      <c r="B8" s="9" t="s">
        <v>9</v>
      </c>
      <c r="C8" s="8">
        <v>0</v>
      </c>
      <c r="D8" s="8">
        <v>0</v>
      </c>
      <c r="E8" s="8">
        <v>1.55</v>
      </c>
      <c r="F8" s="8">
        <v>1.55</v>
      </c>
      <c r="G8" s="8">
        <v>0</v>
      </c>
      <c r="H8" s="8">
        <v>0</v>
      </c>
      <c r="I8" s="8">
        <v>20.16</v>
      </c>
      <c r="J8" s="8">
        <v>20.16</v>
      </c>
    </row>
    <row r="9" spans="1:10" ht="29.25" x14ac:dyDescent="0.25">
      <c r="A9" t="s">
        <v>0</v>
      </c>
      <c r="B9" s="9" t="s">
        <v>10</v>
      </c>
      <c r="C9" s="8">
        <v>0</v>
      </c>
      <c r="D9" s="8">
        <v>0.81</v>
      </c>
      <c r="E9" s="8">
        <v>0.5</v>
      </c>
      <c r="F9" s="8">
        <v>1.31</v>
      </c>
      <c r="G9" s="8">
        <v>0</v>
      </c>
      <c r="H9" s="8">
        <v>10.17</v>
      </c>
      <c r="I9" s="8">
        <v>13.99</v>
      </c>
      <c r="J9" s="8">
        <v>24.16</v>
      </c>
    </row>
    <row r="10" spans="1:10" ht="29.25" x14ac:dyDescent="0.25">
      <c r="A10" t="s">
        <v>0</v>
      </c>
      <c r="B10" s="9" t="s">
        <v>11</v>
      </c>
      <c r="C10" s="8">
        <v>0</v>
      </c>
      <c r="D10" s="8">
        <v>7.0000000000000007E-2</v>
      </c>
      <c r="E10" s="8">
        <v>7.87</v>
      </c>
      <c r="F10" s="8">
        <v>7.94</v>
      </c>
      <c r="G10" s="8">
        <v>0</v>
      </c>
      <c r="H10" s="8">
        <v>0.22000000000000003</v>
      </c>
      <c r="I10" s="8">
        <v>118.72</v>
      </c>
      <c r="J10" s="8">
        <v>118.94</v>
      </c>
    </row>
    <row r="11" spans="1:10" ht="29.25" x14ac:dyDescent="0.25">
      <c r="A11" t="s">
        <v>0</v>
      </c>
      <c r="B11" s="9" t="s">
        <v>12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</row>
    <row r="12" spans="1:10" ht="29.25" x14ac:dyDescent="0.25">
      <c r="A12" t="s">
        <v>0</v>
      </c>
      <c r="B12" s="9" t="s">
        <v>13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</row>
    <row r="13" spans="1:10" ht="29.25" x14ac:dyDescent="0.25">
      <c r="A13" t="s">
        <v>0</v>
      </c>
      <c r="B13" s="9" t="s">
        <v>14</v>
      </c>
      <c r="C13" s="8">
        <v>0</v>
      </c>
      <c r="D13" s="8">
        <v>4.3899999999999997</v>
      </c>
      <c r="E13" s="8">
        <v>3.02</v>
      </c>
      <c r="F13" s="8">
        <v>7.41</v>
      </c>
      <c r="G13" s="8">
        <v>0</v>
      </c>
      <c r="H13" s="8">
        <v>47.68</v>
      </c>
      <c r="I13" s="8">
        <v>39.26</v>
      </c>
      <c r="J13" s="8">
        <v>86.94</v>
      </c>
    </row>
    <row r="14" spans="1:10" ht="29.25" x14ac:dyDescent="0.25">
      <c r="A14" t="s">
        <v>0</v>
      </c>
      <c r="B14" s="9" t="s">
        <v>15</v>
      </c>
      <c r="C14" s="8">
        <v>40.49</v>
      </c>
      <c r="D14" s="8">
        <v>26.66</v>
      </c>
      <c r="E14" s="8">
        <v>0.5</v>
      </c>
      <c r="F14" s="8">
        <v>67.650000000000006</v>
      </c>
      <c r="G14" s="8">
        <v>249.68</v>
      </c>
      <c r="H14" s="8">
        <v>310.32</v>
      </c>
      <c r="I14" s="8">
        <v>5.07</v>
      </c>
      <c r="J14" s="8">
        <v>565.07000000000005</v>
      </c>
    </row>
    <row r="15" spans="1:10" ht="29.25" x14ac:dyDescent="0.25">
      <c r="A15" t="s">
        <v>0</v>
      </c>
      <c r="B15" s="9" t="s">
        <v>16</v>
      </c>
      <c r="C15" s="8">
        <v>0</v>
      </c>
      <c r="D15" s="8">
        <v>8.6999999999999993</v>
      </c>
      <c r="E15" s="8">
        <v>0</v>
      </c>
      <c r="F15" s="8">
        <v>8.6999999999999993</v>
      </c>
      <c r="G15" s="8">
        <v>0</v>
      </c>
      <c r="H15" s="8">
        <v>110.9</v>
      </c>
      <c r="I15" s="8">
        <v>2.5099999999999998</v>
      </c>
      <c r="J15" s="8">
        <v>113.41000000000001</v>
      </c>
    </row>
    <row r="16" spans="1:10" ht="29.25" x14ac:dyDescent="0.25">
      <c r="A16" t="s">
        <v>0</v>
      </c>
      <c r="B16" s="9" t="s">
        <v>17</v>
      </c>
      <c r="C16" s="8">
        <v>0</v>
      </c>
      <c r="D16" s="8">
        <v>0.25</v>
      </c>
      <c r="E16" s="8">
        <v>0</v>
      </c>
      <c r="F16" s="8">
        <v>0.25</v>
      </c>
      <c r="G16" s="8">
        <v>0</v>
      </c>
      <c r="H16" s="8">
        <v>4.87</v>
      </c>
      <c r="I16" s="8">
        <v>0</v>
      </c>
      <c r="J16" s="8">
        <v>4.87</v>
      </c>
    </row>
    <row r="17" spans="1:10" ht="29.25" x14ac:dyDescent="0.25">
      <c r="A17" t="s">
        <v>0</v>
      </c>
      <c r="B17" s="10" t="s">
        <v>18</v>
      </c>
      <c r="C17" s="1">
        <v>40.49</v>
      </c>
      <c r="D17" s="1">
        <v>40.879999999999995</v>
      </c>
      <c r="E17" s="1">
        <v>13.44</v>
      </c>
      <c r="F17" s="1">
        <v>94.810000000000016</v>
      </c>
      <c r="G17" s="1">
        <v>249.68</v>
      </c>
      <c r="H17" s="1">
        <v>484.15999999999997</v>
      </c>
      <c r="I17" s="1">
        <v>199.70999999999998</v>
      </c>
      <c r="J17" s="1">
        <v>933.55</v>
      </c>
    </row>
    <row r="18" spans="1:10" ht="29.25" x14ac:dyDescent="0.25">
      <c r="A18" t="s">
        <v>0</v>
      </c>
      <c r="B18" s="9" t="s">
        <v>19</v>
      </c>
      <c r="C18" s="8">
        <v>0</v>
      </c>
      <c r="D18" s="8">
        <v>1.2</v>
      </c>
      <c r="E18" s="8">
        <v>0</v>
      </c>
      <c r="F18" s="8">
        <v>1.2</v>
      </c>
      <c r="G18" s="8">
        <v>0</v>
      </c>
      <c r="H18" s="8">
        <v>16.2</v>
      </c>
      <c r="I18" s="8">
        <v>0</v>
      </c>
      <c r="J18" s="8">
        <v>16.2</v>
      </c>
    </row>
    <row r="19" spans="1:10" ht="29.25" x14ac:dyDescent="0.25">
      <c r="A19" t="s">
        <v>0</v>
      </c>
      <c r="B19" s="9" t="s">
        <v>20</v>
      </c>
      <c r="C19" s="8">
        <v>35.1</v>
      </c>
      <c r="D19" s="8">
        <v>21.5</v>
      </c>
      <c r="E19" s="8">
        <v>0</v>
      </c>
      <c r="F19" s="8">
        <v>56.6</v>
      </c>
      <c r="G19" s="8">
        <v>405.4</v>
      </c>
      <c r="H19" s="8">
        <v>231.5</v>
      </c>
      <c r="I19" s="8">
        <v>0.5</v>
      </c>
      <c r="J19" s="8">
        <v>637.4</v>
      </c>
    </row>
    <row r="20" spans="1:10" ht="29.25" x14ac:dyDescent="0.25">
      <c r="A20" t="s">
        <v>0</v>
      </c>
      <c r="B20" s="9" t="s">
        <v>21</v>
      </c>
      <c r="C20" s="8">
        <v>12.1</v>
      </c>
      <c r="D20" s="8">
        <v>5.3</v>
      </c>
      <c r="E20" s="8">
        <v>0.8</v>
      </c>
      <c r="F20" s="8">
        <v>18.2</v>
      </c>
      <c r="G20" s="8">
        <v>135</v>
      </c>
      <c r="H20" s="8">
        <v>71.400000000000006</v>
      </c>
      <c r="I20" s="8">
        <v>11.1</v>
      </c>
      <c r="J20" s="8">
        <v>217.5</v>
      </c>
    </row>
    <row r="21" spans="1:10" ht="29.25" x14ac:dyDescent="0.25">
      <c r="A21" t="s">
        <v>0</v>
      </c>
      <c r="B21" s="9" t="s">
        <v>22</v>
      </c>
      <c r="C21" s="8">
        <v>29.9</v>
      </c>
      <c r="D21" s="8">
        <v>12.4</v>
      </c>
      <c r="E21" s="8">
        <v>0</v>
      </c>
      <c r="F21" s="8">
        <v>42.3</v>
      </c>
      <c r="G21" s="8">
        <v>530.6</v>
      </c>
      <c r="H21" s="8">
        <v>141</v>
      </c>
      <c r="I21" s="8">
        <v>0</v>
      </c>
      <c r="J21" s="8">
        <v>671.6</v>
      </c>
    </row>
    <row r="22" spans="1:10" ht="29.25" x14ac:dyDescent="0.25">
      <c r="A22" t="s">
        <v>0</v>
      </c>
      <c r="B22" s="9" t="s">
        <v>23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</row>
    <row r="23" spans="1:10" ht="58.5" x14ac:dyDescent="0.25">
      <c r="A23" t="s">
        <v>0</v>
      </c>
      <c r="B23" s="7" t="s">
        <v>24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</row>
    <row r="24" spans="1:10" ht="29.25" x14ac:dyDescent="0.25">
      <c r="A24" t="s">
        <v>0</v>
      </c>
      <c r="B24" s="9" t="s">
        <v>25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</row>
    <row r="25" spans="1:10" ht="29.25" x14ac:dyDescent="0.25">
      <c r="A25" t="s">
        <v>0</v>
      </c>
      <c r="B25" s="10" t="s">
        <v>26</v>
      </c>
      <c r="C25" s="1">
        <v>77.099999999999994</v>
      </c>
      <c r="D25" s="1">
        <v>40.4</v>
      </c>
      <c r="E25" s="1">
        <v>0.8</v>
      </c>
      <c r="F25" s="1">
        <v>118.3</v>
      </c>
      <c r="G25" s="1">
        <v>1071</v>
      </c>
      <c r="H25" s="1">
        <v>460.1</v>
      </c>
      <c r="I25" s="1">
        <v>11.6</v>
      </c>
      <c r="J25" s="1">
        <v>1542.7</v>
      </c>
    </row>
    <row r="26" spans="1:10" ht="29.25" x14ac:dyDescent="0.25">
      <c r="A26" t="s">
        <v>0</v>
      </c>
      <c r="B26" s="9" t="s">
        <v>27</v>
      </c>
      <c r="C26" s="8">
        <v>43.04</v>
      </c>
      <c r="D26" s="8">
        <v>11.42</v>
      </c>
      <c r="E26" s="8">
        <v>0</v>
      </c>
      <c r="F26" s="8">
        <v>54.46</v>
      </c>
      <c r="G26" s="8">
        <v>653.83000000000004</v>
      </c>
      <c r="H26" s="8">
        <v>143.69</v>
      </c>
      <c r="I26" s="8">
        <v>0</v>
      </c>
      <c r="J26" s="8">
        <v>797.52</v>
      </c>
    </row>
    <row r="27" spans="1:10" ht="29.25" x14ac:dyDescent="0.25">
      <c r="A27" t="s">
        <v>0</v>
      </c>
      <c r="B27" s="9" t="s">
        <v>28</v>
      </c>
      <c r="C27" s="8">
        <v>0.78</v>
      </c>
      <c r="D27" s="8">
        <v>17.670000000000002</v>
      </c>
      <c r="E27" s="8">
        <v>0</v>
      </c>
      <c r="F27" s="8">
        <v>18.450000000000003</v>
      </c>
      <c r="G27" s="8">
        <v>16.88</v>
      </c>
      <c r="H27" s="8">
        <v>219.43</v>
      </c>
      <c r="I27" s="8">
        <v>0</v>
      </c>
      <c r="J27" s="8">
        <v>236.31</v>
      </c>
    </row>
    <row r="28" spans="1:10" ht="29.25" x14ac:dyDescent="0.25">
      <c r="A28" t="s">
        <v>0</v>
      </c>
      <c r="B28" s="9" t="s">
        <v>29</v>
      </c>
      <c r="C28" s="8">
        <v>41.71</v>
      </c>
      <c r="D28" s="8">
        <v>24.97</v>
      </c>
      <c r="E28" s="8">
        <v>6.45</v>
      </c>
      <c r="F28" s="8">
        <v>73.13000000000001</v>
      </c>
      <c r="G28" s="8">
        <v>605.16</v>
      </c>
      <c r="H28" s="8">
        <v>284.18</v>
      </c>
      <c r="I28" s="8">
        <v>75.62</v>
      </c>
      <c r="J28" s="8">
        <v>964.95999999999992</v>
      </c>
    </row>
    <row r="29" spans="1:10" ht="29.25" x14ac:dyDescent="0.25">
      <c r="A29" t="s">
        <v>0</v>
      </c>
      <c r="B29" s="9" t="s">
        <v>30</v>
      </c>
      <c r="C29" s="8">
        <v>0.68</v>
      </c>
      <c r="D29" s="8">
        <v>0.87</v>
      </c>
      <c r="E29" s="8">
        <v>0</v>
      </c>
      <c r="F29" s="8">
        <v>1.55</v>
      </c>
      <c r="G29" s="8">
        <v>8.73</v>
      </c>
      <c r="H29" s="8">
        <v>10.64</v>
      </c>
      <c r="I29" s="8">
        <v>0</v>
      </c>
      <c r="J29" s="8">
        <v>19.37</v>
      </c>
    </row>
    <row r="30" spans="1:10" ht="29.25" x14ac:dyDescent="0.25">
      <c r="A30" t="s">
        <v>0</v>
      </c>
      <c r="B30" s="9" t="s">
        <v>31</v>
      </c>
      <c r="C30" s="8">
        <v>81.88</v>
      </c>
      <c r="D30" s="8">
        <v>26.5</v>
      </c>
      <c r="E30" s="8">
        <v>0</v>
      </c>
      <c r="F30" s="8">
        <v>108.38</v>
      </c>
      <c r="G30" s="8">
        <v>1102.9000000000001</v>
      </c>
      <c r="H30" s="8">
        <v>317.2</v>
      </c>
      <c r="I30" s="8">
        <v>0</v>
      </c>
      <c r="J30" s="8">
        <v>1420.1000000000001</v>
      </c>
    </row>
    <row r="31" spans="1:10" ht="29.25" x14ac:dyDescent="0.25">
      <c r="A31" t="s">
        <v>0</v>
      </c>
      <c r="B31" s="9" t="s">
        <v>32</v>
      </c>
      <c r="C31" s="8">
        <v>0</v>
      </c>
      <c r="D31" s="8">
        <v>0.04</v>
      </c>
      <c r="E31" s="8">
        <v>0</v>
      </c>
      <c r="F31" s="8">
        <v>0.04</v>
      </c>
      <c r="G31" s="8">
        <v>0</v>
      </c>
      <c r="H31" s="8">
        <v>0.39</v>
      </c>
      <c r="I31" s="8">
        <v>0</v>
      </c>
      <c r="J31" s="8">
        <v>0.39</v>
      </c>
    </row>
    <row r="32" spans="1:10" ht="29.25" x14ac:dyDescent="0.25">
      <c r="A32" t="s">
        <v>0</v>
      </c>
      <c r="B32" s="10" t="s">
        <v>33</v>
      </c>
      <c r="C32" s="1">
        <v>168.09</v>
      </c>
      <c r="D32" s="1">
        <v>81.470000000000013</v>
      </c>
      <c r="E32" s="1">
        <v>6.45</v>
      </c>
      <c r="F32" s="1">
        <v>256.01000000000005</v>
      </c>
      <c r="G32" s="1">
        <v>2387.5</v>
      </c>
      <c r="H32" s="1">
        <v>975.52999999999986</v>
      </c>
      <c r="I32" s="1">
        <v>75.62</v>
      </c>
      <c r="J32" s="1">
        <v>3438.65</v>
      </c>
    </row>
    <row r="33" spans="1:10" ht="29.25" x14ac:dyDescent="0.25">
      <c r="A33" t="s">
        <v>0</v>
      </c>
      <c r="B33" s="9" t="s">
        <v>34</v>
      </c>
      <c r="C33" s="8">
        <v>0</v>
      </c>
      <c r="D33" s="8">
        <v>0.63</v>
      </c>
      <c r="E33" s="8">
        <v>0</v>
      </c>
      <c r="F33" s="8">
        <v>0.63</v>
      </c>
      <c r="G33" s="8">
        <v>0</v>
      </c>
      <c r="H33" s="8">
        <v>7.53</v>
      </c>
      <c r="I33" s="8">
        <v>0</v>
      </c>
      <c r="J33" s="8">
        <v>7.53</v>
      </c>
    </row>
    <row r="34" spans="1:10" ht="29.25" x14ac:dyDescent="0.25">
      <c r="A34" t="s">
        <v>0</v>
      </c>
      <c r="B34" s="9" t="s">
        <v>35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</row>
    <row r="35" spans="1:10" ht="29.25" x14ac:dyDescent="0.25">
      <c r="A35" t="s">
        <v>0</v>
      </c>
      <c r="B35" s="9" t="s">
        <v>36</v>
      </c>
      <c r="C35" s="8">
        <v>0</v>
      </c>
      <c r="D35" s="8">
        <v>2.1</v>
      </c>
      <c r="E35" s="8">
        <v>0</v>
      </c>
      <c r="F35" s="8">
        <v>2.1</v>
      </c>
      <c r="G35" s="8">
        <v>0</v>
      </c>
      <c r="H35" s="8">
        <v>33.58</v>
      </c>
      <c r="I35" s="8">
        <v>0</v>
      </c>
      <c r="J35" s="8">
        <v>33.58</v>
      </c>
    </row>
    <row r="36" spans="1:10" ht="29.25" x14ac:dyDescent="0.25">
      <c r="A36" t="s">
        <v>0</v>
      </c>
      <c r="B36" s="9" t="s">
        <v>37</v>
      </c>
      <c r="C36" s="8">
        <v>0</v>
      </c>
      <c r="D36" s="8">
        <v>2.64</v>
      </c>
      <c r="E36" s="8">
        <v>0</v>
      </c>
      <c r="F36" s="8">
        <v>2.64</v>
      </c>
      <c r="G36" s="8">
        <v>0</v>
      </c>
      <c r="H36" s="8">
        <v>7.92</v>
      </c>
      <c r="I36" s="8">
        <v>0</v>
      </c>
      <c r="J36" s="8">
        <v>7.92</v>
      </c>
    </row>
    <row r="37" spans="1:10" ht="29.25" x14ac:dyDescent="0.25">
      <c r="A37" t="s">
        <v>0</v>
      </c>
      <c r="B37" s="9" t="s">
        <v>38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</row>
    <row r="38" spans="1:10" ht="29.25" x14ac:dyDescent="0.25">
      <c r="A38" t="s">
        <v>0</v>
      </c>
      <c r="B38" s="10" t="s">
        <v>39</v>
      </c>
      <c r="C38" s="1">
        <v>0</v>
      </c>
      <c r="D38" s="1">
        <v>5.37</v>
      </c>
      <c r="E38" s="1">
        <v>0</v>
      </c>
      <c r="F38" s="1">
        <v>5.37</v>
      </c>
      <c r="G38" s="1">
        <v>0</v>
      </c>
      <c r="H38" s="1">
        <v>49.03</v>
      </c>
      <c r="I38" s="1">
        <v>0</v>
      </c>
      <c r="J38" s="1">
        <v>49.03</v>
      </c>
    </row>
    <row r="39" spans="1:10" ht="29.25" x14ac:dyDescent="0.25">
      <c r="A39" t="s">
        <v>0</v>
      </c>
      <c r="B39" s="9" t="s">
        <v>40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</row>
    <row r="40" spans="1:10" ht="29.25" x14ac:dyDescent="0.25">
      <c r="A40" t="s">
        <v>0</v>
      </c>
      <c r="B40" s="9" t="s">
        <v>41</v>
      </c>
      <c r="C40" s="8">
        <v>0</v>
      </c>
      <c r="D40" s="8">
        <v>0.66</v>
      </c>
      <c r="E40" s="8">
        <v>0</v>
      </c>
      <c r="F40" s="8">
        <v>0.66</v>
      </c>
      <c r="G40" s="8">
        <v>0</v>
      </c>
      <c r="H40" s="8">
        <v>12.19</v>
      </c>
      <c r="I40" s="8">
        <v>0</v>
      </c>
      <c r="J40" s="8">
        <v>12.19</v>
      </c>
    </row>
    <row r="41" spans="1:10" ht="29.25" x14ac:dyDescent="0.25">
      <c r="A41" t="s">
        <v>0</v>
      </c>
      <c r="B41" s="9" t="s">
        <v>42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</row>
    <row r="42" spans="1:10" ht="29.25" x14ac:dyDescent="0.25">
      <c r="A42" t="s">
        <v>0</v>
      </c>
      <c r="B42" s="9" t="s">
        <v>43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</row>
    <row r="43" spans="1:10" ht="29.25" x14ac:dyDescent="0.25">
      <c r="A43" t="s">
        <v>0</v>
      </c>
      <c r="B43" s="9" t="s">
        <v>44</v>
      </c>
      <c r="C43" s="8">
        <v>0</v>
      </c>
      <c r="D43" s="8">
        <v>0.12</v>
      </c>
      <c r="E43" s="8">
        <v>0</v>
      </c>
      <c r="F43" s="8">
        <v>0.12</v>
      </c>
      <c r="G43" s="8">
        <v>0</v>
      </c>
      <c r="H43" s="8">
        <v>1.32</v>
      </c>
      <c r="I43" s="8">
        <v>0</v>
      </c>
      <c r="J43" s="8">
        <v>1.32</v>
      </c>
    </row>
    <row r="44" spans="1:10" ht="29.25" x14ac:dyDescent="0.25">
      <c r="A44" t="s">
        <v>0</v>
      </c>
      <c r="B44" s="9" t="s">
        <v>45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</row>
    <row r="45" spans="1:10" ht="29.25" x14ac:dyDescent="0.25">
      <c r="A45" t="s">
        <v>0</v>
      </c>
      <c r="B45" s="9" t="s">
        <v>46</v>
      </c>
      <c r="C45" s="8">
        <v>0</v>
      </c>
      <c r="D45" s="8">
        <v>0.02</v>
      </c>
      <c r="E45" s="8">
        <v>0</v>
      </c>
      <c r="F45" s="8">
        <v>0.02</v>
      </c>
      <c r="G45" s="8">
        <v>0</v>
      </c>
      <c r="H45" s="8">
        <v>0.15</v>
      </c>
      <c r="I45" s="8">
        <v>0</v>
      </c>
      <c r="J45" s="8">
        <v>0.15</v>
      </c>
    </row>
    <row r="46" spans="1:10" ht="29.25" x14ac:dyDescent="0.25">
      <c r="A46" t="s">
        <v>0</v>
      </c>
      <c r="B46" s="10" t="s">
        <v>47</v>
      </c>
      <c r="C46" s="1">
        <v>0</v>
      </c>
      <c r="D46" s="1">
        <v>0.8</v>
      </c>
      <c r="E46" s="1">
        <v>0</v>
      </c>
      <c r="F46" s="1">
        <v>0.8</v>
      </c>
      <c r="G46" s="1">
        <v>0</v>
      </c>
      <c r="H46" s="1">
        <v>13.66</v>
      </c>
      <c r="I46" s="1">
        <v>0</v>
      </c>
      <c r="J46" s="1">
        <v>13.66</v>
      </c>
    </row>
    <row r="47" spans="1:10" ht="29.25" x14ac:dyDescent="0.25">
      <c r="A47" t="s">
        <v>0</v>
      </c>
      <c r="B47" s="10" t="s">
        <v>48</v>
      </c>
      <c r="C47" s="1">
        <v>285.68</v>
      </c>
      <c r="D47" s="1">
        <v>168.92000000000002</v>
      </c>
      <c r="E47" s="1">
        <v>20.69</v>
      </c>
      <c r="F47" s="1">
        <v>475.29000000000008</v>
      </c>
      <c r="G47" s="1">
        <v>3708.1800000000003</v>
      </c>
      <c r="H47" s="1">
        <v>1982.48</v>
      </c>
      <c r="I47" s="1">
        <v>286.92999999999995</v>
      </c>
      <c r="J47" s="1">
        <v>5977.5899999999992</v>
      </c>
    </row>
    <row r="49" spans="1:2" ht="15" x14ac:dyDescent="0.2">
      <c r="A49" t="s">
        <v>0</v>
      </c>
      <c r="B49" s="12" t="s">
        <v>185</v>
      </c>
    </row>
  </sheetData>
  <mergeCells count="7">
    <mergeCell ref="B1:J1"/>
    <mergeCell ref="B2:J2"/>
    <mergeCell ref="B3:J3"/>
    <mergeCell ref="G4:J4"/>
    <mergeCell ref="B5:B6"/>
    <mergeCell ref="C5:F5"/>
    <mergeCell ref="G5:J5"/>
  </mergeCells>
  <pageMargins left="0.35433070866141736" right="0.15748031496062992" top="0.39370078740157483" bottom="0.39370078740157483" header="0" footer="0"/>
  <pageSetup scale="4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Generation</vt:lpstr>
      <vt:lpstr>ISGS</vt:lpstr>
      <vt:lpstr>State Care</vt:lpstr>
      <vt:lpstr>Generation!Print_Area</vt:lpstr>
      <vt:lpstr>ISGS!Print_Area</vt:lpstr>
      <vt:lpstr>'State Care'!Print_Area</vt:lpstr>
      <vt:lpstr>ISGS!Print_Titles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User</cp:lastModifiedBy>
  <cp:revision>0</cp:revision>
  <cp:lastPrinted>2023-07-14T06:36:17Z</cp:lastPrinted>
  <dcterms:created xsi:type="dcterms:W3CDTF">2023-02-02T11:04:17Z</dcterms:created>
  <dcterms:modified xsi:type="dcterms:W3CDTF">2023-07-14T08:58:20Z</dcterms:modified>
</cp:coreProperties>
</file>