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July 23\16 July\"/>
    </mc:Choice>
  </mc:AlternateContent>
  <bookViews>
    <workbookView xWindow="0" yWindow="0" windowWidth="20490" windowHeight="6855"/>
  </bookViews>
  <sheets>
    <sheet name="Generation" sheetId="1" r:id="rId1"/>
    <sheet name="ISGS" sheetId="5" r:id="rId2"/>
    <sheet name="State Care" sheetId="3" r:id="rId3"/>
  </sheets>
  <definedNames>
    <definedName name="_xlnm.Print_Area" localSheetId="0">Generation!$B$1:$J$50</definedName>
    <definedName name="_xlnm.Print_Area" localSheetId="1">ISGS!$B$1:$I$129</definedName>
    <definedName name="_xlnm.Print_Area" localSheetId="2">'State Care'!$B$1:$J$49</definedName>
    <definedName name="_xlnm.Print_Titles" localSheetId="1">ISGS!$1:$6</definedName>
  </definedNames>
  <calcPr calcId="152511"/>
</workbook>
</file>

<file path=xl/calcChain.xml><?xml version="1.0" encoding="utf-8"?>
<calcChain xmlns="http://schemas.openxmlformats.org/spreadsheetml/2006/main">
  <c r="H128" i="5" l="1"/>
  <c r="I128" i="5"/>
  <c r="G128" i="5"/>
  <c r="H127" i="5"/>
  <c r="I127" i="5"/>
  <c r="G127" i="5"/>
  <c r="H126" i="5"/>
  <c r="I126" i="5"/>
  <c r="G126" i="5"/>
  <c r="H110" i="5"/>
  <c r="I110" i="5"/>
  <c r="G110" i="5"/>
  <c r="H86" i="5"/>
  <c r="I86" i="5"/>
  <c r="G86" i="5"/>
  <c r="H60" i="5"/>
  <c r="I60" i="5"/>
  <c r="G60" i="5"/>
</calcChain>
</file>

<file path=xl/sharedStrings.xml><?xml version="1.0" encoding="utf-8"?>
<sst xmlns="http://schemas.openxmlformats.org/spreadsheetml/2006/main" count="989" uniqueCount="203">
  <si>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</si>
  <si>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</si>
  <si>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</si>
  <si>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</si>
  <si>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</si>
  <si>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</si>
  <si>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</si>
  <si>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</si>
  <si>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</si>
  <si>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</si>
  <si>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</si>
  <si>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</si>
  <si>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</si>
  <si>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</si>
  <si>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</si>
  <si>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</si>
  <si>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</si>
  <si>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</si>
  <si>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</si>
  <si>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</si>
  <si>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</si>
  <si>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</si>
  <si>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</si>
  <si>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</si>
  <si>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</si>
  <si>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</si>
  <si>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</si>
  <si>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</si>
  <si>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</si>
  <si>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</si>
  <si>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</si>
  <si>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</si>
  <si>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</si>
  <si>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</si>
  <si>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</si>
  <si>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</si>
  <si>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</si>
  <si>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</si>
  <si>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</si>
  <si>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</si>
  <si>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</si>
  <si>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</si>
  <si>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</si>
  <si>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</si>
  <si>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</si>
  <si>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</si>
  <si>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</si>
  <si>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</si>
  <si>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</si>
  <si>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</si>
  <si>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</si>
  <si>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</si>
  <si>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</si>
  <si>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</si>
  <si>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</si>
  <si>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</si>
  <si>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</si>
  <si>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</si>
  <si>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</si>
  <si>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</si>
  <si>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</si>
  <si>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</si>
  <si>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</si>
  <si>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</si>
  <si>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</si>
  <si>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</si>
  <si>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</si>
  <si>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</si>
  <si>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</si>
  <si>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</si>
  <si>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</si>
  <si>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</si>
  <si>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</si>
  <si>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</si>
  <si>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</si>
  <si>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</si>
  <si>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</si>
  <si>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</si>
  <si>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</si>
  <si>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</si>
  <si>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</si>
  <si>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</si>
  <si>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</si>
  <si>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</si>
  <si>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</si>
  <si>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</si>
  <si>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</si>
  <si>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</si>
  <si>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</si>
  <si>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</si>
  <si>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</si>
  <si>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</si>
  <si>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</si>
  <si>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</si>
  <si>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</si>
  <si>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</si>
  <si>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</si>
  <si>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</si>
  <si>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</si>
  <si>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</si>
  <si>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</si>
  <si>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</si>
  <si>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</si>
  <si>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</si>
  <si>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</si>
  <si>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</si>
  <si>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</si>
  <si>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</si>
  <si>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</si>
  <si>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</si>
  <si>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</si>
  <si>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</si>
  <si>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</si>
  <si>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</si>
  <si>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</si>
  <si>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</si>
  <si>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</si>
  <si>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</si>
  <si>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</si>
  <si>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</si>
  <si>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</si>
  <si>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</si>
  <si>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</si>
  <si>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</si>
  <si>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</si>
  <si>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</si>
  <si>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</si>
  <si>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</si>
  <si>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</si>
  <si>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</si>
  <si>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</si>
  <si>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</si>
  <si>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</si>
  <si>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</si>
  <si>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</si>
  <si>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</si>
  <si>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</si>
  <si>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</si>
  <si>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</si>
  <si>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OEPL WIND (OSTRO WIND)</t>
  </si>
  <si>
    <t>OSTRO WIND (KUTCH)</t>
  </si>
  <si>
    <t>POWERICA WIND</t>
  </si>
  <si>
    <t>RENEW AP2 WIND(GHADSISA)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</si>
  <si>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</si>
  <si>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</si>
  <si>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</si>
  <si>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</si>
  <si>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</si>
  <si>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</si>
  <si>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</si>
  <si>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</si>
  <si>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</si>
  <si>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</si>
  <si>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</si>
  <si>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</si>
  <si>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</si>
  <si>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ACME (BIWADI)</t>
  </si>
  <si>
    <t>ACME (HISAR)</t>
  </si>
  <si>
    <t>ACME (KARNAL)</t>
  </si>
  <si>
    <t>AYANA</t>
  </si>
  <si>
    <t>AZURE</t>
  </si>
  <si>
    <t>ADANIAPSEVEN</t>
  </si>
  <si>
    <t>TATA POWER</t>
  </si>
  <si>
    <t>SPRING ANGITRA</t>
  </si>
  <si>
    <t>PAVAGADA</t>
  </si>
  <si>
    <t>Karnataka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</si>
  <si>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</si>
  <si>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</si>
  <si>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</si>
  <si>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</si>
  <si>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</si>
  <si>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</si>
  <si>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</si>
  <si>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</si>
  <si>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</si>
  <si>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</si>
  <si>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</si>
  <si>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</si>
  <si>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</si>
  <si>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</si>
  <si>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</si>
  <si>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</si>
  <si>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</si>
  <si>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 xml:space="preserve">Total daily  generation of PAVAGADA Solar Park </t>
  </si>
  <si>
    <t>Total  Daily RE generation from ISGS (MU)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</si>
  <si>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</si>
  <si>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</si>
  <si>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</si>
  <si>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</si>
  <si>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TATA POWER SAURYA LIMITED</t>
  </si>
  <si>
    <t>Cumulative Generation during July 2023</t>
  </si>
  <si>
    <t>Daily Renewable Generation Report(State+ISGS)/ दैनिक अक्षय उत्पादन रिपोर्ट</t>
  </si>
  <si>
    <t>Daily Renewable Generation Report (State Control Area ) / दैनिक अक्षय उत्पादन रिपोर्ट (राज्य नियंत्रण क्षेत्र)</t>
  </si>
  <si>
    <t>Telangana</t>
  </si>
  <si>
    <t>RENEW Wind (BHUVAD)</t>
  </si>
  <si>
    <t>Daily Renewable Generation Report (ISGS)/ दैनिक अक्षय ऊर्जा उत्पादन रिपोर्ट (ISGS)</t>
  </si>
  <si>
    <t>* ISGS RE Stations which are scheduled by RLDCs</t>
  </si>
  <si>
    <t>IGESL DAYAPAR BHUJ</t>
  </si>
  <si>
    <t>IGS 1</t>
  </si>
  <si>
    <t>IGS 2</t>
  </si>
  <si>
    <t xml:space="preserve">Total daily  generation of NP KUNTA Solar Park </t>
  </si>
  <si>
    <t>Renewable Energy Project Monitoring Division/ नवीकरणीय ऊर्जा परियोजना प्रबोधन प्रभाग</t>
  </si>
  <si>
    <t>Cumulative Generation during Jul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</si>
</sst>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  <font>
      <b/>
      <sz val="18"/>
      <name val="Times New Roman"/>
      <family val="1"/>
    </font>
    <font>
      <sz val="11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53">
    <xf numFmtId="0" fontId="0" fillId="0" borderId="0" xfId="0"/>
    <xf numFmtId="0" fontId="3" fillId="5" borderId="1" xfId="0" applyFont="1" applyFill="1" applyBorder="1"/>
    <xf numFmtId="0" fontId="5" fillId="0" borderId="1" xfId="0" applyFont="1" applyBorder="1"/>
    <xf numFmtId="0" fontId="2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14" fillId="3" borderId="6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15" fillId="0" borderId="7" xfId="0" applyFont="1" applyBorder="1"/>
    <xf numFmtId="0" fontId="14" fillId="7" borderId="6" xfId="0" applyFont="1" applyFill="1" applyBorder="1" applyAlignment="1">
      <alignment horizontal="center" vertical="center" wrapText="1"/>
    </xf>
    <xf numFmtId="0" fontId="14" fillId="7" borderId="1" xfId="0" applyFont="1" applyFill="1" applyBorder="1"/>
    <xf numFmtId="0" fontId="14" fillId="0" borderId="6" xfId="0" applyFont="1" applyFill="1" applyBorder="1" applyAlignment="1">
      <alignment horizontal="center" vertical="center" wrapText="1"/>
    </xf>
    <xf numFmtId="0" fontId="15" fillId="0" borderId="1" xfId="0" applyFont="1" applyFill="1" applyBorder="1"/>
    <xf numFmtId="0" fontId="15" fillId="0" borderId="7" xfId="0" applyFont="1" applyFill="1" applyBorder="1"/>
    <xf numFmtId="0" fontId="14" fillId="7" borderId="10" xfId="0" applyFont="1" applyFill="1" applyBorder="1" applyAlignment="1">
      <alignment horizontal="center" vertical="center" wrapText="1"/>
    </xf>
    <xf numFmtId="0" fontId="14" fillId="7" borderId="11" xfId="0" applyFont="1" applyFill="1" applyBorder="1"/>
    <xf numFmtId="0" fontId="15" fillId="0" borderId="0" xfId="0" applyFont="1" applyBorder="1"/>
    <xf numFmtId="0" fontId="12" fillId="0" borderId="0" xfId="0" applyFont="1" applyBorder="1"/>
    <xf numFmtId="0" fontId="14" fillId="6" borderId="8" xfId="0" applyFont="1" applyFill="1" applyBorder="1" applyAlignment="1">
      <alignment vertical="center" wrapText="1"/>
    </xf>
    <xf numFmtId="0" fontId="14" fillId="6" borderId="2" xfId="0" applyFont="1" applyFill="1" applyBorder="1" applyAlignment="1">
      <alignment vertical="center" wrapText="1"/>
    </xf>
    <xf numFmtId="0" fontId="14" fillId="6" borderId="9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/>
    </xf>
    <xf numFmtId="0" fontId="12" fillId="0" borderId="4" xfId="0" applyFont="1" applyBorder="1"/>
    <xf numFmtId="0" fontId="12" fillId="0" borderId="5" xfId="0" applyFont="1" applyBorder="1"/>
    <xf numFmtId="0" fontId="13" fillId="0" borderId="6" xfId="0" applyFont="1" applyBorder="1" applyAlignment="1">
      <alignment horizontal="center"/>
    </xf>
    <xf numFmtId="0" fontId="12" fillId="0" borderId="1" xfId="0" applyFont="1" applyBorder="1"/>
    <xf numFmtId="0" fontId="12" fillId="0" borderId="7" xfId="0" applyFont="1" applyBorder="1"/>
    <xf numFmtId="15" fontId="14" fillId="3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zoomScale="55" zoomScaleNormal="100" zoomScaleSheetLayoutView="55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1"/>
    </row>
    <row r="2" spans="1:10" ht="25.5" x14ac:dyDescent="0.35">
      <c r="A2" t="s">
        <v>0</v>
      </c>
      <c r="B2" s="32" t="s">
        <v>49</v>
      </c>
      <c r="C2" s="31"/>
      <c r="D2" s="31"/>
      <c r="E2" s="31"/>
      <c r="F2" s="31"/>
      <c r="G2" s="31"/>
      <c r="H2" s="31"/>
      <c r="I2" s="31"/>
      <c r="J2" s="31"/>
    </row>
    <row r="3" spans="1:10" ht="25.5" x14ac:dyDescent="0.35">
      <c r="A3" t="s">
        <v>0</v>
      </c>
      <c r="B3" s="32" t="s">
        <v>191</v>
      </c>
      <c r="C3" s="31"/>
      <c r="D3" s="31"/>
      <c r="E3" s="31"/>
      <c r="F3" s="31"/>
      <c r="G3" s="31"/>
      <c r="H3" s="31"/>
      <c r="I3" s="31"/>
      <c r="J3" s="31"/>
    </row>
    <row r="4" spans="1:10" ht="42.75" x14ac:dyDescent="0.35">
      <c r="A4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33" t="s">
        <v>2</v>
      </c>
      <c r="H4" s="31"/>
      <c r="I4" s="31"/>
      <c r="J4" s="31"/>
    </row>
    <row r="5" spans="1:10" ht="30.75" customHeight="1" x14ac:dyDescent="0.35">
      <c r="A5" t="s">
        <v>0</v>
      </c>
      <c r="B5" s="33" t="s">
        <v>3</v>
      </c>
      <c r="C5" s="34">
        <v>45123</v>
      </c>
      <c r="D5" s="33" t="s">
        <v>0</v>
      </c>
      <c r="E5" s="33" t="s">
        <v>0</v>
      </c>
      <c r="F5" s="33" t="s">
        <v>0</v>
      </c>
      <c r="G5" s="33" t="s">
        <v>190</v>
      </c>
      <c r="H5" s="31"/>
      <c r="I5" s="31"/>
      <c r="J5" s="31"/>
    </row>
    <row r="6" spans="1:10" ht="213" customHeight="1" x14ac:dyDescent="0.2">
      <c r="A6" t="s">
        <v>0</v>
      </c>
      <c r="B6" s="33" t="s">
        <v>0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4</v>
      </c>
      <c r="H6" s="4" t="s">
        <v>5</v>
      </c>
      <c r="I6" s="4" t="s">
        <v>6</v>
      </c>
      <c r="J6" s="4" t="s">
        <v>7</v>
      </c>
    </row>
    <row r="7" spans="1:10" ht="42.75" x14ac:dyDescent="0.35">
      <c r="A7" t="s">
        <v>0</v>
      </c>
      <c r="B7" s="4" t="s">
        <v>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4" t="s">
        <v>9</v>
      </c>
      <c r="C8" s="2">
        <v>0</v>
      </c>
      <c r="D8" s="2">
        <v>0</v>
      </c>
      <c r="E8" s="2">
        <v>1.76</v>
      </c>
      <c r="F8" s="2">
        <v>1.76</v>
      </c>
      <c r="G8" s="2">
        <v>0</v>
      </c>
      <c r="H8" s="2">
        <v>0</v>
      </c>
      <c r="I8" s="2">
        <v>24.89</v>
      </c>
      <c r="J8" s="2">
        <v>24.89</v>
      </c>
    </row>
    <row r="9" spans="1:10" ht="42.75" x14ac:dyDescent="0.35">
      <c r="A9" t="s">
        <v>0</v>
      </c>
      <c r="B9" s="4" t="s">
        <v>10</v>
      </c>
      <c r="C9" s="2">
        <v>0</v>
      </c>
      <c r="D9" s="2">
        <v>0.52</v>
      </c>
      <c r="E9" s="2">
        <v>0.96</v>
      </c>
      <c r="F9" s="2">
        <v>1.48</v>
      </c>
      <c r="G9" s="2">
        <v>0</v>
      </c>
      <c r="H9" s="2">
        <v>12.15</v>
      </c>
      <c r="I9" s="2">
        <v>16.45</v>
      </c>
      <c r="J9" s="2">
        <v>28.6</v>
      </c>
    </row>
    <row r="10" spans="1:10" ht="42.75" x14ac:dyDescent="0.35">
      <c r="A10" t="s">
        <v>0</v>
      </c>
      <c r="B10" s="4" t="s">
        <v>11</v>
      </c>
      <c r="C10" s="2">
        <v>0</v>
      </c>
      <c r="D10" s="2">
        <v>0.05</v>
      </c>
      <c r="E10" s="2">
        <v>10.26</v>
      </c>
      <c r="F10" s="2">
        <v>10.31</v>
      </c>
      <c r="G10" s="2">
        <v>0</v>
      </c>
      <c r="H10" s="2">
        <v>0.39</v>
      </c>
      <c r="I10" s="2">
        <v>148.16999999999999</v>
      </c>
      <c r="J10" s="2">
        <v>148.55999999999997</v>
      </c>
    </row>
    <row r="11" spans="1:10" ht="42.75" x14ac:dyDescent="0.35">
      <c r="A11" t="s">
        <v>0</v>
      </c>
      <c r="B11" s="4" t="s">
        <v>12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4" t="s">
        <v>13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4" t="s">
        <v>14</v>
      </c>
      <c r="C13" s="2">
        <v>0</v>
      </c>
      <c r="D13" s="2">
        <v>3.67</v>
      </c>
      <c r="E13" s="2">
        <v>3.02</v>
      </c>
      <c r="F13" s="2">
        <v>6.6899999999999995</v>
      </c>
      <c r="G13" s="2">
        <v>0</v>
      </c>
      <c r="H13" s="2">
        <v>59.82</v>
      </c>
      <c r="I13" s="2">
        <v>48.32</v>
      </c>
      <c r="J13" s="2">
        <v>108.14</v>
      </c>
    </row>
    <row r="14" spans="1:10" ht="42.75" x14ac:dyDescent="0.35">
      <c r="A14" t="s">
        <v>0</v>
      </c>
      <c r="B14" s="4" t="s">
        <v>15</v>
      </c>
      <c r="C14" s="2">
        <v>42.629999999999995</v>
      </c>
      <c r="D14" s="2">
        <v>114.95</v>
      </c>
      <c r="E14" s="2">
        <v>0.43</v>
      </c>
      <c r="F14" s="2">
        <v>158.01</v>
      </c>
      <c r="G14" s="2">
        <v>471.60999999999996</v>
      </c>
      <c r="H14" s="2">
        <v>1820.27</v>
      </c>
      <c r="I14" s="2">
        <v>6.3100000000000005</v>
      </c>
      <c r="J14" s="2">
        <v>2298.19</v>
      </c>
    </row>
    <row r="15" spans="1:10" ht="42.75" x14ac:dyDescent="0.35">
      <c r="A15" t="s">
        <v>0</v>
      </c>
      <c r="B15" s="4" t="s">
        <v>16</v>
      </c>
      <c r="C15" s="2">
        <v>0</v>
      </c>
      <c r="D15" s="2">
        <v>9.8699999999999992</v>
      </c>
      <c r="E15" s="2">
        <v>0</v>
      </c>
      <c r="F15" s="2">
        <v>9.8699999999999992</v>
      </c>
      <c r="G15" s="2">
        <v>0</v>
      </c>
      <c r="H15" s="2">
        <v>139.03</v>
      </c>
      <c r="I15" s="2">
        <v>2.5099999999999998</v>
      </c>
      <c r="J15" s="2">
        <v>141.54</v>
      </c>
    </row>
    <row r="16" spans="1:10" ht="42.75" x14ac:dyDescent="0.35">
      <c r="A16" t="s">
        <v>0</v>
      </c>
      <c r="B16" s="4" t="s">
        <v>17</v>
      </c>
      <c r="C16" s="2">
        <v>0</v>
      </c>
      <c r="D16" s="2">
        <v>0.73</v>
      </c>
      <c r="E16" s="2">
        <v>0</v>
      </c>
      <c r="F16" s="2">
        <v>0.73</v>
      </c>
      <c r="G16" s="2">
        <v>0</v>
      </c>
      <c r="H16" s="2">
        <v>6.63</v>
      </c>
      <c r="I16" s="2">
        <v>0</v>
      </c>
      <c r="J16" s="2">
        <v>6.63</v>
      </c>
    </row>
    <row r="17" spans="1:10" ht="42.75" x14ac:dyDescent="0.4">
      <c r="A17" t="s">
        <v>0</v>
      </c>
      <c r="B17" s="5" t="s">
        <v>18</v>
      </c>
      <c r="C17" s="6">
        <v>42.629999999999995</v>
      </c>
      <c r="D17" s="6">
        <v>129.79</v>
      </c>
      <c r="E17" s="6">
        <v>16.43</v>
      </c>
      <c r="F17" s="6">
        <v>188.85</v>
      </c>
      <c r="G17" s="6">
        <v>471.60999999999996</v>
      </c>
      <c r="H17" s="6">
        <v>2038.29</v>
      </c>
      <c r="I17" s="6">
        <v>246.64999999999998</v>
      </c>
      <c r="J17" s="6">
        <v>2756.55</v>
      </c>
    </row>
    <row r="18" spans="1:10" ht="42.75" x14ac:dyDescent="0.35">
      <c r="A18" t="s">
        <v>0</v>
      </c>
      <c r="B18" s="4" t="s">
        <v>19</v>
      </c>
      <c r="C18" s="2">
        <v>0</v>
      </c>
      <c r="D18" s="2">
        <v>1.2</v>
      </c>
      <c r="E18" s="2">
        <v>0</v>
      </c>
      <c r="F18" s="2">
        <v>1.2</v>
      </c>
      <c r="G18" s="2">
        <v>0</v>
      </c>
      <c r="H18" s="2">
        <v>19.5</v>
      </c>
      <c r="I18" s="2">
        <v>0</v>
      </c>
      <c r="J18" s="2">
        <v>19.5</v>
      </c>
    </row>
    <row r="19" spans="1:10" ht="42.75" x14ac:dyDescent="0.35">
      <c r="A19" t="s">
        <v>0</v>
      </c>
      <c r="B19" s="4" t="s">
        <v>20</v>
      </c>
      <c r="C19" s="2">
        <v>99.759999999999991</v>
      </c>
      <c r="D19" s="2">
        <v>26.669999999999998</v>
      </c>
      <c r="E19" s="2">
        <v>0.1</v>
      </c>
      <c r="F19" s="2">
        <v>126.52999999999999</v>
      </c>
      <c r="G19" s="2">
        <v>1030.97</v>
      </c>
      <c r="H19" s="2">
        <v>351.96</v>
      </c>
      <c r="I19" s="2">
        <v>0.70000000000000007</v>
      </c>
      <c r="J19" s="2">
        <v>1383.63</v>
      </c>
    </row>
    <row r="20" spans="1:10" ht="42.75" x14ac:dyDescent="0.35">
      <c r="A20" t="s">
        <v>0</v>
      </c>
      <c r="B20" s="4" t="s">
        <v>21</v>
      </c>
      <c r="C20" s="2">
        <v>13.1</v>
      </c>
      <c r="D20" s="2">
        <v>7.5500000000000007</v>
      </c>
      <c r="E20" s="2">
        <v>0.8</v>
      </c>
      <c r="F20" s="2">
        <v>21.45</v>
      </c>
      <c r="G20" s="2">
        <v>168.6</v>
      </c>
      <c r="H20" s="2">
        <v>144.16</v>
      </c>
      <c r="I20" s="2">
        <v>13.4</v>
      </c>
      <c r="J20" s="2">
        <v>326.15999999999997</v>
      </c>
    </row>
    <row r="21" spans="1:10" ht="42.75" x14ac:dyDescent="0.35">
      <c r="A21" t="s">
        <v>0</v>
      </c>
      <c r="B21" s="4" t="s">
        <v>22</v>
      </c>
      <c r="C21" s="2">
        <v>39.799999999999997</v>
      </c>
      <c r="D21" s="2">
        <v>8</v>
      </c>
      <c r="E21" s="2">
        <v>0</v>
      </c>
      <c r="F21" s="2">
        <v>47.8</v>
      </c>
      <c r="G21" s="2">
        <v>651.6</v>
      </c>
      <c r="H21" s="2">
        <v>171.6</v>
      </c>
      <c r="I21" s="2">
        <v>0</v>
      </c>
      <c r="J21" s="2">
        <v>823.2</v>
      </c>
    </row>
    <row r="22" spans="1:10" ht="42.75" x14ac:dyDescent="0.35">
      <c r="A22" t="s">
        <v>0</v>
      </c>
      <c r="B22" s="4" t="s">
        <v>23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4" t="s">
        <v>24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4" t="s">
        <v>25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5" t="s">
        <v>26</v>
      </c>
      <c r="C25" s="6">
        <v>152.65999999999997</v>
      </c>
      <c r="D25" s="6">
        <v>43.42</v>
      </c>
      <c r="E25" s="6">
        <v>0.9</v>
      </c>
      <c r="F25" s="6">
        <v>196.97999999999996</v>
      </c>
      <c r="G25" s="6">
        <v>1851.17</v>
      </c>
      <c r="H25" s="6">
        <v>687.22</v>
      </c>
      <c r="I25" s="6">
        <v>14.1</v>
      </c>
      <c r="J25" s="6">
        <v>2552.4899999999998</v>
      </c>
    </row>
    <row r="26" spans="1:10" ht="42.75" x14ac:dyDescent="0.35">
      <c r="A26" t="s">
        <v>0</v>
      </c>
      <c r="B26" s="4" t="s">
        <v>27</v>
      </c>
      <c r="C26" s="2">
        <v>46.6</v>
      </c>
      <c r="D26" s="2">
        <v>17.77</v>
      </c>
      <c r="E26" s="2">
        <v>0</v>
      </c>
      <c r="F26" s="2">
        <v>64.37</v>
      </c>
      <c r="G26" s="2">
        <v>809.56</v>
      </c>
      <c r="H26" s="2">
        <v>290.95999999999998</v>
      </c>
      <c r="I26" s="2">
        <v>0</v>
      </c>
      <c r="J26" s="2">
        <v>1100.52</v>
      </c>
    </row>
    <row r="27" spans="1:10" ht="42.75" x14ac:dyDescent="0.35">
      <c r="A27" t="s">
        <v>0</v>
      </c>
      <c r="B27" s="4" t="s">
        <v>28</v>
      </c>
      <c r="C27" s="2">
        <v>1.1499999999999999</v>
      </c>
      <c r="D27" s="2">
        <v>13.19</v>
      </c>
      <c r="E27" s="2">
        <v>0</v>
      </c>
      <c r="F27" s="2">
        <v>14.34</v>
      </c>
      <c r="G27" s="2">
        <v>19.989999999999998</v>
      </c>
      <c r="H27" s="2">
        <v>275.68</v>
      </c>
      <c r="I27" s="2">
        <v>0</v>
      </c>
      <c r="J27" s="2">
        <v>295.67</v>
      </c>
    </row>
    <row r="28" spans="1:10" ht="42.75" x14ac:dyDescent="0.35">
      <c r="A28" t="s">
        <v>0</v>
      </c>
      <c r="B28" s="4" t="s">
        <v>29</v>
      </c>
      <c r="C28" s="2">
        <v>43.79</v>
      </c>
      <c r="D28" s="2">
        <v>29.08</v>
      </c>
      <c r="E28" s="2">
        <v>5.42</v>
      </c>
      <c r="F28" s="2">
        <v>78.290000000000006</v>
      </c>
      <c r="G28" s="2">
        <v>747.37</v>
      </c>
      <c r="H28" s="2">
        <v>525.84</v>
      </c>
      <c r="I28" s="2">
        <v>93.3</v>
      </c>
      <c r="J28" s="2">
        <v>1366.51</v>
      </c>
    </row>
    <row r="29" spans="1:10" ht="42.75" x14ac:dyDescent="0.35">
      <c r="A29" t="s">
        <v>0</v>
      </c>
      <c r="B29" s="4" t="s">
        <v>30</v>
      </c>
      <c r="C29" s="2">
        <v>0.66</v>
      </c>
      <c r="D29" s="2">
        <v>1.1399999999999999</v>
      </c>
      <c r="E29" s="2">
        <v>0</v>
      </c>
      <c r="F29" s="2">
        <v>1.7999999999999998</v>
      </c>
      <c r="G29" s="2">
        <v>10.78</v>
      </c>
      <c r="H29" s="2">
        <v>14.129999999999999</v>
      </c>
      <c r="I29" s="2">
        <v>0</v>
      </c>
      <c r="J29" s="2">
        <v>24.909999999999997</v>
      </c>
    </row>
    <row r="30" spans="1:10" ht="42.75" x14ac:dyDescent="0.35">
      <c r="A30" t="s">
        <v>0</v>
      </c>
      <c r="B30" s="4" t="s">
        <v>31</v>
      </c>
      <c r="C30" s="2">
        <v>76.98</v>
      </c>
      <c r="D30" s="2">
        <v>31.59</v>
      </c>
      <c r="E30" s="2">
        <v>0</v>
      </c>
      <c r="F30" s="2">
        <v>108.57000000000001</v>
      </c>
      <c r="G30" s="2">
        <v>1650.3100000000002</v>
      </c>
      <c r="H30" s="2">
        <v>447.44</v>
      </c>
      <c r="I30" s="2">
        <v>0</v>
      </c>
      <c r="J30" s="2">
        <v>2097.75</v>
      </c>
    </row>
    <row r="31" spans="1:10" ht="42.75" x14ac:dyDescent="0.35">
      <c r="A31" t="s">
        <v>0</v>
      </c>
      <c r="B31" s="4" t="s">
        <v>32</v>
      </c>
      <c r="C31" s="2">
        <v>0</v>
      </c>
      <c r="D31" s="2">
        <v>0.04</v>
      </c>
      <c r="E31" s="2">
        <v>0</v>
      </c>
      <c r="F31" s="2">
        <v>0.04</v>
      </c>
      <c r="G31" s="2">
        <v>0</v>
      </c>
      <c r="H31" s="2">
        <v>0.53</v>
      </c>
      <c r="I31" s="2">
        <v>0</v>
      </c>
      <c r="J31" s="2">
        <v>0.53</v>
      </c>
    </row>
    <row r="32" spans="1:10" ht="42.75" x14ac:dyDescent="0.4">
      <c r="A32" t="s">
        <v>0</v>
      </c>
      <c r="B32" s="5" t="s">
        <v>33</v>
      </c>
      <c r="C32" s="6">
        <v>169.18</v>
      </c>
      <c r="D32" s="6">
        <v>92.81</v>
      </c>
      <c r="E32" s="6">
        <v>5.42</v>
      </c>
      <c r="F32" s="6">
        <v>267.41000000000003</v>
      </c>
      <c r="G32" s="6">
        <v>3238.01</v>
      </c>
      <c r="H32" s="6">
        <v>1554.5800000000002</v>
      </c>
      <c r="I32" s="6">
        <v>93.3</v>
      </c>
      <c r="J32" s="6">
        <v>4885.8899999999994</v>
      </c>
    </row>
    <row r="33" spans="1:10" ht="42.75" x14ac:dyDescent="0.35">
      <c r="A33" t="s">
        <v>0</v>
      </c>
      <c r="B33" s="4" t="s">
        <v>34</v>
      </c>
      <c r="C33" s="2">
        <v>0</v>
      </c>
      <c r="D33" s="2">
        <v>0.69</v>
      </c>
      <c r="E33" s="2">
        <v>0</v>
      </c>
      <c r="F33" s="2">
        <v>0.69</v>
      </c>
      <c r="G33" s="2">
        <v>0</v>
      </c>
      <c r="H33" s="2">
        <v>9.43</v>
      </c>
      <c r="I33" s="2">
        <v>0</v>
      </c>
      <c r="J33" s="2">
        <v>9.43</v>
      </c>
    </row>
    <row r="34" spans="1:10" ht="42.75" x14ac:dyDescent="0.35">
      <c r="A34" t="s">
        <v>0</v>
      </c>
      <c r="B34" s="4" t="s">
        <v>35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4" t="s">
        <v>36</v>
      </c>
      <c r="C35" s="2">
        <v>0</v>
      </c>
      <c r="D35" s="2">
        <v>1.47</v>
      </c>
      <c r="E35" s="2">
        <v>0</v>
      </c>
      <c r="F35" s="2">
        <v>1.47</v>
      </c>
      <c r="G35" s="2">
        <v>0</v>
      </c>
      <c r="H35" s="2">
        <v>37.25</v>
      </c>
      <c r="I35" s="2">
        <v>0</v>
      </c>
      <c r="J35" s="2">
        <v>37.25</v>
      </c>
    </row>
    <row r="36" spans="1:10" ht="42.75" x14ac:dyDescent="0.35">
      <c r="A36" t="s">
        <v>0</v>
      </c>
      <c r="B36" s="4" t="s">
        <v>37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7.92</v>
      </c>
      <c r="I36" s="2">
        <v>0</v>
      </c>
      <c r="J36" s="2">
        <v>7.92</v>
      </c>
    </row>
    <row r="37" spans="1:10" ht="42.75" x14ac:dyDescent="0.35">
      <c r="A37" t="s">
        <v>0</v>
      </c>
      <c r="B37" s="4" t="s">
        <v>38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5" t="s">
        <v>39</v>
      </c>
      <c r="C38" s="6">
        <v>0</v>
      </c>
      <c r="D38" s="6">
        <v>2.16</v>
      </c>
      <c r="E38" s="6">
        <v>0</v>
      </c>
      <c r="F38" s="6">
        <v>2.16</v>
      </c>
      <c r="G38" s="6">
        <v>0</v>
      </c>
      <c r="H38" s="6">
        <v>54.6</v>
      </c>
      <c r="I38" s="6">
        <v>0</v>
      </c>
      <c r="J38" s="6">
        <v>54.6</v>
      </c>
    </row>
    <row r="39" spans="1:10" ht="42.75" x14ac:dyDescent="0.35">
      <c r="A39" t="s">
        <v>0</v>
      </c>
      <c r="B39" s="4" t="s">
        <v>40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4" t="s">
        <v>41</v>
      </c>
      <c r="C40" s="2">
        <v>0</v>
      </c>
      <c r="D40" s="2">
        <v>0.59</v>
      </c>
      <c r="E40" s="2">
        <v>0</v>
      </c>
      <c r="F40" s="2">
        <v>0.59</v>
      </c>
      <c r="G40" s="2">
        <v>0</v>
      </c>
      <c r="H40" s="2">
        <v>14.53</v>
      </c>
      <c r="I40" s="2">
        <v>0</v>
      </c>
      <c r="J40" s="2">
        <v>14.53</v>
      </c>
    </row>
    <row r="41" spans="1:10" ht="42.75" x14ac:dyDescent="0.35">
      <c r="A41" t="s">
        <v>0</v>
      </c>
      <c r="B41" s="4" t="s">
        <v>42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4" t="s">
        <v>43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4" t="s">
        <v>44</v>
      </c>
      <c r="C43" s="2">
        <v>0</v>
      </c>
      <c r="D43" s="2">
        <v>0.11</v>
      </c>
      <c r="E43" s="2">
        <v>0</v>
      </c>
      <c r="F43" s="2">
        <v>0.11</v>
      </c>
      <c r="G43" s="2">
        <v>0</v>
      </c>
      <c r="H43" s="2">
        <v>1.66</v>
      </c>
      <c r="I43" s="2">
        <v>0</v>
      </c>
      <c r="J43" s="2">
        <v>1.66</v>
      </c>
    </row>
    <row r="44" spans="1:10" ht="42.75" x14ac:dyDescent="0.35">
      <c r="A44" t="s">
        <v>0</v>
      </c>
      <c r="B44" s="4" t="s">
        <v>45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4" t="s">
        <v>46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0.19</v>
      </c>
      <c r="I45" s="2">
        <v>0</v>
      </c>
      <c r="J45" s="2">
        <v>0.19</v>
      </c>
    </row>
    <row r="46" spans="1:10" ht="42.75" x14ac:dyDescent="0.4">
      <c r="A46" t="s">
        <v>0</v>
      </c>
      <c r="B46" s="5" t="s">
        <v>47</v>
      </c>
      <c r="C46" s="6">
        <v>0</v>
      </c>
      <c r="D46" s="6">
        <v>0.7</v>
      </c>
      <c r="E46" s="6">
        <v>0</v>
      </c>
      <c r="F46" s="6">
        <v>0.7</v>
      </c>
      <c r="G46" s="6">
        <v>0</v>
      </c>
      <c r="H46" s="6">
        <v>16.38</v>
      </c>
      <c r="I46" s="6">
        <v>0</v>
      </c>
      <c r="J46" s="6">
        <v>16.38</v>
      </c>
    </row>
    <row r="47" spans="1:10" ht="42.75" x14ac:dyDescent="0.4">
      <c r="A47" t="s">
        <v>0</v>
      </c>
      <c r="B47" s="5" t="s">
        <v>48</v>
      </c>
      <c r="C47" s="6">
        <v>364.46999999999997</v>
      </c>
      <c r="D47" s="6">
        <v>268.88</v>
      </c>
      <c r="E47" s="6">
        <v>22.75</v>
      </c>
      <c r="F47" s="6">
        <v>656.1</v>
      </c>
      <c r="G47" s="6">
        <v>5560.7900000000009</v>
      </c>
      <c r="H47" s="6">
        <v>4351.0700000000006</v>
      </c>
      <c r="I47" s="6">
        <v>354.05</v>
      </c>
      <c r="J47" s="6">
        <v>10265.91</v>
      </c>
    </row>
    <row r="48" spans="1:10" ht="20.25" x14ac:dyDescent="0.3">
      <c r="B48" s="3" t="s">
        <v>188</v>
      </c>
    </row>
    <row r="49" spans="1:2" ht="20.25" x14ac:dyDescent="0.3">
      <c r="A49" t="s">
        <v>0</v>
      </c>
      <c r="B49" s="3" t="s">
        <v>186</v>
      </c>
    </row>
    <row r="50" spans="1:2" ht="20.25" x14ac:dyDescent="0.3">
      <c r="B50" s="3" t="s">
        <v>187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showOutlineSymbols="0" showWhiteSpace="0" view="pageBreakPreview" zoomScale="60" zoomScaleNormal="100" workbookViewId="0">
      <selection activeCell="G128" sqref="G128:I128"/>
    </sheetView>
  </sheetViews>
  <sheetFormatPr defaultRowHeight="14.25" x14ac:dyDescent="0.2"/>
  <cols>
    <col min="1" max="1" width="5" bestFit="1" customWidth="1"/>
    <col min="2" max="2" width="67.625" customWidth="1"/>
    <col min="3" max="3" width="18" bestFit="1" customWidth="1"/>
    <col min="4" max="4" width="29.5" customWidth="1"/>
    <col min="5" max="5" width="9.75" customWidth="1"/>
    <col min="6" max="6" width="8.375" customWidth="1"/>
    <col min="7" max="7" width="13.375" customWidth="1"/>
    <col min="8" max="8" width="11.375" customWidth="1"/>
    <col min="9" max="9" width="18.625" customWidth="1"/>
  </cols>
  <sheetData>
    <row r="1" spans="1:9" ht="22.5" x14ac:dyDescent="0.3">
      <c r="A1" t="s">
        <v>0</v>
      </c>
      <c r="B1" s="37" t="s">
        <v>1</v>
      </c>
      <c r="C1" s="38"/>
      <c r="D1" s="38"/>
      <c r="E1" s="38"/>
      <c r="F1" s="38"/>
      <c r="G1" s="38"/>
      <c r="H1" s="38"/>
      <c r="I1" s="39"/>
    </row>
    <row r="2" spans="1:9" ht="20.25" x14ac:dyDescent="0.3">
      <c r="A2" t="s">
        <v>0</v>
      </c>
      <c r="B2" s="40" t="s">
        <v>201</v>
      </c>
      <c r="C2" s="41"/>
      <c r="D2" s="41"/>
      <c r="E2" s="41"/>
      <c r="F2" s="41"/>
      <c r="G2" s="41"/>
      <c r="H2" s="41"/>
      <c r="I2" s="42"/>
    </row>
    <row r="3" spans="1:9" ht="20.25" x14ac:dyDescent="0.3">
      <c r="A3" t="s">
        <v>0</v>
      </c>
      <c r="B3" s="40" t="s">
        <v>195</v>
      </c>
      <c r="C3" s="41"/>
      <c r="D3" s="41"/>
      <c r="E3" s="41"/>
      <c r="F3" s="41"/>
      <c r="G3" s="41"/>
      <c r="H3" s="41"/>
      <c r="I3" s="42"/>
    </row>
    <row r="4" spans="1:9" ht="15.75" x14ac:dyDescent="0.2">
      <c r="A4" t="s">
        <v>0</v>
      </c>
      <c r="B4" s="13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43">
        <v>45123</v>
      </c>
      <c r="H4" s="44" t="s">
        <v>0</v>
      </c>
      <c r="I4" s="45" t="s">
        <v>202</v>
      </c>
    </row>
    <row r="5" spans="1:9" ht="31.5" x14ac:dyDescent="0.2">
      <c r="A5" t="s">
        <v>0</v>
      </c>
      <c r="B5" s="13" t="s">
        <v>50</v>
      </c>
      <c r="C5" s="14" t="s">
        <v>51</v>
      </c>
      <c r="D5" s="14" t="s">
        <v>52</v>
      </c>
      <c r="E5" s="14" t="s">
        <v>53</v>
      </c>
      <c r="F5" s="14" t="s">
        <v>54</v>
      </c>
      <c r="G5" s="14" t="s">
        <v>55</v>
      </c>
      <c r="H5" s="14" t="s">
        <v>56</v>
      </c>
      <c r="I5" s="45" t="s">
        <v>202</v>
      </c>
    </row>
    <row r="6" spans="1:9" ht="15.75" x14ac:dyDescent="0.2">
      <c r="A6" t="s">
        <v>0</v>
      </c>
      <c r="B6" s="13" t="s">
        <v>0</v>
      </c>
      <c r="C6" s="14" t="s">
        <v>0</v>
      </c>
      <c r="D6" s="14" t="s">
        <v>0</v>
      </c>
      <c r="E6" s="14" t="s">
        <v>0</v>
      </c>
      <c r="F6" s="14" t="s">
        <v>0</v>
      </c>
      <c r="G6" s="14" t="s">
        <v>57</v>
      </c>
      <c r="H6" s="14" t="s">
        <v>58</v>
      </c>
      <c r="I6" s="15" t="s">
        <v>58</v>
      </c>
    </row>
    <row r="7" spans="1:9" ht="15.75" x14ac:dyDescent="0.25">
      <c r="A7" t="s">
        <v>0</v>
      </c>
      <c r="B7" s="13" t="s">
        <v>59</v>
      </c>
      <c r="C7" s="16" t="s">
        <v>60</v>
      </c>
      <c r="D7" s="16" t="s">
        <v>61</v>
      </c>
      <c r="E7" s="16" t="s">
        <v>62</v>
      </c>
      <c r="F7" s="16" t="s">
        <v>63</v>
      </c>
      <c r="G7" s="16">
        <v>40</v>
      </c>
      <c r="H7" s="16">
        <v>0.18</v>
      </c>
      <c r="I7" s="17">
        <v>2.7800000000000002</v>
      </c>
    </row>
    <row r="8" spans="1:9" ht="15.75" x14ac:dyDescent="0.25">
      <c r="A8" t="s">
        <v>0</v>
      </c>
      <c r="B8" s="13" t="s">
        <v>64</v>
      </c>
      <c r="C8" s="16" t="s">
        <v>65</v>
      </c>
      <c r="D8" s="16" t="s">
        <v>61</v>
      </c>
      <c r="E8" s="16" t="s">
        <v>66</v>
      </c>
      <c r="F8" s="16" t="s">
        <v>63</v>
      </c>
      <c r="G8" s="16">
        <v>240</v>
      </c>
      <c r="H8" s="16">
        <v>1.67</v>
      </c>
      <c r="I8" s="17">
        <v>24.84</v>
      </c>
    </row>
    <row r="9" spans="1:9" ht="15.75" x14ac:dyDescent="0.25">
      <c r="A9" t="s">
        <v>0</v>
      </c>
      <c r="B9" s="13" t="s">
        <v>67</v>
      </c>
      <c r="C9" s="16" t="s">
        <v>60</v>
      </c>
      <c r="D9" s="16" t="s">
        <v>61</v>
      </c>
      <c r="E9" s="16" t="s">
        <v>62</v>
      </c>
      <c r="F9" s="16" t="s">
        <v>63</v>
      </c>
      <c r="G9" s="16">
        <v>5</v>
      </c>
      <c r="H9" s="16">
        <v>0.02</v>
      </c>
      <c r="I9" s="17">
        <v>0.21</v>
      </c>
    </row>
    <row r="10" spans="1:9" ht="15.75" x14ac:dyDescent="0.25">
      <c r="A10" t="s">
        <v>0</v>
      </c>
      <c r="B10" s="13" t="s">
        <v>68</v>
      </c>
      <c r="C10" s="16" t="s">
        <v>65</v>
      </c>
      <c r="D10" s="16" t="s">
        <v>61</v>
      </c>
      <c r="E10" s="16" t="s">
        <v>66</v>
      </c>
      <c r="F10" s="16" t="s">
        <v>63</v>
      </c>
      <c r="G10" s="16">
        <v>296</v>
      </c>
      <c r="H10" s="16">
        <v>2.2999999999999998</v>
      </c>
      <c r="I10" s="17">
        <v>36.159999999999997</v>
      </c>
    </row>
    <row r="11" spans="1:9" ht="15.75" x14ac:dyDescent="0.25">
      <c r="A11" t="s">
        <v>0</v>
      </c>
      <c r="B11" s="13" t="s">
        <v>69</v>
      </c>
      <c r="C11" s="16" t="s">
        <v>65</v>
      </c>
      <c r="D11" s="16" t="s">
        <v>61</v>
      </c>
      <c r="E11" s="16" t="s">
        <v>66</v>
      </c>
      <c r="F11" s="16" t="s">
        <v>63</v>
      </c>
      <c r="G11" s="16">
        <v>400</v>
      </c>
      <c r="H11" s="16">
        <v>3.09</v>
      </c>
      <c r="I11" s="17">
        <v>46.96</v>
      </c>
    </row>
    <row r="12" spans="1:9" ht="15.75" x14ac:dyDescent="0.25">
      <c r="A12" t="s">
        <v>0</v>
      </c>
      <c r="B12" s="13" t="s">
        <v>70</v>
      </c>
      <c r="C12" s="16" t="s">
        <v>60</v>
      </c>
      <c r="D12" s="16" t="s">
        <v>61</v>
      </c>
      <c r="E12" s="16" t="s">
        <v>62</v>
      </c>
      <c r="F12" s="16" t="s">
        <v>63</v>
      </c>
      <c r="G12" s="16">
        <v>15</v>
      </c>
      <c r="H12" s="16">
        <v>0.04</v>
      </c>
      <c r="I12" s="17">
        <v>0.91</v>
      </c>
    </row>
    <row r="13" spans="1:9" ht="15.75" x14ac:dyDescent="0.25">
      <c r="A13" t="s">
        <v>0</v>
      </c>
      <c r="B13" s="13" t="s">
        <v>71</v>
      </c>
      <c r="C13" s="16" t="s">
        <v>65</v>
      </c>
      <c r="D13" s="16" t="s">
        <v>61</v>
      </c>
      <c r="E13" s="16" t="s">
        <v>66</v>
      </c>
      <c r="F13" s="16" t="s">
        <v>63</v>
      </c>
      <c r="G13" s="16">
        <v>300</v>
      </c>
      <c r="H13" s="16">
        <v>1.94</v>
      </c>
      <c r="I13" s="17">
        <v>31.61</v>
      </c>
    </row>
    <row r="14" spans="1:9" ht="15.75" x14ac:dyDescent="0.25">
      <c r="A14" t="s">
        <v>0</v>
      </c>
      <c r="B14" s="13" t="s">
        <v>72</v>
      </c>
      <c r="C14" s="16" t="s">
        <v>60</v>
      </c>
      <c r="D14" s="16" t="s">
        <v>61</v>
      </c>
      <c r="E14" s="16" t="s">
        <v>62</v>
      </c>
      <c r="F14" s="16" t="s">
        <v>63</v>
      </c>
      <c r="G14" s="16">
        <v>10</v>
      </c>
      <c r="H14" s="16">
        <v>0.03</v>
      </c>
      <c r="I14" s="17">
        <v>0.53</v>
      </c>
    </row>
    <row r="15" spans="1:9" ht="15.75" x14ac:dyDescent="0.25">
      <c r="A15" t="s">
        <v>0</v>
      </c>
      <c r="B15" s="13" t="s">
        <v>73</v>
      </c>
      <c r="C15" s="16" t="s">
        <v>65</v>
      </c>
      <c r="D15" s="16" t="s">
        <v>74</v>
      </c>
      <c r="E15" s="16" t="s">
        <v>66</v>
      </c>
      <c r="F15" s="16" t="s">
        <v>63</v>
      </c>
      <c r="G15" s="16">
        <v>300</v>
      </c>
      <c r="H15" s="16">
        <v>2.37</v>
      </c>
      <c r="I15" s="17">
        <v>35.81</v>
      </c>
    </row>
    <row r="16" spans="1:9" ht="15.75" x14ac:dyDescent="0.25">
      <c r="A16" t="s">
        <v>0</v>
      </c>
      <c r="B16" s="13" t="s">
        <v>75</v>
      </c>
      <c r="C16" s="16" t="s">
        <v>65</v>
      </c>
      <c r="D16" s="16" t="s">
        <v>74</v>
      </c>
      <c r="E16" s="16" t="s">
        <v>66</v>
      </c>
      <c r="F16" s="16" t="s">
        <v>63</v>
      </c>
      <c r="G16" s="16">
        <v>250</v>
      </c>
      <c r="H16" s="16">
        <v>1.96</v>
      </c>
      <c r="I16" s="17">
        <v>29.86</v>
      </c>
    </row>
    <row r="17" spans="1:9" ht="16.5" customHeight="1" x14ac:dyDescent="0.25">
      <c r="A17" t="s">
        <v>0</v>
      </c>
      <c r="B17" s="13" t="s">
        <v>76</v>
      </c>
      <c r="C17" s="16" t="s">
        <v>65</v>
      </c>
      <c r="D17" s="16" t="s">
        <v>74</v>
      </c>
      <c r="E17" s="16" t="s">
        <v>66</v>
      </c>
      <c r="F17" s="16" t="s">
        <v>63</v>
      </c>
      <c r="G17" s="16">
        <v>300</v>
      </c>
      <c r="H17" s="16">
        <v>2.02</v>
      </c>
      <c r="I17" s="17">
        <v>32.049999999999997</v>
      </c>
    </row>
    <row r="18" spans="1:9" ht="15.75" x14ac:dyDescent="0.25">
      <c r="A18" t="s">
        <v>0</v>
      </c>
      <c r="B18" s="13" t="s">
        <v>77</v>
      </c>
      <c r="C18" s="16" t="s">
        <v>65</v>
      </c>
      <c r="D18" s="16" t="s">
        <v>74</v>
      </c>
      <c r="E18" s="16" t="s">
        <v>66</v>
      </c>
      <c r="F18" s="16" t="s">
        <v>63</v>
      </c>
      <c r="G18" s="16">
        <v>200</v>
      </c>
      <c r="H18" s="16">
        <v>1.52</v>
      </c>
      <c r="I18" s="17">
        <v>23.77</v>
      </c>
    </row>
    <row r="19" spans="1:9" ht="15.75" x14ac:dyDescent="0.25">
      <c r="A19" t="s">
        <v>0</v>
      </c>
      <c r="B19" s="13" t="s">
        <v>78</v>
      </c>
      <c r="C19" s="16" t="s">
        <v>65</v>
      </c>
      <c r="D19" s="16" t="s">
        <v>74</v>
      </c>
      <c r="E19" s="16" t="s">
        <v>66</v>
      </c>
      <c r="F19" s="16" t="s">
        <v>63</v>
      </c>
      <c r="G19" s="16">
        <v>240</v>
      </c>
      <c r="H19" s="16">
        <v>1.58</v>
      </c>
      <c r="I19" s="17">
        <v>25.65</v>
      </c>
    </row>
    <row r="20" spans="1:9" ht="15.75" x14ac:dyDescent="0.25">
      <c r="A20" t="s">
        <v>0</v>
      </c>
      <c r="B20" s="13" t="s">
        <v>79</v>
      </c>
      <c r="C20" s="16" t="s">
        <v>65</v>
      </c>
      <c r="D20" s="16" t="s">
        <v>74</v>
      </c>
      <c r="E20" s="16" t="s">
        <v>66</v>
      </c>
      <c r="F20" s="16" t="s">
        <v>63</v>
      </c>
      <c r="G20" s="16">
        <v>350</v>
      </c>
      <c r="H20" s="16">
        <v>2.39</v>
      </c>
      <c r="I20" s="17">
        <v>37.78</v>
      </c>
    </row>
    <row r="21" spans="1:9" ht="15.75" x14ac:dyDescent="0.25">
      <c r="A21" t="s">
        <v>0</v>
      </c>
      <c r="B21" s="13" t="s">
        <v>80</v>
      </c>
      <c r="C21" s="16" t="s">
        <v>65</v>
      </c>
      <c r="D21" s="16" t="s">
        <v>74</v>
      </c>
      <c r="E21" s="16" t="s">
        <v>66</v>
      </c>
      <c r="F21" s="16" t="s">
        <v>63</v>
      </c>
      <c r="G21" s="16">
        <v>320</v>
      </c>
      <c r="H21" s="16">
        <v>2.4700000000000002</v>
      </c>
      <c r="I21" s="17">
        <v>36.68</v>
      </c>
    </row>
    <row r="22" spans="1:9" ht="15.75" x14ac:dyDescent="0.25">
      <c r="A22" t="s">
        <v>0</v>
      </c>
      <c r="B22" s="13" t="s">
        <v>81</v>
      </c>
      <c r="C22" s="16" t="s">
        <v>65</v>
      </c>
      <c r="D22" s="16" t="s">
        <v>74</v>
      </c>
      <c r="E22" s="16" t="s">
        <v>66</v>
      </c>
      <c r="F22" s="16" t="s">
        <v>63</v>
      </c>
      <c r="G22" s="16">
        <v>300</v>
      </c>
      <c r="H22" s="16">
        <v>2.04</v>
      </c>
      <c r="I22" s="17">
        <v>32.76</v>
      </c>
    </row>
    <row r="23" spans="1:9" ht="18" customHeight="1" x14ac:dyDescent="0.25">
      <c r="A23" t="s">
        <v>0</v>
      </c>
      <c r="B23" s="13" t="s">
        <v>82</v>
      </c>
      <c r="C23" s="16" t="s">
        <v>65</v>
      </c>
      <c r="D23" s="16" t="s">
        <v>74</v>
      </c>
      <c r="E23" s="16" t="s">
        <v>66</v>
      </c>
      <c r="F23" s="16" t="s">
        <v>63</v>
      </c>
      <c r="G23" s="16">
        <v>300</v>
      </c>
      <c r="H23" s="16">
        <v>2.21</v>
      </c>
      <c r="I23" s="17">
        <v>34.629999999999995</v>
      </c>
    </row>
    <row r="24" spans="1:9" ht="15.75" x14ac:dyDescent="0.25">
      <c r="A24" t="s">
        <v>0</v>
      </c>
      <c r="B24" s="13" t="s">
        <v>83</v>
      </c>
      <c r="C24" s="16" t="s">
        <v>65</v>
      </c>
      <c r="D24" s="16" t="s">
        <v>74</v>
      </c>
      <c r="E24" s="16" t="s">
        <v>66</v>
      </c>
      <c r="F24" s="16" t="s">
        <v>63</v>
      </c>
      <c r="G24" s="16">
        <v>600</v>
      </c>
      <c r="H24" s="16">
        <v>3.53</v>
      </c>
      <c r="I24" s="17">
        <v>66.13</v>
      </c>
    </row>
    <row r="25" spans="1:9" ht="15.75" x14ac:dyDescent="0.25">
      <c r="A25" t="s">
        <v>0</v>
      </c>
      <c r="B25" s="13" t="s">
        <v>84</v>
      </c>
      <c r="C25" s="16" t="s">
        <v>65</v>
      </c>
      <c r="D25" s="16" t="s">
        <v>74</v>
      </c>
      <c r="E25" s="16" t="s">
        <v>66</v>
      </c>
      <c r="F25" s="16" t="s">
        <v>63</v>
      </c>
      <c r="G25" s="16">
        <v>200</v>
      </c>
      <c r="H25" s="16">
        <v>1.27</v>
      </c>
      <c r="I25" s="17">
        <v>19.82</v>
      </c>
    </row>
    <row r="26" spans="1:9" ht="15.75" x14ac:dyDescent="0.25">
      <c r="A26" t="s">
        <v>0</v>
      </c>
      <c r="B26" s="13" t="s">
        <v>85</v>
      </c>
      <c r="C26" s="16" t="s">
        <v>65</v>
      </c>
      <c r="D26" s="16" t="s">
        <v>74</v>
      </c>
      <c r="E26" s="16" t="s">
        <v>66</v>
      </c>
      <c r="F26" s="16" t="s">
        <v>63</v>
      </c>
      <c r="G26" s="16">
        <v>300</v>
      </c>
      <c r="H26" s="16">
        <v>2.0099999999999998</v>
      </c>
      <c r="I26" s="17">
        <v>30.73</v>
      </c>
    </row>
    <row r="27" spans="1:9" ht="15.75" x14ac:dyDescent="0.25">
      <c r="A27" t="s">
        <v>0</v>
      </c>
      <c r="B27" s="13" t="s">
        <v>86</v>
      </c>
      <c r="C27" s="16" t="s">
        <v>65</v>
      </c>
      <c r="D27" s="16" t="s">
        <v>74</v>
      </c>
      <c r="E27" s="16" t="s">
        <v>66</v>
      </c>
      <c r="F27" s="16" t="s">
        <v>63</v>
      </c>
      <c r="G27" s="16">
        <v>130</v>
      </c>
      <c r="H27" s="16">
        <v>0.93</v>
      </c>
      <c r="I27" s="17">
        <v>14.16</v>
      </c>
    </row>
    <row r="28" spans="1:9" ht="15.75" x14ac:dyDescent="0.25">
      <c r="A28" t="s">
        <v>0</v>
      </c>
      <c r="B28" s="13" t="s">
        <v>87</v>
      </c>
      <c r="C28" s="16" t="s">
        <v>65</v>
      </c>
      <c r="D28" s="16" t="s">
        <v>74</v>
      </c>
      <c r="E28" s="16" t="s">
        <v>66</v>
      </c>
      <c r="F28" s="16" t="s">
        <v>63</v>
      </c>
      <c r="G28" s="16">
        <v>300</v>
      </c>
      <c r="H28" s="16">
        <v>2.4300000000000002</v>
      </c>
      <c r="I28" s="17">
        <v>37.950000000000003</v>
      </c>
    </row>
    <row r="29" spans="1:9" ht="22.5" customHeight="1" x14ac:dyDescent="0.25">
      <c r="A29" t="s">
        <v>0</v>
      </c>
      <c r="B29" s="13" t="s">
        <v>88</v>
      </c>
      <c r="C29" s="16" t="s">
        <v>65</v>
      </c>
      <c r="D29" s="16" t="s">
        <v>74</v>
      </c>
      <c r="E29" s="16" t="s">
        <v>66</v>
      </c>
      <c r="F29" s="16" t="s">
        <v>63</v>
      </c>
      <c r="G29" s="16">
        <v>250</v>
      </c>
      <c r="H29" s="16">
        <v>1.93</v>
      </c>
      <c r="I29" s="17">
        <v>29.85</v>
      </c>
    </row>
    <row r="30" spans="1:9" ht="15.75" x14ac:dyDescent="0.25">
      <c r="A30" t="s">
        <v>0</v>
      </c>
      <c r="B30" s="13" t="s">
        <v>89</v>
      </c>
      <c r="C30" s="16" t="s">
        <v>65</v>
      </c>
      <c r="D30" s="16" t="s">
        <v>74</v>
      </c>
      <c r="E30" s="16" t="s">
        <v>66</v>
      </c>
      <c r="F30" s="16" t="s">
        <v>63</v>
      </c>
      <c r="G30" s="16">
        <v>300</v>
      </c>
      <c r="H30" s="16">
        <v>2.2999999999999998</v>
      </c>
      <c r="I30" s="17">
        <v>36.81</v>
      </c>
    </row>
    <row r="31" spans="1:9" ht="15.75" x14ac:dyDescent="0.25">
      <c r="A31" t="s">
        <v>0</v>
      </c>
      <c r="B31" s="13" t="s">
        <v>90</v>
      </c>
      <c r="C31" s="16" t="s">
        <v>65</v>
      </c>
      <c r="D31" s="16" t="s">
        <v>74</v>
      </c>
      <c r="E31" s="16" t="s">
        <v>66</v>
      </c>
      <c r="F31" s="16" t="s">
        <v>63</v>
      </c>
      <c r="G31" s="16">
        <v>50</v>
      </c>
      <c r="H31" s="16">
        <v>0.4</v>
      </c>
      <c r="I31" s="17">
        <v>6.17</v>
      </c>
    </row>
    <row r="32" spans="1:9" ht="15.75" x14ac:dyDescent="0.25">
      <c r="A32" t="s">
        <v>0</v>
      </c>
      <c r="B32" s="13" t="s">
        <v>91</v>
      </c>
      <c r="C32" s="16" t="s">
        <v>65</v>
      </c>
      <c r="D32" s="16" t="s">
        <v>74</v>
      </c>
      <c r="E32" s="16" t="s">
        <v>66</v>
      </c>
      <c r="F32" s="16" t="s">
        <v>63</v>
      </c>
      <c r="G32" s="16">
        <v>50</v>
      </c>
      <c r="H32" s="16">
        <v>0.4</v>
      </c>
      <c r="I32" s="17">
        <v>6.24</v>
      </c>
    </row>
    <row r="33" spans="1:9" ht="15.75" x14ac:dyDescent="0.25">
      <c r="A33" t="s">
        <v>0</v>
      </c>
      <c r="B33" s="13" t="s">
        <v>92</v>
      </c>
      <c r="C33" s="16" t="s">
        <v>65</v>
      </c>
      <c r="D33" s="16" t="s">
        <v>74</v>
      </c>
      <c r="E33" s="16" t="s">
        <v>66</v>
      </c>
      <c r="F33" s="16" t="s">
        <v>63</v>
      </c>
      <c r="G33" s="16">
        <v>300</v>
      </c>
      <c r="H33" s="16">
        <v>2.19</v>
      </c>
      <c r="I33" s="17">
        <v>34.24</v>
      </c>
    </row>
    <row r="34" spans="1:9" ht="15.75" x14ac:dyDescent="0.25">
      <c r="A34" t="s">
        <v>0</v>
      </c>
      <c r="B34" s="13" t="s">
        <v>93</v>
      </c>
      <c r="C34" s="16" t="s">
        <v>65</v>
      </c>
      <c r="D34" s="16" t="s">
        <v>74</v>
      </c>
      <c r="E34" s="16" t="s">
        <v>66</v>
      </c>
      <c r="F34" s="16" t="s">
        <v>63</v>
      </c>
      <c r="G34" s="16">
        <v>250</v>
      </c>
      <c r="H34" s="16">
        <v>1.87</v>
      </c>
      <c r="I34" s="17">
        <v>29.009999999999998</v>
      </c>
    </row>
    <row r="35" spans="1:9" ht="15.75" x14ac:dyDescent="0.25">
      <c r="A35" t="s">
        <v>0</v>
      </c>
      <c r="B35" s="13" t="s">
        <v>94</v>
      </c>
      <c r="C35" s="16" t="s">
        <v>65</v>
      </c>
      <c r="D35" s="16" t="s">
        <v>74</v>
      </c>
      <c r="E35" s="16" t="s">
        <v>95</v>
      </c>
      <c r="F35" s="16" t="s">
        <v>63</v>
      </c>
      <c r="G35" s="16">
        <v>250</v>
      </c>
      <c r="H35" s="16">
        <v>1.87</v>
      </c>
      <c r="I35" s="17">
        <v>29.939999999999998</v>
      </c>
    </row>
    <row r="36" spans="1:9" ht="18" customHeight="1" x14ac:dyDescent="0.25">
      <c r="A36" t="s">
        <v>0</v>
      </c>
      <c r="B36" s="13" t="s">
        <v>96</v>
      </c>
      <c r="C36" s="16" t="s">
        <v>65</v>
      </c>
      <c r="D36" s="16" t="s">
        <v>74</v>
      </c>
      <c r="E36" s="16" t="s">
        <v>66</v>
      </c>
      <c r="F36" s="16" t="s">
        <v>63</v>
      </c>
      <c r="G36" s="16">
        <v>300</v>
      </c>
      <c r="H36" s="16">
        <v>2.31</v>
      </c>
      <c r="I36" s="17">
        <v>35.22</v>
      </c>
    </row>
    <row r="37" spans="1:9" ht="15.75" x14ac:dyDescent="0.25">
      <c r="A37" t="s">
        <v>0</v>
      </c>
      <c r="B37" s="13" t="s">
        <v>97</v>
      </c>
      <c r="C37" s="16" t="s">
        <v>65</v>
      </c>
      <c r="D37" s="16" t="s">
        <v>74</v>
      </c>
      <c r="E37" s="16" t="s">
        <v>66</v>
      </c>
      <c r="F37" s="16" t="s">
        <v>63</v>
      </c>
      <c r="G37" s="16">
        <v>50</v>
      </c>
      <c r="H37" s="16">
        <v>0.38</v>
      </c>
      <c r="I37" s="17">
        <v>9.4499999999999993</v>
      </c>
    </row>
    <row r="38" spans="1:9" ht="15.75" x14ac:dyDescent="0.25">
      <c r="A38" t="s">
        <v>0</v>
      </c>
      <c r="B38" s="13" t="s">
        <v>98</v>
      </c>
      <c r="C38" s="16" t="s">
        <v>65</v>
      </c>
      <c r="D38" s="16" t="s">
        <v>74</v>
      </c>
      <c r="E38" s="16" t="s">
        <v>66</v>
      </c>
      <c r="F38" s="16" t="s">
        <v>63</v>
      </c>
      <c r="G38" s="16">
        <v>250</v>
      </c>
      <c r="H38" s="16">
        <v>1.6</v>
      </c>
      <c r="I38" s="17">
        <v>25.6</v>
      </c>
    </row>
    <row r="39" spans="1:9" ht="15.75" x14ac:dyDescent="0.25">
      <c r="A39" t="s">
        <v>0</v>
      </c>
      <c r="B39" s="13" t="s">
        <v>99</v>
      </c>
      <c r="C39" s="16" t="s">
        <v>65</v>
      </c>
      <c r="D39" s="16" t="s">
        <v>74</v>
      </c>
      <c r="E39" s="16" t="s">
        <v>66</v>
      </c>
      <c r="F39" s="16" t="s">
        <v>63</v>
      </c>
      <c r="G39" s="16">
        <v>300</v>
      </c>
      <c r="H39" s="16">
        <v>2.19</v>
      </c>
      <c r="I39" s="17">
        <v>33.44</v>
      </c>
    </row>
    <row r="40" spans="1:9" ht="15.75" x14ac:dyDescent="0.25">
      <c r="A40" t="s">
        <v>0</v>
      </c>
      <c r="B40" s="13" t="s">
        <v>100</v>
      </c>
      <c r="C40" s="16" t="s">
        <v>65</v>
      </c>
      <c r="D40" s="16" t="s">
        <v>74</v>
      </c>
      <c r="E40" s="16" t="s">
        <v>66</v>
      </c>
      <c r="F40" s="16" t="s">
        <v>63</v>
      </c>
      <c r="G40" s="16">
        <v>300</v>
      </c>
      <c r="H40" s="16">
        <v>2.21</v>
      </c>
      <c r="I40" s="17">
        <v>34.85</v>
      </c>
    </row>
    <row r="41" spans="1:9" ht="15.75" x14ac:dyDescent="0.25">
      <c r="A41" t="s">
        <v>0</v>
      </c>
      <c r="B41" s="13" t="s">
        <v>101</v>
      </c>
      <c r="C41" s="16" t="s">
        <v>65</v>
      </c>
      <c r="D41" s="16" t="s">
        <v>74</v>
      </c>
      <c r="E41" s="16" t="s">
        <v>66</v>
      </c>
      <c r="F41" s="16" t="s">
        <v>63</v>
      </c>
      <c r="G41" s="16">
        <v>300</v>
      </c>
      <c r="H41" s="16">
        <v>2.21</v>
      </c>
      <c r="I41" s="17">
        <v>35.14</v>
      </c>
    </row>
    <row r="42" spans="1:9" ht="15.75" x14ac:dyDescent="0.25">
      <c r="A42" t="s">
        <v>0</v>
      </c>
      <c r="B42" s="13" t="s">
        <v>102</v>
      </c>
      <c r="C42" s="16" t="s">
        <v>65</v>
      </c>
      <c r="D42" s="16" t="s">
        <v>74</v>
      </c>
      <c r="E42" s="16" t="s">
        <v>66</v>
      </c>
      <c r="F42" s="16" t="s">
        <v>63</v>
      </c>
      <c r="G42" s="16">
        <v>300</v>
      </c>
      <c r="H42" s="16">
        <v>2.2999999999999998</v>
      </c>
      <c r="I42" s="17">
        <v>32.74</v>
      </c>
    </row>
    <row r="43" spans="1:9" ht="15.75" x14ac:dyDescent="0.25">
      <c r="A43" t="s">
        <v>0</v>
      </c>
      <c r="B43" s="13" t="s">
        <v>103</v>
      </c>
      <c r="C43" s="16" t="s">
        <v>65</v>
      </c>
      <c r="D43" s="16" t="s">
        <v>74</v>
      </c>
      <c r="E43" s="16" t="s">
        <v>66</v>
      </c>
      <c r="F43" s="16" t="s">
        <v>63</v>
      </c>
      <c r="G43" s="16">
        <v>200</v>
      </c>
      <c r="H43" s="16">
        <v>1.45</v>
      </c>
      <c r="I43" s="17">
        <v>22.82</v>
      </c>
    </row>
    <row r="44" spans="1:9" ht="15.75" x14ac:dyDescent="0.25">
      <c r="A44" t="s">
        <v>0</v>
      </c>
      <c r="B44" s="13" t="s">
        <v>104</v>
      </c>
      <c r="C44" s="16" t="s">
        <v>65</v>
      </c>
      <c r="D44" s="16" t="s">
        <v>74</v>
      </c>
      <c r="E44" s="16" t="s">
        <v>66</v>
      </c>
      <c r="F44" s="16" t="s">
        <v>63</v>
      </c>
      <c r="G44" s="16">
        <v>300</v>
      </c>
      <c r="H44" s="16">
        <v>2.2999999999999998</v>
      </c>
      <c r="I44" s="17">
        <v>35.71</v>
      </c>
    </row>
    <row r="45" spans="1:9" ht="18" customHeight="1" x14ac:dyDescent="0.25">
      <c r="A45" t="s">
        <v>0</v>
      </c>
      <c r="B45" s="13" t="s">
        <v>105</v>
      </c>
      <c r="C45" s="16" t="s">
        <v>65</v>
      </c>
      <c r="D45" s="16" t="s">
        <v>74</v>
      </c>
      <c r="E45" s="16" t="s">
        <v>66</v>
      </c>
      <c r="F45" s="16" t="s">
        <v>63</v>
      </c>
      <c r="G45" s="16">
        <v>213</v>
      </c>
      <c r="H45" s="16">
        <v>1.59</v>
      </c>
      <c r="I45" s="17">
        <v>27.35</v>
      </c>
    </row>
    <row r="46" spans="1:9" ht="15.75" x14ac:dyDescent="0.25">
      <c r="A46" t="s">
        <v>0</v>
      </c>
      <c r="B46" s="13" t="s">
        <v>106</v>
      </c>
      <c r="C46" s="16" t="s">
        <v>65</v>
      </c>
      <c r="D46" s="16" t="s">
        <v>74</v>
      </c>
      <c r="E46" s="16" t="s">
        <v>66</v>
      </c>
      <c r="F46" s="16" t="s">
        <v>63</v>
      </c>
      <c r="G46" s="16">
        <v>225</v>
      </c>
      <c r="H46" s="16">
        <v>1.49</v>
      </c>
      <c r="I46" s="17">
        <v>23.48</v>
      </c>
    </row>
    <row r="47" spans="1:9" ht="15.75" x14ac:dyDescent="0.25">
      <c r="A47" t="s">
        <v>0</v>
      </c>
      <c r="B47" s="13" t="s">
        <v>107</v>
      </c>
      <c r="C47" s="16" t="s">
        <v>65</v>
      </c>
      <c r="D47" s="16" t="s">
        <v>74</v>
      </c>
      <c r="E47" s="16" t="s">
        <v>66</v>
      </c>
      <c r="F47" s="16" t="s">
        <v>63</v>
      </c>
      <c r="G47" s="16">
        <v>300</v>
      </c>
      <c r="H47" s="16">
        <v>2.19</v>
      </c>
      <c r="I47" s="17">
        <v>32.79</v>
      </c>
    </row>
    <row r="48" spans="1:9" ht="15.75" x14ac:dyDescent="0.25">
      <c r="A48" t="s">
        <v>0</v>
      </c>
      <c r="B48" s="13" t="s">
        <v>189</v>
      </c>
      <c r="C48" s="16" t="s">
        <v>65</v>
      </c>
      <c r="D48" s="16" t="s">
        <v>74</v>
      </c>
      <c r="E48" s="16" t="s">
        <v>66</v>
      </c>
      <c r="F48" s="16" t="s">
        <v>63</v>
      </c>
      <c r="G48" s="16">
        <v>110</v>
      </c>
      <c r="H48" s="16">
        <v>0.77</v>
      </c>
      <c r="I48" s="17">
        <v>11.72</v>
      </c>
    </row>
    <row r="49" spans="1:9" ht="15.75" x14ac:dyDescent="0.25">
      <c r="A49" t="s">
        <v>0</v>
      </c>
      <c r="B49" s="13" t="s">
        <v>108</v>
      </c>
      <c r="C49" s="16" t="s">
        <v>65</v>
      </c>
      <c r="D49" s="16" t="s">
        <v>74</v>
      </c>
      <c r="E49" s="16" t="s">
        <v>66</v>
      </c>
      <c r="F49" s="16" t="s">
        <v>63</v>
      </c>
      <c r="G49" s="16">
        <v>300</v>
      </c>
      <c r="H49" s="16">
        <v>2.0099999999999998</v>
      </c>
      <c r="I49" s="17">
        <v>30.75</v>
      </c>
    </row>
    <row r="50" spans="1:9" ht="21.75" customHeight="1" x14ac:dyDescent="0.25">
      <c r="A50" t="s">
        <v>0</v>
      </c>
      <c r="B50" s="13" t="s">
        <v>109</v>
      </c>
      <c r="C50" s="16" t="s">
        <v>65</v>
      </c>
      <c r="D50" s="16" t="s">
        <v>74</v>
      </c>
      <c r="E50" s="16" t="s">
        <v>66</v>
      </c>
      <c r="F50" s="16" t="s">
        <v>63</v>
      </c>
      <c r="G50" s="16">
        <v>600</v>
      </c>
      <c r="H50" s="16">
        <v>5.79</v>
      </c>
      <c r="I50" s="17">
        <v>87.34</v>
      </c>
    </row>
    <row r="51" spans="1:9" ht="21.75" customHeight="1" x14ac:dyDescent="0.25">
      <c r="A51" t="s">
        <v>0</v>
      </c>
      <c r="B51" s="13" t="s">
        <v>110</v>
      </c>
      <c r="C51" s="16" t="s">
        <v>65</v>
      </c>
      <c r="D51" s="16" t="s">
        <v>74</v>
      </c>
      <c r="E51" s="16" t="s">
        <v>66</v>
      </c>
      <c r="F51" s="16" t="s">
        <v>111</v>
      </c>
      <c r="G51" s="16">
        <v>510</v>
      </c>
      <c r="H51" s="16">
        <v>4.01</v>
      </c>
      <c r="I51" s="17">
        <v>55.79</v>
      </c>
    </row>
    <row r="52" spans="1:9" ht="21.75" customHeight="1" x14ac:dyDescent="0.25">
      <c r="A52" t="s">
        <v>0</v>
      </c>
      <c r="B52" s="13" t="s">
        <v>112</v>
      </c>
      <c r="C52" s="16" t="s">
        <v>65</v>
      </c>
      <c r="D52" s="16" t="s">
        <v>74</v>
      </c>
      <c r="E52" s="16" t="s">
        <v>66</v>
      </c>
      <c r="F52" s="16" t="s">
        <v>63</v>
      </c>
      <c r="G52" s="16">
        <v>360</v>
      </c>
      <c r="H52" s="16">
        <v>2.85</v>
      </c>
      <c r="I52" s="17">
        <v>45.14</v>
      </c>
    </row>
    <row r="53" spans="1:9" ht="16.5" customHeight="1" x14ac:dyDescent="0.25">
      <c r="A53" t="s">
        <v>0</v>
      </c>
      <c r="B53" s="13" t="s">
        <v>113</v>
      </c>
      <c r="C53" s="16" t="s">
        <v>65</v>
      </c>
      <c r="D53" s="16" t="s">
        <v>74</v>
      </c>
      <c r="E53" s="16" t="s">
        <v>66</v>
      </c>
      <c r="F53" s="16" t="s">
        <v>111</v>
      </c>
      <c r="G53" s="16">
        <v>101</v>
      </c>
      <c r="H53" s="16">
        <v>1.3</v>
      </c>
      <c r="I53" s="17">
        <v>14.73</v>
      </c>
    </row>
    <row r="54" spans="1:9" ht="18.75" customHeight="1" x14ac:dyDescent="0.25">
      <c r="A54" t="s">
        <v>0</v>
      </c>
      <c r="B54" s="13" t="s">
        <v>114</v>
      </c>
      <c r="C54" s="16" t="s">
        <v>65</v>
      </c>
      <c r="D54" s="16" t="s">
        <v>74</v>
      </c>
      <c r="E54" s="16" t="s">
        <v>66</v>
      </c>
      <c r="F54" s="16" t="s">
        <v>63</v>
      </c>
      <c r="G54" s="16">
        <v>300</v>
      </c>
      <c r="H54" s="16">
        <v>2.79</v>
      </c>
      <c r="I54" s="17">
        <v>45.58</v>
      </c>
    </row>
    <row r="55" spans="1:9" ht="21.75" customHeight="1" x14ac:dyDescent="0.25">
      <c r="A55" t="s">
        <v>0</v>
      </c>
      <c r="B55" s="13" t="s">
        <v>115</v>
      </c>
      <c r="C55" s="16" t="s">
        <v>65</v>
      </c>
      <c r="D55" s="16" t="s">
        <v>74</v>
      </c>
      <c r="E55" s="16" t="s">
        <v>66</v>
      </c>
      <c r="F55" s="16" t="s">
        <v>111</v>
      </c>
      <c r="G55" s="16">
        <v>75</v>
      </c>
      <c r="H55" s="16">
        <v>0.89</v>
      </c>
      <c r="I55" s="17">
        <v>10.66</v>
      </c>
    </row>
    <row r="56" spans="1:9" ht="21.75" customHeight="1" x14ac:dyDescent="0.25">
      <c r="A56" t="s">
        <v>0</v>
      </c>
      <c r="B56" s="13" t="s">
        <v>116</v>
      </c>
      <c r="C56" s="16" t="s">
        <v>65</v>
      </c>
      <c r="D56" s="16" t="s">
        <v>74</v>
      </c>
      <c r="E56" s="16" t="s">
        <v>66</v>
      </c>
      <c r="F56" s="16" t="s">
        <v>63</v>
      </c>
      <c r="G56" s="16">
        <v>300</v>
      </c>
      <c r="H56" s="16">
        <v>2.83</v>
      </c>
      <c r="I56" s="17">
        <v>45.36</v>
      </c>
    </row>
    <row r="57" spans="1:9" ht="21.75" customHeight="1" x14ac:dyDescent="0.25">
      <c r="A57" t="s">
        <v>0</v>
      </c>
      <c r="B57" s="13" t="s">
        <v>117</v>
      </c>
      <c r="C57" s="16" t="s">
        <v>65</v>
      </c>
      <c r="D57" s="16" t="s">
        <v>74</v>
      </c>
      <c r="E57" s="16" t="s">
        <v>66</v>
      </c>
      <c r="F57" s="16" t="s">
        <v>111</v>
      </c>
      <c r="G57" s="16">
        <v>75</v>
      </c>
      <c r="H57" s="16">
        <v>0.94</v>
      </c>
      <c r="I57" s="17">
        <v>10.49</v>
      </c>
    </row>
    <row r="58" spans="1:9" ht="15.75" x14ac:dyDescent="0.25">
      <c r="A58" t="s">
        <v>0</v>
      </c>
      <c r="B58" s="13" t="s">
        <v>118</v>
      </c>
      <c r="C58" s="16" t="s">
        <v>65</v>
      </c>
      <c r="D58" s="16" t="s">
        <v>74</v>
      </c>
      <c r="E58" s="16" t="s">
        <v>66</v>
      </c>
      <c r="F58" s="16" t="s">
        <v>63</v>
      </c>
      <c r="G58" s="16">
        <v>422</v>
      </c>
      <c r="H58" s="16">
        <v>2.99</v>
      </c>
      <c r="I58" s="17">
        <v>50.59</v>
      </c>
    </row>
    <row r="59" spans="1:9" ht="15.75" x14ac:dyDescent="0.25">
      <c r="A59" t="s">
        <v>0</v>
      </c>
      <c r="B59" s="13" t="s">
        <v>119</v>
      </c>
      <c r="C59" s="16" t="s">
        <v>65</v>
      </c>
      <c r="D59" s="16" t="s">
        <v>74</v>
      </c>
      <c r="E59" s="16" t="s">
        <v>66</v>
      </c>
      <c r="F59" s="16" t="s">
        <v>111</v>
      </c>
      <c r="G59" s="16">
        <v>105</v>
      </c>
      <c r="H59" s="16">
        <v>1.51</v>
      </c>
      <c r="I59" s="17">
        <v>16.79</v>
      </c>
    </row>
    <row r="60" spans="1:9" ht="15.75" x14ac:dyDescent="0.25">
      <c r="A60" t="s">
        <v>0</v>
      </c>
      <c r="B60" s="18" t="s">
        <v>18</v>
      </c>
      <c r="C60" s="19" t="s">
        <v>0</v>
      </c>
      <c r="D60" s="19" t="s">
        <v>0</v>
      </c>
      <c r="E60" s="19" t="s">
        <v>0</v>
      </c>
      <c r="F60" s="19" t="s">
        <v>0</v>
      </c>
      <c r="G60" s="19">
        <f>SUM(G7:G59)</f>
        <v>13142</v>
      </c>
      <c r="H60" s="19">
        <f t="shared" ref="H60:I60" si="0">SUM(H7:H59)</f>
        <v>99.86</v>
      </c>
      <c r="I60" s="19">
        <f t="shared" si="0"/>
        <v>1547.5699999999997</v>
      </c>
    </row>
    <row r="61" spans="1:9" ht="15.75" x14ac:dyDescent="0.25">
      <c r="A61" t="s">
        <v>0</v>
      </c>
      <c r="B61" s="13" t="s">
        <v>120</v>
      </c>
      <c r="C61" s="16" t="s">
        <v>121</v>
      </c>
      <c r="D61" s="16" t="s">
        <v>74</v>
      </c>
      <c r="E61" s="16" t="s">
        <v>66</v>
      </c>
      <c r="F61" s="16" t="s">
        <v>63</v>
      </c>
      <c r="G61" s="16">
        <v>250</v>
      </c>
      <c r="H61" s="16">
        <v>0.95</v>
      </c>
      <c r="I61" s="17">
        <v>19.829999999999998</v>
      </c>
    </row>
    <row r="62" spans="1:9" ht="15.75" x14ac:dyDescent="0.25">
      <c r="A62" t="s">
        <v>0</v>
      </c>
      <c r="B62" s="13" t="s">
        <v>122</v>
      </c>
      <c r="C62" s="16" t="s">
        <v>121</v>
      </c>
      <c r="D62" s="16" t="s">
        <v>74</v>
      </c>
      <c r="E62" s="16" t="s">
        <v>66</v>
      </c>
      <c r="F62" s="16" t="s">
        <v>63</v>
      </c>
      <c r="G62" s="16">
        <v>250</v>
      </c>
      <c r="H62" s="16">
        <v>0.84</v>
      </c>
      <c r="I62" s="17">
        <v>19.16</v>
      </c>
    </row>
    <row r="63" spans="1:9" ht="15.75" x14ac:dyDescent="0.25">
      <c r="A63" t="s">
        <v>0</v>
      </c>
      <c r="B63" s="13" t="s">
        <v>123</v>
      </c>
      <c r="C63" s="16" t="s">
        <v>124</v>
      </c>
      <c r="D63" s="16" t="s">
        <v>74</v>
      </c>
      <c r="E63" s="16" t="s">
        <v>66</v>
      </c>
      <c r="F63" s="16" t="s">
        <v>63</v>
      </c>
      <c r="G63" s="16">
        <v>200</v>
      </c>
      <c r="H63" s="16">
        <v>1.45</v>
      </c>
      <c r="I63" s="17">
        <v>19.490000000000002</v>
      </c>
    </row>
    <row r="64" spans="1:9" ht="15.75" x14ac:dyDescent="0.25">
      <c r="A64" t="s">
        <v>0</v>
      </c>
      <c r="B64" s="13" t="s">
        <v>125</v>
      </c>
      <c r="C64" s="16" t="s">
        <v>124</v>
      </c>
      <c r="D64" s="16" t="s">
        <v>74</v>
      </c>
      <c r="E64" s="16" t="s">
        <v>66</v>
      </c>
      <c r="F64" s="16" t="s">
        <v>63</v>
      </c>
      <c r="G64" s="16">
        <v>10</v>
      </c>
      <c r="H64" s="16">
        <v>0.1</v>
      </c>
      <c r="I64" s="17">
        <v>0.98</v>
      </c>
    </row>
    <row r="65" spans="1:9" ht="15.75" x14ac:dyDescent="0.25">
      <c r="A65" t="s">
        <v>0</v>
      </c>
      <c r="B65" s="13" t="s">
        <v>126</v>
      </c>
      <c r="C65" s="16" t="s">
        <v>124</v>
      </c>
      <c r="D65" s="16" t="s">
        <v>74</v>
      </c>
      <c r="E65" s="16" t="s">
        <v>66</v>
      </c>
      <c r="F65" s="16" t="s">
        <v>63</v>
      </c>
      <c r="G65" s="16">
        <v>100</v>
      </c>
      <c r="H65" s="16">
        <v>0.42</v>
      </c>
      <c r="I65" s="17">
        <v>8.6999999999999993</v>
      </c>
    </row>
    <row r="66" spans="1:9" ht="15.75" x14ac:dyDescent="0.25">
      <c r="A66" t="s">
        <v>0</v>
      </c>
      <c r="B66" s="13" t="s">
        <v>127</v>
      </c>
      <c r="C66" s="16" t="s">
        <v>124</v>
      </c>
      <c r="D66" s="16" t="s">
        <v>74</v>
      </c>
      <c r="E66" s="16" t="s">
        <v>66</v>
      </c>
      <c r="F66" s="16" t="s">
        <v>63</v>
      </c>
      <c r="G66" s="16">
        <v>100</v>
      </c>
      <c r="H66" s="16">
        <v>0.01</v>
      </c>
      <c r="I66" s="17">
        <v>1.73</v>
      </c>
    </row>
    <row r="67" spans="1:9" ht="15.75" x14ac:dyDescent="0.25">
      <c r="A67" t="s">
        <v>0</v>
      </c>
      <c r="B67" s="13" t="s">
        <v>128</v>
      </c>
      <c r="C67" s="16" t="s">
        <v>124</v>
      </c>
      <c r="D67" s="16" t="s">
        <v>61</v>
      </c>
      <c r="E67" s="16" t="s">
        <v>95</v>
      </c>
      <c r="F67" s="16" t="s">
        <v>63</v>
      </c>
      <c r="G67" s="16">
        <v>56</v>
      </c>
      <c r="H67" s="16">
        <v>0.22</v>
      </c>
      <c r="I67" s="17">
        <v>2.64</v>
      </c>
    </row>
    <row r="68" spans="1:9" ht="15.75" x14ac:dyDescent="0.25">
      <c r="A68" t="s">
        <v>0</v>
      </c>
      <c r="B68" s="13" t="s">
        <v>129</v>
      </c>
      <c r="C68" s="16" t="s">
        <v>121</v>
      </c>
      <c r="D68" s="16" t="s">
        <v>74</v>
      </c>
      <c r="E68" s="16" t="s">
        <v>66</v>
      </c>
      <c r="F68" s="16" t="s">
        <v>63</v>
      </c>
      <c r="G68" s="16">
        <v>250</v>
      </c>
      <c r="H68" s="16">
        <v>1.06</v>
      </c>
      <c r="I68" s="17">
        <v>19.97</v>
      </c>
    </row>
    <row r="69" spans="1:9" ht="15.75" x14ac:dyDescent="0.25">
      <c r="A69" t="s">
        <v>0</v>
      </c>
      <c r="B69" s="13" t="s">
        <v>130</v>
      </c>
      <c r="C69" s="16" t="s">
        <v>124</v>
      </c>
      <c r="D69" s="16" t="s">
        <v>74</v>
      </c>
      <c r="E69" s="16" t="s">
        <v>66</v>
      </c>
      <c r="F69" s="16" t="s">
        <v>63</v>
      </c>
      <c r="G69" s="16">
        <v>100</v>
      </c>
      <c r="H69" s="16">
        <v>0.77</v>
      </c>
      <c r="I69" s="17">
        <v>20.32</v>
      </c>
    </row>
    <row r="70" spans="1:9" ht="15.75" x14ac:dyDescent="0.25">
      <c r="A70" t="s">
        <v>0</v>
      </c>
      <c r="B70" s="13" t="s">
        <v>131</v>
      </c>
      <c r="C70" s="16" t="s">
        <v>124</v>
      </c>
      <c r="D70" s="16" t="s">
        <v>74</v>
      </c>
      <c r="E70" s="16" t="s">
        <v>66</v>
      </c>
      <c r="F70" s="16" t="s">
        <v>111</v>
      </c>
      <c r="G70" s="16">
        <v>300</v>
      </c>
      <c r="H70" s="16">
        <v>3.87</v>
      </c>
      <c r="I70" s="17">
        <v>39.020000000000003</v>
      </c>
    </row>
    <row r="71" spans="1:9" ht="15.75" x14ac:dyDescent="0.25">
      <c r="A71" t="s">
        <v>0</v>
      </c>
      <c r="B71" s="13" t="s">
        <v>132</v>
      </c>
      <c r="C71" s="16" t="s">
        <v>124</v>
      </c>
      <c r="D71" s="16" t="s">
        <v>74</v>
      </c>
      <c r="E71" s="16" t="s">
        <v>66</v>
      </c>
      <c r="F71" s="16" t="s">
        <v>111</v>
      </c>
      <c r="G71" s="16">
        <v>166</v>
      </c>
      <c r="H71" s="16">
        <v>2.52</v>
      </c>
      <c r="I71" s="17">
        <v>25.78</v>
      </c>
    </row>
    <row r="72" spans="1:9" ht="15.75" x14ac:dyDescent="0.25">
      <c r="A72" t="s">
        <v>0</v>
      </c>
      <c r="B72" s="13" t="s">
        <v>133</v>
      </c>
      <c r="C72" s="16" t="s">
        <v>124</v>
      </c>
      <c r="D72" s="16" t="s">
        <v>74</v>
      </c>
      <c r="E72" s="16" t="s">
        <v>66</v>
      </c>
      <c r="F72" s="16" t="s">
        <v>111</v>
      </c>
      <c r="G72" s="16">
        <v>425</v>
      </c>
      <c r="H72" s="16">
        <v>7.2</v>
      </c>
      <c r="I72" s="17">
        <v>71.25</v>
      </c>
    </row>
    <row r="73" spans="1:9" ht="15.75" x14ac:dyDescent="0.25">
      <c r="A73" t="s">
        <v>0</v>
      </c>
      <c r="B73" s="13" t="s">
        <v>134</v>
      </c>
      <c r="C73" s="16" t="s">
        <v>124</v>
      </c>
      <c r="D73" s="16" t="s">
        <v>74</v>
      </c>
      <c r="E73" s="16" t="s">
        <v>66</v>
      </c>
      <c r="F73" s="16" t="s">
        <v>111</v>
      </c>
      <c r="G73" s="16">
        <v>68.3</v>
      </c>
      <c r="H73" s="16">
        <v>1.87</v>
      </c>
      <c r="I73" s="17">
        <v>18.61</v>
      </c>
    </row>
    <row r="74" spans="1:9" ht="15.75" x14ac:dyDescent="0.25">
      <c r="A74" t="s">
        <v>0</v>
      </c>
      <c r="B74" s="13" t="s">
        <v>135</v>
      </c>
      <c r="C74" s="16" t="s">
        <v>124</v>
      </c>
      <c r="D74" s="16" t="s">
        <v>74</v>
      </c>
      <c r="E74" s="16" t="s">
        <v>66</v>
      </c>
      <c r="F74" s="16" t="s">
        <v>111</v>
      </c>
      <c r="G74" s="16">
        <v>88</v>
      </c>
      <c r="H74" s="16">
        <v>0.89</v>
      </c>
      <c r="I74" s="17">
        <v>30.869999999999997</v>
      </c>
    </row>
    <row r="75" spans="1:9" ht="15.75" x14ac:dyDescent="0.25">
      <c r="A75" t="s">
        <v>0</v>
      </c>
      <c r="B75" s="13" t="s">
        <v>136</v>
      </c>
      <c r="C75" s="16" t="s">
        <v>124</v>
      </c>
      <c r="D75" s="16" t="s">
        <v>74</v>
      </c>
      <c r="E75" s="16" t="s">
        <v>66</v>
      </c>
      <c r="F75" s="16" t="s">
        <v>111</v>
      </c>
      <c r="G75" s="16">
        <v>324</v>
      </c>
      <c r="H75" s="16">
        <v>4.0999999999999996</v>
      </c>
      <c r="I75" s="17">
        <v>41.25</v>
      </c>
    </row>
    <row r="76" spans="1:9" ht="15.75" x14ac:dyDescent="0.25">
      <c r="A76" t="s">
        <v>0</v>
      </c>
      <c r="B76" s="13" t="s">
        <v>137</v>
      </c>
      <c r="C76" s="16" t="s">
        <v>124</v>
      </c>
      <c r="D76" s="16" t="s">
        <v>74</v>
      </c>
      <c r="E76" s="16" t="s">
        <v>66</v>
      </c>
      <c r="F76" s="16" t="s">
        <v>111</v>
      </c>
      <c r="G76" s="16">
        <v>250</v>
      </c>
      <c r="H76" s="16">
        <v>3.14</v>
      </c>
      <c r="I76" s="17">
        <v>27.22</v>
      </c>
    </row>
    <row r="77" spans="1:9" ht="15.75" x14ac:dyDescent="0.25">
      <c r="A77" t="s">
        <v>0</v>
      </c>
      <c r="B77" s="13" t="s">
        <v>138</v>
      </c>
      <c r="C77" s="16" t="s">
        <v>124</v>
      </c>
      <c r="D77" s="16" t="s">
        <v>74</v>
      </c>
      <c r="E77" s="16" t="s">
        <v>66</v>
      </c>
      <c r="F77" s="16" t="s">
        <v>111</v>
      </c>
      <c r="G77" s="16">
        <v>300</v>
      </c>
      <c r="H77" s="16">
        <v>4.04</v>
      </c>
      <c r="I77" s="17">
        <v>31.68</v>
      </c>
    </row>
    <row r="78" spans="1:9" ht="15.75" x14ac:dyDescent="0.25">
      <c r="A78" t="s">
        <v>0</v>
      </c>
      <c r="B78" s="13" t="s">
        <v>197</v>
      </c>
      <c r="C78" s="16" t="s">
        <v>124</v>
      </c>
      <c r="D78" s="16" t="s">
        <v>74</v>
      </c>
      <c r="E78" s="16" t="s">
        <v>66</v>
      </c>
      <c r="F78" s="16" t="s">
        <v>111</v>
      </c>
      <c r="G78" s="16">
        <v>210</v>
      </c>
      <c r="H78" s="16">
        <v>2.13</v>
      </c>
      <c r="I78" s="17">
        <v>22.75</v>
      </c>
    </row>
    <row r="79" spans="1:9" ht="15.75" x14ac:dyDescent="0.25">
      <c r="A79" t="s">
        <v>0</v>
      </c>
      <c r="B79" s="13" t="s">
        <v>139</v>
      </c>
      <c r="C79" s="16" t="s">
        <v>124</v>
      </c>
      <c r="D79" s="16" t="s">
        <v>74</v>
      </c>
      <c r="E79" s="16" t="s">
        <v>66</v>
      </c>
      <c r="F79" s="16" t="s">
        <v>111</v>
      </c>
      <c r="G79" s="16">
        <v>46</v>
      </c>
      <c r="H79" s="16">
        <v>0.57999999999999996</v>
      </c>
      <c r="I79" s="17">
        <v>5.12</v>
      </c>
    </row>
    <row r="80" spans="1:9" ht="15.75" x14ac:dyDescent="0.25">
      <c r="A80" t="s">
        <v>0</v>
      </c>
      <c r="B80" s="13" t="s">
        <v>140</v>
      </c>
      <c r="C80" s="16" t="s">
        <v>124</v>
      </c>
      <c r="D80" s="16" t="s">
        <v>74</v>
      </c>
      <c r="E80" s="16" t="s">
        <v>66</v>
      </c>
      <c r="F80" s="16" t="s">
        <v>111</v>
      </c>
      <c r="G80" s="16">
        <v>250</v>
      </c>
      <c r="H80" s="16">
        <v>3.21</v>
      </c>
      <c r="I80" s="17">
        <v>28.080000000000002</v>
      </c>
    </row>
    <row r="81" spans="1:9" ht="15.75" x14ac:dyDescent="0.25">
      <c r="A81" t="s">
        <v>0</v>
      </c>
      <c r="B81" s="13" t="s">
        <v>141</v>
      </c>
      <c r="C81" s="16" t="s">
        <v>124</v>
      </c>
      <c r="D81" s="16" t="s">
        <v>74</v>
      </c>
      <c r="E81" s="16" t="s">
        <v>66</v>
      </c>
      <c r="F81" s="16" t="s">
        <v>111</v>
      </c>
      <c r="G81" s="16">
        <v>50.6</v>
      </c>
      <c r="H81" s="16">
        <v>0.66</v>
      </c>
      <c r="I81" s="17">
        <v>6.55</v>
      </c>
    </row>
    <row r="82" spans="1:9" ht="15.75" x14ac:dyDescent="0.25">
      <c r="A82" t="s">
        <v>0</v>
      </c>
      <c r="B82" s="13" t="s">
        <v>142</v>
      </c>
      <c r="C82" s="16" t="s">
        <v>124</v>
      </c>
      <c r="D82" s="16" t="s">
        <v>74</v>
      </c>
      <c r="E82" s="16" t="s">
        <v>66</v>
      </c>
      <c r="F82" s="16" t="s">
        <v>111</v>
      </c>
      <c r="G82" s="16">
        <v>300</v>
      </c>
      <c r="H82" s="16">
        <v>4.3</v>
      </c>
      <c r="I82" s="17">
        <v>41.81</v>
      </c>
    </row>
    <row r="83" spans="1:9" ht="15.75" x14ac:dyDescent="0.25">
      <c r="A83" t="s">
        <v>0</v>
      </c>
      <c r="B83" s="13" t="s">
        <v>194</v>
      </c>
      <c r="C83" s="16" t="s">
        <v>124</v>
      </c>
      <c r="D83" s="16" t="s">
        <v>74</v>
      </c>
      <c r="E83" s="16" t="s">
        <v>66</v>
      </c>
      <c r="F83" s="16" t="s">
        <v>111</v>
      </c>
      <c r="G83" s="16">
        <v>230</v>
      </c>
      <c r="H83" s="16">
        <v>2.31</v>
      </c>
      <c r="I83" s="17">
        <v>6.84</v>
      </c>
    </row>
    <row r="84" spans="1:9" ht="15.75" x14ac:dyDescent="0.25">
      <c r="A84" t="s">
        <v>0</v>
      </c>
      <c r="B84" s="13" t="s">
        <v>143</v>
      </c>
      <c r="C84" s="16" t="s">
        <v>124</v>
      </c>
      <c r="D84" s="16" t="s">
        <v>74</v>
      </c>
      <c r="E84" s="16" t="s">
        <v>66</v>
      </c>
      <c r="F84" s="16" t="s">
        <v>111</v>
      </c>
      <c r="G84" s="16">
        <v>256.5</v>
      </c>
      <c r="H84" s="16">
        <v>4.24</v>
      </c>
      <c r="I84" s="17">
        <v>47.78</v>
      </c>
    </row>
    <row r="85" spans="1:9" ht="15.75" x14ac:dyDescent="0.25">
      <c r="A85" t="s">
        <v>0</v>
      </c>
      <c r="B85" s="13" t="s">
        <v>144</v>
      </c>
      <c r="C85" s="16" t="s">
        <v>124</v>
      </c>
      <c r="D85" s="16" t="s">
        <v>74</v>
      </c>
      <c r="E85" s="16" t="s">
        <v>66</v>
      </c>
      <c r="F85" s="16" t="s">
        <v>111</v>
      </c>
      <c r="G85" s="16">
        <v>91.8</v>
      </c>
      <c r="H85" s="16">
        <v>1.7</v>
      </c>
      <c r="I85" s="17">
        <v>18.16</v>
      </c>
    </row>
    <row r="86" spans="1:9" ht="15.75" x14ac:dyDescent="0.25">
      <c r="A86" t="s">
        <v>0</v>
      </c>
      <c r="B86" s="18" t="s">
        <v>26</v>
      </c>
      <c r="C86" s="19" t="s">
        <v>0</v>
      </c>
      <c r="D86" s="19" t="s">
        <v>0</v>
      </c>
      <c r="E86" s="19" t="s">
        <v>0</v>
      </c>
      <c r="F86" s="19" t="s">
        <v>0</v>
      </c>
      <c r="G86" s="19">
        <f>SUM(G61:G85)</f>
        <v>4672.2</v>
      </c>
      <c r="H86" s="19">
        <f t="shared" ref="H86:I86" si="1">SUM(H61:H85)</f>
        <v>52.580000000000005</v>
      </c>
      <c r="I86" s="19">
        <f t="shared" si="1"/>
        <v>575.59</v>
      </c>
    </row>
    <row r="87" spans="1:9" ht="15.75" x14ac:dyDescent="0.25">
      <c r="A87" t="s">
        <v>0</v>
      </c>
      <c r="B87" s="13" t="s">
        <v>145</v>
      </c>
      <c r="C87" s="16" t="s">
        <v>146</v>
      </c>
      <c r="D87" s="16" t="s">
        <v>74</v>
      </c>
      <c r="E87" s="16" t="s">
        <v>66</v>
      </c>
      <c r="F87" s="16" t="s">
        <v>111</v>
      </c>
      <c r="G87" s="16">
        <v>220</v>
      </c>
      <c r="H87" s="16">
        <v>1.41</v>
      </c>
      <c r="I87" s="17">
        <v>44.47</v>
      </c>
    </row>
    <row r="88" spans="1:9" ht="15.75" x14ac:dyDescent="0.25">
      <c r="A88" t="s">
        <v>0</v>
      </c>
      <c r="B88" s="13" t="s">
        <v>147</v>
      </c>
      <c r="C88" s="16" t="s">
        <v>146</v>
      </c>
      <c r="D88" s="16" t="s">
        <v>74</v>
      </c>
      <c r="E88" s="16" t="s">
        <v>66</v>
      </c>
      <c r="F88" s="16" t="s">
        <v>111</v>
      </c>
      <c r="G88" s="16">
        <v>250</v>
      </c>
      <c r="H88" s="16">
        <v>1.05</v>
      </c>
      <c r="I88" s="17">
        <v>48.69</v>
      </c>
    </row>
    <row r="89" spans="1:9" ht="15.75" x14ac:dyDescent="0.25">
      <c r="A89" t="s">
        <v>0</v>
      </c>
      <c r="B89" s="13" t="s">
        <v>148</v>
      </c>
      <c r="C89" s="16" t="s">
        <v>146</v>
      </c>
      <c r="D89" s="16" t="s">
        <v>74</v>
      </c>
      <c r="E89" s="16" t="s">
        <v>66</v>
      </c>
      <c r="F89" s="16" t="s">
        <v>111</v>
      </c>
      <c r="G89" s="16">
        <v>300</v>
      </c>
      <c r="H89" s="16">
        <v>3.84</v>
      </c>
      <c r="I89" s="17">
        <v>68.19</v>
      </c>
    </row>
    <row r="90" spans="1:9" ht="15.75" x14ac:dyDescent="0.25">
      <c r="A90" t="s">
        <v>0</v>
      </c>
      <c r="B90" s="13" t="s">
        <v>149</v>
      </c>
      <c r="C90" s="16" t="s">
        <v>146</v>
      </c>
      <c r="D90" s="16" t="s">
        <v>74</v>
      </c>
      <c r="E90" s="16" t="s">
        <v>66</v>
      </c>
      <c r="F90" s="16" t="s">
        <v>111</v>
      </c>
      <c r="G90" s="16">
        <v>130</v>
      </c>
      <c r="H90" s="16">
        <v>0.55000000000000004</v>
      </c>
      <c r="I90" s="17">
        <v>23.36</v>
      </c>
    </row>
    <row r="91" spans="1:9" ht="15.75" x14ac:dyDescent="0.25">
      <c r="A91" t="s">
        <v>0</v>
      </c>
      <c r="B91" s="13" t="s">
        <v>150</v>
      </c>
      <c r="C91" s="16" t="s">
        <v>146</v>
      </c>
      <c r="D91" s="16" t="s">
        <v>74</v>
      </c>
      <c r="E91" s="16" t="s">
        <v>66</v>
      </c>
      <c r="F91" s="16" t="s">
        <v>111</v>
      </c>
      <c r="G91" s="16">
        <v>250</v>
      </c>
      <c r="H91" s="16">
        <v>1.36</v>
      </c>
      <c r="I91" s="17">
        <v>42.85</v>
      </c>
    </row>
    <row r="92" spans="1:9" ht="15.75" x14ac:dyDescent="0.25">
      <c r="A92" t="s">
        <v>0</v>
      </c>
      <c r="B92" s="13" t="s">
        <v>151</v>
      </c>
      <c r="C92" s="16" t="s">
        <v>146</v>
      </c>
      <c r="D92" s="16" t="s">
        <v>74</v>
      </c>
      <c r="E92" s="16" t="s">
        <v>66</v>
      </c>
      <c r="F92" s="16" t="s">
        <v>111</v>
      </c>
      <c r="G92" s="16">
        <v>200</v>
      </c>
      <c r="H92" s="16">
        <v>1</v>
      </c>
      <c r="I92" s="17">
        <v>38.549999999999997</v>
      </c>
    </row>
    <row r="93" spans="1:9" ht="15.75" x14ac:dyDescent="0.25">
      <c r="A93" t="s">
        <v>0</v>
      </c>
      <c r="B93" s="13" t="s">
        <v>152</v>
      </c>
      <c r="C93" s="16" t="s">
        <v>146</v>
      </c>
      <c r="D93" s="16" t="s">
        <v>74</v>
      </c>
      <c r="E93" s="16" t="s">
        <v>66</v>
      </c>
      <c r="F93" s="16" t="s">
        <v>111</v>
      </c>
      <c r="G93" s="16">
        <v>300</v>
      </c>
      <c r="H93" s="16">
        <v>4.03</v>
      </c>
      <c r="I93" s="17">
        <v>67.320000000000007</v>
      </c>
    </row>
    <row r="94" spans="1:9" ht="15.75" x14ac:dyDescent="0.25">
      <c r="B94" s="13" t="s">
        <v>154</v>
      </c>
      <c r="C94" s="16" t="s">
        <v>146</v>
      </c>
      <c r="D94" s="16" t="s">
        <v>74</v>
      </c>
      <c r="E94" s="16" t="s">
        <v>95</v>
      </c>
      <c r="F94" s="16" t="s">
        <v>63</v>
      </c>
      <c r="G94" s="16">
        <v>150</v>
      </c>
      <c r="H94" s="16">
        <v>0.85</v>
      </c>
      <c r="I94" s="17">
        <v>13.65</v>
      </c>
    </row>
    <row r="95" spans="1:9" ht="15.75" x14ac:dyDescent="0.25">
      <c r="B95" s="13" t="s">
        <v>182</v>
      </c>
      <c r="C95" s="16" t="s">
        <v>146</v>
      </c>
      <c r="D95" s="16" t="s">
        <v>74</v>
      </c>
      <c r="E95" s="16" t="s">
        <v>66</v>
      </c>
      <c r="F95" s="16" t="s">
        <v>63</v>
      </c>
      <c r="G95" s="16">
        <v>230</v>
      </c>
      <c r="H95" s="16">
        <v>1.24</v>
      </c>
      <c r="I95" s="17">
        <v>20.29</v>
      </c>
    </row>
    <row r="96" spans="1:9" ht="15.75" x14ac:dyDescent="0.25">
      <c r="B96" s="13" t="s">
        <v>180</v>
      </c>
      <c r="C96" s="16" t="s">
        <v>193</v>
      </c>
      <c r="D96" s="16" t="s">
        <v>61</v>
      </c>
      <c r="E96" s="16" t="s">
        <v>66</v>
      </c>
      <c r="F96" s="16" t="s">
        <v>63</v>
      </c>
      <c r="G96" s="16">
        <v>100</v>
      </c>
      <c r="H96" s="16">
        <v>0.34</v>
      </c>
      <c r="I96" s="17">
        <v>8.7200000000000006</v>
      </c>
    </row>
    <row r="97" spans="1:9" ht="15.75" x14ac:dyDescent="0.25">
      <c r="B97" s="20" t="s">
        <v>181</v>
      </c>
      <c r="C97" s="21" t="s">
        <v>155</v>
      </c>
      <c r="D97" s="21" t="s">
        <v>74</v>
      </c>
      <c r="E97" s="21" t="s">
        <v>66</v>
      </c>
      <c r="F97" s="21" t="s">
        <v>63</v>
      </c>
      <c r="G97" s="21">
        <v>25</v>
      </c>
      <c r="H97" s="21">
        <v>0.11</v>
      </c>
      <c r="I97" s="22">
        <v>2.74</v>
      </c>
    </row>
    <row r="98" spans="1:9" ht="15.75" x14ac:dyDescent="0.2">
      <c r="A98" t="s">
        <v>0</v>
      </c>
      <c r="B98" s="27" t="s">
        <v>153</v>
      </c>
      <c r="C98" s="28"/>
      <c r="D98" s="28"/>
      <c r="E98" s="28"/>
      <c r="F98" s="28"/>
      <c r="G98" s="28" t="s">
        <v>0</v>
      </c>
      <c r="H98" s="28" t="s">
        <v>0</v>
      </c>
      <c r="I98" s="29" t="s">
        <v>0</v>
      </c>
    </row>
    <row r="99" spans="1:9" ht="15.75" x14ac:dyDescent="0.25">
      <c r="A99" t="s">
        <v>0</v>
      </c>
      <c r="B99" s="13" t="s">
        <v>156</v>
      </c>
      <c r="C99" s="16" t="s">
        <v>155</v>
      </c>
      <c r="D99" s="16" t="s">
        <v>74</v>
      </c>
      <c r="E99" s="16" t="s">
        <v>66</v>
      </c>
      <c r="F99" s="16" t="s">
        <v>63</v>
      </c>
      <c r="G99" s="16">
        <v>50</v>
      </c>
      <c r="H99" s="16">
        <v>0.32</v>
      </c>
      <c r="I99" s="17">
        <v>4.2300000000000004</v>
      </c>
    </row>
    <row r="100" spans="1:9" ht="15.75" x14ac:dyDescent="0.25">
      <c r="A100" t="s">
        <v>0</v>
      </c>
      <c r="B100" s="13" t="s">
        <v>157</v>
      </c>
      <c r="C100" s="16" t="s">
        <v>155</v>
      </c>
      <c r="D100" s="16" t="s">
        <v>74</v>
      </c>
      <c r="E100" s="16" t="s">
        <v>66</v>
      </c>
      <c r="F100" s="16" t="s">
        <v>63</v>
      </c>
      <c r="G100" s="16">
        <v>50</v>
      </c>
      <c r="H100" s="16">
        <v>0.32</v>
      </c>
      <c r="I100" s="17">
        <v>5.07</v>
      </c>
    </row>
    <row r="101" spans="1:9" ht="15.75" x14ac:dyDescent="0.25">
      <c r="A101" t="s">
        <v>0</v>
      </c>
      <c r="B101" s="13" t="s">
        <v>158</v>
      </c>
      <c r="C101" s="16" t="s">
        <v>155</v>
      </c>
      <c r="D101" s="16" t="s">
        <v>74</v>
      </c>
      <c r="E101" s="16" t="s">
        <v>66</v>
      </c>
      <c r="F101" s="16" t="s">
        <v>63</v>
      </c>
      <c r="G101" s="16">
        <v>50</v>
      </c>
      <c r="H101" s="16">
        <v>0.32</v>
      </c>
      <c r="I101" s="17">
        <v>4.2200000000000006</v>
      </c>
    </row>
    <row r="102" spans="1:9" ht="15.75" x14ac:dyDescent="0.25">
      <c r="A102" t="s">
        <v>0</v>
      </c>
      <c r="B102" s="13" t="s">
        <v>159</v>
      </c>
      <c r="C102" s="16" t="s">
        <v>155</v>
      </c>
      <c r="D102" s="16" t="s">
        <v>74</v>
      </c>
      <c r="E102" s="16" t="s">
        <v>66</v>
      </c>
      <c r="F102" s="16" t="s">
        <v>63</v>
      </c>
      <c r="G102" s="16">
        <v>250</v>
      </c>
      <c r="H102" s="16">
        <v>1.66</v>
      </c>
      <c r="I102" s="17">
        <v>22.41</v>
      </c>
    </row>
    <row r="103" spans="1:9" ht="15.75" x14ac:dyDescent="0.25">
      <c r="A103" t="s">
        <v>0</v>
      </c>
      <c r="B103" s="13" t="s">
        <v>160</v>
      </c>
      <c r="C103" s="16" t="s">
        <v>155</v>
      </c>
      <c r="D103" s="16" t="s">
        <v>74</v>
      </c>
      <c r="E103" s="16" t="s">
        <v>66</v>
      </c>
      <c r="F103" s="16" t="s">
        <v>63</v>
      </c>
      <c r="G103" s="16">
        <v>50</v>
      </c>
      <c r="H103" s="16">
        <v>0.27</v>
      </c>
      <c r="I103" s="17">
        <v>3.33</v>
      </c>
    </row>
    <row r="104" spans="1:9" ht="15.75" x14ac:dyDescent="0.25">
      <c r="A104" t="s">
        <v>0</v>
      </c>
      <c r="B104" s="13" t="s">
        <v>198</v>
      </c>
      <c r="C104" s="16" t="s">
        <v>155</v>
      </c>
      <c r="D104" s="16" t="s">
        <v>74</v>
      </c>
      <c r="E104" s="16" t="s">
        <v>66</v>
      </c>
      <c r="F104" s="16" t="s">
        <v>63</v>
      </c>
      <c r="G104" s="16">
        <v>50</v>
      </c>
      <c r="H104" s="16">
        <v>0.28999999999999998</v>
      </c>
      <c r="I104" s="17">
        <v>3.99</v>
      </c>
    </row>
    <row r="105" spans="1:9" ht="15.75" x14ac:dyDescent="0.25">
      <c r="A105" t="s">
        <v>0</v>
      </c>
      <c r="B105" s="13" t="s">
        <v>199</v>
      </c>
      <c r="C105" s="16" t="s">
        <v>155</v>
      </c>
      <c r="D105" s="16" t="s">
        <v>74</v>
      </c>
      <c r="E105" s="16" t="s">
        <v>66</v>
      </c>
      <c r="F105" s="16" t="s">
        <v>63</v>
      </c>
      <c r="G105" s="16">
        <v>50</v>
      </c>
      <c r="H105" s="16">
        <v>0.33</v>
      </c>
      <c r="I105" s="17">
        <v>4.16</v>
      </c>
    </row>
    <row r="106" spans="1:9" ht="15.75" x14ac:dyDescent="0.25">
      <c r="A106" t="s">
        <v>0</v>
      </c>
      <c r="B106" s="13" t="s">
        <v>62</v>
      </c>
      <c r="C106" s="16" t="s">
        <v>155</v>
      </c>
      <c r="D106" s="16" t="s">
        <v>61</v>
      </c>
      <c r="E106" s="16" t="s">
        <v>62</v>
      </c>
      <c r="F106" s="16" t="s">
        <v>63</v>
      </c>
      <c r="G106" s="16">
        <v>250</v>
      </c>
      <c r="H106" s="16">
        <v>1.06</v>
      </c>
      <c r="I106" s="17">
        <v>14.51</v>
      </c>
    </row>
    <row r="107" spans="1:9" ht="15.75" x14ac:dyDescent="0.25">
      <c r="A107" t="s">
        <v>0</v>
      </c>
      <c r="B107" s="13" t="s">
        <v>161</v>
      </c>
      <c r="C107" s="16" t="s">
        <v>155</v>
      </c>
      <c r="D107" s="16" t="s">
        <v>74</v>
      </c>
      <c r="E107" s="16" t="s">
        <v>66</v>
      </c>
      <c r="F107" s="16" t="s">
        <v>63</v>
      </c>
      <c r="G107" s="16">
        <v>250</v>
      </c>
      <c r="H107" s="16">
        <v>1.58</v>
      </c>
      <c r="I107" s="17">
        <v>22.05</v>
      </c>
    </row>
    <row r="108" spans="1:9" ht="15.75" x14ac:dyDescent="0.25">
      <c r="A108" t="s">
        <v>0</v>
      </c>
      <c r="B108" s="13" t="s">
        <v>162</v>
      </c>
      <c r="C108" s="16" t="s">
        <v>155</v>
      </c>
      <c r="D108" s="16" t="s">
        <v>74</v>
      </c>
      <c r="E108" s="16" t="s">
        <v>66</v>
      </c>
      <c r="F108" s="16" t="s">
        <v>63</v>
      </c>
      <c r="G108" s="16">
        <v>100</v>
      </c>
      <c r="H108" s="16">
        <v>0.45</v>
      </c>
      <c r="I108" s="17">
        <v>6.9799999999999995</v>
      </c>
    </row>
    <row r="109" spans="1:9" ht="15.75" x14ac:dyDescent="0.25">
      <c r="A109" t="s">
        <v>0</v>
      </c>
      <c r="B109" s="13" t="s">
        <v>163</v>
      </c>
      <c r="C109" s="16" t="s">
        <v>155</v>
      </c>
      <c r="D109" s="16" t="s">
        <v>74</v>
      </c>
      <c r="E109" s="16" t="s">
        <v>66</v>
      </c>
      <c r="F109" s="16" t="s">
        <v>63</v>
      </c>
      <c r="G109" s="16">
        <v>250</v>
      </c>
      <c r="H109" s="16">
        <v>1.39</v>
      </c>
      <c r="I109" s="17">
        <v>19.5</v>
      </c>
    </row>
    <row r="110" spans="1:9" ht="15.75" x14ac:dyDescent="0.25">
      <c r="A110" t="s">
        <v>0</v>
      </c>
      <c r="B110" s="35" t="s">
        <v>200</v>
      </c>
      <c r="C110" s="36" t="s">
        <v>0</v>
      </c>
      <c r="D110" s="36" t="s">
        <v>0</v>
      </c>
      <c r="E110" s="36" t="s">
        <v>0</v>
      </c>
      <c r="F110" s="36" t="s">
        <v>0</v>
      </c>
      <c r="G110" s="19">
        <f>SUM(G99:G109)</f>
        <v>1400</v>
      </c>
      <c r="H110" s="19">
        <f t="shared" ref="H110:I110" si="2">SUM(H99:H109)</f>
        <v>7.99</v>
      </c>
      <c r="I110" s="19">
        <f t="shared" si="2"/>
        <v>110.45</v>
      </c>
    </row>
    <row r="111" spans="1:9" ht="15.75" x14ac:dyDescent="0.2">
      <c r="A111" t="s">
        <v>0</v>
      </c>
      <c r="B111" s="27" t="s">
        <v>164</v>
      </c>
      <c r="C111" s="28"/>
      <c r="D111" s="28"/>
      <c r="E111" s="28"/>
      <c r="F111" s="28"/>
      <c r="G111" s="28" t="s">
        <v>0</v>
      </c>
      <c r="H111" s="28" t="s">
        <v>0</v>
      </c>
      <c r="I111" s="29" t="s">
        <v>0</v>
      </c>
    </row>
    <row r="112" spans="1:9" ht="15.75" x14ac:dyDescent="0.25">
      <c r="A112" t="s">
        <v>0</v>
      </c>
      <c r="B112" s="13" t="s">
        <v>166</v>
      </c>
      <c r="C112" s="16" t="s">
        <v>165</v>
      </c>
      <c r="D112" s="16" t="s">
        <v>74</v>
      </c>
      <c r="E112" s="16" t="s">
        <v>66</v>
      </c>
      <c r="F112" s="16" t="s">
        <v>63</v>
      </c>
      <c r="G112" s="16">
        <v>300</v>
      </c>
      <c r="H112" s="16">
        <v>1.49</v>
      </c>
      <c r="I112" s="17">
        <v>26.96</v>
      </c>
    </row>
    <row r="113" spans="1:9" ht="15.75" x14ac:dyDescent="0.25">
      <c r="A113" t="s">
        <v>0</v>
      </c>
      <c r="B113" s="13" t="s">
        <v>167</v>
      </c>
      <c r="C113" s="16" t="s">
        <v>165</v>
      </c>
      <c r="D113" s="16" t="s">
        <v>74</v>
      </c>
      <c r="E113" s="16" t="s">
        <v>66</v>
      </c>
      <c r="F113" s="16" t="s">
        <v>63</v>
      </c>
      <c r="G113" s="16">
        <v>50</v>
      </c>
      <c r="H113" s="16">
        <v>0.25</v>
      </c>
      <c r="I113" s="17">
        <v>4.58</v>
      </c>
    </row>
    <row r="114" spans="1:9" ht="15.75" x14ac:dyDescent="0.25">
      <c r="A114" t="s">
        <v>0</v>
      </c>
      <c r="B114" s="13" t="s">
        <v>168</v>
      </c>
      <c r="C114" s="16" t="s">
        <v>165</v>
      </c>
      <c r="D114" s="16" t="s">
        <v>74</v>
      </c>
      <c r="E114" s="16" t="s">
        <v>66</v>
      </c>
      <c r="F114" s="16" t="s">
        <v>63</v>
      </c>
      <c r="G114" s="16">
        <v>50</v>
      </c>
      <c r="H114" s="16">
        <v>0.25</v>
      </c>
      <c r="I114" s="17">
        <v>4.5999999999999996</v>
      </c>
    </row>
    <row r="115" spans="1:9" ht="15.75" x14ac:dyDescent="0.25">
      <c r="A115" t="s">
        <v>0</v>
      </c>
      <c r="B115" s="13" t="s">
        <v>169</v>
      </c>
      <c r="C115" s="16" t="s">
        <v>165</v>
      </c>
      <c r="D115" s="16" t="s">
        <v>74</v>
      </c>
      <c r="E115" s="16" t="s">
        <v>66</v>
      </c>
      <c r="F115" s="16" t="s">
        <v>63</v>
      </c>
      <c r="G115" s="16">
        <v>150</v>
      </c>
      <c r="H115" s="16">
        <v>0.66</v>
      </c>
      <c r="I115" s="17">
        <v>12.5</v>
      </c>
    </row>
    <row r="116" spans="1:9" ht="15.75" x14ac:dyDescent="0.25">
      <c r="A116" t="s">
        <v>0</v>
      </c>
      <c r="B116" s="13" t="s">
        <v>170</v>
      </c>
      <c r="C116" s="16" t="s">
        <v>165</v>
      </c>
      <c r="D116" s="16" t="s">
        <v>74</v>
      </c>
      <c r="E116" s="16" t="s">
        <v>66</v>
      </c>
      <c r="F116" s="16" t="s">
        <v>63</v>
      </c>
      <c r="G116" s="16">
        <v>150</v>
      </c>
      <c r="H116" s="16">
        <v>0.68</v>
      </c>
      <c r="I116" s="17">
        <v>12.59</v>
      </c>
    </row>
    <row r="117" spans="1:9" ht="15.75" x14ac:dyDescent="0.25">
      <c r="A117" t="s">
        <v>0</v>
      </c>
      <c r="B117" s="13" t="s">
        <v>171</v>
      </c>
      <c r="C117" s="16" t="s">
        <v>165</v>
      </c>
      <c r="D117" s="16" t="s">
        <v>74</v>
      </c>
      <c r="E117" s="16" t="s">
        <v>66</v>
      </c>
      <c r="F117" s="16" t="s">
        <v>63</v>
      </c>
      <c r="G117" s="16">
        <v>100</v>
      </c>
      <c r="H117" s="16">
        <v>0.5</v>
      </c>
      <c r="I117" s="17">
        <v>9.08</v>
      </c>
    </row>
    <row r="118" spans="1:9" ht="15.75" x14ac:dyDescent="0.25">
      <c r="A118" t="s">
        <v>0</v>
      </c>
      <c r="B118" s="13" t="s">
        <v>172</v>
      </c>
      <c r="C118" s="16" t="s">
        <v>165</v>
      </c>
      <c r="D118" s="16" t="s">
        <v>74</v>
      </c>
      <c r="E118" s="16" t="s">
        <v>66</v>
      </c>
      <c r="F118" s="16" t="s">
        <v>63</v>
      </c>
      <c r="G118" s="16">
        <v>100</v>
      </c>
      <c r="H118" s="16">
        <v>0.42</v>
      </c>
      <c r="I118" s="17">
        <v>7.88</v>
      </c>
    </row>
    <row r="119" spans="1:9" ht="15.75" x14ac:dyDescent="0.25">
      <c r="A119" t="s">
        <v>0</v>
      </c>
      <c r="B119" s="13" t="s">
        <v>173</v>
      </c>
      <c r="C119" s="16" t="s">
        <v>165</v>
      </c>
      <c r="D119" s="16" t="s">
        <v>74</v>
      </c>
      <c r="E119" s="16" t="s">
        <v>66</v>
      </c>
      <c r="F119" s="16" t="s">
        <v>63</v>
      </c>
      <c r="G119" s="16">
        <v>250</v>
      </c>
      <c r="H119" s="16">
        <v>1.1299999999999999</v>
      </c>
      <c r="I119" s="17">
        <v>20.81</v>
      </c>
    </row>
    <row r="120" spans="1:9" ht="15.75" x14ac:dyDescent="0.25">
      <c r="A120" t="s">
        <v>0</v>
      </c>
      <c r="B120" s="13" t="s">
        <v>174</v>
      </c>
      <c r="C120" s="16" t="s">
        <v>165</v>
      </c>
      <c r="D120" s="16" t="s">
        <v>74</v>
      </c>
      <c r="E120" s="16" t="s">
        <v>66</v>
      </c>
      <c r="F120" s="16" t="s">
        <v>63</v>
      </c>
      <c r="G120" s="16">
        <v>50</v>
      </c>
      <c r="H120" s="16">
        <v>0.22</v>
      </c>
      <c r="I120" s="17">
        <v>4.22</v>
      </c>
    </row>
    <row r="121" spans="1:9" ht="15.75" x14ac:dyDescent="0.25">
      <c r="A121" t="s">
        <v>0</v>
      </c>
      <c r="B121" s="13" t="s">
        <v>175</v>
      </c>
      <c r="C121" s="16" t="s">
        <v>165</v>
      </c>
      <c r="D121" s="16" t="s">
        <v>74</v>
      </c>
      <c r="E121" s="16" t="s">
        <v>66</v>
      </c>
      <c r="F121" s="16" t="s">
        <v>63</v>
      </c>
      <c r="G121" s="16">
        <v>150</v>
      </c>
      <c r="H121" s="16">
        <v>0.68</v>
      </c>
      <c r="I121" s="17">
        <v>12.42</v>
      </c>
    </row>
    <row r="122" spans="1:9" ht="15.75" x14ac:dyDescent="0.25">
      <c r="A122" t="s">
        <v>0</v>
      </c>
      <c r="B122" s="13" t="s">
        <v>176</v>
      </c>
      <c r="C122" s="16" t="s">
        <v>165</v>
      </c>
      <c r="D122" s="16" t="s">
        <v>74</v>
      </c>
      <c r="E122" s="16" t="s">
        <v>66</v>
      </c>
      <c r="F122" s="16" t="s">
        <v>63</v>
      </c>
      <c r="G122" s="16">
        <v>50</v>
      </c>
      <c r="H122" s="16">
        <v>0.21</v>
      </c>
      <c r="I122" s="17">
        <v>4.28</v>
      </c>
    </row>
    <row r="123" spans="1:9" ht="15.75" x14ac:dyDescent="0.25">
      <c r="A123" t="s">
        <v>0</v>
      </c>
      <c r="B123" s="13" t="s">
        <v>177</v>
      </c>
      <c r="C123" s="16" t="s">
        <v>165</v>
      </c>
      <c r="D123" s="16" t="s">
        <v>74</v>
      </c>
      <c r="E123" s="16" t="s">
        <v>66</v>
      </c>
      <c r="F123" s="16" t="s">
        <v>63</v>
      </c>
      <c r="G123" s="16">
        <v>200</v>
      </c>
      <c r="H123" s="16">
        <v>0.96</v>
      </c>
      <c r="I123" s="17">
        <v>17.25</v>
      </c>
    </row>
    <row r="124" spans="1:9" ht="15.75" x14ac:dyDescent="0.25">
      <c r="A124" t="s">
        <v>0</v>
      </c>
      <c r="B124" s="13" t="s">
        <v>178</v>
      </c>
      <c r="C124" s="16" t="s">
        <v>165</v>
      </c>
      <c r="D124" s="16" t="s">
        <v>74</v>
      </c>
      <c r="E124" s="16" t="s">
        <v>66</v>
      </c>
      <c r="F124" s="16" t="s">
        <v>63</v>
      </c>
      <c r="G124" s="16">
        <v>400</v>
      </c>
      <c r="H124" s="16">
        <v>1.65</v>
      </c>
      <c r="I124" s="17">
        <v>30.84</v>
      </c>
    </row>
    <row r="125" spans="1:9" ht="15.75" x14ac:dyDescent="0.25">
      <c r="A125" t="s">
        <v>0</v>
      </c>
      <c r="B125" s="13" t="s">
        <v>179</v>
      </c>
      <c r="C125" s="16" t="s">
        <v>165</v>
      </c>
      <c r="D125" s="16" t="s">
        <v>74</v>
      </c>
      <c r="E125" s="16" t="s">
        <v>66</v>
      </c>
      <c r="F125" s="16" t="s">
        <v>63</v>
      </c>
      <c r="G125" s="16">
        <v>50</v>
      </c>
      <c r="H125" s="16">
        <v>0.24</v>
      </c>
      <c r="I125" s="17">
        <v>4.51</v>
      </c>
    </row>
    <row r="126" spans="1:9" ht="15.75" x14ac:dyDescent="0.25">
      <c r="A126" t="s">
        <v>0</v>
      </c>
      <c r="B126" s="35" t="s">
        <v>183</v>
      </c>
      <c r="C126" s="36" t="s">
        <v>0</v>
      </c>
      <c r="D126" s="36" t="s">
        <v>0</v>
      </c>
      <c r="E126" s="36" t="s">
        <v>0</v>
      </c>
      <c r="F126" s="36" t="s">
        <v>0</v>
      </c>
      <c r="G126" s="19">
        <f>SUM(G112:G125)</f>
        <v>2050</v>
      </c>
      <c r="H126" s="19">
        <f t="shared" ref="H126:I126" si="3">SUM(H112:H125)</f>
        <v>9.34</v>
      </c>
      <c r="I126" s="19">
        <f t="shared" si="3"/>
        <v>172.52</v>
      </c>
    </row>
    <row r="127" spans="1:9" ht="15.75" x14ac:dyDescent="0.25">
      <c r="A127" t="s">
        <v>0</v>
      </c>
      <c r="B127" s="18" t="s">
        <v>33</v>
      </c>
      <c r="C127" s="19" t="s">
        <v>0</v>
      </c>
      <c r="D127" s="19" t="s">
        <v>0</v>
      </c>
      <c r="E127" s="19" t="s">
        <v>0</v>
      </c>
      <c r="F127" s="19" t="s">
        <v>0</v>
      </c>
      <c r="G127" s="19">
        <f>SUM(G112:G125,G99:G109,G87:G97)</f>
        <v>5605</v>
      </c>
      <c r="H127" s="19">
        <f t="shared" ref="H127:I127" si="4">SUM(H112:H125,H99:H109,H87:H97)</f>
        <v>33.110000000000007</v>
      </c>
      <c r="I127" s="19">
        <f t="shared" si="4"/>
        <v>661.80000000000007</v>
      </c>
    </row>
    <row r="128" spans="1:9" ht="16.5" thickBot="1" x14ac:dyDescent="0.3">
      <c r="A128" t="s">
        <v>0</v>
      </c>
      <c r="B128" s="23" t="s">
        <v>184</v>
      </c>
      <c r="C128" s="24" t="s">
        <v>0</v>
      </c>
      <c r="D128" s="24" t="s">
        <v>0</v>
      </c>
      <c r="E128" s="24" t="s">
        <v>0</v>
      </c>
      <c r="F128" s="24" t="s">
        <v>0</v>
      </c>
      <c r="G128" s="24">
        <f>G127+G86+G60</f>
        <v>23419.200000000001</v>
      </c>
      <c r="H128" s="24">
        <f t="shared" ref="H128:I128" si="5">H127+H86+H60</f>
        <v>185.55</v>
      </c>
      <c r="I128" s="24">
        <f t="shared" si="5"/>
        <v>2784.96</v>
      </c>
    </row>
    <row r="129" spans="1:9" ht="15.75" x14ac:dyDescent="0.25">
      <c r="A129" t="s">
        <v>0</v>
      </c>
      <c r="B129" s="25" t="s">
        <v>196</v>
      </c>
      <c r="C129" s="26"/>
      <c r="D129" s="26"/>
      <c r="E129" s="26"/>
      <c r="F129" s="26"/>
      <c r="G129" s="26"/>
      <c r="H129" s="26"/>
      <c r="I129" s="26"/>
    </row>
    <row r="130" spans="1:9" x14ac:dyDescent="0.2">
      <c r="A130" t="s">
        <v>0</v>
      </c>
    </row>
  </sheetData>
  <mergeCells count="7">
    <mergeCell ref="B110:F110"/>
    <mergeCell ref="B126:F126"/>
    <mergeCell ref="B1:I1"/>
    <mergeCell ref="B2:I2"/>
    <mergeCell ref="B3:I3"/>
    <mergeCell ref="G4:H4"/>
    <mergeCell ref="I4:I5"/>
  </mergeCells>
  <pageMargins left="0.74803149606299213" right="0.35433070866141736" top="0.59055118110236227" bottom="0.59055118110236227" header="0" footer="0"/>
  <pageSetup scale="49" orientation="portrait" r:id="rId1"/>
  <rowBreaks count="2" manualBreakCount="2">
    <brk id="60" max="16383" man="1"/>
    <brk id="8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zoomScale="70" zoomScaleNormal="100" zoomScaleSheetLayoutView="70" workbookViewId="0">
      <selection activeCell="C7" sqref="C7:J47"/>
    </sheetView>
  </sheetViews>
  <sheetFormatPr defaultRowHeight="14.25" x14ac:dyDescent="0.2"/>
  <cols>
    <col min="1" max="1" width="5" bestFit="1" customWidth="1"/>
    <col min="2" max="2" width="44.5" style="11" customWidth="1"/>
    <col min="3" max="4" width="18" bestFit="1" customWidth="1"/>
    <col min="5" max="5" width="24.75" customWidth="1"/>
    <col min="6" max="8" width="18" bestFit="1" customWidth="1"/>
    <col min="9" max="9" width="22.625" customWidth="1"/>
    <col min="10" max="10" width="18" bestFit="1" customWidth="1"/>
  </cols>
  <sheetData>
    <row r="1" spans="1:10" ht="23.25" x14ac:dyDescent="0.35">
      <c r="A1" t="s">
        <v>0</v>
      </c>
      <c r="B1" s="46" t="s">
        <v>1</v>
      </c>
      <c r="C1" s="47"/>
      <c r="D1" s="47"/>
      <c r="E1" s="47"/>
      <c r="F1" s="47"/>
      <c r="G1" s="47"/>
      <c r="H1" s="47"/>
      <c r="I1" s="47"/>
      <c r="J1" s="47"/>
    </row>
    <row r="2" spans="1:10" ht="20.25" x14ac:dyDescent="0.3">
      <c r="A2" t="s">
        <v>0</v>
      </c>
      <c r="B2" s="48" t="s">
        <v>49</v>
      </c>
      <c r="C2" s="47"/>
      <c r="D2" s="47"/>
      <c r="E2" s="47"/>
      <c r="F2" s="47"/>
      <c r="G2" s="47"/>
      <c r="H2" s="47"/>
      <c r="I2" s="47"/>
      <c r="J2" s="47"/>
    </row>
    <row r="3" spans="1:10" ht="20.25" x14ac:dyDescent="0.3">
      <c r="A3" t="s">
        <v>0</v>
      </c>
      <c r="B3" s="48" t="s">
        <v>192</v>
      </c>
      <c r="C3" s="47"/>
      <c r="D3" s="47"/>
      <c r="E3" s="47"/>
      <c r="F3" s="47"/>
      <c r="G3" s="47"/>
      <c r="H3" s="47"/>
      <c r="I3" s="47"/>
      <c r="J3" s="47"/>
    </row>
    <row r="4" spans="1:10" ht="31.5" customHeight="1" x14ac:dyDescent="0.25">
      <c r="A4" t="s">
        <v>0</v>
      </c>
      <c r="B4" s="9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49" t="s">
        <v>2</v>
      </c>
      <c r="H4" s="50"/>
      <c r="I4" s="50"/>
      <c r="J4" s="50"/>
    </row>
    <row r="5" spans="1:10" ht="21.75" customHeight="1" x14ac:dyDescent="0.25">
      <c r="A5" t="s">
        <v>0</v>
      </c>
      <c r="B5" s="51" t="s">
        <v>3</v>
      </c>
      <c r="C5" s="52">
        <v>45123</v>
      </c>
      <c r="D5" s="49" t="s">
        <v>0</v>
      </c>
      <c r="E5" s="49" t="s">
        <v>0</v>
      </c>
      <c r="F5" s="49" t="s">
        <v>0</v>
      </c>
      <c r="G5" s="49" t="s">
        <v>190</v>
      </c>
      <c r="H5" s="50"/>
      <c r="I5" s="50"/>
      <c r="J5" s="50"/>
    </row>
    <row r="6" spans="1:10" ht="168" customHeight="1" x14ac:dyDescent="0.2">
      <c r="A6" t="s">
        <v>0</v>
      </c>
      <c r="B6" s="51" t="s">
        <v>0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4</v>
      </c>
      <c r="H6" s="7" t="s">
        <v>5</v>
      </c>
      <c r="I6" s="7" t="s">
        <v>6</v>
      </c>
      <c r="J6" s="7" t="s">
        <v>7</v>
      </c>
    </row>
    <row r="7" spans="1:10" ht="29.25" x14ac:dyDescent="0.25">
      <c r="A7" t="s">
        <v>0</v>
      </c>
      <c r="B7" s="9" t="s">
        <v>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</row>
    <row r="8" spans="1:10" ht="29.25" x14ac:dyDescent="0.25">
      <c r="A8" t="s">
        <v>0</v>
      </c>
      <c r="B8" s="9" t="s">
        <v>9</v>
      </c>
      <c r="C8" s="8">
        <v>0</v>
      </c>
      <c r="D8" s="8">
        <v>0</v>
      </c>
      <c r="E8" s="8">
        <v>1.76</v>
      </c>
      <c r="F8" s="8">
        <v>1.76</v>
      </c>
      <c r="G8" s="8">
        <v>0</v>
      </c>
      <c r="H8" s="8">
        <v>0</v>
      </c>
      <c r="I8" s="8">
        <v>24.89</v>
      </c>
      <c r="J8" s="8">
        <v>24.89</v>
      </c>
    </row>
    <row r="9" spans="1:10" ht="29.25" x14ac:dyDescent="0.25">
      <c r="A9" t="s">
        <v>0</v>
      </c>
      <c r="B9" s="9" t="s">
        <v>10</v>
      </c>
      <c r="C9" s="8">
        <v>0</v>
      </c>
      <c r="D9" s="8">
        <v>0.52</v>
      </c>
      <c r="E9" s="8">
        <v>0.96</v>
      </c>
      <c r="F9" s="8">
        <v>1.48</v>
      </c>
      <c r="G9" s="8">
        <v>0</v>
      </c>
      <c r="H9" s="8">
        <v>12.15</v>
      </c>
      <c r="I9" s="8">
        <v>16.45</v>
      </c>
      <c r="J9" s="8">
        <v>28.6</v>
      </c>
    </row>
    <row r="10" spans="1:10" ht="29.25" x14ac:dyDescent="0.25">
      <c r="A10" t="s">
        <v>0</v>
      </c>
      <c r="B10" s="9" t="s">
        <v>11</v>
      </c>
      <c r="C10" s="8">
        <v>0</v>
      </c>
      <c r="D10" s="8">
        <v>0.05</v>
      </c>
      <c r="E10" s="8">
        <v>10.26</v>
      </c>
      <c r="F10" s="8">
        <v>10.31</v>
      </c>
      <c r="G10" s="8">
        <v>0</v>
      </c>
      <c r="H10" s="8">
        <v>0.39</v>
      </c>
      <c r="I10" s="8">
        <v>148.16999999999999</v>
      </c>
      <c r="J10" s="8">
        <v>148.55999999999997</v>
      </c>
    </row>
    <row r="11" spans="1:10" ht="29.25" x14ac:dyDescent="0.25">
      <c r="A11" t="s">
        <v>0</v>
      </c>
      <c r="B11" s="9" t="s">
        <v>12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</row>
    <row r="12" spans="1:10" ht="29.25" x14ac:dyDescent="0.25">
      <c r="A12" t="s">
        <v>0</v>
      </c>
      <c r="B12" s="9" t="s">
        <v>13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</row>
    <row r="13" spans="1:10" ht="29.25" x14ac:dyDescent="0.25">
      <c r="A13" t="s">
        <v>0</v>
      </c>
      <c r="B13" s="9" t="s">
        <v>14</v>
      </c>
      <c r="C13" s="8">
        <v>0</v>
      </c>
      <c r="D13" s="8">
        <v>3.67</v>
      </c>
      <c r="E13" s="8">
        <v>3.02</v>
      </c>
      <c r="F13" s="8">
        <v>6.6899999999999995</v>
      </c>
      <c r="G13" s="8">
        <v>0</v>
      </c>
      <c r="H13" s="8">
        <v>59.82</v>
      </c>
      <c r="I13" s="8">
        <v>48.32</v>
      </c>
      <c r="J13" s="8">
        <v>108.14</v>
      </c>
    </row>
    <row r="14" spans="1:10" ht="29.25" x14ac:dyDescent="0.25">
      <c r="A14" t="s">
        <v>0</v>
      </c>
      <c r="B14" s="9" t="s">
        <v>15</v>
      </c>
      <c r="C14" s="8">
        <v>33.979999999999997</v>
      </c>
      <c r="D14" s="8">
        <v>24.01</v>
      </c>
      <c r="E14" s="8">
        <v>0.43</v>
      </c>
      <c r="F14" s="8">
        <v>58.419999999999995</v>
      </c>
      <c r="G14" s="8">
        <v>363.15</v>
      </c>
      <c r="H14" s="8">
        <v>385.59</v>
      </c>
      <c r="I14" s="8">
        <v>6.3100000000000005</v>
      </c>
      <c r="J14" s="8">
        <v>755.05</v>
      </c>
    </row>
    <row r="15" spans="1:10" ht="29.25" x14ac:dyDescent="0.25">
      <c r="A15" t="s">
        <v>0</v>
      </c>
      <c r="B15" s="9" t="s">
        <v>16</v>
      </c>
      <c r="C15" s="8">
        <v>0</v>
      </c>
      <c r="D15" s="8">
        <v>9.6</v>
      </c>
      <c r="E15" s="8">
        <v>0</v>
      </c>
      <c r="F15" s="8">
        <v>9.6</v>
      </c>
      <c r="G15" s="8">
        <v>0</v>
      </c>
      <c r="H15" s="8">
        <v>134.6</v>
      </c>
      <c r="I15" s="8">
        <v>2.5099999999999998</v>
      </c>
      <c r="J15" s="8">
        <v>137.10999999999999</v>
      </c>
    </row>
    <row r="16" spans="1:10" ht="29.25" x14ac:dyDescent="0.25">
      <c r="A16" t="s">
        <v>0</v>
      </c>
      <c r="B16" s="9" t="s">
        <v>17</v>
      </c>
      <c r="C16" s="8">
        <v>0</v>
      </c>
      <c r="D16" s="8">
        <v>0.73</v>
      </c>
      <c r="E16" s="8">
        <v>0</v>
      </c>
      <c r="F16" s="8">
        <v>0.73</v>
      </c>
      <c r="G16" s="8">
        <v>0</v>
      </c>
      <c r="H16" s="8">
        <v>6.63</v>
      </c>
      <c r="I16" s="8">
        <v>0</v>
      </c>
      <c r="J16" s="8">
        <v>6.63</v>
      </c>
    </row>
    <row r="17" spans="1:10" ht="29.25" x14ac:dyDescent="0.25">
      <c r="A17" t="s">
        <v>0</v>
      </c>
      <c r="B17" s="10" t="s">
        <v>18</v>
      </c>
      <c r="C17" s="1">
        <v>33.979999999999997</v>
      </c>
      <c r="D17" s="1">
        <v>38.58</v>
      </c>
      <c r="E17" s="1">
        <v>16.43</v>
      </c>
      <c r="F17" s="1">
        <v>88.99</v>
      </c>
      <c r="G17" s="1">
        <v>363.15</v>
      </c>
      <c r="H17" s="1">
        <v>599.17999999999995</v>
      </c>
      <c r="I17" s="1">
        <v>246.64999999999998</v>
      </c>
      <c r="J17" s="1">
        <v>1208.98</v>
      </c>
    </row>
    <row r="18" spans="1:10" ht="29.25" x14ac:dyDescent="0.25">
      <c r="A18" t="s">
        <v>0</v>
      </c>
      <c r="B18" s="9" t="s">
        <v>19</v>
      </c>
      <c r="C18" s="8">
        <v>0</v>
      </c>
      <c r="D18" s="8">
        <v>1.2</v>
      </c>
      <c r="E18" s="8">
        <v>0</v>
      </c>
      <c r="F18" s="8">
        <v>1.2</v>
      </c>
      <c r="G18" s="8">
        <v>0</v>
      </c>
      <c r="H18" s="8">
        <v>19.5</v>
      </c>
      <c r="I18" s="8">
        <v>0</v>
      </c>
      <c r="J18" s="8">
        <v>19.5</v>
      </c>
    </row>
    <row r="19" spans="1:10" ht="29.25" x14ac:dyDescent="0.25">
      <c r="A19" t="s">
        <v>0</v>
      </c>
      <c r="B19" s="9" t="s">
        <v>20</v>
      </c>
      <c r="C19" s="8">
        <v>53</v>
      </c>
      <c r="D19" s="8">
        <v>23.7</v>
      </c>
      <c r="E19" s="8">
        <v>0.1</v>
      </c>
      <c r="F19" s="8">
        <v>76.8</v>
      </c>
      <c r="G19" s="8">
        <v>568.20000000000005</v>
      </c>
      <c r="H19" s="8">
        <v>298.09999999999997</v>
      </c>
      <c r="I19" s="8">
        <v>0.70000000000000007</v>
      </c>
      <c r="J19" s="8">
        <v>867</v>
      </c>
    </row>
    <row r="20" spans="1:10" ht="29.25" x14ac:dyDescent="0.25">
      <c r="A20" t="s">
        <v>0</v>
      </c>
      <c r="B20" s="9" t="s">
        <v>21</v>
      </c>
      <c r="C20" s="8">
        <v>13.1</v>
      </c>
      <c r="D20" s="8">
        <v>4.7</v>
      </c>
      <c r="E20" s="8">
        <v>0.8</v>
      </c>
      <c r="F20" s="8">
        <v>18.600000000000001</v>
      </c>
      <c r="G20" s="8">
        <v>168.6</v>
      </c>
      <c r="H20" s="8">
        <v>85.2</v>
      </c>
      <c r="I20" s="8">
        <v>13.4</v>
      </c>
      <c r="J20" s="8">
        <v>267.2</v>
      </c>
    </row>
    <row r="21" spans="1:10" ht="29.25" x14ac:dyDescent="0.25">
      <c r="A21" t="s">
        <v>0</v>
      </c>
      <c r="B21" s="9" t="s">
        <v>22</v>
      </c>
      <c r="C21" s="8">
        <v>39.799999999999997</v>
      </c>
      <c r="D21" s="8">
        <v>8</v>
      </c>
      <c r="E21" s="8">
        <v>0</v>
      </c>
      <c r="F21" s="8">
        <v>47.8</v>
      </c>
      <c r="G21" s="8">
        <v>651.6</v>
      </c>
      <c r="H21" s="8">
        <v>171.6</v>
      </c>
      <c r="I21" s="8">
        <v>0</v>
      </c>
      <c r="J21" s="8">
        <v>823.2</v>
      </c>
    </row>
    <row r="22" spans="1:10" ht="29.25" x14ac:dyDescent="0.25">
      <c r="A22" t="s">
        <v>0</v>
      </c>
      <c r="B22" s="9" t="s">
        <v>23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</row>
    <row r="23" spans="1:10" ht="58.5" x14ac:dyDescent="0.25">
      <c r="A23" t="s">
        <v>0</v>
      </c>
      <c r="B23" s="7" t="s">
        <v>24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</row>
    <row r="24" spans="1:10" ht="29.25" x14ac:dyDescent="0.25">
      <c r="A24" t="s">
        <v>0</v>
      </c>
      <c r="B24" s="9" t="s">
        <v>25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</row>
    <row r="25" spans="1:10" ht="29.25" x14ac:dyDescent="0.25">
      <c r="A25" t="s">
        <v>0</v>
      </c>
      <c r="B25" s="10" t="s">
        <v>26</v>
      </c>
      <c r="C25" s="1">
        <v>105.89999999999999</v>
      </c>
      <c r="D25" s="1">
        <v>37.599999999999994</v>
      </c>
      <c r="E25" s="1">
        <v>0.9</v>
      </c>
      <c r="F25" s="1">
        <v>144.39999999999998</v>
      </c>
      <c r="G25" s="1">
        <v>1388.4</v>
      </c>
      <c r="H25" s="1">
        <v>574.4</v>
      </c>
      <c r="I25" s="1">
        <v>14.1</v>
      </c>
      <c r="J25" s="1">
        <v>1976.9</v>
      </c>
    </row>
    <row r="26" spans="1:10" ht="29.25" x14ac:dyDescent="0.25">
      <c r="A26" t="s">
        <v>0</v>
      </c>
      <c r="B26" s="9" t="s">
        <v>27</v>
      </c>
      <c r="C26" s="8">
        <v>46.6</v>
      </c>
      <c r="D26" s="8">
        <v>9.67</v>
      </c>
      <c r="E26" s="8">
        <v>0</v>
      </c>
      <c r="F26" s="8">
        <v>56.27</v>
      </c>
      <c r="G26" s="8">
        <v>809.56</v>
      </c>
      <c r="H26" s="8">
        <v>177.69</v>
      </c>
      <c r="I26" s="8">
        <v>0</v>
      </c>
      <c r="J26" s="8">
        <v>987.25</v>
      </c>
    </row>
    <row r="27" spans="1:10" ht="29.25" x14ac:dyDescent="0.25">
      <c r="A27" t="s">
        <v>0</v>
      </c>
      <c r="B27" s="9" t="s">
        <v>28</v>
      </c>
      <c r="C27" s="8">
        <v>1.1499999999999999</v>
      </c>
      <c r="D27" s="8">
        <v>12.85</v>
      </c>
      <c r="E27" s="8">
        <v>0</v>
      </c>
      <c r="F27" s="8">
        <v>14</v>
      </c>
      <c r="G27" s="8">
        <v>19.989999999999998</v>
      </c>
      <c r="H27" s="8">
        <v>266.95999999999998</v>
      </c>
      <c r="I27" s="8">
        <v>0</v>
      </c>
      <c r="J27" s="8">
        <v>286.95</v>
      </c>
    </row>
    <row r="28" spans="1:10" ht="29.25" x14ac:dyDescent="0.25">
      <c r="A28" t="s">
        <v>0</v>
      </c>
      <c r="B28" s="9" t="s">
        <v>29</v>
      </c>
      <c r="C28" s="8">
        <v>43.79</v>
      </c>
      <c r="D28" s="8">
        <v>19.739999999999998</v>
      </c>
      <c r="E28" s="8">
        <v>5.42</v>
      </c>
      <c r="F28" s="8">
        <v>68.95</v>
      </c>
      <c r="G28" s="8">
        <v>747.37</v>
      </c>
      <c r="H28" s="8">
        <v>353.32</v>
      </c>
      <c r="I28" s="8">
        <v>93.3</v>
      </c>
      <c r="J28" s="8">
        <v>1193.99</v>
      </c>
    </row>
    <row r="29" spans="1:10" ht="29.25" x14ac:dyDescent="0.25">
      <c r="A29" t="s">
        <v>0</v>
      </c>
      <c r="B29" s="9" t="s">
        <v>30</v>
      </c>
      <c r="C29" s="8">
        <v>0.66</v>
      </c>
      <c r="D29" s="8">
        <v>1.1399999999999999</v>
      </c>
      <c r="E29" s="8">
        <v>0</v>
      </c>
      <c r="F29" s="8">
        <v>1.7999999999999998</v>
      </c>
      <c r="G29" s="8">
        <v>10.78</v>
      </c>
      <c r="H29" s="8">
        <v>14.129999999999999</v>
      </c>
      <c r="I29" s="8">
        <v>0</v>
      </c>
      <c r="J29" s="8">
        <v>24.909999999999997</v>
      </c>
    </row>
    <row r="30" spans="1:10" ht="29.25" x14ac:dyDescent="0.25">
      <c r="A30" t="s">
        <v>0</v>
      </c>
      <c r="B30" s="9" t="s">
        <v>31</v>
      </c>
      <c r="C30" s="8">
        <v>63.74</v>
      </c>
      <c r="D30" s="8">
        <v>29.5</v>
      </c>
      <c r="E30" s="8">
        <v>0</v>
      </c>
      <c r="F30" s="8">
        <v>93.240000000000009</v>
      </c>
      <c r="G30" s="8">
        <v>1316.88</v>
      </c>
      <c r="H30" s="8">
        <v>413.5</v>
      </c>
      <c r="I30" s="8">
        <v>0</v>
      </c>
      <c r="J30" s="8">
        <v>1730.38</v>
      </c>
    </row>
    <row r="31" spans="1:10" ht="29.25" x14ac:dyDescent="0.25">
      <c r="A31" t="s">
        <v>0</v>
      </c>
      <c r="B31" s="9" t="s">
        <v>32</v>
      </c>
      <c r="C31" s="8">
        <v>0</v>
      </c>
      <c r="D31" s="8">
        <v>0.04</v>
      </c>
      <c r="E31" s="8">
        <v>0</v>
      </c>
      <c r="F31" s="8">
        <v>0.04</v>
      </c>
      <c r="G31" s="8">
        <v>0</v>
      </c>
      <c r="H31" s="8">
        <v>0.53</v>
      </c>
      <c r="I31" s="8">
        <v>0</v>
      </c>
      <c r="J31" s="8">
        <v>0.53</v>
      </c>
    </row>
    <row r="32" spans="1:10" ht="29.25" x14ac:dyDescent="0.25">
      <c r="A32" t="s">
        <v>0</v>
      </c>
      <c r="B32" s="10" t="s">
        <v>33</v>
      </c>
      <c r="C32" s="1">
        <v>155.94</v>
      </c>
      <c r="D32" s="1">
        <v>72.940000000000012</v>
      </c>
      <c r="E32" s="1">
        <v>5.42</v>
      </c>
      <c r="F32" s="1">
        <v>234.30000000000004</v>
      </c>
      <c r="G32" s="1">
        <v>2904.58</v>
      </c>
      <c r="H32" s="1">
        <v>1226.1299999999999</v>
      </c>
      <c r="I32" s="1">
        <v>93.3</v>
      </c>
      <c r="J32" s="1">
        <v>4224.0099999999993</v>
      </c>
    </row>
    <row r="33" spans="1:10" ht="29.25" x14ac:dyDescent="0.25">
      <c r="A33" t="s">
        <v>0</v>
      </c>
      <c r="B33" s="9" t="s">
        <v>34</v>
      </c>
      <c r="C33" s="8">
        <v>0</v>
      </c>
      <c r="D33" s="8">
        <v>0.69</v>
      </c>
      <c r="E33" s="8">
        <v>0</v>
      </c>
      <c r="F33" s="8">
        <v>0.69</v>
      </c>
      <c r="G33" s="8">
        <v>0</v>
      </c>
      <c r="H33" s="8">
        <v>9.43</v>
      </c>
      <c r="I33" s="8">
        <v>0</v>
      </c>
      <c r="J33" s="8">
        <v>9.43</v>
      </c>
    </row>
    <row r="34" spans="1:10" ht="29.25" x14ac:dyDescent="0.25">
      <c r="A34" t="s">
        <v>0</v>
      </c>
      <c r="B34" s="9" t="s">
        <v>35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</row>
    <row r="35" spans="1:10" ht="29.25" x14ac:dyDescent="0.25">
      <c r="A35" t="s">
        <v>0</v>
      </c>
      <c r="B35" s="9" t="s">
        <v>36</v>
      </c>
      <c r="C35" s="8">
        <v>0</v>
      </c>
      <c r="D35" s="8">
        <v>1.47</v>
      </c>
      <c r="E35" s="8">
        <v>0</v>
      </c>
      <c r="F35" s="8">
        <v>1.47</v>
      </c>
      <c r="G35" s="8">
        <v>0</v>
      </c>
      <c r="H35" s="8">
        <v>37.25</v>
      </c>
      <c r="I35" s="8">
        <v>0</v>
      </c>
      <c r="J35" s="8">
        <v>37.25</v>
      </c>
    </row>
    <row r="36" spans="1:10" ht="29.25" x14ac:dyDescent="0.25">
      <c r="A36" t="s">
        <v>0</v>
      </c>
      <c r="B36" s="9" t="s">
        <v>37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7.92</v>
      </c>
      <c r="I36" s="8">
        <v>0</v>
      </c>
      <c r="J36" s="8">
        <v>7.92</v>
      </c>
    </row>
    <row r="37" spans="1:10" ht="29.25" x14ac:dyDescent="0.25">
      <c r="A37" t="s">
        <v>0</v>
      </c>
      <c r="B37" s="9" t="s">
        <v>38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</row>
    <row r="38" spans="1:10" ht="29.25" x14ac:dyDescent="0.25">
      <c r="A38" t="s">
        <v>0</v>
      </c>
      <c r="B38" s="10" t="s">
        <v>39</v>
      </c>
      <c r="C38" s="1">
        <v>0</v>
      </c>
      <c r="D38" s="1">
        <v>2.16</v>
      </c>
      <c r="E38" s="1">
        <v>0</v>
      </c>
      <c r="F38" s="1">
        <v>2.16</v>
      </c>
      <c r="G38" s="1">
        <v>0</v>
      </c>
      <c r="H38" s="1">
        <v>54.6</v>
      </c>
      <c r="I38" s="1">
        <v>0</v>
      </c>
      <c r="J38" s="1">
        <v>54.6</v>
      </c>
    </row>
    <row r="39" spans="1:10" ht="29.25" x14ac:dyDescent="0.25">
      <c r="A39" t="s">
        <v>0</v>
      </c>
      <c r="B39" s="9" t="s">
        <v>40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</row>
    <row r="40" spans="1:10" ht="29.25" x14ac:dyDescent="0.25">
      <c r="A40" t="s">
        <v>0</v>
      </c>
      <c r="B40" s="9" t="s">
        <v>41</v>
      </c>
      <c r="C40" s="8">
        <v>0</v>
      </c>
      <c r="D40" s="8">
        <v>0.59</v>
      </c>
      <c r="E40" s="8">
        <v>0</v>
      </c>
      <c r="F40" s="8">
        <v>0.59</v>
      </c>
      <c r="G40" s="8">
        <v>0</v>
      </c>
      <c r="H40" s="8">
        <v>14.53</v>
      </c>
      <c r="I40" s="8">
        <v>0</v>
      </c>
      <c r="J40" s="8">
        <v>14.53</v>
      </c>
    </row>
    <row r="41" spans="1:10" ht="29.25" x14ac:dyDescent="0.25">
      <c r="A41" t="s">
        <v>0</v>
      </c>
      <c r="B41" s="9" t="s">
        <v>42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</row>
    <row r="42" spans="1:10" ht="29.25" x14ac:dyDescent="0.25">
      <c r="A42" t="s">
        <v>0</v>
      </c>
      <c r="B42" s="9" t="s">
        <v>43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</row>
    <row r="43" spans="1:10" ht="29.25" x14ac:dyDescent="0.25">
      <c r="A43" t="s">
        <v>0</v>
      </c>
      <c r="B43" s="9" t="s">
        <v>44</v>
      </c>
      <c r="C43" s="8">
        <v>0</v>
      </c>
      <c r="D43" s="8">
        <v>0.11</v>
      </c>
      <c r="E43" s="8">
        <v>0</v>
      </c>
      <c r="F43" s="8">
        <v>0.11</v>
      </c>
      <c r="G43" s="8">
        <v>0</v>
      </c>
      <c r="H43" s="8">
        <v>1.66</v>
      </c>
      <c r="I43" s="8">
        <v>0</v>
      </c>
      <c r="J43" s="8">
        <v>1.66</v>
      </c>
    </row>
    <row r="44" spans="1:10" ht="29.25" x14ac:dyDescent="0.25">
      <c r="A44" t="s">
        <v>0</v>
      </c>
      <c r="B44" s="9" t="s">
        <v>45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</row>
    <row r="45" spans="1:10" ht="29.25" x14ac:dyDescent="0.25">
      <c r="A45" t="s">
        <v>0</v>
      </c>
      <c r="B45" s="9" t="s">
        <v>46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0.19</v>
      </c>
      <c r="I45" s="8">
        <v>0</v>
      </c>
      <c r="J45" s="8">
        <v>0.19</v>
      </c>
    </row>
    <row r="46" spans="1:10" ht="29.25" x14ac:dyDescent="0.25">
      <c r="A46" t="s">
        <v>0</v>
      </c>
      <c r="B46" s="10" t="s">
        <v>47</v>
      </c>
      <c r="C46" s="1">
        <v>0</v>
      </c>
      <c r="D46" s="1">
        <v>0.7</v>
      </c>
      <c r="E46" s="1">
        <v>0</v>
      </c>
      <c r="F46" s="1">
        <v>0.7</v>
      </c>
      <c r="G46" s="1">
        <v>0</v>
      </c>
      <c r="H46" s="1">
        <v>16.38</v>
      </c>
      <c r="I46" s="1">
        <v>0</v>
      </c>
      <c r="J46" s="1">
        <v>16.38</v>
      </c>
    </row>
    <row r="47" spans="1:10" ht="29.25" x14ac:dyDescent="0.25">
      <c r="A47" t="s">
        <v>0</v>
      </c>
      <c r="B47" s="10" t="s">
        <v>48</v>
      </c>
      <c r="C47" s="1">
        <v>295.82</v>
      </c>
      <c r="D47" s="1">
        <v>151.97999999999999</v>
      </c>
      <c r="E47" s="1">
        <v>22.75</v>
      </c>
      <c r="F47" s="1">
        <v>470.55000000000007</v>
      </c>
      <c r="G47" s="1">
        <v>4656.13</v>
      </c>
      <c r="H47" s="1">
        <v>2470.69</v>
      </c>
      <c r="I47" s="1">
        <v>354.05</v>
      </c>
      <c r="J47" s="1">
        <v>7480.87</v>
      </c>
    </row>
    <row r="49" spans="1:2" ht="15" x14ac:dyDescent="0.2">
      <c r="A49" t="s">
        <v>0</v>
      </c>
      <c r="B49" s="12" t="s">
        <v>185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Generation</vt:lpstr>
      <vt:lpstr>ISGS</vt:lpstr>
      <vt:lpstr>State Care</vt:lpstr>
      <vt:lpstr>Generation!Print_Area</vt:lpstr>
      <vt:lpstr>ISGS!Print_Area</vt:lpstr>
      <vt:lpstr>'State Care'!Print_Area</vt:lpstr>
      <vt:lpstr>ISGS!Print_Titles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2023-07-17T10:15:54Z</cp:lastPrinted>
  <dcterms:created xsi:type="dcterms:W3CDTF">2023-02-02T11:04:17Z</dcterms:created>
  <dcterms:modified xsi:type="dcterms:W3CDTF">2023-07-17T10:15:56Z</dcterms:modified>
</cp:coreProperties>
</file>