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8_{00A47383-249A-DF4D-B3A9-F7B6CC57CB72}" xr6:coauthVersionLast="47" xr6:coauthVersionMax="47" xr10:uidLastSave="{00000000-0000-0000-0000-000000000000}"/>
  <bookViews>
    <workbookView xWindow="0" yWindow="0" windowWidth="20490" windowHeight="7755" activeTab="2" xr2:uid="{00000000-000D-0000-FFFF-FFFF00000000}"/>
  </bookViews>
  <sheets>
    <sheet name="Generation" sheetId="1" r:id="rId1"/>
    <sheet name="ISGS" sheetId="2" r:id="rId2"/>
    <sheet name="State Ca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77" i="2"/>
  <c r="I98" i="2"/>
  <c r="I99" i="2"/>
  <c r="H98" i="2"/>
  <c r="G98" i="2"/>
  <c r="H77" i="2"/>
  <c r="H99" i="2"/>
  <c r="G77" i="2"/>
  <c r="G99" i="2"/>
  <c r="I58" i="2"/>
  <c r="I43" i="2"/>
  <c r="I100" i="2"/>
  <c r="H58" i="2"/>
  <c r="G58" i="2"/>
  <c r="H43" i="2"/>
  <c r="G43" i="2"/>
  <c r="G100" i="2"/>
  <c r="H100" i="2"/>
  <c r="I17" i="1"/>
  <c r="I25" i="1"/>
  <c r="I32" i="1"/>
  <c r="I38" i="1"/>
  <c r="I46" i="1"/>
  <c r="I47" i="1"/>
  <c r="G17" i="1"/>
  <c r="G25" i="1"/>
  <c r="G32" i="1"/>
  <c r="G38" i="1"/>
  <c r="G46" i="1"/>
  <c r="G47" i="1"/>
  <c r="E17" i="1"/>
  <c r="E25" i="1"/>
  <c r="E32" i="1"/>
  <c r="E38" i="1"/>
  <c r="E46" i="1"/>
  <c r="E47" i="1"/>
  <c r="J46" i="1"/>
  <c r="H46" i="1"/>
  <c r="F46" i="1"/>
  <c r="D46" i="1"/>
  <c r="C46" i="1"/>
  <c r="J38" i="1"/>
  <c r="H38" i="1"/>
  <c r="F38" i="1"/>
  <c r="D38" i="1"/>
  <c r="C38" i="1"/>
  <c r="J32" i="1"/>
  <c r="H32" i="1"/>
  <c r="F32" i="1"/>
  <c r="D32" i="1"/>
  <c r="C32" i="1"/>
  <c r="J25" i="1"/>
  <c r="H25" i="1"/>
  <c r="F25" i="1"/>
  <c r="D25" i="1"/>
  <c r="C25" i="1"/>
  <c r="J17" i="1"/>
  <c r="J47" i="1"/>
  <c r="H17" i="1"/>
  <c r="H47" i="1"/>
  <c r="F17" i="1"/>
  <c r="F47" i="1"/>
  <c r="D17" i="1"/>
  <c r="D47" i="1"/>
  <c r="C17" i="1"/>
  <c r="C47" i="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<sst xmlns="http://schemas.openxmlformats.org/spreadsheetml/2006/main" count="835" uniqueCount="170">
  <si>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</si>
  <si>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</si>
  <si>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</si>
  <si>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</si>
  <si>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</si>
  <si>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</si>
  <si>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18 Feb 2022</t>
  </si>
  <si>
    <t>Cumulative Generation during Feb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</si>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</sst>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6" t="s">
        <v>1</v>
      </c>
      <c r="C1" s="7"/>
      <c r="D1" s="7"/>
      <c r="E1" s="7"/>
      <c r="F1" s="7"/>
      <c r="G1" s="7"/>
      <c r="H1" s="7"/>
      <c r="I1" s="7"/>
      <c r="J1" s="7"/>
    </row>
    <row r="2" spans="1:10" ht="20.25" x14ac:dyDescent="0.25">
      <c r="A2" t="s">
        <v>0</v>
      </c>
      <c r="B2" s="8" t="s">
        <v>2</v>
      </c>
      <c r="C2" s="7"/>
      <c r="D2" s="7"/>
      <c r="E2" s="7"/>
      <c r="F2" s="7"/>
      <c r="G2" s="7"/>
      <c r="H2" s="7"/>
      <c r="I2" s="7"/>
      <c r="J2" s="7"/>
    </row>
    <row r="3" spans="1:10" ht="20.25" x14ac:dyDescent="0.25">
      <c r="A3" t="s">
        <v>0</v>
      </c>
      <c r="B3" s="8" t="s">
        <v>3</v>
      </c>
      <c r="C3" s="7"/>
      <c r="D3" s="7"/>
      <c r="E3" s="7"/>
      <c r="F3" s="7"/>
      <c r="G3" s="7"/>
      <c r="H3" s="7"/>
      <c r="I3" s="7"/>
      <c r="J3" s="7"/>
    </row>
    <row r="4" spans="1:10" x14ac:dyDescent="0.15">
      <c r="A4" t="s">
        <v>0</v>
      </c>
      <c r="B4" s="1" t="s">
        <v>0</v>
      </c>
      <c r="C4" s="1" t="s">
        <v>0</v>
      </c>
      <c r="D4" s="1" t="s">
        <v>0</v>
      </c>
      <c r="E4" s="1" t="s">
        <v>0</v>
      </c>
      <c r="F4" s="1" t="s">
        <v>0</v>
      </c>
      <c r="G4" s="9" t="s">
        <v>4</v>
      </c>
      <c r="H4" s="7"/>
      <c r="I4" s="7"/>
      <c r="J4" s="7"/>
    </row>
    <row r="5" spans="1:10" ht="21.75" x14ac:dyDescent="0.15">
      <c r="A5" t="s">
        <v>0</v>
      </c>
      <c r="B5" s="9" t="s">
        <v>5</v>
      </c>
      <c r="C5" s="9" t="s">
        <v>6</v>
      </c>
      <c r="D5" s="9" t="s">
        <v>0</v>
      </c>
      <c r="E5" s="9" t="s">
        <v>0</v>
      </c>
      <c r="F5" s="9" t="s">
        <v>0</v>
      </c>
      <c r="G5" s="9" t="s">
        <v>7</v>
      </c>
      <c r="H5" s="7"/>
      <c r="I5" s="7"/>
      <c r="J5" s="7"/>
    </row>
    <row r="6" spans="1:10" ht="93" x14ac:dyDescent="0.5">
      <c r="A6" t="s">
        <v>0</v>
      </c>
      <c r="B6" s="9"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v>
      </c>
      <c r="F8">
        <v>0.7</v>
      </c>
      <c r="G8">
        <v>0</v>
      </c>
      <c r="H8">
        <v>0</v>
      </c>
      <c r="I8">
        <v>15.67</v>
      </c>
      <c r="J8">
        <v>15.67</v>
      </c>
    </row>
    <row r="9" spans="1:10" ht="19.5" x14ac:dyDescent="0.5">
      <c r="A9" t="s">
        <v>0</v>
      </c>
      <c r="B9" s="1" t="s">
        <v>14</v>
      </c>
      <c r="C9">
        <v>0</v>
      </c>
      <c r="D9">
        <v>0.77</v>
      </c>
      <c r="E9">
        <v>1.01</v>
      </c>
      <c r="F9">
        <v>1.78</v>
      </c>
      <c r="G9">
        <v>0</v>
      </c>
      <c r="H9">
        <v>12.030000000000001</v>
      </c>
      <c r="I9">
        <v>18.510000000000002</v>
      </c>
      <c r="J9">
        <v>30.540000000000003</v>
      </c>
    </row>
    <row r="10" spans="1:10" ht="19.5" x14ac:dyDescent="0.5">
      <c r="A10" t="s">
        <v>0</v>
      </c>
      <c r="B10" s="1" t="s">
        <v>15</v>
      </c>
      <c r="C10">
        <v>0</v>
      </c>
      <c r="D10">
        <v>0</v>
      </c>
      <c r="E10">
        <v>4.0999999999999996</v>
      </c>
      <c r="F10">
        <v>4.0999999999999996</v>
      </c>
      <c r="G10">
        <v>0</v>
      </c>
      <c r="H10">
        <v>0.43</v>
      </c>
      <c r="I10">
        <v>63.6</v>
      </c>
      <c r="J10">
        <v>64.03</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3.22</v>
      </c>
      <c r="E13">
        <v>3.37</v>
      </c>
      <c r="F13">
        <v>6.59</v>
      </c>
      <c r="G13">
        <v>0</v>
      </c>
      <c r="H13">
        <v>50.11</v>
      </c>
      <c r="I13">
        <v>33.590000000000003</v>
      </c>
      <c r="J13">
        <v>83.7</v>
      </c>
    </row>
    <row r="14" spans="1:10" ht="19.5" x14ac:dyDescent="0.5">
      <c r="A14" t="s">
        <v>0</v>
      </c>
      <c r="B14" s="1" t="s">
        <v>19</v>
      </c>
      <c r="C14">
        <v>10.049999999999999</v>
      </c>
      <c r="D14">
        <v>65.81</v>
      </c>
      <c r="E14">
        <v>0.27</v>
      </c>
      <c r="F14">
        <v>76.13</v>
      </c>
      <c r="G14">
        <v>166.74</v>
      </c>
      <c r="H14">
        <v>1201.46</v>
      </c>
      <c r="I14">
        <v>16.239999999999998</v>
      </c>
      <c r="J14">
        <v>1384.44</v>
      </c>
    </row>
    <row r="15" spans="1:10" ht="19.5" x14ac:dyDescent="0.5">
      <c r="A15" t="s">
        <v>0</v>
      </c>
      <c r="B15" s="1" t="s">
        <v>20</v>
      </c>
      <c r="C15">
        <v>0</v>
      </c>
      <c r="D15">
        <v>10.459999999999999</v>
      </c>
      <c r="E15">
        <v>0</v>
      </c>
      <c r="F15">
        <v>10.459999999999999</v>
      </c>
      <c r="G15">
        <v>0</v>
      </c>
      <c r="H15">
        <v>166.23</v>
      </c>
      <c r="I15">
        <v>36</v>
      </c>
      <c r="J15">
        <v>202.23</v>
      </c>
    </row>
    <row r="16" spans="1:10" ht="19.5" x14ac:dyDescent="0.5">
      <c r="A16" t="s">
        <v>0</v>
      </c>
      <c r="B16" s="1" t="s">
        <v>21</v>
      </c>
      <c r="C16">
        <v>0</v>
      </c>
      <c r="D16">
        <v>0.74</v>
      </c>
      <c r="E16">
        <v>0.78</v>
      </c>
      <c r="F16">
        <v>1.52</v>
      </c>
      <c r="G16">
        <v>0</v>
      </c>
      <c r="H16">
        <v>9.32</v>
      </c>
      <c r="I16">
        <v>12.67</v>
      </c>
      <c r="J16">
        <v>21.990000000000002</v>
      </c>
    </row>
    <row r="17" spans="1:10" ht="22.5" x14ac:dyDescent="0.5">
      <c r="A17" t="s">
        <v>0</v>
      </c>
      <c r="B17" s="1" t="s">
        <v>22</v>
      </c>
      <c r="C17" s="2">
        <f t="shared" ref="C17:J17" si="0">SUM(C7:C16)</f>
        <v>10.049999999999999</v>
      </c>
      <c r="D17" s="2">
        <f t="shared" si="0"/>
        <v>80.999999999999986</v>
      </c>
      <c r="E17" s="2">
        <f t="shared" si="0"/>
        <v>10.229999999999999</v>
      </c>
      <c r="F17" s="2">
        <f t="shared" si="0"/>
        <v>101.27999999999999</v>
      </c>
      <c r="G17" s="2">
        <f t="shared" si="0"/>
        <v>166.74</v>
      </c>
      <c r="H17" s="2">
        <f t="shared" si="0"/>
        <v>1439.58</v>
      </c>
      <c r="I17" s="2">
        <f t="shared" si="0"/>
        <v>196.28</v>
      </c>
      <c r="J17" s="2">
        <f t="shared" si="0"/>
        <v>1802.6000000000001</v>
      </c>
    </row>
    <row r="18" spans="1:10" ht="19.5" x14ac:dyDescent="0.5">
      <c r="A18" t="s">
        <v>0</v>
      </c>
      <c r="B18" s="1" t="s">
        <v>23</v>
      </c>
      <c r="C18">
        <v>0</v>
      </c>
      <c r="D18">
        <v>0.1</v>
      </c>
      <c r="E18">
        <v>0</v>
      </c>
      <c r="F18">
        <v>0.1</v>
      </c>
      <c r="G18">
        <v>0</v>
      </c>
      <c r="H18">
        <v>16.5</v>
      </c>
      <c r="I18">
        <v>0</v>
      </c>
      <c r="J18">
        <v>16.5</v>
      </c>
    </row>
    <row r="19" spans="1:10" ht="19.5" x14ac:dyDescent="0.5">
      <c r="A19" t="s">
        <v>0</v>
      </c>
      <c r="B19" s="1" t="s">
        <v>24</v>
      </c>
      <c r="C19">
        <v>47.82</v>
      </c>
      <c r="D19">
        <v>24.28</v>
      </c>
      <c r="E19">
        <v>0</v>
      </c>
      <c r="F19">
        <v>72.099999999999994</v>
      </c>
      <c r="G19">
        <v>528.21</v>
      </c>
      <c r="H19">
        <v>406.43319999999994</v>
      </c>
      <c r="I19">
        <v>0</v>
      </c>
      <c r="J19">
        <v>934.64319999999998</v>
      </c>
    </row>
    <row r="20" spans="1:10" ht="19.5" x14ac:dyDescent="0.5">
      <c r="A20" t="s">
        <v>0</v>
      </c>
      <c r="B20" s="1" t="s">
        <v>25</v>
      </c>
      <c r="C20">
        <v>16.899999999999999</v>
      </c>
      <c r="D20">
        <v>12.74</v>
      </c>
      <c r="E20">
        <v>1.3</v>
      </c>
      <c r="F20">
        <v>30.94</v>
      </c>
      <c r="G20">
        <v>159</v>
      </c>
      <c r="H20">
        <v>244.27999999999997</v>
      </c>
      <c r="I20">
        <v>23.8</v>
      </c>
      <c r="J20">
        <v>427.08</v>
      </c>
    </row>
    <row r="21" spans="1:10" ht="19.5" x14ac:dyDescent="0.5">
      <c r="A21" t="s">
        <v>0</v>
      </c>
      <c r="B21" s="1" t="s">
        <v>26</v>
      </c>
      <c r="C21">
        <v>7.4</v>
      </c>
      <c r="D21">
        <v>7.3</v>
      </c>
      <c r="E21">
        <v>0</v>
      </c>
      <c r="F21">
        <v>14.7</v>
      </c>
      <c r="G21">
        <v>169.9</v>
      </c>
      <c r="H21">
        <v>151.6</v>
      </c>
      <c r="I21">
        <v>0</v>
      </c>
      <c r="J21">
        <v>321.5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72.12</v>
      </c>
      <c r="D25" s="2">
        <f t="shared" si="1"/>
        <v>44.42</v>
      </c>
      <c r="E25" s="2">
        <f t="shared" si="1"/>
        <v>1.3</v>
      </c>
      <c r="F25" s="2">
        <f t="shared" si="1"/>
        <v>117.83999999999999</v>
      </c>
      <c r="G25" s="2">
        <f t="shared" si="1"/>
        <v>857.11</v>
      </c>
      <c r="H25" s="2">
        <f t="shared" si="1"/>
        <v>818.81319999999994</v>
      </c>
      <c r="I25" s="2">
        <f t="shared" si="1"/>
        <v>23.8</v>
      </c>
      <c r="J25" s="2">
        <f t="shared" si="1"/>
        <v>1699.7231999999999</v>
      </c>
    </row>
    <row r="26" spans="1:10" ht="19.5" x14ac:dyDescent="0.5">
      <c r="A26" t="s">
        <v>0</v>
      </c>
      <c r="B26" s="1" t="s">
        <v>31</v>
      </c>
      <c r="C26">
        <v>19.97</v>
      </c>
      <c r="D26">
        <v>24</v>
      </c>
      <c r="E26">
        <v>0</v>
      </c>
      <c r="F26">
        <v>43.97</v>
      </c>
      <c r="G26">
        <v>216.83</v>
      </c>
      <c r="H26">
        <v>429.83</v>
      </c>
      <c r="I26">
        <v>0</v>
      </c>
      <c r="J26">
        <v>646.66</v>
      </c>
    </row>
    <row r="27" spans="1:10" ht="19.5" x14ac:dyDescent="0.5">
      <c r="A27" t="s">
        <v>0</v>
      </c>
      <c r="B27" s="1" t="s">
        <v>32</v>
      </c>
      <c r="C27">
        <v>0.93</v>
      </c>
      <c r="D27">
        <v>18.84</v>
      </c>
      <c r="E27">
        <v>0</v>
      </c>
      <c r="F27">
        <v>19.77</v>
      </c>
      <c r="G27">
        <v>12.34</v>
      </c>
      <c r="H27">
        <v>367.59</v>
      </c>
      <c r="I27">
        <v>0</v>
      </c>
      <c r="J27">
        <v>379.92999999999995</v>
      </c>
    </row>
    <row r="28" spans="1:10" ht="19.5" x14ac:dyDescent="0.5">
      <c r="A28" t="s">
        <v>0</v>
      </c>
      <c r="B28" s="1" t="s">
        <v>33</v>
      </c>
      <c r="C28">
        <v>17.329999999999998</v>
      </c>
      <c r="D28">
        <v>41.74</v>
      </c>
      <c r="E28">
        <v>14.37</v>
      </c>
      <c r="F28">
        <v>73.44</v>
      </c>
      <c r="G28">
        <v>198.85999999999999</v>
      </c>
      <c r="H28">
        <v>746.26</v>
      </c>
      <c r="I28">
        <v>266.38</v>
      </c>
      <c r="J28">
        <v>1211.5</v>
      </c>
    </row>
    <row r="29" spans="1:10" ht="19.5" x14ac:dyDescent="0.5">
      <c r="A29" t="s">
        <v>0</v>
      </c>
      <c r="B29" s="1" t="s">
        <v>34</v>
      </c>
      <c r="C29">
        <v>0.27</v>
      </c>
      <c r="D29">
        <v>0.7</v>
      </c>
      <c r="E29">
        <v>0</v>
      </c>
      <c r="F29">
        <v>0.97</v>
      </c>
      <c r="G29">
        <v>2.77</v>
      </c>
      <c r="H29">
        <v>13.38</v>
      </c>
      <c r="I29">
        <v>0</v>
      </c>
      <c r="J29">
        <v>16.150000000000002</v>
      </c>
    </row>
    <row r="30" spans="1:10" ht="19.5" x14ac:dyDescent="0.5">
      <c r="A30" t="s">
        <v>0</v>
      </c>
      <c r="B30" s="1" t="s">
        <v>35</v>
      </c>
      <c r="C30">
        <v>18.149999999999999</v>
      </c>
      <c r="D30">
        <v>21.1</v>
      </c>
      <c r="E30">
        <v>0</v>
      </c>
      <c r="F30">
        <v>39.25</v>
      </c>
      <c r="G30">
        <v>221.13</v>
      </c>
      <c r="H30">
        <v>350.8</v>
      </c>
      <c r="I30">
        <v>0</v>
      </c>
      <c r="J30">
        <v>571.93000000000006</v>
      </c>
    </row>
    <row r="31" spans="1:10" ht="19.5" x14ac:dyDescent="0.5">
      <c r="A31" t="s">
        <v>0</v>
      </c>
      <c r="B31" s="1" t="s">
        <v>36</v>
      </c>
      <c r="C31">
        <v>0</v>
      </c>
      <c r="D31">
        <v>0</v>
      </c>
      <c r="E31">
        <v>0</v>
      </c>
      <c r="F31">
        <v>0</v>
      </c>
      <c r="G31">
        <v>0</v>
      </c>
      <c r="H31">
        <v>0.33</v>
      </c>
      <c r="I31">
        <v>0</v>
      </c>
      <c r="J31">
        <v>0.33</v>
      </c>
    </row>
    <row r="32" spans="1:10" ht="22.5" x14ac:dyDescent="0.5">
      <c r="A32" t="s">
        <v>0</v>
      </c>
      <c r="B32" s="1" t="s">
        <v>37</v>
      </c>
      <c r="C32" s="2">
        <f t="shared" ref="C32:J32" si="2">SUM(C26:C31)</f>
        <v>56.65</v>
      </c>
      <c r="D32" s="2">
        <f t="shared" si="2"/>
        <v>106.38000000000002</v>
      </c>
      <c r="E32" s="2">
        <f t="shared" si="2"/>
        <v>14.37</v>
      </c>
      <c r="F32" s="2">
        <f t="shared" si="2"/>
        <v>177.4</v>
      </c>
      <c r="G32" s="2">
        <f t="shared" si="2"/>
        <v>651.92999999999995</v>
      </c>
      <c r="H32" s="2">
        <f t="shared" si="2"/>
        <v>1908.1899999999998</v>
      </c>
      <c r="I32" s="2">
        <f t="shared" si="2"/>
        <v>266.38</v>
      </c>
      <c r="J32" s="2">
        <f t="shared" si="2"/>
        <v>2826.5</v>
      </c>
    </row>
    <row r="33" spans="1:10" ht="19.5" x14ac:dyDescent="0.5">
      <c r="A33" t="s">
        <v>0</v>
      </c>
      <c r="B33" s="1" t="s">
        <v>38</v>
      </c>
      <c r="C33">
        <v>0</v>
      </c>
      <c r="D33">
        <v>0</v>
      </c>
      <c r="E33">
        <v>0.47</v>
      </c>
      <c r="F33">
        <v>0.47</v>
      </c>
      <c r="G33">
        <v>0</v>
      </c>
      <c r="H33">
        <v>0</v>
      </c>
      <c r="I33">
        <v>9.5</v>
      </c>
      <c r="J33">
        <v>9.5</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1.74</v>
      </c>
      <c r="F35">
        <v>1.74</v>
      </c>
      <c r="G35">
        <v>0</v>
      </c>
      <c r="H35">
        <v>0</v>
      </c>
      <c r="I35">
        <v>30.94</v>
      </c>
      <c r="J35">
        <v>30.94</v>
      </c>
    </row>
    <row r="36" spans="1:10" ht="19.5" x14ac:dyDescent="0.5">
      <c r="A36" t="s">
        <v>0</v>
      </c>
      <c r="B36" s="1" t="s">
        <v>41</v>
      </c>
      <c r="C36">
        <v>0</v>
      </c>
      <c r="D36">
        <v>0</v>
      </c>
      <c r="E36">
        <v>2.64</v>
      </c>
      <c r="F36">
        <v>2.64</v>
      </c>
      <c r="G36">
        <v>0</v>
      </c>
      <c r="H36">
        <v>0</v>
      </c>
      <c r="I36">
        <v>47.28</v>
      </c>
      <c r="J36">
        <v>47.28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4.8499999999999996</v>
      </c>
      <c r="F38" s="2">
        <f t="shared" si="3"/>
        <v>4.8499999999999996</v>
      </c>
      <c r="G38" s="2">
        <f t="shared" si="3"/>
        <v>0</v>
      </c>
      <c r="H38" s="2">
        <f t="shared" si="3"/>
        <v>0</v>
      </c>
      <c r="I38" s="2">
        <f t="shared" si="3"/>
        <v>87.72</v>
      </c>
      <c r="J38" s="2">
        <f t="shared" si="3"/>
        <v>87.72</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0.35</v>
      </c>
      <c r="E40">
        <v>0</v>
      </c>
      <c r="F40">
        <v>0.35</v>
      </c>
      <c r="G40">
        <v>0</v>
      </c>
      <c r="H40">
        <v>5.81</v>
      </c>
      <c r="I40">
        <v>0</v>
      </c>
      <c r="J40">
        <v>5.81</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0.03</v>
      </c>
      <c r="E45">
        <v>0</v>
      </c>
      <c r="F45">
        <v>0.03</v>
      </c>
      <c r="G45">
        <v>0</v>
      </c>
      <c r="H45">
        <v>0.42</v>
      </c>
      <c r="I45">
        <v>0</v>
      </c>
      <c r="J45">
        <v>0.42</v>
      </c>
    </row>
    <row r="46" spans="1:10" ht="22.5" x14ac:dyDescent="0.5">
      <c r="A46" t="s">
        <v>0</v>
      </c>
      <c r="B46" s="1" t="s">
        <v>51</v>
      </c>
      <c r="C46" s="2">
        <f t="shared" ref="C46:J46" si="4">SUM(C39:C45)</f>
        <v>0</v>
      </c>
      <c r="D46" s="2">
        <f t="shared" si="4"/>
        <v>0.38</v>
      </c>
      <c r="E46" s="2">
        <f t="shared" si="4"/>
        <v>0</v>
      </c>
      <c r="F46" s="2">
        <f t="shared" si="4"/>
        <v>0.38</v>
      </c>
      <c r="G46" s="2">
        <f t="shared" si="4"/>
        <v>0</v>
      </c>
      <c r="H46" s="2">
        <f t="shared" si="4"/>
        <v>6.2299999999999995</v>
      </c>
      <c r="I46" s="2">
        <f t="shared" si="4"/>
        <v>0</v>
      </c>
      <c r="J46" s="2">
        <f t="shared" si="4"/>
        <v>6.2299999999999995</v>
      </c>
    </row>
    <row r="47" spans="1:10" ht="22.5" x14ac:dyDescent="0.5">
      <c r="A47" t="s">
        <v>0</v>
      </c>
      <c r="B47" s="1" t="s">
        <v>52</v>
      </c>
      <c r="C47" s="2">
        <f t="shared" ref="C47:J47" si="5">SUM(C17+C25+C32+C38+C46)</f>
        <v>138.82</v>
      </c>
      <c r="D47" s="2">
        <f t="shared" si="5"/>
        <v>232.18</v>
      </c>
      <c r="E47" s="2">
        <f t="shared" si="5"/>
        <v>30.75</v>
      </c>
      <c r="F47" s="2">
        <f t="shared" si="5"/>
        <v>401.75</v>
      </c>
      <c r="G47" s="2">
        <f t="shared" si="5"/>
        <v>1675.78</v>
      </c>
      <c r="H47" s="2">
        <f t="shared" si="5"/>
        <v>4172.8131999999996</v>
      </c>
      <c r="I47" s="2">
        <f t="shared" si="5"/>
        <v>574.18000000000006</v>
      </c>
      <c r="J47" s="2">
        <f t="shared" si="5"/>
        <v>6422.7731999999996</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showOutlineSymbols="0" showWhiteSpace="0" workbookViewId="0"/>
  </sheetViews>
  <sheetFormatPr defaultColWidth="8.94921875" defaultRowHeight="13.5" x14ac:dyDescent="0.15"/>
  <cols>
    <col min="1" max="1" width="5.0234375" style="3" bestFit="1" customWidth="1"/>
    <col min="2" max="2" width="50.015625" style="3" bestFit="1" customWidth="1"/>
    <col min="3" max="9" width="18.01953125" style="3" bestFit="1" customWidth="1"/>
    <col min="10" max="16384" width="8.94921875" style="3"/>
  </cols>
  <sheetData>
    <row r="1" spans="1:9" ht="22.5" x14ac:dyDescent="0.25">
      <c r="A1" s="3" t="s">
        <v>0</v>
      </c>
      <c r="B1" s="6" t="s">
        <v>1</v>
      </c>
      <c r="C1" s="7"/>
      <c r="D1" s="7"/>
      <c r="E1" s="7"/>
      <c r="F1" s="7"/>
      <c r="G1" s="7"/>
      <c r="H1" s="7"/>
      <c r="I1" s="7"/>
    </row>
    <row r="2" spans="1:9" ht="20.25" x14ac:dyDescent="0.25">
      <c r="A2" s="3" t="s">
        <v>0</v>
      </c>
      <c r="B2" s="8" t="s">
        <v>2</v>
      </c>
      <c r="C2" s="7"/>
      <c r="D2" s="7"/>
      <c r="E2" s="7"/>
      <c r="F2" s="7"/>
      <c r="G2" s="7"/>
      <c r="H2" s="7"/>
      <c r="I2" s="7"/>
    </row>
    <row r="3" spans="1:9" ht="20.25" x14ac:dyDescent="0.25">
      <c r="A3" s="3" t="s">
        <v>0</v>
      </c>
      <c r="B3" s="8" t="s">
        <v>54</v>
      </c>
      <c r="C3" s="7"/>
      <c r="D3" s="7"/>
      <c r="E3" s="7"/>
      <c r="F3" s="7"/>
      <c r="G3" s="7"/>
      <c r="H3" s="7"/>
      <c r="I3" s="7"/>
    </row>
    <row r="4" spans="1:9" ht="21.75" x14ac:dyDescent="0.15">
      <c r="A4" s="3" t="s">
        <v>0</v>
      </c>
      <c r="B4" s="4" t="s">
        <v>0</v>
      </c>
      <c r="C4" s="4" t="s">
        <v>0</v>
      </c>
      <c r="D4" s="4" t="s">
        <v>0</v>
      </c>
      <c r="E4" s="4" t="s">
        <v>0</v>
      </c>
      <c r="F4" s="4" t="s">
        <v>0</v>
      </c>
      <c r="G4" s="9" t="s">
        <v>6</v>
      </c>
      <c r="H4" s="9" t="s">
        <v>0</v>
      </c>
      <c r="I4" s="9" t="s">
        <v>7</v>
      </c>
    </row>
    <row r="5" spans="1:9" ht="37.5" x14ac:dyDescent="0.5">
      <c r="A5" s="3" t="s">
        <v>0</v>
      </c>
      <c r="B5" s="4" t="s">
        <v>55</v>
      </c>
      <c r="C5" s="4" t="s">
        <v>56</v>
      </c>
      <c r="D5" s="4" t="s">
        <v>57</v>
      </c>
      <c r="E5" s="4" t="s">
        <v>58</v>
      </c>
      <c r="F5" s="4" t="s">
        <v>59</v>
      </c>
      <c r="G5" s="4" t="s">
        <v>60</v>
      </c>
      <c r="H5" s="4" t="s">
        <v>61</v>
      </c>
      <c r="I5" s="9" t="s">
        <v>7</v>
      </c>
    </row>
    <row r="6" spans="1:9" ht="21.75" x14ac:dyDescent="0.15">
      <c r="A6" s="3" t="s">
        <v>0</v>
      </c>
      <c r="B6" s="4" t="s">
        <v>0</v>
      </c>
      <c r="C6" s="4" t="s">
        <v>0</v>
      </c>
      <c r="D6" s="4" t="s">
        <v>0</v>
      </c>
      <c r="E6" s="4" t="s">
        <v>0</v>
      </c>
      <c r="F6" s="4" t="s">
        <v>0</v>
      </c>
      <c r="G6" s="4" t="s">
        <v>62</v>
      </c>
      <c r="H6" s="4" t="s">
        <v>63</v>
      </c>
      <c r="I6" s="4" t="s">
        <v>63</v>
      </c>
    </row>
    <row r="7" spans="1:9" ht="21.75" x14ac:dyDescent="0.15">
      <c r="A7" s="3" t="s">
        <v>0</v>
      </c>
      <c r="B7" s="4" t="s">
        <v>64</v>
      </c>
      <c r="C7" s="3" t="s">
        <v>65</v>
      </c>
      <c r="D7" s="3" t="s">
        <v>66</v>
      </c>
      <c r="E7" s="3" t="s">
        <v>67</v>
      </c>
      <c r="F7" s="3" t="s">
        <v>68</v>
      </c>
      <c r="G7" s="3">
        <v>8</v>
      </c>
      <c r="H7" s="3">
        <v>0.12</v>
      </c>
      <c r="I7" s="3">
        <v>1.72</v>
      </c>
    </row>
    <row r="8" spans="1:9" ht="21.75" x14ac:dyDescent="0.15">
      <c r="A8" s="3" t="s">
        <v>0</v>
      </c>
      <c r="B8" s="4" t="s">
        <v>69</v>
      </c>
      <c r="C8" s="3" t="s">
        <v>65</v>
      </c>
      <c r="D8" s="3" t="s">
        <v>66</v>
      </c>
      <c r="E8" s="3" t="s">
        <v>67</v>
      </c>
      <c r="F8" s="3" t="s">
        <v>68</v>
      </c>
      <c r="G8" s="3">
        <v>5</v>
      </c>
      <c r="H8" s="3">
        <v>0.02</v>
      </c>
      <c r="I8" s="3">
        <v>0.47000000000000003</v>
      </c>
    </row>
    <row r="9" spans="1:9" ht="21.75" x14ac:dyDescent="0.15">
      <c r="A9" s="3" t="s">
        <v>0</v>
      </c>
      <c r="B9" s="4" t="s">
        <v>70</v>
      </c>
      <c r="C9" s="3" t="s">
        <v>65</v>
      </c>
      <c r="D9" s="3" t="s">
        <v>66</v>
      </c>
      <c r="E9" s="3" t="s">
        <v>67</v>
      </c>
      <c r="F9" s="3" t="s">
        <v>68</v>
      </c>
      <c r="G9" s="3">
        <v>15</v>
      </c>
      <c r="H9" s="3">
        <v>0.08</v>
      </c>
      <c r="I9" s="3">
        <v>1.1500000000000001</v>
      </c>
    </row>
    <row r="10" spans="1:9" ht="21.75" x14ac:dyDescent="0.15">
      <c r="A10" s="3" t="s">
        <v>0</v>
      </c>
      <c r="B10" s="4" t="s">
        <v>71</v>
      </c>
      <c r="C10" s="3" t="s">
        <v>65</v>
      </c>
      <c r="D10" s="3" t="s">
        <v>66</v>
      </c>
      <c r="E10" s="3" t="s">
        <v>67</v>
      </c>
      <c r="F10" s="3" t="s">
        <v>68</v>
      </c>
      <c r="G10" s="3">
        <v>10</v>
      </c>
      <c r="H10" s="3">
        <v>0.04</v>
      </c>
      <c r="I10" s="3">
        <v>0.69000000000000006</v>
      </c>
    </row>
    <row r="11" spans="1:9" ht="21.75" x14ac:dyDescent="0.15">
      <c r="A11" s="3" t="s">
        <v>0</v>
      </c>
      <c r="B11" s="4" t="s">
        <v>72</v>
      </c>
      <c r="C11" s="3" t="s">
        <v>73</v>
      </c>
      <c r="D11" s="3" t="s">
        <v>74</v>
      </c>
      <c r="E11" s="3" t="s">
        <v>75</v>
      </c>
      <c r="F11" s="3" t="s">
        <v>68</v>
      </c>
      <c r="G11" s="3">
        <v>250</v>
      </c>
      <c r="H11" s="3">
        <v>1.75</v>
      </c>
      <c r="I11" s="3">
        <v>29.26</v>
      </c>
    </row>
    <row r="12" spans="1:9" ht="21.75" x14ac:dyDescent="0.15">
      <c r="A12" s="3" t="s">
        <v>0</v>
      </c>
      <c r="B12" s="4" t="s">
        <v>76</v>
      </c>
      <c r="C12" s="3" t="s">
        <v>73</v>
      </c>
      <c r="D12" s="3" t="s">
        <v>74</v>
      </c>
      <c r="E12" s="3" t="s">
        <v>75</v>
      </c>
      <c r="F12" s="3" t="s">
        <v>68</v>
      </c>
      <c r="G12" s="3">
        <v>200</v>
      </c>
      <c r="H12" s="3">
        <v>1.48</v>
      </c>
      <c r="I12" s="3">
        <v>26.740000000000002</v>
      </c>
    </row>
    <row r="13" spans="1:9" ht="21.75" x14ac:dyDescent="0.15">
      <c r="A13" s="3" t="s">
        <v>0</v>
      </c>
      <c r="B13" s="4" t="s">
        <v>77</v>
      </c>
      <c r="C13" s="3" t="s">
        <v>73</v>
      </c>
      <c r="D13" s="3" t="s">
        <v>66</v>
      </c>
      <c r="E13" s="3" t="s">
        <v>75</v>
      </c>
      <c r="F13" s="3" t="s">
        <v>68</v>
      </c>
      <c r="G13" s="3">
        <v>112</v>
      </c>
      <c r="H13" s="3">
        <v>0.7</v>
      </c>
      <c r="I13" s="3">
        <v>14.31</v>
      </c>
    </row>
    <row r="14" spans="1:9" ht="21.75" x14ac:dyDescent="0.15">
      <c r="A14" s="3" t="s">
        <v>0</v>
      </c>
      <c r="B14" s="4" t="s">
        <v>78</v>
      </c>
      <c r="C14" s="3" t="s">
        <v>73</v>
      </c>
      <c r="D14" s="3" t="s">
        <v>66</v>
      </c>
      <c r="E14" s="3" t="s">
        <v>75</v>
      </c>
      <c r="F14" s="3" t="s">
        <v>68</v>
      </c>
      <c r="G14" s="3">
        <v>100</v>
      </c>
      <c r="H14" s="3">
        <v>0.93</v>
      </c>
      <c r="I14" s="3">
        <v>18.18</v>
      </c>
    </row>
    <row r="15" spans="1:9" ht="37.5" x14ac:dyDescent="0.5">
      <c r="A15" s="3" t="s">
        <v>0</v>
      </c>
      <c r="B15" s="4" t="s">
        <v>79</v>
      </c>
      <c r="C15" s="3" t="s">
        <v>73</v>
      </c>
      <c r="D15" s="3" t="s">
        <v>66</v>
      </c>
      <c r="E15" s="3" t="s">
        <v>75</v>
      </c>
      <c r="F15" s="3" t="s">
        <v>68</v>
      </c>
      <c r="G15" s="3">
        <v>150</v>
      </c>
      <c r="H15" s="3">
        <v>1.53</v>
      </c>
      <c r="I15" s="3">
        <v>24.69</v>
      </c>
    </row>
    <row r="16" spans="1:9" ht="21.75" x14ac:dyDescent="0.15">
      <c r="A16" s="3" t="s">
        <v>0</v>
      </c>
      <c r="B16" s="4" t="s">
        <v>80</v>
      </c>
      <c r="C16" s="3" t="s">
        <v>73</v>
      </c>
      <c r="D16" s="3" t="s">
        <v>74</v>
      </c>
      <c r="E16" s="3" t="s">
        <v>75</v>
      </c>
      <c r="F16" s="3" t="s">
        <v>68</v>
      </c>
      <c r="G16" s="3">
        <v>250</v>
      </c>
      <c r="H16" s="3">
        <v>3.56</v>
      </c>
      <c r="I16" s="3">
        <v>70.19</v>
      </c>
    </row>
    <row r="17" spans="1:9" ht="21.75" x14ac:dyDescent="0.15">
      <c r="A17" s="3" t="s">
        <v>0</v>
      </c>
      <c r="B17" s="4" t="s">
        <v>81</v>
      </c>
      <c r="C17" s="3" t="s">
        <v>73</v>
      </c>
      <c r="D17" s="3" t="s">
        <v>74</v>
      </c>
      <c r="E17" s="3" t="s">
        <v>75</v>
      </c>
      <c r="F17" s="3" t="s">
        <v>68</v>
      </c>
      <c r="G17" s="3">
        <v>200</v>
      </c>
      <c r="H17" s="3">
        <v>1.35</v>
      </c>
      <c r="I17" s="3">
        <v>26.78</v>
      </c>
    </row>
    <row r="18" spans="1:9" ht="21.75" x14ac:dyDescent="0.15">
      <c r="A18" s="3" t="s">
        <v>0</v>
      </c>
      <c r="B18" s="4" t="s">
        <v>82</v>
      </c>
      <c r="C18" s="3" t="s">
        <v>73</v>
      </c>
      <c r="D18" s="3" t="s">
        <v>74</v>
      </c>
      <c r="E18" s="3" t="s">
        <v>75</v>
      </c>
      <c r="F18" s="3" t="s">
        <v>68</v>
      </c>
      <c r="G18" s="3">
        <v>130</v>
      </c>
      <c r="H18" s="3">
        <v>0.98</v>
      </c>
      <c r="I18" s="3">
        <v>17.75</v>
      </c>
    </row>
    <row r="19" spans="1:9" ht="21.75" x14ac:dyDescent="0.15">
      <c r="A19" s="3" t="s">
        <v>0</v>
      </c>
      <c r="B19" s="4" t="s">
        <v>83</v>
      </c>
      <c r="C19" s="3" t="s">
        <v>73</v>
      </c>
      <c r="D19" s="3" t="s">
        <v>74</v>
      </c>
      <c r="E19" s="3" t="s">
        <v>75</v>
      </c>
      <c r="F19" s="3" t="s">
        <v>68</v>
      </c>
      <c r="G19" s="3">
        <v>300</v>
      </c>
      <c r="H19" s="3">
        <v>2.27</v>
      </c>
      <c r="I19" s="3">
        <v>39.61</v>
      </c>
    </row>
    <row r="20" spans="1:9" ht="21.75" x14ac:dyDescent="0.15">
      <c r="A20" s="3" t="s">
        <v>0</v>
      </c>
      <c r="B20" s="4" t="s">
        <v>84</v>
      </c>
      <c r="C20" s="3" t="s">
        <v>73</v>
      </c>
      <c r="D20" s="3" t="s">
        <v>74</v>
      </c>
      <c r="E20" s="3" t="s">
        <v>75</v>
      </c>
      <c r="F20" s="3" t="s">
        <v>68</v>
      </c>
      <c r="G20" s="3">
        <v>175</v>
      </c>
      <c r="H20" s="3">
        <v>2.0699999999999998</v>
      </c>
      <c r="I20" s="3">
        <v>39.26</v>
      </c>
    </row>
    <row r="21" spans="1:9" ht="21.75" x14ac:dyDescent="0.15">
      <c r="A21" s="3" t="s">
        <v>0</v>
      </c>
      <c r="B21" s="4" t="s">
        <v>85</v>
      </c>
      <c r="C21" s="3" t="s">
        <v>73</v>
      </c>
      <c r="D21" s="3" t="s">
        <v>74</v>
      </c>
      <c r="E21" s="3" t="s">
        <v>75</v>
      </c>
      <c r="F21" s="3" t="s">
        <v>68</v>
      </c>
      <c r="G21" s="3">
        <v>200</v>
      </c>
      <c r="H21" s="3">
        <v>1.38</v>
      </c>
      <c r="I21" s="3">
        <v>23.04</v>
      </c>
    </row>
    <row r="22" spans="1:9" ht="21.75" x14ac:dyDescent="0.15">
      <c r="A22" s="3" t="s">
        <v>0</v>
      </c>
      <c r="B22" s="4" t="s">
        <v>86</v>
      </c>
      <c r="C22" s="3" t="s">
        <v>73</v>
      </c>
      <c r="D22" s="3" t="s">
        <v>74</v>
      </c>
      <c r="E22" s="3" t="s">
        <v>75</v>
      </c>
      <c r="F22" s="3" t="s">
        <v>68</v>
      </c>
      <c r="G22" s="3">
        <v>50</v>
      </c>
      <c r="H22" s="3">
        <v>0.34</v>
      </c>
      <c r="I22" s="3">
        <v>6.46</v>
      </c>
    </row>
    <row r="23" spans="1:9" ht="21.75" x14ac:dyDescent="0.15">
      <c r="A23" s="3" t="s">
        <v>0</v>
      </c>
      <c r="B23" s="4" t="s">
        <v>87</v>
      </c>
      <c r="C23" s="3" t="s">
        <v>73</v>
      </c>
      <c r="D23" s="3" t="s">
        <v>74</v>
      </c>
      <c r="E23" s="3" t="s">
        <v>75</v>
      </c>
      <c r="F23" s="3" t="s">
        <v>68</v>
      </c>
      <c r="G23" s="3">
        <v>50</v>
      </c>
      <c r="H23" s="3">
        <v>0.37</v>
      </c>
      <c r="I23" s="3">
        <v>6.69</v>
      </c>
    </row>
    <row r="24" spans="1:9" ht="21.75" x14ac:dyDescent="0.15">
      <c r="A24" s="3" t="s">
        <v>0</v>
      </c>
      <c r="B24" s="4" t="s">
        <v>88</v>
      </c>
      <c r="C24" s="3" t="s">
        <v>73</v>
      </c>
      <c r="D24" s="3" t="s">
        <v>74</v>
      </c>
      <c r="E24" s="3" t="s">
        <v>75</v>
      </c>
      <c r="F24" s="3" t="s">
        <v>68</v>
      </c>
      <c r="G24" s="3">
        <v>50</v>
      </c>
      <c r="H24" s="3">
        <v>1.34</v>
      </c>
      <c r="I24" s="3">
        <v>24.11</v>
      </c>
    </row>
    <row r="25" spans="1:9" ht="21.75" x14ac:dyDescent="0.15">
      <c r="A25" s="3" t="s">
        <v>0</v>
      </c>
      <c r="B25" s="4" t="s">
        <v>89</v>
      </c>
      <c r="C25" s="3" t="s">
        <v>73</v>
      </c>
      <c r="D25" s="3" t="s">
        <v>74</v>
      </c>
      <c r="E25" s="3" t="s">
        <v>75</v>
      </c>
      <c r="F25" s="3" t="s">
        <v>68</v>
      </c>
      <c r="G25" s="3">
        <v>250</v>
      </c>
      <c r="H25" s="3">
        <v>1.83</v>
      </c>
      <c r="I25" s="3">
        <v>32.51</v>
      </c>
    </row>
    <row r="26" spans="1:9" ht="21.75" x14ac:dyDescent="0.15">
      <c r="A26" s="3" t="s">
        <v>0</v>
      </c>
      <c r="B26" s="4" t="s">
        <v>90</v>
      </c>
      <c r="C26" s="3" t="s">
        <v>73</v>
      </c>
      <c r="D26" s="3" t="s">
        <v>74</v>
      </c>
      <c r="E26" s="3" t="s">
        <v>75</v>
      </c>
      <c r="F26" s="3" t="s">
        <v>68</v>
      </c>
      <c r="G26" s="3">
        <v>300</v>
      </c>
      <c r="H26" s="3">
        <v>2.1800000000000002</v>
      </c>
      <c r="I26" s="3">
        <v>42.62</v>
      </c>
    </row>
    <row r="27" spans="1:9" ht="37.5" x14ac:dyDescent="0.5">
      <c r="A27" s="3" t="s">
        <v>0</v>
      </c>
      <c r="B27" s="4" t="s">
        <v>91</v>
      </c>
      <c r="C27" s="3" t="s">
        <v>73</v>
      </c>
      <c r="D27" s="3" t="s">
        <v>74</v>
      </c>
      <c r="E27" s="3" t="s">
        <v>75</v>
      </c>
      <c r="F27" s="3" t="s">
        <v>68</v>
      </c>
      <c r="G27" s="3">
        <v>150</v>
      </c>
      <c r="H27" s="3">
        <v>1.89</v>
      </c>
      <c r="I27" s="3">
        <v>33.54</v>
      </c>
    </row>
    <row r="28" spans="1:9" ht="21.75" x14ac:dyDescent="0.15">
      <c r="A28" s="3" t="s">
        <v>0</v>
      </c>
      <c r="B28" s="4" t="s">
        <v>92</v>
      </c>
      <c r="C28" s="3" t="s">
        <v>73</v>
      </c>
      <c r="D28" s="3" t="s">
        <v>74</v>
      </c>
      <c r="E28" s="3" t="s">
        <v>75</v>
      </c>
      <c r="F28" s="3" t="s">
        <v>68</v>
      </c>
      <c r="G28" s="3">
        <v>50</v>
      </c>
      <c r="H28" s="3">
        <v>0.32</v>
      </c>
      <c r="I28" s="3">
        <v>6.5600000000000005</v>
      </c>
    </row>
    <row r="29" spans="1:9" ht="21.75" x14ac:dyDescent="0.15">
      <c r="A29" s="3" t="s">
        <v>0</v>
      </c>
      <c r="B29" s="4" t="s">
        <v>93</v>
      </c>
      <c r="C29" s="3" t="s">
        <v>73</v>
      </c>
      <c r="D29" s="3" t="s">
        <v>74</v>
      </c>
      <c r="E29" s="3" t="s">
        <v>75</v>
      </c>
      <c r="F29" s="3" t="s">
        <v>68</v>
      </c>
      <c r="G29" s="3">
        <v>250</v>
      </c>
      <c r="H29" s="3">
        <v>1.53</v>
      </c>
      <c r="I29" s="3">
        <v>31.06</v>
      </c>
    </row>
    <row r="30" spans="1:9" ht="21.75" x14ac:dyDescent="0.15">
      <c r="A30" s="3" t="s">
        <v>0</v>
      </c>
      <c r="B30" s="4" t="s">
        <v>94</v>
      </c>
      <c r="C30" s="3" t="s">
        <v>73</v>
      </c>
      <c r="D30" s="3" t="s">
        <v>74</v>
      </c>
      <c r="E30" s="3" t="s">
        <v>75</v>
      </c>
      <c r="F30" s="3" t="s">
        <v>68</v>
      </c>
      <c r="G30" s="3">
        <v>150</v>
      </c>
      <c r="H30" s="3">
        <v>1.95</v>
      </c>
      <c r="I30" s="3">
        <v>35.71</v>
      </c>
    </row>
    <row r="31" spans="1:9" ht="21.75" x14ac:dyDescent="0.15">
      <c r="A31" s="3" t="s">
        <v>0</v>
      </c>
      <c r="B31" s="4" t="s">
        <v>95</v>
      </c>
      <c r="C31" s="3" t="s">
        <v>73</v>
      </c>
      <c r="D31" s="3" t="s">
        <v>66</v>
      </c>
      <c r="E31" s="3" t="s">
        <v>75</v>
      </c>
      <c r="F31" s="3" t="s">
        <v>68</v>
      </c>
      <c r="G31" s="3">
        <v>300</v>
      </c>
      <c r="H31" s="3">
        <v>1.98</v>
      </c>
      <c r="I31" s="3">
        <v>37.43</v>
      </c>
    </row>
    <row r="32" spans="1:9" ht="21.75" x14ac:dyDescent="0.15">
      <c r="A32" s="3" t="s">
        <v>0</v>
      </c>
      <c r="B32" s="4" t="s">
        <v>96</v>
      </c>
      <c r="C32" s="3" t="s">
        <v>73</v>
      </c>
      <c r="D32" s="3" t="s">
        <v>66</v>
      </c>
      <c r="E32" s="3" t="s">
        <v>75</v>
      </c>
      <c r="F32" s="3" t="s">
        <v>68</v>
      </c>
      <c r="G32" s="3">
        <v>300</v>
      </c>
      <c r="H32" s="3">
        <v>1.91</v>
      </c>
      <c r="I32" s="3">
        <v>37.36</v>
      </c>
    </row>
    <row r="33" spans="1:9" ht="37.5" x14ac:dyDescent="0.5">
      <c r="A33" s="3" t="s">
        <v>0</v>
      </c>
      <c r="B33" s="4" t="s">
        <v>97</v>
      </c>
      <c r="C33" s="3" t="s">
        <v>73</v>
      </c>
      <c r="D33" s="3" t="s">
        <v>74</v>
      </c>
      <c r="E33" s="3" t="s">
        <v>75</v>
      </c>
      <c r="F33" s="3" t="s">
        <v>68</v>
      </c>
      <c r="G33" s="3">
        <v>50</v>
      </c>
      <c r="H33" s="3">
        <v>0.42</v>
      </c>
      <c r="I33" s="3">
        <v>8.48</v>
      </c>
    </row>
    <row r="34" spans="1:9" ht="21.75" x14ac:dyDescent="0.15">
      <c r="A34" s="3" t="s">
        <v>0</v>
      </c>
      <c r="B34" s="4" t="s">
        <v>98</v>
      </c>
      <c r="C34" s="3" t="s">
        <v>73</v>
      </c>
      <c r="D34" s="3" t="s">
        <v>74</v>
      </c>
      <c r="E34" s="3" t="s">
        <v>75</v>
      </c>
      <c r="F34" s="3" t="s">
        <v>68</v>
      </c>
      <c r="G34" s="3">
        <v>150</v>
      </c>
      <c r="H34" s="3">
        <v>2.0099999999999998</v>
      </c>
      <c r="I34" s="3">
        <v>28.8</v>
      </c>
    </row>
    <row r="35" spans="1:9" ht="37.5" x14ac:dyDescent="0.5">
      <c r="A35" s="3" t="s">
        <v>0</v>
      </c>
      <c r="B35" s="4" t="s">
        <v>99</v>
      </c>
      <c r="C35" s="3" t="s">
        <v>73</v>
      </c>
      <c r="D35" s="3" t="s">
        <v>66</v>
      </c>
      <c r="E35" s="3" t="s">
        <v>75</v>
      </c>
      <c r="F35" s="3" t="s">
        <v>68</v>
      </c>
      <c r="G35" s="3">
        <v>150</v>
      </c>
      <c r="H35" s="3">
        <v>1.98</v>
      </c>
      <c r="I35" s="3">
        <v>34.770000000000003</v>
      </c>
    </row>
    <row r="36" spans="1:9" ht="37.5" x14ac:dyDescent="0.5">
      <c r="A36" s="3" t="s">
        <v>0</v>
      </c>
      <c r="B36" s="4" t="s">
        <v>100</v>
      </c>
      <c r="C36" s="3" t="s">
        <v>73</v>
      </c>
      <c r="D36" s="3" t="s">
        <v>66</v>
      </c>
      <c r="E36" s="3" t="s">
        <v>75</v>
      </c>
      <c r="F36" s="3" t="s">
        <v>68</v>
      </c>
      <c r="G36" s="3">
        <v>86</v>
      </c>
      <c r="H36" s="3">
        <v>0.64</v>
      </c>
      <c r="I36" s="3">
        <v>10.130000000000001</v>
      </c>
    </row>
    <row r="37" spans="1:9" ht="37.5" x14ac:dyDescent="0.5">
      <c r="A37" s="3" t="s">
        <v>0</v>
      </c>
      <c r="B37" s="4" t="s">
        <v>101</v>
      </c>
      <c r="C37" s="3" t="s">
        <v>73</v>
      </c>
      <c r="D37" s="3" t="s">
        <v>74</v>
      </c>
      <c r="E37" s="3" t="s">
        <v>75</v>
      </c>
      <c r="F37" s="3" t="s">
        <v>68</v>
      </c>
      <c r="G37" s="3">
        <v>44</v>
      </c>
      <c r="H37" s="3">
        <v>2.63</v>
      </c>
      <c r="I37" s="3">
        <v>47.75</v>
      </c>
    </row>
    <row r="38" spans="1:9" ht="37.5" x14ac:dyDescent="0.5">
      <c r="A38" s="3" t="s">
        <v>0</v>
      </c>
      <c r="B38" s="4" t="s">
        <v>102</v>
      </c>
      <c r="C38" s="3" t="s">
        <v>73</v>
      </c>
      <c r="D38" s="3" t="s">
        <v>66</v>
      </c>
      <c r="E38" s="3" t="s">
        <v>75</v>
      </c>
      <c r="F38" s="3" t="s">
        <v>103</v>
      </c>
      <c r="G38" s="3">
        <v>11</v>
      </c>
      <c r="H38" s="3">
        <v>0.26</v>
      </c>
      <c r="I38" s="3">
        <v>2.4900000000000002</v>
      </c>
    </row>
    <row r="39" spans="1:9" ht="37.5" x14ac:dyDescent="0.5">
      <c r="A39" s="3" t="s">
        <v>0</v>
      </c>
      <c r="B39" s="4" t="s">
        <v>104</v>
      </c>
      <c r="C39" s="3" t="s">
        <v>73</v>
      </c>
      <c r="D39" s="3" t="s">
        <v>74</v>
      </c>
      <c r="E39" s="3" t="s">
        <v>75</v>
      </c>
      <c r="F39" s="3" t="s">
        <v>68</v>
      </c>
      <c r="G39" s="3">
        <v>50</v>
      </c>
      <c r="H39" s="3">
        <v>1.81</v>
      </c>
      <c r="I39" s="3">
        <v>28.35</v>
      </c>
    </row>
    <row r="40" spans="1:9" ht="37.5" x14ac:dyDescent="0.5">
      <c r="A40" s="3" t="s">
        <v>0</v>
      </c>
      <c r="B40" s="4" t="s">
        <v>105</v>
      </c>
      <c r="C40" s="3" t="s">
        <v>73</v>
      </c>
      <c r="D40" s="3" t="s">
        <v>66</v>
      </c>
      <c r="E40" s="3" t="s">
        <v>75</v>
      </c>
      <c r="F40" s="3" t="s">
        <v>103</v>
      </c>
      <c r="G40" s="3">
        <v>22</v>
      </c>
      <c r="H40" s="3">
        <v>0.06</v>
      </c>
      <c r="I40" s="3">
        <v>1.2</v>
      </c>
    </row>
    <row r="41" spans="1:9" ht="21.75" x14ac:dyDescent="0.15">
      <c r="A41" s="3" t="s">
        <v>0</v>
      </c>
      <c r="B41" s="4" t="s">
        <v>106</v>
      </c>
      <c r="C41" s="3" t="s">
        <v>73</v>
      </c>
      <c r="D41" s="3" t="s">
        <v>74</v>
      </c>
      <c r="E41" s="3" t="s">
        <v>75</v>
      </c>
      <c r="F41" s="3" t="s">
        <v>68</v>
      </c>
      <c r="G41" s="3">
        <v>50</v>
      </c>
      <c r="H41" s="3">
        <v>0.86</v>
      </c>
      <c r="I41" s="3">
        <v>16.57</v>
      </c>
    </row>
    <row r="42" spans="1:9" ht="37.5" x14ac:dyDescent="0.5">
      <c r="A42" s="3" t="s">
        <v>0</v>
      </c>
      <c r="B42" s="4" t="s">
        <v>107</v>
      </c>
      <c r="C42" s="3" t="s">
        <v>73</v>
      </c>
      <c r="D42" s="3" t="s">
        <v>66</v>
      </c>
      <c r="E42" s="3" t="s">
        <v>75</v>
      </c>
      <c r="F42" s="3" t="s">
        <v>103</v>
      </c>
      <c r="G42" s="3">
        <v>13</v>
      </c>
      <c r="H42" s="3">
        <v>0.11</v>
      </c>
      <c r="I42" s="3">
        <v>1.1500000000000001</v>
      </c>
    </row>
    <row r="43" spans="1:9" ht="22.5" x14ac:dyDescent="0.5">
      <c r="A43" s="3" t="s">
        <v>0</v>
      </c>
      <c r="B43" s="4" t="s">
        <v>22</v>
      </c>
      <c r="C43" s="2" t="s">
        <v>0</v>
      </c>
      <c r="D43" s="2" t="s">
        <v>0</v>
      </c>
      <c r="E43" s="2" t="s">
        <v>0</v>
      </c>
      <c r="F43" s="2" t="s">
        <v>0</v>
      </c>
      <c r="G43" s="2">
        <f>SUM(G7:G42)</f>
        <v>4631</v>
      </c>
      <c r="H43" s="2">
        <f>SUM(H7:H42)</f>
        <v>44.68</v>
      </c>
      <c r="I43" s="2">
        <f>SUM(I7:I42)</f>
        <v>807.58</v>
      </c>
    </row>
    <row r="44" spans="1:9" ht="21.75" x14ac:dyDescent="0.15">
      <c r="A44" s="3" t="s">
        <v>0</v>
      </c>
      <c r="B44" s="4" t="s">
        <v>108</v>
      </c>
      <c r="C44" s="3" t="s">
        <v>109</v>
      </c>
      <c r="D44" s="3" t="s">
        <v>74</v>
      </c>
      <c r="E44" s="3" t="s">
        <v>75</v>
      </c>
      <c r="F44" s="3" t="s">
        <v>68</v>
      </c>
      <c r="G44" s="3">
        <v>250</v>
      </c>
      <c r="H44" s="3">
        <v>1.77</v>
      </c>
      <c r="I44" s="3">
        <v>28.74</v>
      </c>
    </row>
    <row r="45" spans="1:9" ht="21.75" x14ac:dyDescent="0.15">
      <c r="A45" s="3" t="s">
        <v>0</v>
      </c>
      <c r="B45" s="4" t="s">
        <v>110</v>
      </c>
      <c r="C45" s="3" t="s">
        <v>109</v>
      </c>
      <c r="D45" s="3" t="s">
        <v>74</v>
      </c>
      <c r="E45" s="3" t="s">
        <v>75</v>
      </c>
      <c r="F45" s="3" t="s">
        <v>68</v>
      </c>
      <c r="G45" s="3">
        <v>250</v>
      </c>
      <c r="H45" s="3">
        <v>1.78</v>
      </c>
      <c r="I45" s="3">
        <v>28.52</v>
      </c>
    </row>
    <row r="46" spans="1:9" ht="21.75" x14ac:dyDescent="0.15">
      <c r="A46" s="3" t="s">
        <v>0</v>
      </c>
      <c r="B46" s="4" t="s">
        <v>111</v>
      </c>
      <c r="C46" s="3" t="s">
        <v>112</v>
      </c>
      <c r="D46" s="3" t="s">
        <v>74</v>
      </c>
      <c r="E46" s="3" t="s">
        <v>75</v>
      </c>
      <c r="F46" s="3" t="s">
        <v>68</v>
      </c>
      <c r="G46" s="3">
        <v>105</v>
      </c>
      <c r="H46" s="3">
        <v>1.37</v>
      </c>
      <c r="I46" s="3">
        <v>25.33</v>
      </c>
    </row>
    <row r="47" spans="1:9" ht="21.75" x14ac:dyDescent="0.15">
      <c r="A47" s="3" t="s">
        <v>0</v>
      </c>
      <c r="B47" s="4" t="s">
        <v>113</v>
      </c>
      <c r="C47" s="3" t="s">
        <v>112</v>
      </c>
      <c r="D47" s="3" t="s">
        <v>74</v>
      </c>
      <c r="E47" s="3" t="s">
        <v>75</v>
      </c>
      <c r="F47" s="3" t="s">
        <v>68</v>
      </c>
      <c r="G47" s="3">
        <v>60</v>
      </c>
      <c r="H47" s="3">
        <v>0.73</v>
      </c>
      <c r="I47" s="3">
        <v>13.57</v>
      </c>
    </row>
    <row r="48" spans="1:9" ht="21.75" x14ac:dyDescent="0.15">
      <c r="A48" s="3" t="s">
        <v>0</v>
      </c>
      <c r="B48" s="4" t="s">
        <v>114</v>
      </c>
      <c r="C48" s="3" t="s">
        <v>109</v>
      </c>
      <c r="D48" s="3" t="s">
        <v>74</v>
      </c>
      <c r="E48" s="3" t="s">
        <v>75</v>
      </c>
      <c r="F48" s="3" t="s">
        <v>68</v>
      </c>
      <c r="G48" s="3">
        <v>250</v>
      </c>
      <c r="H48" s="3">
        <v>1.79</v>
      </c>
      <c r="I48" s="3">
        <v>27.82</v>
      </c>
    </row>
    <row r="49" spans="1:9" ht="21.75" x14ac:dyDescent="0.15">
      <c r="A49" s="3" t="s">
        <v>0</v>
      </c>
      <c r="B49" s="4" t="s">
        <v>115</v>
      </c>
      <c r="C49" s="3" t="s">
        <v>112</v>
      </c>
      <c r="D49" s="3" t="s">
        <v>66</v>
      </c>
      <c r="E49" s="3" t="s">
        <v>75</v>
      </c>
      <c r="F49" s="3" t="s">
        <v>68</v>
      </c>
      <c r="G49" s="3">
        <v>69</v>
      </c>
      <c r="H49" s="3">
        <v>0.72</v>
      </c>
      <c r="I49" s="3">
        <v>9.5231999999999992</v>
      </c>
    </row>
    <row r="50" spans="1:9" ht="21.75" x14ac:dyDescent="0.15">
      <c r="A50" s="3" t="s">
        <v>0</v>
      </c>
      <c r="B50" s="4" t="s">
        <v>116</v>
      </c>
      <c r="C50" s="3" t="s">
        <v>112</v>
      </c>
      <c r="D50" s="3" t="s">
        <v>74</v>
      </c>
      <c r="E50" s="3" t="s">
        <v>75</v>
      </c>
      <c r="F50" s="3" t="s">
        <v>103</v>
      </c>
      <c r="G50" s="3">
        <v>300</v>
      </c>
      <c r="H50" s="3">
        <v>1.1200000000000001</v>
      </c>
      <c r="I50" s="3">
        <v>18.940000000000001</v>
      </c>
    </row>
    <row r="51" spans="1:9" ht="21.75" x14ac:dyDescent="0.15">
      <c r="A51" s="3" t="s">
        <v>0</v>
      </c>
      <c r="B51" s="4" t="s">
        <v>117</v>
      </c>
      <c r="C51" s="3" t="s">
        <v>112</v>
      </c>
      <c r="D51" s="3" t="s">
        <v>74</v>
      </c>
      <c r="E51" s="3" t="s">
        <v>75</v>
      </c>
      <c r="F51" s="3" t="s">
        <v>103</v>
      </c>
      <c r="G51" s="3">
        <v>176.4</v>
      </c>
      <c r="H51" s="3">
        <v>2.4</v>
      </c>
      <c r="I51" s="3">
        <v>29.04</v>
      </c>
    </row>
    <row r="52" spans="1:9" ht="21.75" x14ac:dyDescent="0.15">
      <c r="A52" s="3" t="s">
        <v>0</v>
      </c>
      <c r="B52" s="4" t="s">
        <v>118</v>
      </c>
      <c r="C52" s="3" t="s">
        <v>112</v>
      </c>
      <c r="D52" s="3" t="s">
        <v>74</v>
      </c>
      <c r="E52" s="3" t="s">
        <v>75</v>
      </c>
      <c r="F52" s="3" t="s">
        <v>103</v>
      </c>
      <c r="G52" s="3">
        <v>250</v>
      </c>
      <c r="H52" s="3">
        <v>1.67</v>
      </c>
      <c r="I52" s="3">
        <v>19.82</v>
      </c>
    </row>
    <row r="53" spans="1:9" ht="21.75" x14ac:dyDescent="0.15">
      <c r="A53" s="3" t="s">
        <v>0</v>
      </c>
      <c r="B53" s="4" t="s">
        <v>119</v>
      </c>
      <c r="C53" s="3" t="s">
        <v>112</v>
      </c>
      <c r="D53" s="3" t="s">
        <v>74</v>
      </c>
      <c r="E53" s="3" t="s">
        <v>75</v>
      </c>
      <c r="F53" s="3" t="s">
        <v>103</v>
      </c>
      <c r="G53" s="3">
        <v>300</v>
      </c>
      <c r="H53" s="3">
        <v>1.36</v>
      </c>
      <c r="I53" s="3">
        <v>19.849999999999998</v>
      </c>
    </row>
    <row r="54" spans="1:9" ht="21.75" x14ac:dyDescent="0.15">
      <c r="A54" s="3" t="s">
        <v>0</v>
      </c>
      <c r="B54" s="4" t="s">
        <v>120</v>
      </c>
      <c r="C54" s="3" t="s">
        <v>112</v>
      </c>
      <c r="D54" s="3" t="s">
        <v>74</v>
      </c>
      <c r="E54" s="3" t="s">
        <v>75</v>
      </c>
      <c r="F54" s="3" t="s">
        <v>103</v>
      </c>
      <c r="G54" s="3">
        <v>500</v>
      </c>
      <c r="H54" s="3">
        <v>1.01</v>
      </c>
      <c r="I54" s="3">
        <v>10.97</v>
      </c>
    </row>
    <row r="55" spans="1:9" ht="21.75" x14ac:dyDescent="0.15">
      <c r="A55" s="3" t="s">
        <v>0</v>
      </c>
      <c r="B55" s="4" t="s">
        <v>121</v>
      </c>
      <c r="C55" s="3" t="s">
        <v>112</v>
      </c>
      <c r="D55" s="3" t="s">
        <v>74</v>
      </c>
      <c r="E55" s="3" t="s">
        <v>75</v>
      </c>
      <c r="F55" s="3" t="s">
        <v>103</v>
      </c>
      <c r="G55" s="3">
        <v>250</v>
      </c>
      <c r="H55" s="3">
        <v>2.25</v>
      </c>
      <c r="I55" s="3">
        <v>19.93</v>
      </c>
    </row>
    <row r="56" spans="1:9" ht="21.75" x14ac:dyDescent="0.15">
      <c r="A56" s="3" t="s">
        <v>0</v>
      </c>
      <c r="B56" s="4" t="s">
        <v>122</v>
      </c>
      <c r="C56" s="3" t="s">
        <v>112</v>
      </c>
      <c r="D56" s="3" t="s">
        <v>74</v>
      </c>
      <c r="E56" s="3" t="s">
        <v>75</v>
      </c>
      <c r="F56" s="3" t="s">
        <v>103</v>
      </c>
      <c r="G56" s="3">
        <v>300</v>
      </c>
      <c r="H56" s="3">
        <v>2.91</v>
      </c>
      <c r="I56" s="3">
        <v>30.96</v>
      </c>
    </row>
    <row r="57" spans="1:9" ht="21.75" x14ac:dyDescent="0.15">
      <c r="A57" s="3" t="s">
        <v>0</v>
      </c>
      <c r="B57" s="4" t="s">
        <v>123</v>
      </c>
      <c r="C57" s="3" t="s">
        <v>112</v>
      </c>
      <c r="D57" s="3" t="s">
        <v>74</v>
      </c>
      <c r="E57" s="3" t="s">
        <v>75</v>
      </c>
      <c r="F57" s="3" t="s">
        <v>68</v>
      </c>
      <c r="G57" s="3">
        <v>250</v>
      </c>
      <c r="H57" s="3">
        <v>2.46</v>
      </c>
      <c r="I57" s="3">
        <v>21.11</v>
      </c>
    </row>
    <row r="58" spans="1:9" ht="22.5" x14ac:dyDescent="0.5">
      <c r="A58" s="3" t="s">
        <v>0</v>
      </c>
      <c r="B58" s="4" t="s">
        <v>30</v>
      </c>
      <c r="C58" s="2" t="s">
        <v>0</v>
      </c>
      <c r="D58" s="2" t="s">
        <v>0</v>
      </c>
      <c r="E58" s="2" t="s">
        <v>0</v>
      </c>
      <c r="F58" s="2" t="s">
        <v>0</v>
      </c>
      <c r="G58" s="2">
        <f>SUM(G44:G57)</f>
        <v>3310.4</v>
      </c>
      <c r="H58" s="2">
        <f>SUM(H44:H57)</f>
        <v>23.34</v>
      </c>
      <c r="I58" s="2">
        <f>SUM(I44:I57)</f>
        <v>304.1232</v>
      </c>
    </row>
    <row r="59" spans="1:9" ht="21.75" x14ac:dyDescent="0.15">
      <c r="A59" s="3" t="s">
        <v>0</v>
      </c>
      <c r="B59" s="4" t="s">
        <v>124</v>
      </c>
      <c r="C59" s="3" t="s">
        <v>125</v>
      </c>
      <c r="D59" s="3" t="s">
        <v>74</v>
      </c>
      <c r="E59" s="3" t="s">
        <v>75</v>
      </c>
      <c r="F59" s="3" t="s">
        <v>103</v>
      </c>
      <c r="G59" s="3">
        <v>250</v>
      </c>
      <c r="H59" s="3">
        <v>1.24</v>
      </c>
      <c r="I59" s="3">
        <v>16.91</v>
      </c>
    </row>
    <row r="60" spans="1:9" ht="21.75" x14ac:dyDescent="0.15">
      <c r="A60" s="3" t="s">
        <v>0</v>
      </c>
      <c r="B60" s="4" t="s">
        <v>126</v>
      </c>
      <c r="C60" s="3" t="s">
        <v>125</v>
      </c>
      <c r="D60" s="3" t="s">
        <v>74</v>
      </c>
      <c r="E60" s="3" t="s">
        <v>75</v>
      </c>
      <c r="F60" s="3" t="s">
        <v>103</v>
      </c>
      <c r="G60" s="3">
        <v>250</v>
      </c>
      <c r="H60" s="3">
        <v>1.66</v>
      </c>
      <c r="I60" s="3">
        <v>20.87</v>
      </c>
    </row>
    <row r="61" spans="1:9" ht="21.75" x14ac:dyDescent="0.15">
      <c r="A61" s="3" t="s">
        <v>0</v>
      </c>
      <c r="B61" s="4" t="s">
        <v>127</v>
      </c>
      <c r="C61" s="3" t="s">
        <v>125</v>
      </c>
      <c r="D61" s="3" t="s">
        <v>66</v>
      </c>
      <c r="E61" s="3" t="s">
        <v>75</v>
      </c>
      <c r="F61" s="3" t="s">
        <v>103</v>
      </c>
      <c r="G61" s="3">
        <v>300</v>
      </c>
      <c r="H61" s="3">
        <v>0</v>
      </c>
      <c r="I61" s="3">
        <v>0.24</v>
      </c>
    </row>
    <row r="62" spans="1:9" ht="21.75" x14ac:dyDescent="0.15">
      <c r="A62" s="3" t="s">
        <v>0</v>
      </c>
      <c r="B62" s="4" t="s">
        <v>128</v>
      </c>
      <c r="C62" s="3" t="s">
        <v>125</v>
      </c>
      <c r="D62" s="3" t="s">
        <v>74</v>
      </c>
      <c r="E62" s="3" t="s">
        <v>75</v>
      </c>
      <c r="F62" s="3" t="s">
        <v>103</v>
      </c>
      <c r="G62" s="3">
        <v>250</v>
      </c>
      <c r="H62" s="3">
        <v>0.78</v>
      </c>
      <c r="I62" s="3">
        <v>10.94</v>
      </c>
    </row>
    <row r="63" spans="1:9" ht="21.75" x14ac:dyDescent="0.15">
      <c r="A63" s="3" t="s">
        <v>0</v>
      </c>
      <c r="B63" s="4" t="s">
        <v>129</v>
      </c>
      <c r="C63" s="3" t="s">
        <v>125</v>
      </c>
      <c r="D63" s="3" t="s">
        <v>74</v>
      </c>
      <c r="E63" s="3" t="s">
        <v>75</v>
      </c>
      <c r="F63" s="3" t="s">
        <v>103</v>
      </c>
      <c r="G63" s="3">
        <v>200</v>
      </c>
      <c r="H63" s="3">
        <v>1.23</v>
      </c>
      <c r="I63" s="3">
        <v>16.27</v>
      </c>
    </row>
    <row r="64" spans="1:9" ht="21.75" x14ac:dyDescent="0.15">
      <c r="A64" s="3" t="s">
        <v>0</v>
      </c>
      <c r="B64" s="4" t="s">
        <v>130</v>
      </c>
      <c r="C64" s="3" t="s">
        <v>125</v>
      </c>
      <c r="D64" s="3" t="s">
        <v>74</v>
      </c>
      <c r="E64" s="3" t="s">
        <v>75</v>
      </c>
      <c r="F64" s="3" t="s">
        <v>103</v>
      </c>
      <c r="G64" s="3">
        <v>153</v>
      </c>
      <c r="H64" s="3">
        <v>1.38</v>
      </c>
      <c r="I64" s="3">
        <v>17.48</v>
      </c>
    </row>
    <row r="65" spans="1:9" ht="21.75" x14ac:dyDescent="0.2">
      <c r="A65" s="3" t="s">
        <v>0</v>
      </c>
      <c r="B65" s="5" t="s">
        <v>131</v>
      </c>
      <c r="C65" s="2" t="s">
        <v>0</v>
      </c>
      <c r="D65" s="2" t="s">
        <v>0</v>
      </c>
      <c r="E65" s="2" t="s">
        <v>0</v>
      </c>
      <c r="F65" s="3" t="s">
        <v>0</v>
      </c>
      <c r="G65" s="3" t="s">
        <v>0</v>
      </c>
      <c r="H65" s="3" t="s">
        <v>0</v>
      </c>
      <c r="I65" s="3" t="s">
        <v>0</v>
      </c>
    </row>
    <row r="66" spans="1:9" ht="21.75" x14ac:dyDescent="0.15">
      <c r="A66" s="3" t="s">
        <v>0</v>
      </c>
      <c r="B66" s="4" t="s">
        <v>132</v>
      </c>
      <c r="C66" s="3" t="s">
        <v>133</v>
      </c>
      <c r="D66" s="3" t="s">
        <v>74</v>
      </c>
      <c r="E66" s="3" t="s">
        <v>75</v>
      </c>
      <c r="F66" s="3" t="s">
        <v>68</v>
      </c>
      <c r="G66" s="3">
        <v>50</v>
      </c>
      <c r="H66" s="3">
        <v>0.38</v>
      </c>
      <c r="I66" s="3">
        <v>6.34</v>
      </c>
    </row>
    <row r="67" spans="1:9" ht="21.75" x14ac:dyDescent="0.15">
      <c r="A67" s="3" t="s">
        <v>0</v>
      </c>
      <c r="B67" s="4" t="s">
        <v>134</v>
      </c>
      <c r="C67" s="3" t="s">
        <v>133</v>
      </c>
      <c r="D67" s="3" t="s">
        <v>74</v>
      </c>
      <c r="E67" s="3" t="s">
        <v>75</v>
      </c>
      <c r="F67" s="3" t="s">
        <v>68</v>
      </c>
      <c r="G67" s="3">
        <v>50</v>
      </c>
      <c r="H67" s="3">
        <v>0.37</v>
      </c>
      <c r="I67" s="3">
        <v>6.25</v>
      </c>
    </row>
    <row r="68" spans="1:9" ht="21.75" x14ac:dyDescent="0.15">
      <c r="A68" s="3" t="s">
        <v>0</v>
      </c>
      <c r="B68" s="4" t="s">
        <v>135</v>
      </c>
      <c r="C68" s="3" t="s">
        <v>133</v>
      </c>
      <c r="D68" s="3" t="s">
        <v>74</v>
      </c>
      <c r="E68" s="3" t="s">
        <v>75</v>
      </c>
      <c r="F68" s="3" t="s">
        <v>68</v>
      </c>
      <c r="G68" s="3">
        <v>50</v>
      </c>
      <c r="H68" s="3">
        <v>0.37</v>
      </c>
      <c r="I68" s="3">
        <v>6.2</v>
      </c>
    </row>
    <row r="69" spans="1:9" ht="21.75" x14ac:dyDescent="0.15">
      <c r="A69" s="3" t="s">
        <v>0</v>
      </c>
      <c r="B69" s="4" t="s">
        <v>136</v>
      </c>
      <c r="C69" s="3" t="s">
        <v>133</v>
      </c>
      <c r="D69" s="3" t="s">
        <v>74</v>
      </c>
      <c r="E69" s="3" t="s">
        <v>75</v>
      </c>
      <c r="F69" s="3" t="s">
        <v>68</v>
      </c>
      <c r="G69" s="3">
        <v>250</v>
      </c>
      <c r="H69" s="3">
        <v>1.88</v>
      </c>
      <c r="I69" s="3">
        <v>33.14</v>
      </c>
    </row>
    <row r="70" spans="1:9" ht="21.75" x14ac:dyDescent="0.15">
      <c r="A70" s="3" t="s">
        <v>0</v>
      </c>
      <c r="B70" s="4" t="s">
        <v>137</v>
      </c>
      <c r="C70" s="3" t="s">
        <v>133</v>
      </c>
      <c r="D70" s="3" t="s">
        <v>74</v>
      </c>
      <c r="E70" s="3" t="s">
        <v>75</v>
      </c>
      <c r="F70" s="3" t="s">
        <v>68</v>
      </c>
      <c r="G70" s="3">
        <v>50</v>
      </c>
      <c r="H70" s="3">
        <v>0.3</v>
      </c>
      <c r="I70" s="3">
        <v>5.28</v>
      </c>
    </row>
    <row r="71" spans="1:9" ht="21.75" x14ac:dyDescent="0.15">
      <c r="A71" s="3" t="s">
        <v>0</v>
      </c>
      <c r="B71" s="4" t="s">
        <v>138</v>
      </c>
      <c r="C71" s="3" t="s">
        <v>133</v>
      </c>
      <c r="D71" s="3" t="s">
        <v>74</v>
      </c>
      <c r="E71" s="3" t="s">
        <v>75</v>
      </c>
      <c r="F71" s="3" t="s">
        <v>68</v>
      </c>
      <c r="G71" s="3">
        <v>50</v>
      </c>
      <c r="H71" s="3">
        <v>0.36</v>
      </c>
      <c r="I71" s="3">
        <v>6.03</v>
      </c>
    </row>
    <row r="72" spans="1:9" ht="21.75" x14ac:dyDescent="0.15">
      <c r="A72" s="3" t="s">
        <v>0</v>
      </c>
      <c r="B72" s="4" t="s">
        <v>139</v>
      </c>
      <c r="C72" s="3" t="s">
        <v>133</v>
      </c>
      <c r="D72" s="3" t="s">
        <v>74</v>
      </c>
      <c r="E72" s="3" t="s">
        <v>75</v>
      </c>
      <c r="F72" s="3" t="s">
        <v>68</v>
      </c>
      <c r="G72" s="3">
        <v>50</v>
      </c>
      <c r="H72" s="3">
        <v>0.37</v>
      </c>
      <c r="I72" s="3">
        <v>6.33</v>
      </c>
    </row>
    <row r="73" spans="1:9" ht="21.75" x14ac:dyDescent="0.15">
      <c r="A73" s="3" t="s">
        <v>0</v>
      </c>
      <c r="B73" s="4" t="s">
        <v>67</v>
      </c>
      <c r="C73" s="3" t="s">
        <v>133</v>
      </c>
      <c r="D73" s="3" t="s">
        <v>66</v>
      </c>
      <c r="E73" s="3" t="s">
        <v>67</v>
      </c>
      <c r="F73" s="3" t="s">
        <v>68</v>
      </c>
      <c r="G73" s="3">
        <v>250</v>
      </c>
      <c r="H73" s="3">
        <v>1.26</v>
      </c>
      <c r="I73" s="3">
        <v>21.9</v>
      </c>
    </row>
    <row r="74" spans="1:9" ht="21.75" x14ac:dyDescent="0.15">
      <c r="A74" s="3" t="s">
        <v>0</v>
      </c>
      <c r="B74" s="4" t="s">
        <v>140</v>
      </c>
      <c r="C74" s="3" t="s">
        <v>133</v>
      </c>
      <c r="D74" s="3" t="s">
        <v>74</v>
      </c>
      <c r="E74" s="3" t="s">
        <v>75</v>
      </c>
      <c r="F74" s="3" t="s">
        <v>68</v>
      </c>
      <c r="G74" s="3">
        <v>250</v>
      </c>
      <c r="H74" s="3">
        <v>1.83</v>
      </c>
      <c r="I74" s="3">
        <v>30.48</v>
      </c>
    </row>
    <row r="75" spans="1:9" ht="21.75" x14ac:dyDescent="0.15">
      <c r="A75" s="3" t="s">
        <v>0</v>
      </c>
      <c r="B75" s="4" t="s">
        <v>141</v>
      </c>
      <c r="C75" s="3" t="s">
        <v>133</v>
      </c>
      <c r="D75" s="3" t="s">
        <v>74</v>
      </c>
      <c r="E75" s="3" t="s">
        <v>75</v>
      </c>
      <c r="F75" s="3" t="s">
        <v>68</v>
      </c>
      <c r="G75" s="3">
        <v>100</v>
      </c>
      <c r="H75" s="3">
        <v>0.65</v>
      </c>
      <c r="I75" s="3">
        <v>10.97</v>
      </c>
    </row>
    <row r="76" spans="1:9" ht="21.75" x14ac:dyDescent="0.15">
      <c r="A76" s="3" t="s">
        <v>0</v>
      </c>
      <c r="B76" s="4" t="s">
        <v>142</v>
      </c>
      <c r="C76" s="3" t="s">
        <v>133</v>
      </c>
      <c r="D76" s="3" t="s">
        <v>74</v>
      </c>
      <c r="E76" s="3" t="s">
        <v>75</v>
      </c>
      <c r="F76" s="3" t="s">
        <v>68</v>
      </c>
      <c r="G76" s="3">
        <v>250</v>
      </c>
      <c r="H76" s="3">
        <v>1.69</v>
      </c>
      <c r="I76" s="3">
        <v>30.32</v>
      </c>
    </row>
    <row r="77" spans="1:9" ht="21.75" x14ac:dyDescent="0.15">
      <c r="A77" s="3" t="s">
        <v>0</v>
      </c>
      <c r="B77" s="9" t="s">
        <v>143</v>
      </c>
      <c r="C77" s="9" t="s">
        <v>0</v>
      </c>
      <c r="D77" s="9" t="s">
        <v>0</v>
      </c>
      <c r="E77" s="9" t="s">
        <v>0</v>
      </c>
      <c r="F77" s="9" t="s">
        <v>0</v>
      </c>
      <c r="G77" s="3">
        <f>SUM(G66:G76)</f>
        <v>1400</v>
      </c>
      <c r="H77" s="3">
        <f>SUM(H66:H76)</f>
        <v>9.4599999999999991</v>
      </c>
      <c r="I77" s="3">
        <f>SUM(I66:I76)</f>
        <v>163.24</v>
      </c>
    </row>
    <row r="78" spans="1:9" ht="21.75" x14ac:dyDescent="0.2">
      <c r="A78" s="3" t="s">
        <v>0</v>
      </c>
      <c r="B78" s="5" t="s">
        <v>144</v>
      </c>
      <c r="C78" s="2" t="s">
        <v>0</v>
      </c>
      <c r="D78" s="2" t="s">
        <v>0</v>
      </c>
      <c r="E78" s="2" t="s">
        <v>0</v>
      </c>
      <c r="F78" s="3" t="s">
        <v>0</v>
      </c>
      <c r="G78" s="3" t="s">
        <v>0</v>
      </c>
      <c r="H78" s="3" t="s">
        <v>0</v>
      </c>
      <c r="I78" s="3" t="s">
        <v>0</v>
      </c>
    </row>
    <row r="79" spans="1:9" ht="21.75" x14ac:dyDescent="0.15">
      <c r="A79" s="3" t="s">
        <v>0</v>
      </c>
      <c r="B79" s="4" t="s">
        <v>145</v>
      </c>
      <c r="C79" s="3" t="s">
        <v>146</v>
      </c>
      <c r="D79" s="3" t="s">
        <v>74</v>
      </c>
      <c r="E79" s="3" t="s">
        <v>75</v>
      </c>
      <c r="F79" s="3" t="s">
        <v>68</v>
      </c>
      <c r="G79" s="3">
        <v>50</v>
      </c>
      <c r="H79" s="3">
        <v>0.39</v>
      </c>
      <c r="I79" s="3">
        <v>6.75</v>
      </c>
    </row>
    <row r="80" spans="1:9" ht="21.75" x14ac:dyDescent="0.15">
      <c r="A80" s="3" t="s">
        <v>0</v>
      </c>
      <c r="B80" s="4" t="s">
        <v>147</v>
      </c>
      <c r="C80" s="3" t="s">
        <v>146</v>
      </c>
      <c r="D80" s="3" t="s">
        <v>74</v>
      </c>
      <c r="E80" s="3" t="s">
        <v>75</v>
      </c>
      <c r="F80" s="3" t="s">
        <v>68</v>
      </c>
      <c r="G80" s="3">
        <v>50</v>
      </c>
      <c r="H80" s="3">
        <v>0.25</v>
      </c>
      <c r="I80" s="3">
        <v>6.45</v>
      </c>
    </row>
    <row r="81" spans="1:9" ht="21.75" x14ac:dyDescent="0.15">
      <c r="A81" s="3" t="s">
        <v>0</v>
      </c>
      <c r="B81" s="4" t="s">
        <v>148</v>
      </c>
      <c r="C81" s="3" t="s">
        <v>146</v>
      </c>
      <c r="D81" s="3" t="s">
        <v>74</v>
      </c>
      <c r="E81" s="3" t="s">
        <v>75</v>
      </c>
      <c r="F81" s="3" t="s">
        <v>68</v>
      </c>
      <c r="G81" s="3">
        <v>50</v>
      </c>
      <c r="H81" s="3">
        <v>2.5099999999999998</v>
      </c>
      <c r="I81" s="3">
        <v>40.04</v>
      </c>
    </row>
    <row r="82" spans="1:9" ht="21.75" x14ac:dyDescent="0.15">
      <c r="A82" s="3" t="s">
        <v>0</v>
      </c>
      <c r="B82" s="4" t="s">
        <v>149</v>
      </c>
      <c r="C82" s="3" t="s">
        <v>146</v>
      </c>
      <c r="D82" s="3" t="s">
        <v>74</v>
      </c>
      <c r="E82" s="3" t="s">
        <v>75</v>
      </c>
      <c r="F82" s="3" t="s">
        <v>68</v>
      </c>
      <c r="G82" s="3">
        <v>150</v>
      </c>
      <c r="H82" s="3">
        <v>0</v>
      </c>
      <c r="I82" s="3">
        <v>6.78</v>
      </c>
    </row>
    <row r="83" spans="1:9" ht="21.75" x14ac:dyDescent="0.15">
      <c r="A83" s="3" t="s">
        <v>0</v>
      </c>
      <c r="B83" s="4" t="s">
        <v>150</v>
      </c>
      <c r="C83" s="3" t="s">
        <v>146</v>
      </c>
      <c r="D83" s="3" t="s">
        <v>74</v>
      </c>
      <c r="E83" s="3" t="s">
        <v>75</v>
      </c>
      <c r="F83" s="3" t="s">
        <v>68</v>
      </c>
      <c r="G83" s="3">
        <v>150</v>
      </c>
      <c r="H83" s="3">
        <v>1.1299999999999999</v>
      </c>
      <c r="I83" s="3">
        <v>18.43</v>
      </c>
    </row>
    <row r="84" spans="1:9" ht="21.75" x14ac:dyDescent="0.15">
      <c r="A84" s="3" t="s">
        <v>0</v>
      </c>
      <c r="B84" s="4" t="s">
        <v>151</v>
      </c>
      <c r="C84" s="3" t="s">
        <v>146</v>
      </c>
      <c r="D84" s="3" t="s">
        <v>74</v>
      </c>
      <c r="E84" s="3" t="s">
        <v>75</v>
      </c>
      <c r="F84" s="3" t="s">
        <v>68</v>
      </c>
      <c r="G84" s="3">
        <v>150</v>
      </c>
      <c r="H84" s="3">
        <v>1.1399999999999999</v>
      </c>
      <c r="I84" s="3">
        <v>16</v>
      </c>
    </row>
    <row r="85" spans="1:9" ht="21.75" x14ac:dyDescent="0.15">
      <c r="A85" s="3" t="s">
        <v>0</v>
      </c>
      <c r="B85" s="4" t="s">
        <v>152</v>
      </c>
      <c r="C85" s="3" t="s">
        <v>146</v>
      </c>
      <c r="D85" s="3" t="s">
        <v>74</v>
      </c>
      <c r="E85" s="3" t="s">
        <v>75</v>
      </c>
      <c r="F85" s="3" t="s">
        <v>68</v>
      </c>
      <c r="G85" s="3">
        <v>100</v>
      </c>
      <c r="H85" s="3">
        <v>0.81</v>
      </c>
      <c r="I85" s="3">
        <v>14.23</v>
      </c>
    </row>
    <row r="86" spans="1:9" ht="21.75" x14ac:dyDescent="0.15">
      <c r="A86" s="3" t="s">
        <v>0</v>
      </c>
      <c r="B86" s="4" t="s">
        <v>153</v>
      </c>
      <c r="C86" s="3" t="s">
        <v>146</v>
      </c>
      <c r="D86" s="3" t="s">
        <v>74</v>
      </c>
      <c r="E86" s="3" t="s">
        <v>75</v>
      </c>
      <c r="F86" s="3" t="s">
        <v>68</v>
      </c>
      <c r="G86" s="3">
        <v>100</v>
      </c>
      <c r="H86" s="3">
        <v>0.7</v>
      </c>
      <c r="I86" s="3">
        <v>17.21</v>
      </c>
    </row>
    <row r="87" spans="1:9" ht="21.75" x14ac:dyDescent="0.15">
      <c r="A87" s="3" t="s">
        <v>0</v>
      </c>
      <c r="B87" s="4" t="s">
        <v>154</v>
      </c>
      <c r="C87" s="3" t="s">
        <v>146</v>
      </c>
      <c r="D87" s="3" t="s">
        <v>74</v>
      </c>
      <c r="E87" s="3" t="s">
        <v>75</v>
      </c>
      <c r="F87" s="3" t="s">
        <v>68</v>
      </c>
      <c r="G87" s="3">
        <v>250</v>
      </c>
      <c r="H87" s="3">
        <v>1.88</v>
      </c>
      <c r="I87" s="3">
        <v>23.4</v>
      </c>
    </row>
    <row r="88" spans="1:9" ht="21.75" x14ac:dyDescent="0.15">
      <c r="A88" s="3" t="s">
        <v>0</v>
      </c>
      <c r="B88" s="4" t="s">
        <v>155</v>
      </c>
      <c r="C88" s="3" t="s">
        <v>146</v>
      </c>
      <c r="D88" s="3" t="s">
        <v>74</v>
      </c>
      <c r="E88" s="3" t="s">
        <v>75</v>
      </c>
      <c r="F88" s="3" t="s">
        <v>68</v>
      </c>
      <c r="G88" s="3">
        <v>50</v>
      </c>
      <c r="H88" s="3">
        <v>0.4</v>
      </c>
      <c r="I88" s="3">
        <v>11.13</v>
      </c>
    </row>
    <row r="89" spans="1:9" ht="21.75" x14ac:dyDescent="0.15">
      <c r="A89" s="3" t="s">
        <v>0</v>
      </c>
      <c r="B89" s="4" t="s">
        <v>156</v>
      </c>
      <c r="C89" s="3" t="s">
        <v>146</v>
      </c>
      <c r="D89" s="3" t="s">
        <v>74</v>
      </c>
      <c r="E89" s="3" t="s">
        <v>75</v>
      </c>
      <c r="F89" s="3" t="s">
        <v>68</v>
      </c>
      <c r="G89" s="3">
        <v>150</v>
      </c>
      <c r="H89" s="3">
        <v>1.1200000000000001</v>
      </c>
      <c r="I89" s="3">
        <v>15.889999999999999</v>
      </c>
    </row>
    <row r="90" spans="1:9" ht="21.75" x14ac:dyDescent="0.15">
      <c r="A90" s="3" t="s">
        <v>0</v>
      </c>
      <c r="B90" s="4" t="s">
        <v>157</v>
      </c>
      <c r="C90" s="3" t="s">
        <v>146</v>
      </c>
      <c r="D90" s="3" t="s">
        <v>74</v>
      </c>
      <c r="E90" s="3" t="s">
        <v>75</v>
      </c>
      <c r="F90" s="3" t="s">
        <v>68</v>
      </c>
      <c r="G90" s="3">
        <v>50</v>
      </c>
      <c r="H90" s="3">
        <v>0.38</v>
      </c>
      <c r="I90" s="3">
        <v>16.68</v>
      </c>
    </row>
    <row r="91" spans="1:9" ht="21.75" x14ac:dyDescent="0.15">
      <c r="A91" s="3" t="s">
        <v>0</v>
      </c>
      <c r="B91" s="4" t="s">
        <v>140</v>
      </c>
      <c r="C91" s="3" t="s">
        <v>146</v>
      </c>
      <c r="D91" s="3" t="s">
        <v>74</v>
      </c>
      <c r="E91" s="3" t="s">
        <v>75</v>
      </c>
      <c r="F91" s="3" t="s">
        <v>68</v>
      </c>
      <c r="G91" s="3">
        <v>100</v>
      </c>
      <c r="H91" s="3">
        <v>1.5</v>
      </c>
      <c r="I91" s="3">
        <v>33.950000000000003</v>
      </c>
    </row>
    <row r="92" spans="1:9" ht="21.75" x14ac:dyDescent="0.15">
      <c r="A92" s="3" t="s">
        <v>0</v>
      </c>
      <c r="B92" s="4" t="s">
        <v>158</v>
      </c>
      <c r="C92" s="3" t="s">
        <v>146</v>
      </c>
      <c r="D92" s="3" t="s">
        <v>74</v>
      </c>
      <c r="E92" s="3" t="s">
        <v>75</v>
      </c>
      <c r="F92" s="3" t="s">
        <v>68</v>
      </c>
      <c r="G92" s="3">
        <v>400</v>
      </c>
      <c r="H92" s="3">
        <v>3.01</v>
      </c>
      <c r="I92" s="3">
        <v>34.08</v>
      </c>
    </row>
    <row r="93" spans="1:9" ht="21.75" x14ac:dyDescent="0.15">
      <c r="A93" s="3" t="s">
        <v>0</v>
      </c>
      <c r="B93" s="4" t="s">
        <v>159</v>
      </c>
      <c r="C93" s="3" t="s">
        <v>146</v>
      </c>
      <c r="D93" s="3" t="s">
        <v>74</v>
      </c>
      <c r="E93" s="3" t="s">
        <v>75</v>
      </c>
      <c r="F93" s="3" t="s">
        <v>68</v>
      </c>
      <c r="G93" s="3">
        <v>50</v>
      </c>
      <c r="H93" s="3">
        <v>0.42</v>
      </c>
      <c r="I93" s="3">
        <v>5.65</v>
      </c>
    </row>
    <row r="94" spans="1:9" ht="21.75" x14ac:dyDescent="0.15">
      <c r="A94" s="3" t="s">
        <v>0</v>
      </c>
      <c r="B94" s="4" t="s">
        <v>160</v>
      </c>
      <c r="C94" s="3" t="s">
        <v>146</v>
      </c>
      <c r="D94" s="3" t="s">
        <v>74</v>
      </c>
      <c r="E94" s="3" t="s">
        <v>75</v>
      </c>
      <c r="F94" s="3" t="s">
        <v>68</v>
      </c>
      <c r="G94" s="3">
        <v>50</v>
      </c>
      <c r="H94" s="3">
        <v>0</v>
      </c>
      <c r="I94" s="3">
        <v>0</v>
      </c>
    </row>
    <row r="95" spans="1:9" ht="21.75" x14ac:dyDescent="0.15">
      <c r="A95" s="3" t="s">
        <v>0</v>
      </c>
      <c r="B95" s="4" t="s">
        <v>161</v>
      </c>
      <c r="C95" s="3" t="s">
        <v>146</v>
      </c>
      <c r="D95" s="3" t="s">
        <v>74</v>
      </c>
      <c r="E95" s="3" t="s">
        <v>75</v>
      </c>
      <c r="F95" s="3" t="s">
        <v>68</v>
      </c>
      <c r="G95" s="3">
        <v>50</v>
      </c>
      <c r="H95" s="3">
        <v>0</v>
      </c>
      <c r="I95" s="3">
        <v>0</v>
      </c>
    </row>
    <row r="96" spans="1:9" ht="21.75" x14ac:dyDescent="0.15">
      <c r="A96" s="3" t="s">
        <v>0</v>
      </c>
      <c r="B96" s="4" t="s">
        <v>162</v>
      </c>
      <c r="C96" s="3" t="s">
        <v>146</v>
      </c>
      <c r="D96" s="3" t="s">
        <v>74</v>
      </c>
      <c r="E96" s="3" t="s">
        <v>75</v>
      </c>
      <c r="F96" s="3" t="s">
        <v>68</v>
      </c>
      <c r="G96" s="3">
        <v>50</v>
      </c>
      <c r="H96" s="3">
        <v>0</v>
      </c>
      <c r="I96" s="3">
        <v>0</v>
      </c>
    </row>
    <row r="97" spans="1:9" ht="21.75" x14ac:dyDescent="0.15">
      <c r="A97" s="3" t="s">
        <v>0</v>
      </c>
      <c r="B97" s="4" t="s">
        <v>163</v>
      </c>
      <c r="C97" s="3" t="s">
        <v>146</v>
      </c>
      <c r="D97" s="3" t="s">
        <v>74</v>
      </c>
      <c r="E97" s="3" t="s">
        <v>75</v>
      </c>
      <c r="F97" s="3" t="s">
        <v>68</v>
      </c>
      <c r="G97" s="3">
        <v>50</v>
      </c>
      <c r="H97" s="3">
        <v>0</v>
      </c>
      <c r="I97" s="3">
        <v>0</v>
      </c>
    </row>
    <row r="98" spans="1:9" ht="21.75" x14ac:dyDescent="0.15">
      <c r="A98" s="3" t="s">
        <v>0</v>
      </c>
      <c r="B98" s="9" t="s">
        <v>164</v>
      </c>
      <c r="C98" s="9" t="s">
        <v>0</v>
      </c>
      <c r="D98" s="9" t="s">
        <v>0</v>
      </c>
      <c r="E98" s="9" t="s">
        <v>0</v>
      </c>
      <c r="F98" s="9" t="s">
        <v>0</v>
      </c>
      <c r="G98" s="3">
        <f>SUM(G79:G97)</f>
        <v>2050</v>
      </c>
      <c r="H98" s="3">
        <f>SUM(H79:H97)</f>
        <v>15.639999999999999</v>
      </c>
      <c r="I98" s="3">
        <f>SUM(I79:I97)</f>
        <v>266.66999999999996</v>
      </c>
    </row>
    <row r="99" spans="1:9" ht="22.5" x14ac:dyDescent="0.5">
      <c r="A99" s="3" t="s">
        <v>0</v>
      </c>
      <c r="B99" s="4" t="s">
        <v>37</v>
      </c>
      <c r="C99" s="2" t="s">
        <v>0</v>
      </c>
      <c r="D99" s="2" t="s">
        <v>0</v>
      </c>
      <c r="E99" s="2" t="s">
        <v>0</v>
      </c>
      <c r="F99" s="2" t="s">
        <v>0</v>
      </c>
      <c r="G99" s="2">
        <f>SUM(G59:G98)-SUM(G77+G98)</f>
        <v>4853</v>
      </c>
      <c r="H99" s="2">
        <f>SUM(H59:H98)-SUM(H77+H98)</f>
        <v>31.390000000000004</v>
      </c>
      <c r="I99" s="2">
        <f>SUM(I59:I98)-SUM(I77+I98)</f>
        <v>512.62</v>
      </c>
    </row>
    <row r="100" spans="1:9" ht="21.75" x14ac:dyDescent="0.2">
      <c r="A100" s="3" t="s">
        <v>0</v>
      </c>
      <c r="B100" s="4" t="s">
        <v>165</v>
      </c>
      <c r="C100" s="2" t="s">
        <v>0</v>
      </c>
      <c r="D100" s="2" t="s">
        <v>0</v>
      </c>
      <c r="E100" s="2" t="s">
        <v>0</v>
      </c>
      <c r="F100" s="2" t="s">
        <v>0</v>
      </c>
      <c r="G100" s="2">
        <f>SUM(G43+G58+G99)</f>
        <v>12794.4</v>
      </c>
      <c r="H100" s="2">
        <f>SUM(H43+H58+H99)</f>
        <v>99.41</v>
      </c>
      <c r="I100" s="2">
        <f>SUM(I43+I58+I99)</f>
        <v>1624.3231999999998</v>
      </c>
    </row>
    <row r="101" spans="1:9" x14ac:dyDescent="0.15">
      <c r="A101" s="3" t="s">
        <v>0</v>
      </c>
      <c r="B101" s="3" t="s">
        <v>166</v>
      </c>
    </row>
    <row r="102" spans="1:9" x14ac:dyDescent="0.15">
      <c r="A102" s="3" t="s">
        <v>0</v>
      </c>
      <c r="B102" s="3" t="s">
        <v>167</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showOutlineSymbols="0" showWhiteSpace="0" workbookViewId="0"/>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6" t="s">
        <v>1</v>
      </c>
      <c r="C1" s="7"/>
      <c r="D1" s="7"/>
      <c r="E1" s="7"/>
      <c r="F1" s="7"/>
      <c r="G1" s="7"/>
      <c r="H1" s="7"/>
      <c r="I1" s="7"/>
      <c r="J1" s="7"/>
    </row>
    <row r="2" spans="1:10" ht="20.25" x14ac:dyDescent="0.25">
      <c r="A2" s="3" t="s">
        <v>0</v>
      </c>
      <c r="B2" s="8" t="s">
        <v>2</v>
      </c>
      <c r="C2" s="7"/>
      <c r="D2" s="7"/>
      <c r="E2" s="7"/>
      <c r="F2" s="7"/>
      <c r="G2" s="7"/>
      <c r="H2" s="7"/>
      <c r="I2" s="7"/>
      <c r="J2" s="7"/>
    </row>
    <row r="3" spans="1:10" ht="20.25" x14ac:dyDescent="0.25">
      <c r="A3" s="3" t="s">
        <v>0</v>
      </c>
      <c r="B3" s="8" t="s">
        <v>168</v>
      </c>
      <c r="C3" s="7"/>
      <c r="D3" s="7"/>
      <c r="E3" s="7"/>
      <c r="F3" s="7"/>
      <c r="G3" s="7"/>
      <c r="H3" s="7"/>
      <c r="I3" s="7"/>
      <c r="J3" s="7"/>
    </row>
    <row r="4" spans="1:10" x14ac:dyDescent="0.15">
      <c r="A4" s="3" t="s">
        <v>0</v>
      </c>
      <c r="B4" s="4" t="s">
        <v>0</v>
      </c>
      <c r="C4" s="4" t="s">
        <v>0</v>
      </c>
      <c r="D4" s="4" t="s">
        <v>0</v>
      </c>
      <c r="E4" s="4" t="s">
        <v>0</v>
      </c>
      <c r="F4" s="4" t="s">
        <v>0</v>
      </c>
      <c r="G4" s="9" t="s">
        <v>4</v>
      </c>
      <c r="H4" s="7"/>
      <c r="I4" s="7"/>
      <c r="J4" s="7"/>
    </row>
    <row r="5" spans="1:10" ht="21.75" x14ac:dyDescent="0.15">
      <c r="A5" s="3" t="s">
        <v>0</v>
      </c>
      <c r="B5" s="9" t="s">
        <v>5</v>
      </c>
      <c r="C5" s="9" t="s">
        <v>6</v>
      </c>
      <c r="D5" s="9" t="s">
        <v>0</v>
      </c>
      <c r="E5" s="9" t="s">
        <v>0</v>
      </c>
      <c r="F5" s="9" t="s">
        <v>0</v>
      </c>
      <c r="G5" s="9" t="s">
        <v>7</v>
      </c>
      <c r="H5" s="7"/>
      <c r="I5" s="7"/>
      <c r="J5" s="7"/>
    </row>
    <row r="6" spans="1:10" ht="93" x14ac:dyDescent="0.5">
      <c r="A6" s="3" t="s">
        <v>0</v>
      </c>
      <c r="B6" s="9"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0.7</v>
      </c>
      <c r="F8" s="3">
        <v>0.7</v>
      </c>
      <c r="G8" s="3">
        <v>0</v>
      </c>
      <c r="H8" s="3">
        <v>0</v>
      </c>
      <c r="I8" s="3">
        <v>15.67</v>
      </c>
      <c r="J8" s="3">
        <v>15.67</v>
      </c>
    </row>
    <row r="9" spans="1:10" ht="19.5" x14ac:dyDescent="0.5">
      <c r="A9" s="3" t="s">
        <v>0</v>
      </c>
      <c r="B9" s="4" t="s">
        <v>14</v>
      </c>
      <c r="C9" s="3">
        <v>0</v>
      </c>
      <c r="D9" s="3">
        <v>0.77</v>
      </c>
      <c r="E9" s="3">
        <v>1.01</v>
      </c>
      <c r="F9" s="3">
        <v>1.78</v>
      </c>
      <c r="G9" s="3">
        <v>0</v>
      </c>
      <c r="H9" s="3">
        <v>12.030000000000001</v>
      </c>
      <c r="I9" s="3">
        <v>18.510000000000002</v>
      </c>
      <c r="J9" s="3">
        <v>30.540000000000003</v>
      </c>
    </row>
    <row r="10" spans="1:10" ht="19.5" x14ac:dyDescent="0.5">
      <c r="A10" s="3" t="s">
        <v>0</v>
      </c>
      <c r="B10" s="4" t="s">
        <v>15</v>
      </c>
      <c r="C10" s="3">
        <v>0</v>
      </c>
      <c r="D10" s="3">
        <v>0</v>
      </c>
      <c r="E10" s="3">
        <v>4.0999999999999996</v>
      </c>
      <c r="F10" s="3">
        <v>4.0999999999999996</v>
      </c>
      <c r="G10" s="3">
        <v>0</v>
      </c>
      <c r="H10" s="3">
        <v>0.43</v>
      </c>
      <c r="I10" s="3">
        <v>63.6</v>
      </c>
      <c r="J10" s="3">
        <v>64.03</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3.22</v>
      </c>
      <c r="E13" s="3">
        <v>3.37</v>
      </c>
      <c r="F13" s="3">
        <v>6.59</v>
      </c>
      <c r="G13" s="3">
        <v>0</v>
      </c>
      <c r="H13" s="3">
        <v>50.11</v>
      </c>
      <c r="I13" s="3">
        <v>33.590000000000003</v>
      </c>
      <c r="J13" s="3">
        <v>83.7</v>
      </c>
    </row>
    <row r="14" spans="1:10" ht="19.5" x14ac:dyDescent="0.5">
      <c r="A14" s="3" t="s">
        <v>0</v>
      </c>
      <c r="B14" s="4" t="s">
        <v>19</v>
      </c>
      <c r="C14" s="3">
        <v>9.6199999999999992</v>
      </c>
      <c r="D14" s="3">
        <v>21.82</v>
      </c>
      <c r="E14" s="3">
        <v>0.27</v>
      </c>
      <c r="F14" s="3">
        <v>31.709999999999997</v>
      </c>
      <c r="G14" s="3">
        <v>161.9</v>
      </c>
      <c r="H14" s="3">
        <v>402.75</v>
      </c>
      <c r="I14" s="3">
        <v>16.239999999999998</v>
      </c>
      <c r="J14" s="3">
        <v>580.89</v>
      </c>
    </row>
    <row r="15" spans="1:10" ht="19.5" x14ac:dyDescent="0.5">
      <c r="A15" s="3" t="s">
        <v>0</v>
      </c>
      <c r="B15" s="4" t="s">
        <v>20</v>
      </c>
      <c r="C15" s="3">
        <v>0</v>
      </c>
      <c r="D15" s="3">
        <v>10.199999999999999</v>
      </c>
      <c r="E15" s="3">
        <v>0</v>
      </c>
      <c r="F15" s="3">
        <v>10.199999999999999</v>
      </c>
      <c r="G15" s="3">
        <v>0</v>
      </c>
      <c r="H15" s="3">
        <v>162.19999999999999</v>
      </c>
      <c r="I15" s="3">
        <v>36</v>
      </c>
      <c r="J15" s="3">
        <v>198.2</v>
      </c>
    </row>
    <row r="16" spans="1:10" ht="19.5" x14ac:dyDescent="0.5">
      <c r="A16" s="3" t="s">
        <v>0</v>
      </c>
      <c r="B16" s="4" t="s">
        <v>21</v>
      </c>
      <c r="C16" s="3">
        <v>0</v>
      </c>
      <c r="D16" s="3">
        <v>0.74</v>
      </c>
      <c r="E16" s="3">
        <v>0.78</v>
      </c>
      <c r="F16" s="3">
        <v>1.52</v>
      </c>
      <c r="G16" s="3">
        <v>0</v>
      </c>
      <c r="H16" s="3">
        <v>9.32</v>
      </c>
      <c r="I16" s="3">
        <v>12.67</v>
      </c>
      <c r="J16" s="3">
        <v>21.990000000000002</v>
      </c>
    </row>
    <row r="17" spans="1:10" ht="22.5" x14ac:dyDescent="0.5">
      <c r="A17" s="3" t="s">
        <v>0</v>
      </c>
      <c r="B17" s="4" t="s">
        <v>22</v>
      </c>
      <c r="C17" s="2">
        <f t="shared" ref="C17:J17" si="0">SUM(C7:C16)</f>
        <v>9.6199999999999992</v>
      </c>
      <c r="D17" s="2">
        <f t="shared" si="0"/>
        <v>36.750000000000007</v>
      </c>
      <c r="E17" s="2">
        <f t="shared" si="0"/>
        <v>10.229999999999999</v>
      </c>
      <c r="F17" s="2">
        <f t="shared" si="0"/>
        <v>56.6</v>
      </c>
      <c r="G17" s="2">
        <f t="shared" si="0"/>
        <v>161.9</v>
      </c>
      <c r="H17" s="2">
        <f t="shared" si="0"/>
        <v>636.84</v>
      </c>
      <c r="I17" s="2">
        <f t="shared" si="0"/>
        <v>196.28</v>
      </c>
      <c r="J17" s="2">
        <f t="shared" si="0"/>
        <v>995.02</v>
      </c>
    </row>
    <row r="18" spans="1:10" ht="19.5" x14ac:dyDescent="0.5">
      <c r="A18" s="3" t="s">
        <v>0</v>
      </c>
      <c r="B18" s="4" t="s">
        <v>23</v>
      </c>
      <c r="C18" s="3">
        <v>0</v>
      </c>
      <c r="D18" s="3">
        <v>0.1</v>
      </c>
      <c r="E18" s="3">
        <v>0</v>
      </c>
      <c r="F18" s="3">
        <v>0.1</v>
      </c>
      <c r="G18" s="3">
        <v>0</v>
      </c>
      <c r="H18" s="3">
        <v>16.5</v>
      </c>
      <c r="I18" s="3">
        <v>0</v>
      </c>
      <c r="J18" s="3">
        <v>16.5</v>
      </c>
    </row>
    <row r="19" spans="1:10" ht="19.5" x14ac:dyDescent="0.5">
      <c r="A19" s="3" t="s">
        <v>0</v>
      </c>
      <c r="B19" s="4" t="s">
        <v>24</v>
      </c>
      <c r="C19" s="3">
        <v>35.1</v>
      </c>
      <c r="D19" s="3">
        <v>19</v>
      </c>
      <c r="E19" s="3">
        <v>0</v>
      </c>
      <c r="F19" s="3">
        <v>54.1</v>
      </c>
      <c r="G19" s="3">
        <v>378.7</v>
      </c>
      <c r="H19" s="3">
        <v>336.9</v>
      </c>
      <c r="I19" s="3">
        <v>0</v>
      </c>
      <c r="J19" s="3">
        <v>715.59999999999991</v>
      </c>
    </row>
    <row r="20" spans="1:10" ht="19.5" x14ac:dyDescent="0.5">
      <c r="A20" s="3" t="s">
        <v>0</v>
      </c>
      <c r="B20" s="4" t="s">
        <v>25</v>
      </c>
      <c r="C20" s="3">
        <v>16.899999999999999</v>
      </c>
      <c r="D20" s="3">
        <v>7.4</v>
      </c>
      <c r="E20" s="3">
        <v>1.3</v>
      </c>
      <c r="F20" s="3">
        <v>25.599999999999998</v>
      </c>
      <c r="G20" s="3">
        <v>159</v>
      </c>
      <c r="H20" s="3">
        <v>159.19999999999999</v>
      </c>
      <c r="I20" s="3">
        <v>23.8</v>
      </c>
      <c r="J20" s="3">
        <v>342</v>
      </c>
    </row>
    <row r="21" spans="1:10" ht="19.5" x14ac:dyDescent="0.5">
      <c r="A21" s="3" t="s">
        <v>0</v>
      </c>
      <c r="B21" s="4" t="s">
        <v>26</v>
      </c>
      <c r="C21" s="3">
        <v>7.4</v>
      </c>
      <c r="D21" s="3">
        <v>7.3</v>
      </c>
      <c r="E21" s="3">
        <v>0</v>
      </c>
      <c r="F21" s="3">
        <v>14.7</v>
      </c>
      <c r="G21" s="3">
        <v>169.9</v>
      </c>
      <c r="H21" s="3">
        <v>151.6</v>
      </c>
      <c r="I21" s="3">
        <v>0</v>
      </c>
      <c r="J21" s="3">
        <v>321.5</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 t="shared" ref="C25:J25" si="1">SUM(C18:C24)</f>
        <v>59.4</v>
      </c>
      <c r="D25" s="2">
        <f t="shared" si="1"/>
        <v>33.799999999999997</v>
      </c>
      <c r="E25" s="2">
        <f t="shared" si="1"/>
        <v>1.3</v>
      </c>
      <c r="F25" s="2">
        <f t="shared" si="1"/>
        <v>94.5</v>
      </c>
      <c r="G25" s="2">
        <f t="shared" si="1"/>
        <v>707.6</v>
      </c>
      <c r="H25" s="2">
        <f t="shared" si="1"/>
        <v>664.19999999999993</v>
      </c>
      <c r="I25" s="2">
        <f t="shared" si="1"/>
        <v>23.8</v>
      </c>
      <c r="J25" s="2">
        <f t="shared" si="1"/>
        <v>1395.6</v>
      </c>
    </row>
    <row r="26" spans="1:10" ht="19.5" x14ac:dyDescent="0.5">
      <c r="A26" s="3" t="s">
        <v>0</v>
      </c>
      <c r="B26" s="4" t="s">
        <v>31</v>
      </c>
      <c r="C26" s="3">
        <v>19.97</v>
      </c>
      <c r="D26" s="3">
        <v>14.54</v>
      </c>
      <c r="E26" s="3">
        <v>0</v>
      </c>
      <c r="F26" s="3">
        <v>34.51</v>
      </c>
      <c r="G26" s="3">
        <v>216.83</v>
      </c>
      <c r="H26" s="3">
        <v>266.58999999999997</v>
      </c>
      <c r="I26" s="3">
        <v>0</v>
      </c>
      <c r="J26" s="3">
        <v>483.41999999999996</v>
      </c>
    </row>
    <row r="27" spans="1:10" ht="19.5" x14ac:dyDescent="0.5">
      <c r="A27" s="3" t="s">
        <v>0</v>
      </c>
      <c r="B27" s="4" t="s">
        <v>32</v>
      </c>
      <c r="C27" s="3">
        <v>0.93</v>
      </c>
      <c r="D27" s="3">
        <v>18.84</v>
      </c>
      <c r="E27" s="3">
        <v>0</v>
      </c>
      <c r="F27" s="3">
        <v>19.77</v>
      </c>
      <c r="G27" s="3">
        <v>12.34</v>
      </c>
      <c r="H27" s="3">
        <v>367.59</v>
      </c>
      <c r="I27" s="3">
        <v>0</v>
      </c>
      <c r="J27" s="3">
        <v>379.92999999999995</v>
      </c>
    </row>
    <row r="28" spans="1:10" ht="19.5" x14ac:dyDescent="0.5">
      <c r="A28" s="3" t="s">
        <v>0</v>
      </c>
      <c r="B28" s="4" t="s">
        <v>33</v>
      </c>
      <c r="C28" s="3">
        <v>17.329999999999998</v>
      </c>
      <c r="D28" s="3">
        <v>26.1</v>
      </c>
      <c r="E28" s="3">
        <v>14.37</v>
      </c>
      <c r="F28" s="3">
        <v>57.8</v>
      </c>
      <c r="G28" s="3">
        <v>198.85999999999999</v>
      </c>
      <c r="H28" s="3">
        <v>479.59000000000003</v>
      </c>
      <c r="I28" s="3">
        <v>266.38</v>
      </c>
      <c r="J28" s="3">
        <v>944.83</v>
      </c>
    </row>
    <row r="29" spans="1:10" ht="19.5" x14ac:dyDescent="0.5">
      <c r="A29" s="3" t="s">
        <v>0</v>
      </c>
      <c r="B29" s="4" t="s">
        <v>34</v>
      </c>
      <c r="C29" s="3">
        <v>0.27</v>
      </c>
      <c r="D29" s="3">
        <v>0.7</v>
      </c>
      <c r="E29" s="3">
        <v>0</v>
      </c>
      <c r="F29" s="3">
        <v>0.97</v>
      </c>
      <c r="G29" s="3">
        <v>2.77</v>
      </c>
      <c r="H29" s="3">
        <v>13.38</v>
      </c>
      <c r="I29" s="3">
        <v>0</v>
      </c>
      <c r="J29" s="3">
        <v>16.150000000000002</v>
      </c>
    </row>
    <row r="30" spans="1:10" ht="19.5" x14ac:dyDescent="0.5">
      <c r="A30" s="3" t="s">
        <v>0</v>
      </c>
      <c r="B30" s="4" t="s">
        <v>35</v>
      </c>
      <c r="C30" s="3">
        <v>11.86</v>
      </c>
      <c r="D30" s="3">
        <v>21.1</v>
      </c>
      <c r="E30" s="3">
        <v>0</v>
      </c>
      <c r="F30" s="3">
        <v>32.96</v>
      </c>
      <c r="G30" s="3">
        <v>138.41999999999999</v>
      </c>
      <c r="H30" s="3">
        <v>350.8</v>
      </c>
      <c r="I30" s="3">
        <v>0</v>
      </c>
      <c r="J30" s="3">
        <v>489.22</v>
      </c>
    </row>
    <row r="31" spans="1:10" ht="19.5" x14ac:dyDescent="0.5">
      <c r="A31" s="3" t="s">
        <v>0</v>
      </c>
      <c r="B31" s="4" t="s">
        <v>36</v>
      </c>
      <c r="C31" s="3">
        <v>0</v>
      </c>
      <c r="D31" s="3">
        <v>0</v>
      </c>
      <c r="E31" s="3">
        <v>0</v>
      </c>
      <c r="F31" s="3">
        <v>0</v>
      </c>
      <c r="G31" s="3">
        <v>0</v>
      </c>
      <c r="H31" s="3">
        <v>0.33</v>
      </c>
      <c r="I31" s="3">
        <v>0</v>
      </c>
      <c r="J31" s="3">
        <v>0.33</v>
      </c>
    </row>
    <row r="32" spans="1:10" ht="22.5" x14ac:dyDescent="0.5">
      <c r="A32" s="3" t="s">
        <v>0</v>
      </c>
      <c r="B32" s="4" t="s">
        <v>37</v>
      </c>
      <c r="C32" s="2">
        <f t="shared" ref="C32:J32" si="2">SUM(C26:C31)</f>
        <v>50.36</v>
      </c>
      <c r="D32" s="2">
        <f t="shared" si="2"/>
        <v>81.28</v>
      </c>
      <c r="E32" s="2">
        <f t="shared" si="2"/>
        <v>14.37</v>
      </c>
      <c r="F32" s="2">
        <f t="shared" si="2"/>
        <v>146.01</v>
      </c>
      <c r="G32" s="2">
        <f t="shared" si="2"/>
        <v>569.21999999999991</v>
      </c>
      <c r="H32" s="2">
        <f t="shared" si="2"/>
        <v>1478.28</v>
      </c>
      <c r="I32" s="2">
        <f t="shared" si="2"/>
        <v>266.38</v>
      </c>
      <c r="J32" s="2">
        <f t="shared" si="2"/>
        <v>2313.88</v>
      </c>
    </row>
    <row r="33" spans="1:10" ht="19.5" x14ac:dyDescent="0.5">
      <c r="A33" s="3" t="s">
        <v>0</v>
      </c>
      <c r="B33" s="4" t="s">
        <v>38</v>
      </c>
      <c r="C33" s="3">
        <v>0</v>
      </c>
      <c r="D33" s="3">
        <v>0</v>
      </c>
      <c r="E33" s="3">
        <v>0.47</v>
      </c>
      <c r="F33" s="3">
        <v>0.47</v>
      </c>
      <c r="G33" s="3">
        <v>0</v>
      </c>
      <c r="H33" s="3">
        <v>0</v>
      </c>
      <c r="I33" s="3">
        <v>9.5</v>
      </c>
      <c r="J33" s="3">
        <v>9.5</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1.74</v>
      </c>
      <c r="F35" s="3">
        <v>1.74</v>
      </c>
      <c r="G35" s="3">
        <v>0</v>
      </c>
      <c r="H35" s="3">
        <v>0</v>
      </c>
      <c r="I35" s="3">
        <v>30.94</v>
      </c>
      <c r="J35" s="3">
        <v>30.94</v>
      </c>
    </row>
    <row r="36" spans="1:10" ht="19.5" x14ac:dyDescent="0.5">
      <c r="A36" s="3" t="s">
        <v>0</v>
      </c>
      <c r="B36" s="4" t="s">
        <v>41</v>
      </c>
      <c r="C36" s="3">
        <v>0</v>
      </c>
      <c r="D36" s="3">
        <v>0</v>
      </c>
      <c r="E36" s="3">
        <v>2.64</v>
      </c>
      <c r="F36" s="3">
        <v>2.64</v>
      </c>
      <c r="G36" s="3">
        <v>0</v>
      </c>
      <c r="H36" s="3">
        <v>0</v>
      </c>
      <c r="I36" s="3">
        <v>47.28</v>
      </c>
      <c r="J36" s="3">
        <v>47.28</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 t="shared" ref="C38:J38" si="3">SUM(C33:C37)</f>
        <v>0</v>
      </c>
      <c r="D38" s="2">
        <f t="shared" si="3"/>
        <v>0</v>
      </c>
      <c r="E38" s="2">
        <f t="shared" si="3"/>
        <v>4.8499999999999996</v>
      </c>
      <c r="F38" s="2">
        <f t="shared" si="3"/>
        <v>4.8499999999999996</v>
      </c>
      <c r="G38" s="2">
        <f t="shared" si="3"/>
        <v>0</v>
      </c>
      <c r="H38" s="2">
        <f t="shared" si="3"/>
        <v>0</v>
      </c>
      <c r="I38" s="2">
        <f t="shared" si="3"/>
        <v>87.72</v>
      </c>
      <c r="J38" s="2">
        <f t="shared" si="3"/>
        <v>87.72</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0.35</v>
      </c>
      <c r="E40" s="3">
        <v>0</v>
      </c>
      <c r="F40" s="3">
        <v>0.35</v>
      </c>
      <c r="G40" s="3">
        <v>0</v>
      </c>
      <c r="H40" s="3">
        <v>5.81</v>
      </c>
      <c r="I40" s="3">
        <v>0</v>
      </c>
      <c r="J40" s="3">
        <v>5.81</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0.03</v>
      </c>
      <c r="E45" s="3">
        <v>0</v>
      </c>
      <c r="F45" s="3">
        <v>0.03</v>
      </c>
      <c r="G45" s="3">
        <v>0</v>
      </c>
      <c r="H45" s="3">
        <v>0.42</v>
      </c>
      <c r="I45" s="3">
        <v>0</v>
      </c>
      <c r="J45" s="3">
        <v>0.42</v>
      </c>
    </row>
    <row r="46" spans="1:10" ht="22.5" x14ac:dyDescent="0.5">
      <c r="A46" s="3" t="s">
        <v>0</v>
      </c>
      <c r="B46" s="4" t="s">
        <v>51</v>
      </c>
      <c r="C46" s="2">
        <f t="shared" ref="C46:J46" si="4">SUM(C39:C45)</f>
        <v>0</v>
      </c>
      <c r="D46" s="2">
        <f t="shared" si="4"/>
        <v>0.38</v>
      </c>
      <c r="E46" s="2">
        <f t="shared" si="4"/>
        <v>0</v>
      </c>
      <c r="F46" s="2">
        <f t="shared" si="4"/>
        <v>0.38</v>
      </c>
      <c r="G46" s="2">
        <f t="shared" si="4"/>
        <v>0</v>
      </c>
      <c r="H46" s="2">
        <f t="shared" si="4"/>
        <v>6.2299999999999995</v>
      </c>
      <c r="I46" s="2">
        <f t="shared" si="4"/>
        <v>0</v>
      </c>
      <c r="J46" s="2">
        <f t="shared" si="4"/>
        <v>6.2299999999999995</v>
      </c>
    </row>
    <row r="47" spans="1:10" ht="22.5" x14ac:dyDescent="0.5">
      <c r="A47" s="3" t="s">
        <v>0</v>
      </c>
      <c r="B47" s="4" t="s">
        <v>52</v>
      </c>
      <c r="C47" s="2">
        <f t="shared" ref="C47:J47" si="5">SUM(C17+C25+C32+C38+C46)</f>
        <v>119.38</v>
      </c>
      <c r="D47" s="2">
        <f t="shared" si="5"/>
        <v>152.21</v>
      </c>
      <c r="E47" s="2">
        <f t="shared" si="5"/>
        <v>30.75</v>
      </c>
      <c r="F47" s="2">
        <f t="shared" si="5"/>
        <v>302.34000000000003</v>
      </c>
      <c r="G47" s="2">
        <f t="shared" si="5"/>
        <v>1438.7199999999998</v>
      </c>
      <c r="H47" s="2">
        <f t="shared" si="5"/>
        <v>2785.5499999999997</v>
      </c>
      <c r="I47" s="2">
        <f t="shared" si="5"/>
        <v>574.18000000000006</v>
      </c>
      <c r="J47" s="2">
        <f t="shared" si="5"/>
        <v>4798.45</v>
      </c>
    </row>
    <row r="49" spans="1:2" x14ac:dyDescent="0.15">
      <c r="A49" s="3" t="s">
        <v>0</v>
      </c>
      <c r="B49" s="3" t="s">
        <v>169</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2022-02-21T12:55:45Z</dcterms:created>
  <dcterms:modified xsi:type="dcterms:W3CDTF">2022-02-21T20:37:07Z</dcterms:modified>
</cp:coreProperties>
</file>