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20 Oct\"/>
    </mc:Choice>
  </mc:AlternateContent>
  <bookViews>
    <workbookView xWindow="0" yWindow="0" windowWidth="20490" windowHeight="7155" activeTab="2"/>
  </bookViews>
  <sheets>
    <sheet name="Generation" sheetId="1" r:id="rId1"/>
    <sheet name="ISGS" sheetId="2" r:id="rId2"/>
    <sheet name="State Care" sheetId="3" r:id="rId3"/>
  </sheets>
  <calcPr calcId="152511" calcMode="manual"/>
</workbook>
</file>

<file path=xl/calcChain.xml><?xml version="1.0" encoding="utf-8"?>
<calcChain xmlns="http://schemas.openxmlformats.org/spreadsheetml/2006/main">
  <c r="J47" i="3" l="1"/>
  <c r="H47" i="3"/>
  <c r="F47" i="3"/>
  <c r="E47" i="3"/>
  <c r="C47" i="3"/>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I17" i="3"/>
  <c r="I47" i="3" s="1"/>
  <c r="H17" i="3"/>
  <c r="G17" i="3"/>
  <c r="G47" i="3" s="1"/>
  <c r="F17" i="3"/>
  <c r="E17" i="3"/>
  <c r="D17" i="3"/>
  <c r="D47" i="3" s="1"/>
  <c r="C17" i="3"/>
  <c r="I126" i="2" l="1"/>
  <c r="H126" i="2"/>
  <c r="H127" i="2" s="1"/>
  <c r="H128" i="2" s="1"/>
  <c r="G126" i="2"/>
  <c r="I102" i="2"/>
  <c r="I127" i="2" s="1"/>
  <c r="H102" i="2"/>
  <c r="G102" i="2"/>
  <c r="G127" i="2" s="1"/>
  <c r="I81" i="2"/>
  <c r="H81" i="2"/>
  <c r="G81" i="2"/>
  <c r="I55" i="2"/>
  <c r="I128" i="2" s="1"/>
  <c r="H55" i="2"/>
  <c r="G55" i="2"/>
  <c r="G128" i="2" l="1"/>
  <c r="C47" i="1" l="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<sst xmlns="http://schemas.openxmlformats.org/spreadsheetml/2006/main" count="1003" uniqueCount="199">
  <si>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</si>
  <si>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</si>
  <si>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</si>
  <si>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</si>
  <si>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</si>
  <si>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20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</si>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</sst>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3" fillId="3" borderId="1" xfId="0" applyFont="1" applyFill="1" applyBorder="1" applyAlignment="1">
      <alignment horizontal="center" vertical="center" wrapText="1"/>
    </xf>
    <xf numFmtId="0" fontId="4" fillId="3" borderId="1" xfId="0" applyFont="1" applyFill="1" applyBorder="1"/>
    <xf numFmtId="0" fontId="3" fillId="2" borderId="1" xfId="0" applyFont="1" applyFill="1" applyBorder="1" applyAlignment="1">
      <alignment horizontal="center" vertical="center" wrapText="1"/>
    </xf>
    <xf numFmtId="0" fontId="0" fillId="0" borderId="1" xfId="0"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0" xfId="0"/>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F6" sqref="F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53</v>
      </c>
      <c r="C3" s="6"/>
      <c r="D3" s="6"/>
      <c r="E3" s="6"/>
      <c r="F3" s="6"/>
      <c r="G3" s="6"/>
      <c r="H3" s="6"/>
      <c r="I3" s="6"/>
      <c r="J3" s="6"/>
    </row>
    <row r="4" spans="1:10" ht="24" x14ac:dyDescent="0.2">
      <c r="A4" t="s">
        <v>0</v>
      </c>
      <c r="B4" s="3" t="s">
        <v>0</v>
      </c>
      <c r="C4" s="3" t="s">
        <v>0</v>
      </c>
      <c r="D4" s="3" t="s">
        <v>0</v>
      </c>
      <c r="E4" s="3" t="s">
        <v>0</v>
      </c>
      <c r="F4" s="3" t="s">
        <v>0</v>
      </c>
      <c r="G4" s="8" t="s">
        <v>3</v>
      </c>
      <c r="H4" s="6"/>
      <c r="I4" s="6"/>
      <c r="J4" s="6"/>
    </row>
    <row r="5" spans="1:10" ht="38.25" customHeight="1" x14ac:dyDescent="0.2">
      <c r="A5" t="s">
        <v>0</v>
      </c>
      <c r="B5" s="8" t="s">
        <v>4</v>
      </c>
      <c r="C5" s="8" t="s">
        <v>5</v>
      </c>
      <c r="D5" s="8" t="s">
        <v>0</v>
      </c>
      <c r="E5" s="8" t="s">
        <v>0</v>
      </c>
      <c r="F5" s="8" t="s">
        <v>0</v>
      </c>
      <c r="G5" s="8" t="s">
        <v>6</v>
      </c>
      <c r="H5" s="6"/>
      <c r="I5" s="6"/>
      <c r="J5" s="6"/>
    </row>
    <row r="6" spans="1:10" ht="171" customHeight="1" x14ac:dyDescent="0.2">
      <c r="A6" t="s">
        <v>0</v>
      </c>
      <c r="B6" s="8" t="s">
        <v>0</v>
      </c>
      <c r="C6" s="3" t="s">
        <v>7</v>
      </c>
      <c r="D6" s="3" t="s">
        <v>8</v>
      </c>
      <c r="E6" s="3" t="s">
        <v>9</v>
      </c>
      <c r="F6" s="3" t="s">
        <v>10</v>
      </c>
      <c r="G6" s="3" t="s">
        <v>7</v>
      </c>
      <c r="H6" s="3" t="s">
        <v>8</v>
      </c>
      <c r="I6" s="3" t="s">
        <v>9</v>
      </c>
      <c r="J6" s="3" t="s">
        <v>10</v>
      </c>
    </row>
    <row r="7" spans="1:10" ht="24" x14ac:dyDescent="0.2">
      <c r="A7" t="s">
        <v>0</v>
      </c>
      <c r="B7" s="3" t="s">
        <v>11</v>
      </c>
      <c r="C7" s="4">
        <v>0</v>
      </c>
      <c r="D7" s="4">
        <v>0</v>
      </c>
      <c r="E7" s="4">
        <v>0</v>
      </c>
      <c r="F7" s="4">
        <v>0</v>
      </c>
      <c r="G7" s="4">
        <v>0</v>
      </c>
      <c r="H7" s="4">
        <v>0</v>
      </c>
      <c r="I7" s="4">
        <v>0</v>
      </c>
      <c r="J7" s="4">
        <v>0</v>
      </c>
    </row>
    <row r="8" spans="1:10" ht="24" x14ac:dyDescent="0.2">
      <c r="A8" t="s">
        <v>0</v>
      </c>
      <c r="B8" s="3" t="s">
        <v>12</v>
      </c>
      <c r="C8" s="4">
        <v>0</v>
      </c>
      <c r="D8" s="4">
        <v>0</v>
      </c>
      <c r="E8" s="4">
        <v>1.1100000000000001</v>
      </c>
      <c r="F8" s="4">
        <v>1.1100000000000001</v>
      </c>
      <c r="G8" s="4">
        <v>0</v>
      </c>
      <c r="H8" s="4">
        <v>0</v>
      </c>
      <c r="I8" s="4">
        <v>22.51</v>
      </c>
      <c r="J8" s="4">
        <v>22.51</v>
      </c>
    </row>
    <row r="9" spans="1:10" ht="24" x14ac:dyDescent="0.2">
      <c r="A9" t="s">
        <v>0</v>
      </c>
      <c r="B9" s="3" t="s">
        <v>13</v>
      </c>
      <c r="C9" s="4">
        <v>0</v>
      </c>
      <c r="D9" s="4">
        <v>0.84</v>
      </c>
      <c r="E9" s="4">
        <v>1.39</v>
      </c>
      <c r="F9" s="4">
        <v>2.23</v>
      </c>
      <c r="G9" s="4">
        <v>0</v>
      </c>
      <c r="H9" s="4">
        <v>15.93</v>
      </c>
      <c r="I9" s="4">
        <v>23.67</v>
      </c>
      <c r="J9" s="4">
        <v>39.6</v>
      </c>
    </row>
    <row r="10" spans="1:10" ht="24" x14ac:dyDescent="0.2">
      <c r="A10" t="s">
        <v>0</v>
      </c>
      <c r="B10" s="3" t="s">
        <v>14</v>
      </c>
      <c r="C10" s="4">
        <v>0</v>
      </c>
      <c r="D10" s="4">
        <v>0</v>
      </c>
      <c r="E10" s="4">
        <v>0</v>
      </c>
      <c r="F10" s="4">
        <v>0</v>
      </c>
      <c r="G10" s="4">
        <v>0</v>
      </c>
      <c r="H10" s="4">
        <v>0.24000000000000002</v>
      </c>
      <c r="I10" s="4">
        <v>147.81</v>
      </c>
      <c r="J10" s="4">
        <v>148.05000000000001</v>
      </c>
    </row>
    <row r="11" spans="1:10" ht="24" x14ac:dyDescent="0.2">
      <c r="A11" t="s">
        <v>0</v>
      </c>
      <c r="B11" s="3" t="s">
        <v>15</v>
      </c>
      <c r="C11" s="4">
        <v>0</v>
      </c>
      <c r="D11" s="4">
        <v>0</v>
      </c>
      <c r="E11" s="4">
        <v>0</v>
      </c>
      <c r="F11" s="4">
        <v>0</v>
      </c>
      <c r="G11" s="4">
        <v>0</v>
      </c>
      <c r="H11" s="4">
        <v>0</v>
      </c>
      <c r="I11" s="4">
        <v>0</v>
      </c>
      <c r="J11" s="4">
        <v>0</v>
      </c>
    </row>
    <row r="12" spans="1:10" ht="24" x14ac:dyDescent="0.2">
      <c r="A12" t="s">
        <v>0</v>
      </c>
      <c r="B12" s="3" t="s">
        <v>16</v>
      </c>
      <c r="C12" s="4">
        <v>0</v>
      </c>
      <c r="D12" s="4">
        <v>0</v>
      </c>
      <c r="E12" s="4">
        <v>0</v>
      </c>
      <c r="F12" s="4">
        <v>0</v>
      </c>
      <c r="G12" s="4">
        <v>0</v>
      </c>
      <c r="H12" s="4">
        <v>0</v>
      </c>
      <c r="I12" s="4">
        <v>0</v>
      </c>
      <c r="J12" s="4">
        <v>0</v>
      </c>
    </row>
    <row r="13" spans="1:10" ht="24" x14ac:dyDescent="0.2">
      <c r="A13" t="s">
        <v>0</v>
      </c>
      <c r="B13" s="3" t="s">
        <v>17</v>
      </c>
      <c r="C13" s="4">
        <v>0</v>
      </c>
      <c r="D13" s="4">
        <v>3.15</v>
      </c>
      <c r="E13" s="4">
        <v>2.74</v>
      </c>
      <c r="F13" s="4">
        <v>5.8900000000000006</v>
      </c>
      <c r="G13" s="4">
        <v>0</v>
      </c>
      <c r="H13" s="4">
        <v>74.45</v>
      </c>
      <c r="I13" s="4">
        <v>57.540000000000006</v>
      </c>
      <c r="J13" s="4">
        <v>131.99</v>
      </c>
    </row>
    <row r="14" spans="1:10" ht="24" x14ac:dyDescent="0.2">
      <c r="A14" t="s">
        <v>0</v>
      </c>
      <c r="B14" s="3" t="s">
        <v>18</v>
      </c>
      <c r="C14" s="4">
        <v>19.770000000000003</v>
      </c>
      <c r="D14" s="4">
        <v>98.789999999999992</v>
      </c>
      <c r="E14" s="4">
        <v>0.59</v>
      </c>
      <c r="F14" s="4">
        <v>119.15</v>
      </c>
      <c r="G14" s="4">
        <v>241.51</v>
      </c>
      <c r="H14" s="4">
        <v>2036.42</v>
      </c>
      <c r="I14" s="4">
        <v>13.37</v>
      </c>
      <c r="J14" s="4">
        <v>2291.3000000000002</v>
      </c>
    </row>
    <row r="15" spans="1:10" ht="24" x14ac:dyDescent="0.2">
      <c r="A15" t="s">
        <v>0</v>
      </c>
      <c r="B15" s="3" t="s">
        <v>19</v>
      </c>
      <c r="C15" s="4">
        <v>0</v>
      </c>
      <c r="D15" s="4">
        <v>10.83</v>
      </c>
      <c r="E15" s="4">
        <v>1.2</v>
      </c>
      <c r="F15" s="4">
        <v>12.03</v>
      </c>
      <c r="G15" s="4">
        <v>0</v>
      </c>
      <c r="H15" s="4">
        <v>172.81</v>
      </c>
      <c r="I15" s="4">
        <v>10.799999999999999</v>
      </c>
      <c r="J15" s="4">
        <v>183.61</v>
      </c>
    </row>
    <row r="16" spans="1:10" ht="24" x14ac:dyDescent="0.2">
      <c r="A16" t="s">
        <v>0</v>
      </c>
      <c r="B16" s="3" t="s">
        <v>20</v>
      </c>
      <c r="C16" s="4">
        <v>0</v>
      </c>
      <c r="D16" s="4">
        <v>0.63</v>
      </c>
      <c r="E16" s="4">
        <v>0</v>
      </c>
      <c r="F16" s="4">
        <v>0.63</v>
      </c>
      <c r="G16" s="4">
        <v>0</v>
      </c>
      <c r="H16" s="4">
        <v>10.7</v>
      </c>
      <c r="I16" s="4">
        <v>0</v>
      </c>
      <c r="J16" s="4">
        <v>10.7</v>
      </c>
    </row>
    <row r="17" spans="1:10" ht="24" x14ac:dyDescent="0.25">
      <c r="A17" t="s">
        <v>0</v>
      </c>
      <c r="B17" s="1" t="s">
        <v>21</v>
      </c>
      <c r="C17" s="2">
        <f t="shared" ref="C17:J17" si="0">SUM(C7:C16)</f>
        <v>19.770000000000003</v>
      </c>
      <c r="D17" s="2">
        <f t="shared" si="0"/>
        <v>114.23999999999998</v>
      </c>
      <c r="E17" s="2">
        <f t="shared" si="0"/>
        <v>7.03</v>
      </c>
      <c r="F17" s="2">
        <f t="shared" si="0"/>
        <v>141.04</v>
      </c>
      <c r="G17" s="2">
        <f t="shared" si="0"/>
        <v>241.51</v>
      </c>
      <c r="H17" s="2">
        <f t="shared" si="0"/>
        <v>2310.5499999999997</v>
      </c>
      <c r="I17" s="2">
        <f t="shared" si="0"/>
        <v>275.70000000000005</v>
      </c>
      <c r="J17" s="2">
        <f t="shared" si="0"/>
        <v>2827.76</v>
      </c>
    </row>
    <row r="18" spans="1:10" ht="24" x14ac:dyDescent="0.2">
      <c r="A18" t="s">
        <v>0</v>
      </c>
      <c r="B18" s="3" t="s">
        <v>22</v>
      </c>
      <c r="C18" s="4">
        <v>0</v>
      </c>
      <c r="D18" s="4">
        <v>1.6</v>
      </c>
      <c r="E18" s="4">
        <v>0</v>
      </c>
      <c r="F18" s="4">
        <v>1.6</v>
      </c>
      <c r="G18" s="4">
        <v>0</v>
      </c>
      <c r="H18" s="4">
        <v>23.6</v>
      </c>
      <c r="I18" s="4">
        <v>0</v>
      </c>
      <c r="J18" s="4">
        <v>23.6</v>
      </c>
    </row>
    <row r="19" spans="1:10" ht="24" x14ac:dyDescent="0.2">
      <c r="A19" t="s">
        <v>0</v>
      </c>
      <c r="B19" s="3" t="s">
        <v>23</v>
      </c>
      <c r="C19" s="4">
        <v>13.79</v>
      </c>
      <c r="D19" s="4">
        <v>24.65</v>
      </c>
      <c r="E19" s="4">
        <v>0.1</v>
      </c>
      <c r="F19" s="4">
        <v>38.54</v>
      </c>
      <c r="G19" s="4">
        <v>479.26599999999996</v>
      </c>
      <c r="H19" s="4">
        <v>534.52499999999998</v>
      </c>
      <c r="I19" s="4">
        <v>1.1000000000000001</v>
      </c>
      <c r="J19" s="4">
        <v>1014.891</v>
      </c>
    </row>
    <row r="20" spans="1:10" ht="24" x14ac:dyDescent="0.2">
      <c r="A20" t="s">
        <v>0</v>
      </c>
      <c r="B20" s="3" t="s">
        <v>24</v>
      </c>
      <c r="C20" s="4">
        <v>6.6</v>
      </c>
      <c r="D20" s="4">
        <v>13.2</v>
      </c>
      <c r="E20" s="4">
        <v>0.8</v>
      </c>
      <c r="F20" s="4">
        <v>20.599999999999998</v>
      </c>
      <c r="G20" s="4">
        <v>138</v>
      </c>
      <c r="H20" s="4">
        <v>223.02</v>
      </c>
      <c r="I20" s="4">
        <v>21.6</v>
      </c>
      <c r="J20" s="4">
        <v>382.62</v>
      </c>
    </row>
    <row r="21" spans="1:10" ht="24" x14ac:dyDescent="0.2">
      <c r="A21" t="s">
        <v>0</v>
      </c>
      <c r="B21" s="3" t="s">
        <v>25</v>
      </c>
      <c r="C21" s="4">
        <v>3.2</v>
      </c>
      <c r="D21" s="4">
        <v>8.8000000000000007</v>
      </c>
      <c r="E21" s="4">
        <v>0</v>
      </c>
      <c r="F21" s="4">
        <v>12</v>
      </c>
      <c r="G21" s="4">
        <v>205.1</v>
      </c>
      <c r="H21" s="4">
        <v>189.9</v>
      </c>
      <c r="I21" s="4">
        <v>1.1000000000000001</v>
      </c>
      <c r="J21" s="4">
        <v>396.1</v>
      </c>
    </row>
    <row r="22" spans="1:10" ht="24" x14ac:dyDescent="0.2">
      <c r="A22" t="s">
        <v>0</v>
      </c>
      <c r="B22" s="3" t="s">
        <v>26</v>
      </c>
      <c r="C22" s="4">
        <v>0</v>
      </c>
      <c r="D22" s="4">
        <v>0</v>
      </c>
      <c r="E22" s="4">
        <v>0</v>
      </c>
      <c r="F22" s="4">
        <v>0</v>
      </c>
      <c r="G22" s="4">
        <v>0</v>
      </c>
      <c r="H22" s="4">
        <v>0</v>
      </c>
      <c r="I22" s="4">
        <v>0</v>
      </c>
      <c r="J22" s="4">
        <v>0</v>
      </c>
    </row>
    <row r="23" spans="1:10" ht="24" x14ac:dyDescent="0.2">
      <c r="A23" t="s">
        <v>0</v>
      </c>
      <c r="B23" s="3" t="s">
        <v>27</v>
      </c>
      <c r="C23" s="4">
        <v>0</v>
      </c>
      <c r="D23" s="4">
        <v>0</v>
      </c>
      <c r="E23" s="4">
        <v>0</v>
      </c>
      <c r="F23" s="4">
        <v>0</v>
      </c>
      <c r="G23" s="4">
        <v>0</v>
      </c>
      <c r="H23" s="4">
        <v>0</v>
      </c>
      <c r="I23" s="4">
        <v>0</v>
      </c>
      <c r="J23" s="4">
        <v>0</v>
      </c>
    </row>
    <row r="24" spans="1:10" ht="24" x14ac:dyDescent="0.2">
      <c r="A24" t="s">
        <v>0</v>
      </c>
      <c r="B24" s="3" t="s">
        <v>28</v>
      </c>
      <c r="C24" s="4">
        <v>0</v>
      </c>
      <c r="D24" s="4">
        <v>0</v>
      </c>
      <c r="E24" s="4">
        <v>0</v>
      </c>
      <c r="F24" s="4">
        <v>0</v>
      </c>
      <c r="G24" s="4">
        <v>0</v>
      </c>
      <c r="H24" s="4">
        <v>0</v>
      </c>
      <c r="I24" s="4">
        <v>0</v>
      </c>
      <c r="J24" s="4">
        <v>0</v>
      </c>
    </row>
    <row r="25" spans="1:10" ht="24" x14ac:dyDescent="0.25">
      <c r="A25" t="s">
        <v>0</v>
      </c>
      <c r="B25" s="1" t="s">
        <v>29</v>
      </c>
      <c r="C25" s="2">
        <f t="shared" ref="C25:J25" si="1">SUM(C18:C24)</f>
        <v>23.59</v>
      </c>
      <c r="D25" s="2">
        <f t="shared" si="1"/>
        <v>48.25</v>
      </c>
      <c r="E25" s="2">
        <f t="shared" si="1"/>
        <v>0.9</v>
      </c>
      <c r="F25" s="2">
        <f t="shared" si="1"/>
        <v>72.739999999999995</v>
      </c>
      <c r="G25" s="2">
        <f t="shared" si="1"/>
        <v>822.36599999999999</v>
      </c>
      <c r="H25" s="2">
        <f t="shared" si="1"/>
        <v>971.04499999999996</v>
      </c>
      <c r="I25" s="2">
        <f t="shared" si="1"/>
        <v>23.800000000000004</v>
      </c>
      <c r="J25" s="2">
        <f t="shared" si="1"/>
        <v>1817.2109999999998</v>
      </c>
    </row>
    <row r="26" spans="1:10" ht="24" x14ac:dyDescent="0.2">
      <c r="A26" t="s">
        <v>0</v>
      </c>
      <c r="B26" s="3" t="s">
        <v>30</v>
      </c>
      <c r="C26" s="4">
        <v>4.62</v>
      </c>
      <c r="D26" s="4">
        <v>24.31</v>
      </c>
      <c r="E26" s="4">
        <v>0</v>
      </c>
      <c r="F26" s="4">
        <v>28.93</v>
      </c>
      <c r="G26" s="4">
        <v>201.03</v>
      </c>
      <c r="H26" s="4">
        <v>365.58000000000004</v>
      </c>
      <c r="I26" s="4">
        <v>0</v>
      </c>
      <c r="J26" s="4">
        <v>566.61</v>
      </c>
    </row>
    <row r="27" spans="1:10" ht="24" x14ac:dyDescent="0.2">
      <c r="A27" t="s">
        <v>0</v>
      </c>
      <c r="B27" s="3" t="s">
        <v>31</v>
      </c>
      <c r="C27" s="4">
        <v>0.09</v>
      </c>
      <c r="D27" s="4">
        <v>16.53</v>
      </c>
      <c r="E27" s="4">
        <v>0</v>
      </c>
      <c r="F27" s="4">
        <v>16.62</v>
      </c>
      <c r="G27" s="4">
        <v>9.5</v>
      </c>
      <c r="H27" s="4">
        <v>308.92</v>
      </c>
      <c r="I27" s="4">
        <v>0</v>
      </c>
      <c r="J27" s="4">
        <v>318.42</v>
      </c>
    </row>
    <row r="28" spans="1:10" ht="24" x14ac:dyDescent="0.2">
      <c r="A28" t="s">
        <v>0</v>
      </c>
      <c r="B28" s="3" t="s">
        <v>32</v>
      </c>
      <c r="C28" s="4">
        <v>3.55</v>
      </c>
      <c r="D28" s="4">
        <v>35.200000000000003</v>
      </c>
      <c r="E28" s="4">
        <v>13.84</v>
      </c>
      <c r="F28" s="4">
        <v>52.59</v>
      </c>
      <c r="G28" s="4">
        <v>196.91</v>
      </c>
      <c r="H28" s="4">
        <v>625.41999999999996</v>
      </c>
      <c r="I28" s="4">
        <v>345.62</v>
      </c>
      <c r="J28" s="4">
        <v>1167.9499999999998</v>
      </c>
    </row>
    <row r="29" spans="1:10" ht="24" x14ac:dyDescent="0.2">
      <c r="A29" t="s">
        <v>0</v>
      </c>
      <c r="B29" s="3" t="s">
        <v>33</v>
      </c>
      <c r="C29" s="4">
        <v>0.14000000000000001</v>
      </c>
      <c r="D29" s="4">
        <v>1.34</v>
      </c>
      <c r="E29" s="4">
        <v>0</v>
      </c>
      <c r="F29" s="4">
        <v>1.48</v>
      </c>
      <c r="G29" s="4">
        <v>5.83</v>
      </c>
      <c r="H29" s="4">
        <v>24.6</v>
      </c>
      <c r="I29" s="4">
        <v>0</v>
      </c>
      <c r="J29" s="4">
        <v>30.43</v>
      </c>
    </row>
    <row r="30" spans="1:10" ht="24" x14ac:dyDescent="0.2">
      <c r="A30" t="s">
        <v>0</v>
      </c>
      <c r="B30" s="3" t="s">
        <v>34</v>
      </c>
      <c r="C30" s="4">
        <v>16.079999999999998</v>
      </c>
      <c r="D30" s="4">
        <v>19.399999999999999</v>
      </c>
      <c r="E30" s="4">
        <v>0</v>
      </c>
      <c r="F30" s="4">
        <v>35.479999999999997</v>
      </c>
      <c r="G30" s="4">
        <v>760.52</v>
      </c>
      <c r="H30" s="4">
        <v>380.4</v>
      </c>
      <c r="I30" s="4">
        <v>0</v>
      </c>
      <c r="J30" s="4">
        <v>1140.92</v>
      </c>
    </row>
    <row r="31" spans="1:10" ht="24" x14ac:dyDescent="0.2">
      <c r="A31" t="s">
        <v>0</v>
      </c>
      <c r="B31" s="3" t="s">
        <v>35</v>
      </c>
      <c r="C31" s="4">
        <v>0</v>
      </c>
      <c r="D31" s="4">
        <v>0.05</v>
      </c>
      <c r="E31" s="4">
        <v>0</v>
      </c>
      <c r="F31" s="4">
        <v>0.05</v>
      </c>
      <c r="G31" s="4">
        <v>0</v>
      </c>
      <c r="H31" s="4">
        <v>0.88</v>
      </c>
      <c r="I31" s="4">
        <v>0</v>
      </c>
      <c r="J31" s="4">
        <v>0.88</v>
      </c>
    </row>
    <row r="32" spans="1:10" ht="24" x14ac:dyDescent="0.25">
      <c r="A32" t="s">
        <v>0</v>
      </c>
      <c r="B32" s="1" t="s">
        <v>36</v>
      </c>
      <c r="C32" s="2">
        <f t="shared" ref="C32:J32" si="2">SUM(C26:C31)</f>
        <v>24.479999999999997</v>
      </c>
      <c r="D32" s="2">
        <f t="shared" si="2"/>
        <v>96.83</v>
      </c>
      <c r="E32" s="2">
        <f t="shared" si="2"/>
        <v>13.84</v>
      </c>
      <c r="F32" s="2">
        <f t="shared" si="2"/>
        <v>135.15</v>
      </c>
      <c r="G32" s="2">
        <f t="shared" si="2"/>
        <v>1173.79</v>
      </c>
      <c r="H32" s="2">
        <f t="shared" si="2"/>
        <v>1705.8000000000002</v>
      </c>
      <c r="I32" s="2">
        <f t="shared" si="2"/>
        <v>345.62</v>
      </c>
      <c r="J32" s="2">
        <f t="shared" si="2"/>
        <v>3225.2099999999996</v>
      </c>
    </row>
    <row r="33" spans="1:10" ht="24" x14ac:dyDescent="0.2">
      <c r="A33" t="s">
        <v>0</v>
      </c>
      <c r="B33" s="3" t="s">
        <v>37</v>
      </c>
      <c r="C33" s="4">
        <v>0</v>
      </c>
      <c r="D33" s="4">
        <v>0</v>
      </c>
      <c r="E33" s="4">
        <v>0.57999999999999996</v>
      </c>
      <c r="F33" s="4">
        <v>0.57999999999999996</v>
      </c>
      <c r="G33" s="4">
        <v>0</v>
      </c>
      <c r="H33" s="4">
        <v>0</v>
      </c>
      <c r="I33" s="4">
        <v>10.74</v>
      </c>
      <c r="J33" s="4">
        <v>10.74</v>
      </c>
    </row>
    <row r="34" spans="1:10" ht="24" x14ac:dyDescent="0.2">
      <c r="A34" t="s">
        <v>0</v>
      </c>
      <c r="B34" s="3" t="s">
        <v>38</v>
      </c>
      <c r="C34" s="4">
        <v>0</v>
      </c>
      <c r="D34" s="4">
        <v>0</v>
      </c>
      <c r="E34" s="4">
        <v>0</v>
      </c>
      <c r="F34" s="4">
        <v>0</v>
      </c>
      <c r="G34" s="4">
        <v>0</v>
      </c>
      <c r="H34" s="4">
        <v>0</v>
      </c>
      <c r="I34" s="4">
        <v>0</v>
      </c>
      <c r="J34" s="4">
        <v>0</v>
      </c>
    </row>
    <row r="35" spans="1:10" ht="24" x14ac:dyDescent="0.2">
      <c r="A35" t="s">
        <v>0</v>
      </c>
      <c r="B35" s="3" t="s">
        <v>39</v>
      </c>
      <c r="C35" s="4">
        <v>0</v>
      </c>
      <c r="D35" s="4">
        <v>0</v>
      </c>
      <c r="E35" s="4">
        <v>1.87</v>
      </c>
      <c r="F35" s="4">
        <v>1.87</v>
      </c>
      <c r="G35" s="4">
        <v>0</v>
      </c>
      <c r="H35" s="4">
        <v>0</v>
      </c>
      <c r="I35" s="4">
        <v>33.79</v>
      </c>
      <c r="J35" s="4">
        <v>33.79</v>
      </c>
    </row>
    <row r="36" spans="1:10" ht="24" x14ac:dyDescent="0.2">
      <c r="A36" t="s">
        <v>0</v>
      </c>
      <c r="B36" s="3" t="s">
        <v>40</v>
      </c>
      <c r="C36" s="4">
        <v>0</v>
      </c>
      <c r="D36" s="4">
        <v>0</v>
      </c>
      <c r="E36" s="4">
        <v>2.64</v>
      </c>
      <c r="F36" s="4">
        <v>2.64</v>
      </c>
      <c r="G36" s="4">
        <v>0</v>
      </c>
      <c r="H36" s="4">
        <v>0</v>
      </c>
      <c r="I36" s="4">
        <v>52.800000000000004</v>
      </c>
      <c r="J36" s="4">
        <v>52.800000000000004</v>
      </c>
    </row>
    <row r="37" spans="1:10" ht="24" x14ac:dyDescent="0.2">
      <c r="A37" t="s">
        <v>0</v>
      </c>
      <c r="B37" s="3" t="s">
        <v>41</v>
      </c>
      <c r="C37" s="4">
        <v>0</v>
      </c>
      <c r="D37" s="4">
        <v>0</v>
      </c>
      <c r="E37" s="4">
        <v>0</v>
      </c>
      <c r="F37" s="4">
        <v>0</v>
      </c>
      <c r="G37" s="4">
        <v>0</v>
      </c>
      <c r="H37" s="4">
        <v>0</v>
      </c>
      <c r="I37" s="4">
        <v>0</v>
      </c>
      <c r="J37" s="4">
        <v>0</v>
      </c>
    </row>
    <row r="38" spans="1:10" ht="24" x14ac:dyDescent="0.25">
      <c r="A38" t="s">
        <v>0</v>
      </c>
      <c r="B38" s="1" t="s">
        <v>42</v>
      </c>
      <c r="C38" s="2">
        <f t="shared" ref="C38:J38" si="3">SUM(C33:C37)</f>
        <v>0</v>
      </c>
      <c r="D38" s="2">
        <f t="shared" si="3"/>
        <v>0</v>
      </c>
      <c r="E38" s="2">
        <f t="shared" si="3"/>
        <v>5.09</v>
      </c>
      <c r="F38" s="2">
        <f t="shared" si="3"/>
        <v>5.09</v>
      </c>
      <c r="G38" s="2">
        <f t="shared" si="3"/>
        <v>0</v>
      </c>
      <c r="H38" s="2">
        <f t="shared" si="3"/>
        <v>0</v>
      </c>
      <c r="I38" s="2">
        <f t="shared" si="3"/>
        <v>97.330000000000013</v>
      </c>
      <c r="J38" s="2">
        <f t="shared" si="3"/>
        <v>97.330000000000013</v>
      </c>
    </row>
    <row r="39" spans="1:10" ht="24" x14ac:dyDescent="0.2">
      <c r="A39" t="s">
        <v>0</v>
      </c>
      <c r="B39" s="3" t="s">
        <v>43</v>
      </c>
      <c r="C39" s="4">
        <v>0</v>
      </c>
      <c r="D39" s="4">
        <v>0</v>
      </c>
      <c r="E39" s="4">
        <v>0</v>
      </c>
      <c r="F39" s="4">
        <v>0</v>
      </c>
      <c r="G39" s="4">
        <v>0</v>
      </c>
      <c r="H39" s="4">
        <v>0</v>
      </c>
      <c r="I39" s="4">
        <v>0</v>
      </c>
      <c r="J39" s="4">
        <v>0</v>
      </c>
    </row>
    <row r="40" spans="1:10" ht="24" x14ac:dyDescent="0.2">
      <c r="A40" t="s">
        <v>0</v>
      </c>
      <c r="B40" s="3" t="s">
        <v>44</v>
      </c>
      <c r="C40" s="4">
        <v>0</v>
      </c>
      <c r="D40" s="4">
        <v>0.9</v>
      </c>
      <c r="E40" s="4">
        <v>0</v>
      </c>
      <c r="F40" s="4">
        <v>0.9</v>
      </c>
      <c r="G40" s="4">
        <v>0</v>
      </c>
      <c r="H40" s="4">
        <v>12.47</v>
      </c>
      <c r="I40" s="4">
        <v>0</v>
      </c>
      <c r="J40" s="4">
        <v>12.47</v>
      </c>
    </row>
    <row r="41" spans="1:10" ht="24" x14ac:dyDescent="0.2">
      <c r="A41" t="s">
        <v>0</v>
      </c>
      <c r="B41" s="3" t="s">
        <v>45</v>
      </c>
      <c r="C41" s="4">
        <v>0</v>
      </c>
      <c r="D41" s="4">
        <v>0</v>
      </c>
      <c r="E41" s="4">
        <v>0</v>
      </c>
      <c r="F41" s="4">
        <v>0</v>
      </c>
      <c r="G41" s="4">
        <v>0</v>
      </c>
      <c r="H41" s="4">
        <v>0.45</v>
      </c>
      <c r="I41" s="4">
        <v>0</v>
      </c>
      <c r="J41" s="4">
        <v>0.45</v>
      </c>
    </row>
    <row r="42" spans="1:10" ht="24" x14ac:dyDescent="0.2">
      <c r="A42" t="s">
        <v>0</v>
      </c>
      <c r="B42" s="3" t="s">
        <v>46</v>
      </c>
      <c r="C42" s="4">
        <v>0</v>
      </c>
      <c r="D42" s="4">
        <v>0</v>
      </c>
      <c r="E42" s="4">
        <v>0</v>
      </c>
      <c r="F42" s="4">
        <v>0</v>
      </c>
      <c r="G42" s="4">
        <v>0</v>
      </c>
      <c r="H42" s="4">
        <v>0</v>
      </c>
      <c r="I42" s="4">
        <v>0</v>
      </c>
      <c r="J42" s="4">
        <v>0</v>
      </c>
    </row>
    <row r="43" spans="1:10" ht="24" x14ac:dyDescent="0.2">
      <c r="A43" t="s">
        <v>0</v>
      </c>
      <c r="B43" s="3" t="s">
        <v>47</v>
      </c>
      <c r="C43" s="4">
        <v>0</v>
      </c>
      <c r="D43" s="4">
        <v>0</v>
      </c>
      <c r="E43" s="4">
        <v>0</v>
      </c>
      <c r="F43" s="4">
        <v>0</v>
      </c>
      <c r="G43" s="4">
        <v>0</v>
      </c>
      <c r="H43" s="4">
        <v>0</v>
      </c>
      <c r="I43" s="4">
        <v>0</v>
      </c>
      <c r="J43" s="4">
        <v>0</v>
      </c>
    </row>
    <row r="44" spans="1:10" ht="24" x14ac:dyDescent="0.2">
      <c r="A44" t="s">
        <v>0</v>
      </c>
      <c r="B44" s="3" t="s">
        <v>48</v>
      </c>
      <c r="C44" s="4">
        <v>0</v>
      </c>
      <c r="D44" s="4">
        <v>0</v>
      </c>
      <c r="E44" s="4">
        <v>0</v>
      </c>
      <c r="F44" s="4">
        <v>0</v>
      </c>
      <c r="G44" s="4">
        <v>0</v>
      </c>
      <c r="H44" s="4">
        <v>0</v>
      </c>
      <c r="I44" s="4">
        <v>0</v>
      </c>
      <c r="J44" s="4">
        <v>0</v>
      </c>
    </row>
    <row r="45" spans="1:10" ht="24" x14ac:dyDescent="0.2">
      <c r="A45" t="s">
        <v>0</v>
      </c>
      <c r="B45" s="3" t="s">
        <v>49</v>
      </c>
      <c r="C45" s="4">
        <v>0</v>
      </c>
      <c r="D45" s="4">
        <v>0.02</v>
      </c>
      <c r="E45" s="4">
        <v>0</v>
      </c>
      <c r="F45" s="4">
        <v>0.02</v>
      </c>
      <c r="G45" s="4">
        <v>0</v>
      </c>
      <c r="H45" s="4">
        <v>0.41000000000000003</v>
      </c>
      <c r="I45" s="4">
        <v>0</v>
      </c>
      <c r="J45" s="4">
        <v>0.41000000000000003</v>
      </c>
    </row>
    <row r="46" spans="1:10" ht="24" x14ac:dyDescent="0.25">
      <c r="A46" t="s">
        <v>0</v>
      </c>
      <c r="B46" s="1" t="s">
        <v>50</v>
      </c>
      <c r="C46" s="2">
        <f t="shared" ref="C46:J46" si="4">SUM(C39:C45)</f>
        <v>0</v>
      </c>
      <c r="D46" s="2">
        <f t="shared" si="4"/>
        <v>0.92</v>
      </c>
      <c r="E46" s="2">
        <f t="shared" si="4"/>
        <v>0</v>
      </c>
      <c r="F46" s="2">
        <f t="shared" si="4"/>
        <v>0.92</v>
      </c>
      <c r="G46" s="2">
        <f t="shared" si="4"/>
        <v>0</v>
      </c>
      <c r="H46" s="2">
        <f t="shared" si="4"/>
        <v>13.33</v>
      </c>
      <c r="I46" s="2">
        <f t="shared" si="4"/>
        <v>0</v>
      </c>
      <c r="J46" s="2">
        <f t="shared" si="4"/>
        <v>13.33</v>
      </c>
    </row>
    <row r="47" spans="1:10" ht="24" x14ac:dyDescent="0.25">
      <c r="A47" t="s">
        <v>0</v>
      </c>
      <c r="B47" s="1" t="s">
        <v>51</v>
      </c>
      <c r="C47" s="2">
        <f t="shared" ref="C47:J47" si="5">SUM(C17+C25+C32+C38+C46)</f>
        <v>67.84</v>
      </c>
      <c r="D47" s="2">
        <f t="shared" si="5"/>
        <v>260.24</v>
      </c>
      <c r="E47" s="2">
        <f t="shared" si="5"/>
        <v>26.86</v>
      </c>
      <c r="F47" s="2">
        <f t="shared" si="5"/>
        <v>354.93999999999994</v>
      </c>
      <c r="G47" s="2">
        <f t="shared" si="5"/>
        <v>2237.6660000000002</v>
      </c>
      <c r="H47" s="2">
        <f t="shared" si="5"/>
        <v>5000.7250000000004</v>
      </c>
      <c r="I47" s="2">
        <f t="shared" si="5"/>
        <v>742.45000000000016</v>
      </c>
      <c r="J47" s="2">
        <f t="shared" si="5"/>
        <v>7980.8409999999985</v>
      </c>
    </row>
    <row r="49" spans="1:2" x14ac:dyDescent="0.2">
      <c r="A49" t="s">
        <v>0</v>
      </c>
      <c r="B49" t="s">
        <v>52</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12" t="s">
        <v>0</v>
      </c>
      <c r="C4" s="12" t="s">
        <v>0</v>
      </c>
      <c r="D4" s="12" t="s">
        <v>0</v>
      </c>
      <c r="E4" s="12" t="s">
        <v>0</v>
      </c>
      <c r="F4" s="12" t="s">
        <v>0</v>
      </c>
      <c r="G4" s="13" t="s">
        <v>5</v>
      </c>
      <c r="H4" s="13" t="s">
        <v>0</v>
      </c>
      <c r="I4" s="13" t="s">
        <v>6</v>
      </c>
    </row>
    <row r="5" spans="1:9" ht="72" x14ac:dyDescent="0.2">
      <c r="A5" t="s">
        <v>0</v>
      </c>
      <c r="B5" s="12" t="s">
        <v>55</v>
      </c>
      <c r="C5" s="12" t="s">
        <v>56</v>
      </c>
      <c r="D5" s="12" t="s">
        <v>57</v>
      </c>
      <c r="E5" s="12" t="s">
        <v>58</v>
      </c>
      <c r="F5" s="12" t="s">
        <v>59</v>
      </c>
      <c r="G5" s="12" t="s">
        <v>60</v>
      </c>
      <c r="H5" s="12" t="s">
        <v>61</v>
      </c>
      <c r="I5" s="13" t="s">
        <v>6</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t="s">
        <v>65</v>
      </c>
      <c r="D7" t="s">
        <v>66</v>
      </c>
      <c r="E7" t="s">
        <v>67</v>
      </c>
      <c r="F7" t="s">
        <v>68</v>
      </c>
      <c r="G7">
        <v>8</v>
      </c>
      <c r="H7">
        <v>0.21</v>
      </c>
      <c r="I7">
        <v>3.23</v>
      </c>
    </row>
    <row r="8" spans="1:9" ht="24" x14ac:dyDescent="0.2">
      <c r="A8" t="s">
        <v>0</v>
      </c>
      <c r="B8" s="12" t="s">
        <v>69</v>
      </c>
      <c r="C8" t="s">
        <v>65</v>
      </c>
      <c r="D8" t="s">
        <v>66</v>
      </c>
      <c r="E8" t="s">
        <v>67</v>
      </c>
      <c r="F8" t="s">
        <v>68</v>
      </c>
      <c r="G8">
        <v>5</v>
      </c>
      <c r="H8">
        <v>0.02</v>
      </c>
      <c r="I8">
        <v>0.23</v>
      </c>
    </row>
    <row r="9" spans="1:9" ht="24" x14ac:dyDescent="0.2">
      <c r="A9" t="s">
        <v>0</v>
      </c>
      <c r="B9" s="12" t="s">
        <v>70</v>
      </c>
      <c r="C9" t="s">
        <v>71</v>
      </c>
      <c r="D9" t="s">
        <v>66</v>
      </c>
      <c r="E9" t="s">
        <v>72</v>
      </c>
      <c r="F9" t="s">
        <v>68</v>
      </c>
      <c r="G9">
        <v>125</v>
      </c>
      <c r="H9">
        <v>2.13</v>
      </c>
      <c r="I9">
        <v>42.22</v>
      </c>
    </row>
    <row r="10" spans="1:9" ht="24" x14ac:dyDescent="0.2">
      <c r="A10" t="s">
        <v>0</v>
      </c>
      <c r="B10" s="12" t="s">
        <v>73</v>
      </c>
      <c r="C10" t="s">
        <v>71</v>
      </c>
      <c r="D10" t="s">
        <v>66</v>
      </c>
      <c r="E10" t="s">
        <v>72</v>
      </c>
      <c r="F10" t="s">
        <v>68</v>
      </c>
      <c r="G10">
        <v>250</v>
      </c>
      <c r="H10">
        <v>2.44</v>
      </c>
      <c r="I10">
        <v>46.51</v>
      </c>
    </row>
    <row r="11" spans="1:9" ht="24" x14ac:dyDescent="0.2">
      <c r="A11" t="s">
        <v>0</v>
      </c>
      <c r="B11" s="12" t="s">
        <v>74</v>
      </c>
      <c r="C11" t="s">
        <v>65</v>
      </c>
      <c r="D11" t="s">
        <v>66</v>
      </c>
      <c r="E11" t="s">
        <v>67</v>
      </c>
      <c r="F11" t="s">
        <v>68</v>
      </c>
      <c r="G11">
        <v>15</v>
      </c>
      <c r="H11">
        <v>0.06</v>
      </c>
      <c r="I11">
        <v>0.98</v>
      </c>
    </row>
    <row r="12" spans="1:9" ht="24" x14ac:dyDescent="0.2">
      <c r="A12" t="s">
        <v>0</v>
      </c>
      <c r="B12" s="12" t="s">
        <v>75</v>
      </c>
      <c r="C12" t="s">
        <v>65</v>
      </c>
      <c r="D12" t="s">
        <v>66</v>
      </c>
      <c r="E12" t="s">
        <v>67</v>
      </c>
      <c r="F12" t="s">
        <v>68</v>
      </c>
      <c r="G12">
        <v>10</v>
      </c>
      <c r="H12">
        <v>0.04</v>
      </c>
      <c r="I12">
        <v>0.67</v>
      </c>
    </row>
    <row r="13" spans="1:9" ht="24" x14ac:dyDescent="0.2">
      <c r="A13" t="s">
        <v>0</v>
      </c>
      <c r="B13" s="12" t="s">
        <v>76</v>
      </c>
      <c r="C13" t="s">
        <v>71</v>
      </c>
      <c r="D13" t="s">
        <v>77</v>
      </c>
      <c r="E13" t="s">
        <v>72</v>
      </c>
      <c r="F13" t="s">
        <v>68</v>
      </c>
      <c r="G13">
        <v>150</v>
      </c>
      <c r="H13">
        <v>2.13</v>
      </c>
      <c r="I13">
        <v>44.67</v>
      </c>
    </row>
    <row r="14" spans="1:9" ht="24" x14ac:dyDescent="0.2">
      <c r="A14" t="s">
        <v>0</v>
      </c>
      <c r="B14" s="12" t="s">
        <v>78</v>
      </c>
      <c r="C14" t="s">
        <v>71</v>
      </c>
      <c r="D14" t="s">
        <v>77</v>
      </c>
      <c r="E14" t="s">
        <v>72</v>
      </c>
      <c r="F14" t="s">
        <v>68</v>
      </c>
      <c r="G14">
        <v>250</v>
      </c>
      <c r="H14">
        <v>1.75</v>
      </c>
      <c r="I14">
        <v>34.67</v>
      </c>
    </row>
    <row r="15" spans="1:9" ht="48" x14ac:dyDescent="0.2">
      <c r="A15" t="s">
        <v>0</v>
      </c>
      <c r="B15" s="12" t="s">
        <v>79</v>
      </c>
      <c r="C15" t="s">
        <v>71</v>
      </c>
      <c r="D15" t="s">
        <v>77</v>
      </c>
      <c r="E15" t="s">
        <v>72</v>
      </c>
      <c r="F15" t="s">
        <v>68</v>
      </c>
      <c r="G15">
        <v>200</v>
      </c>
      <c r="H15">
        <v>1.6</v>
      </c>
      <c r="I15">
        <v>33.9</v>
      </c>
    </row>
    <row r="16" spans="1:9" ht="24" x14ac:dyDescent="0.2">
      <c r="A16" t="s">
        <v>0</v>
      </c>
      <c r="B16" s="12" t="s">
        <v>80</v>
      </c>
      <c r="C16" t="s">
        <v>71</v>
      </c>
      <c r="D16" t="s">
        <v>77</v>
      </c>
      <c r="E16" t="s">
        <v>72</v>
      </c>
      <c r="F16" t="s">
        <v>68</v>
      </c>
      <c r="G16">
        <v>200</v>
      </c>
      <c r="H16">
        <v>1.37</v>
      </c>
      <c r="I16">
        <v>28.83</v>
      </c>
    </row>
    <row r="17" spans="1:9" ht="24" x14ac:dyDescent="0.2">
      <c r="A17" t="s">
        <v>0</v>
      </c>
      <c r="B17" s="12" t="s">
        <v>81</v>
      </c>
      <c r="C17" t="s">
        <v>71</v>
      </c>
      <c r="D17" t="s">
        <v>77</v>
      </c>
      <c r="E17" t="s">
        <v>72</v>
      </c>
      <c r="F17" t="s">
        <v>68</v>
      </c>
      <c r="G17">
        <v>112</v>
      </c>
      <c r="H17">
        <v>1.74</v>
      </c>
      <c r="I17">
        <v>33.17</v>
      </c>
    </row>
    <row r="18" spans="1:9" ht="24" x14ac:dyDescent="0.2">
      <c r="A18" t="s">
        <v>0</v>
      </c>
      <c r="B18" s="12" t="s">
        <v>82</v>
      </c>
      <c r="C18" t="s">
        <v>71</v>
      </c>
      <c r="D18" t="s">
        <v>77</v>
      </c>
      <c r="E18" t="s">
        <v>72</v>
      </c>
      <c r="F18" t="s">
        <v>68</v>
      </c>
      <c r="G18">
        <v>100</v>
      </c>
      <c r="H18">
        <v>2.39</v>
      </c>
      <c r="I18">
        <v>47.78</v>
      </c>
    </row>
    <row r="19" spans="1:9" ht="24" x14ac:dyDescent="0.2">
      <c r="A19" t="s">
        <v>0</v>
      </c>
      <c r="B19" s="12" t="s">
        <v>83</v>
      </c>
      <c r="C19" t="s">
        <v>71</v>
      </c>
      <c r="D19" t="s">
        <v>77</v>
      </c>
      <c r="E19" t="s">
        <v>72</v>
      </c>
      <c r="F19" t="s">
        <v>68</v>
      </c>
      <c r="G19">
        <v>250</v>
      </c>
      <c r="H19">
        <v>1.25</v>
      </c>
      <c r="I19">
        <v>29.13</v>
      </c>
    </row>
    <row r="20" spans="1:9" ht="24" x14ac:dyDescent="0.2">
      <c r="A20" t="s">
        <v>0</v>
      </c>
      <c r="B20" s="12" t="s">
        <v>84</v>
      </c>
      <c r="C20" t="s">
        <v>71</v>
      </c>
      <c r="D20" t="s">
        <v>77</v>
      </c>
      <c r="E20" t="s">
        <v>72</v>
      </c>
      <c r="F20" t="s">
        <v>68</v>
      </c>
      <c r="G20">
        <v>140</v>
      </c>
      <c r="H20">
        <v>2.02</v>
      </c>
      <c r="I20">
        <v>40.56</v>
      </c>
    </row>
    <row r="21" spans="1:9" ht="48" x14ac:dyDescent="0.2">
      <c r="A21" t="s">
        <v>0</v>
      </c>
      <c r="B21" s="12" t="s">
        <v>85</v>
      </c>
      <c r="C21" t="s">
        <v>71</v>
      </c>
      <c r="D21" t="s">
        <v>77</v>
      </c>
      <c r="E21" t="s">
        <v>72</v>
      </c>
      <c r="F21" t="s">
        <v>68</v>
      </c>
      <c r="G21">
        <v>150</v>
      </c>
      <c r="H21">
        <v>2.16</v>
      </c>
      <c r="I21">
        <v>44.83</v>
      </c>
    </row>
    <row r="22" spans="1:9" ht="24" x14ac:dyDescent="0.2">
      <c r="A22" t="s">
        <v>0</v>
      </c>
      <c r="B22" s="12" t="s">
        <v>86</v>
      </c>
      <c r="C22" t="s">
        <v>71</v>
      </c>
      <c r="D22" t="s">
        <v>77</v>
      </c>
      <c r="E22" t="s">
        <v>72</v>
      </c>
      <c r="F22" t="s">
        <v>68</v>
      </c>
      <c r="G22">
        <v>250</v>
      </c>
      <c r="H22">
        <v>4.33</v>
      </c>
      <c r="I22">
        <v>87.87</v>
      </c>
    </row>
    <row r="23" spans="1:9" ht="24" x14ac:dyDescent="0.2">
      <c r="A23" t="s">
        <v>0</v>
      </c>
      <c r="B23" s="12" t="s">
        <v>87</v>
      </c>
      <c r="C23" t="s">
        <v>71</v>
      </c>
      <c r="D23" t="s">
        <v>77</v>
      </c>
      <c r="E23" t="s">
        <v>72</v>
      </c>
      <c r="F23" t="s">
        <v>68</v>
      </c>
      <c r="G23">
        <v>200</v>
      </c>
      <c r="H23">
        <v>1.22</v>
      </c>
      <c r="I23">
        <v>24.91</v>
      </c>
    </row>
    <row r="24" spans="1:9" ht="24" x14ac:dyDescent="0.2">
      <c r="A24" t="s">
        <v>0</v>
      </c>
      <c r="B24" s="12" t="s">
        <v>88</v>
      </c>
      <c r="C24" t="s">
        <v>71</v>
      </c>
      <c r="D24" t="s">
        <v>77</v>
      </c>
      <c r="E24" t="s">
        <v>72</v>
      </c>
      <c r="F24" t="s">
        <v>68</v>
      </c>
      <c r="G24">
        <v>53</v>
      </c>
      <c r="H24">
        <v>1.1200000000000001</v>
      </c>
      <c r="I24">
        <v>23.99</v>
      </c>
    </row>
    <row r="25" spans="1:9" ht="24" x14ac:dyDescent="0.2">
      <c r="A25" t="s">
        <v>0</v>
      </c>
      <c r="B25" s="12" t="s">
        <v>89</v>
      </c>
      <c r="C25" t="s">
        <v>71</v>
      </c>
      <c r="D25" t="s">
        <v>77</v>
      </c>
      <c r="E25" t="s">
        <v>72</v>
      </c>
      <c r="F25" t="s">
        <v>68</v>
      </c>
      <c r="G25">
        <v>130</v>
      </c>
      <c r="H25">
        <v>0.94</v>
      </c>
      <c r="I25">
        <v>19.48</v>
      </c>
    </row>
    <row r="26" spans="1:9" ht="24" x14ac:dyDescent="0.2">
      <c r="A26" t="s">
        <v>0</v>
      </c>
      <c r="B26" s="12" t="s">
        <v>90</v>
      </c>
      <c r="C26" t="s">
        <v>71</v>
      </c>
      <c r="D26" t="s">
        <v>77</v>
      </c>
      <c r="E26" t="s">
        <v>72</v>
      </c>
      <c r="F26" t="s">
        <v>68</v>
      </c>
      <c r="G26">
        <v>300</v>
      </c>
      <c r="H26">
        <v>2.2599999999999998</v>
      </c>
      <c r="I26">
        <v>45.64</v>
      </c>
    </row>
    <row r="27" spans="1:9" ht="48" x14ac:dyDescent="0.2">
      <c r="A27" t="s">
        <v>0</v>
      </c>
      <c r="B27" s="12" t="s">
        <v>91</v>
      </c>
      <c r="C27" t="s">
        <v>71</v>
      </c>
      <c r="D27" t="s">
        <v>77</v>
      </c>
      <c r="E27" t="s">
        <v>72</v>
      </c>
      <c r="F27" t="s">
        <v>68</v>
      </c>
      <c r="G27">
        <v>250</v>
      </c>
      <c r="H27">
        <v>1.87</v>
      </c>
      <c r="I27">
        <v>36.22</v>
      </c>
    </row>
    <row r="28" spans="1:9" ht="24" x14ac:dyDescent="0.2">
      <c r="A28" t="s">
        <v>0</v>
      </c>
      <c r="B28" s="12" t="s">
        <v>92</v>
      </c>
      <c r="C28" t="s">
        <v>71</v>
      </c>
      <c r="D28" t="s">
        <v>77</v>
      </c>
      <c r="E28" t="s">
        <v>72</v>
      </c>
      <c r="F28" t="s">
        <v>68</v>
      </c>
      <c r="G28">
        <v>175</v>
      </c>
      <c r="H28">
        <v>2.2599999999999998</v>
      </c>
      <c r="I28">
        <v>45.879999999999995</v>
      </c>
    </row>
    <row r="29" spans="1:9" ht="24" x14ac:dyDescent="0.2">
      <c r="A29" t="s">
        <v>0</v>
      </c>
      <c r="B29" s="12" t="s">
        <v>93</v>
      </c>
      <c r="C29" t="s">
        <v>71</v>
      </c>
      <c r="D29" t="s">
        <v>77</v>
      </c>
      <c r="E29" t="s">
        <v>72</v>
      </c>
      <c r="F29" t="s">
        <v>68</v>
      </c>
      <c r="G29">
        <v>50</v>
      </c>
      <c r="H29">
        <v>0.34</v>
      </c>
      <c r="I29">
        <v>7.24</v>
      </c>
    </row>
    <row r="30" spans="1:9" ht="48" x14ac:dyDescent="0.2">
      <c r="A30" t="s">
        <v>0</v>
      </c>
      <c r="B30" s="12" t="s">
        <v>94</v>
      </c>
      <c r="C30" t="s">
        <v>71</v>
      </c>
      <c r="D30" t="s">
        <v>77</v>
      </c>
      <c r="E30" t="s">
        <v>72</v>
      </c>
      <c r="F30" t="s">
        <v>68</v>
      </c>
      <c r="G30">
        <v>50</v>
      </c>
      <c r="H30">
        <v>0.36</v>
      </c>
      <c r="I30">
        <v>7.62</v>
      </c>
    </row>
    <row r="31" spans="1:9" ht="48" x14ac:dyDescent="0.2">
      <c r="A31" t="s">
        <v>0</v>
      </c>
      <c r="B31" s="12" t="s">
        <v>95</v>
      </c>
      <c r="C31" t="s">
        <v>71</v>
      </c>
      <c r="D31" t="s">
        <v>77</v>
      </c>
      <c r="E31" t="s">
        <v>72</v>
      </c>
      <c r="F31" t="s">
        <v>68</v>
      </c>
      <c r="G31">
        <v>50</v>
      </c>
      <c r="H31">
        <v>1.89</v>
      </c>
      <c r="I31">
        <v>38.479999999999997</v>
      </c>
    </row>
    <row r="32" spans="1:9" ht="24" x14ac:dyDescent="0.2">
      <c r="A32" t="s">
        <v>0</v>
      </c>
      <c r="B32" s="12" t="s">
        <v>96</v>
      </c>
      <c r="C32" t="s">
        <v>71</v>
      </c>
      <c r="D32" t="s">
        <v>77</v>
      </c>
      <c r="E32" t="s">
        <v>72</v>
      </c>
      <c r="F32" t="s">
        <v>68</v>
      </c>
      <c r="G32">
        <v>250</v>
      </c>
      <c r="H32">
        <v>1.83</v>
      </c>
      <c r="I32">
        <v>36.04</v>
      </c>
    </row>
    <row r="33" spans="1:9" ht="24" x14ac:dyDescent="0.2">
      <c r="A33" t="s">
        <v>0</v>
      </c>
      <c r="B33" s="12" t="s">
        <v>97</v>
      </c>
      <c r="C33" t="s">
        <v>71</v>
      </c>
      <c r="D33" t="s">
        <v>77</v>
      </c>
      <c r="E33" t="s">
        <v>98</v>
      </c>
      <c r="F33" t="s">
        <v>68</v>
      </c>
      <c r="G33">
        <v>175</v>
      </c>
      <c r="H33">
        <v>1.75</v>
      </c>
      <c r="I33">
        <v>35.24</v>
      </c>
    </row>
    <row r="34" spans="1:9" ht="48" x14ac:dyDescent="0.2">
      <c r="A34" t="s">
        <v>0</v>
      </c>
      <c r="B34" s="12" t="s">
        <v>99</v>
      </c>
      <c r="C34" t="s">
        <v>71</v>
      </c>
      <c r="D34" t="s">
        <v>77</v>
      </c>
      <c r="E34" t="s">
        <v>72</v>
      </c>
      <c r="F34" t="s">
        <v>68</v>
      </c>
      <c r="G34">
        <v>300</v>
      </c>
      <c r="H34">
        <v>2.14</v>
      </c>
      <c r="I34">
        <v>43.88</v>
      </c>
    </row>
    <row r="35" spans="1:9" ht="24" x14ac:dyDescent="0.2">
      <c r="A35" t="s">
        <v>0</v>
      </c>
      <c r="B35" s="12" t="s">
        <v>100</v>
      </c>
      <c r="C35" t="s">
        <v>71</v>
      </c>
      <c r="D35" t="s">
        <v>77</v>
      </c>
      <c r="E35" t="s">
        <v>72</v>
      </c>
      <c r="F35" t="s">
        <v>68</v>
      </c>
      <c r="G35">
        <v>50</v>
      </c>
      <c r="H35">
        <v>1</v>
      </c>
      <c r="I35">
        <v>14.67</v>
      </c>
    </row>
    <row r="36" spans="1:9" ht="24" x14ac:dyDescent="0.2">
      <c r="A36" t="s">
        <v>0</v>
      </c>
      <c r="B36" s="12" t="s">
        <v>101</v>
      </c>
      <c r="C36" t="s">
        <v>71</v>
      </c>
      <c r="D36" t="s">
        <v>77</v>
      </c>
      <c r="E36" t="s">
        <v>72</v>
      </c>
      <c r="F36" t="s">
        <v>68</v>
      </c>
      <c r="G36">
        <v>250</v>
      </c>
      <c r="H36">
        <v>2.12</v>
      </c>
      <c r="I36">
        <v>39.53</v>
      </c>
    </row>
    <row r="37" spans="1:9" ht="24" x14ac:dyDescent="0.2">
      <c r="A37" t="s">
        <v>0</v>
      </c>
      <c r="B37" s="12" t="s">
        <v>102</v>
      </c>
      <c r="C37" t="s">
        <v>71</v>
      </c>
      <c r="D37" t="s">
        <v>77</v>
      </c>
      <c r="E37" t="s">
        <v>72</v>
      </c>
      <c r="F37" t="s">
        <v>68</v>
      </c>
      <c r="G37">
        <v>300</v>
      </c>
      <c r="H37">
        <v>0.35</v>
      </c>
      <c r="I37">
        <v>32.57</v>
      </c>
    </row>
    <row r="38" spans="1:9" ht="24" x14ac:dyDescent="0.2">
      <c r="A38" t="s">
        <v>0</v>
      </c>
      <c r="B38" s="12" t="s">
        <v>103</v>
      </c>
      <c r="C38" t="s">
        <v>71</v>
      </c>
      <c r="D38" t="s">
        <v>77</v>
      </c>
      <c r="E38" t="s">
        <v>72</v>
      </c>
      <c r="F38" t="s">
        <v>68</v>
      </c>
      <c r="G38">
        <v>300</v>
      </c>
      <c r="H38">
        <v>1.73</v>
      </c>
      <c r="I38">
        <v>40.14</v>
      </c>
    </row>
    <row r="39" spans="1:9" ht="24" x14ac:dyDescent="0.2">
      <c r="A39" t="s">
        <v>0</v>
      </c>
      <c r="B39" s="12" t="s">
        <v>104</v>
      </c>
      <c r="C39" t="s">
        <v>71</v>
      </c>
      <c r="D39" t="s">
        <v>77</v>
      </c>
      <c r="E39" t="s">
        <v>72</v>
      </c>
      <c r="F39" t="s">
        <v>68</v>
      </c>
      <c r="G39">
        <v>150</v>
      </c>
      <c r="H39">
        <v>2.08</v>
      </c>
      <c r="I39">
        <v>43.87</v>
      </c>
    </row>
    <row r="40" spans="1:9" ht="24" x14ac:dyDescent="0.2">
      <c r="A40" t="s">
        <v>0</v>
      </c>
      <c r="B40" s="12" t="s">
        <v>105</v>
      </c>
      <c r="C40" t="s">
        <v>71</v>
      </c>
      <c r="D40" t="s">
        <v>77</v>
      </c>
      <c r="E40" t="s">
        <v>72</v>
      </c>
      <c r="F40" t="s">
        <v>68</v>
      </c>
      <c r="G40">
        <v>150</v>
      </c>
      <c r="H40">
        <v>2.16</v>
      </c>
      <c r="I40">
        <v>31.72</v>
      </c>
    </row>
    <row r="41" spans="1:9" ht="24" x14ac:dyDescent="0.2">
      <c r="A41" t="s">
        <v>0</v>
      </c>
      <c r="B41" s="12" t="s">
        <v>106</v>
      </c>
      <c r="C41" t="s">
        <v>71</v>
      </c>
      <c r="D41" t="s">
        <v>77</v>
      </c>
      <c r="E41" t="s">
        <v>72</v>
      </c>
      <c r="F41" t="s">
        <v>68</v>
      </c>
      <c r="G41">
        <v>200</v>
      </c>
      <c r="H41">
        <v>1.32</v>
      </c>
      <c r="I41">
        <v>27.41</v>
      </c>
    </row>
    <row r="42" spans="1:9" ht="24" x14ac:dyDescent="0.2">
      <c r="A42" t="s">
        <v>0</v>
      </c>
      <c r="B42" s="12" t="s">
        <v>107</v>
      </c>
      <c r="C42" t="s">
        <v>71</v>
      </c>
      <c r="D42" t="s">
        <v>77</v>
      </c>
      <c r="E42" t="s">
        <v>72</v>
      </c>
      <c r="F42" t="s">
        <v>68</v>
      </c>
      <c r="G42">
        <v>300</v>
      </c>
      <c r="H42">
        <v>2.2599999999999998</v>
      </c>
      <c r="I42">
        <v>45.67</v>
      </c>
    </row>
    <row r="43" spans="1:9" ht="48" x14ac:dyDescent="0.2">
      <c r="A43" t="s">
        <v>0</v>
      </c>
      <c r="B43" s="12" t="s">
        <v>108</v>
      </c>
      <c r="C43" t="s">
        <v>71</v>
      </c>
      <c r="D43" t="s">
        <v>77</v>
      </c>
      <c r="E43" t="s">
        <v>72</v>
      </c>
      <c r="F43" t="s">
        <v>68</v>
      </c>
      <c r="G43">
        <v>50</v>
      </c>
      <c r="H43">
        <v>1.47</v>
      </c>
      <c r="I43">
        <v>30.59</v>
      </c>
    </row>
    <row r="44" spans="1:9" ht="24" x14ac:dyDescent="0.2">
      <c r="A44" t="s">
        <v>0</v>
      </c>
      <c r="B44" s="12" t="s">
        <v>109</v>
      </c>
      <c r="C44" t="s">
        <v>71</v>
      </c>
      <c r="D44" t="s">
        <v>77</v>
      </c>
      <c r="E44" t="s">
        <v>72</v>
      </c>
      <c r="F44" t="s">
        <v>68</v>
      </c>
      <c r="G44">
        <v>225</v>
      </c>
      <c r="H44">
        <v>1.37</v>
      </c>
      <c r="I44">
        <v>28.88</v>
      </c>
    </row>
    <row r="45" spans="1:9" ht="24" x14ac:dyDescent="0.2">
      <c r="A45" t="s">
        <v>0</v>
      </c>
      <c r="B45" s="12" t="s">
        <v>110</v>
      </c>
      <c r="C45" t="s">
        <v>71</v>
      </c>
      <c r="D45" t="s">
        <v>77</v>
      </c>
      <c r="E45" t="s">
        <v>72</v>
      </c>
      <c r="F45" t="s">
        <v>68</v>
      </c>
      <c r="G45">
        <v>150</v>
      </c>
      <c r="H45">
        <v>2.04</v>
      </c>
      <c r="I45">
        <v>42.12</v>
      </c>
    </row>
    <row r="46" spans="1:9" ht="24" x14ac:dyDescent="0.2">
      <c r="A46" t="s">
        <v>0</v>
      </c>
      <c r="B46" s="12" t="s">
        <v>111</v>
      </c>
      <c r="C46" t="s">
        <v>71</v>
      </c>
      <c r="D46" t="s">
        <v>77</v>
      </c>
      <c r="E46" t="s">
        <v>72</v>
      </c>
      <c r="F46" t="s">
        <v>68</v>
      </c>
      <c r="G46">
        <v>50</v>
      </c>
      <c r="H46">
        <v>1.24</v>
      </c>
      <c r="I46">
        <v>23.22</v>
      </c>
    </row>
    <row r="47" spans="1:9" ht="48" x14ac:dyDescent="0.2">
      <c r="A47" t="s">
        <v>0</v>
      </c>
      <c r="B47" s="12" t="s">
        <v>112</v>
      </c>
      <c r="C47" t="s">
        <v>71</v>
      </c>
      <c r="D47" t="s">
        <v>77</v>
      </c>
      <c r="E47" t="s">
        <v>72</v>
      </c>
      <c r="F47" t="s">
        <v>68</v>
      </c>
      <c r="G47">
        <v>150</v>
      </c>
      <c r="H47">
        <v>4.96</v>
      </c>
      <c r="I47">
        <v>103.52</v>
      </c>
    </row>
    <row r="48" spans="1:9" ht="48" x14ac:dyDescent="0.2">
      <c r="A48" t="s">
        <v>0</v>
      </c>
      <c r="B48" s="12" t="s">
        <v>113</v>
      </c>
      <c r="C48" t="s">
        <v>71</v>
      </c>
      <c r="D48" t="s">
        <v>77</v>
      </c>
      <c r="E48" t="s">
        <v>72</v>
      </c>
      <c r="F48" t="s">
        <v>114</v>
      </c>
      <c r="G48">
        <v>86</v>
      </c>
      <c r="H48">
        <v>3.18</v>
      </c>
      <c r="I48">
        <v>39.36</v>
      </c>
    </row>
    <row r="49" spans="1:9" ht="48" x14ac:dyDescent="0.2">
      <c r="A49" t="s">
        <v>0</v>
      </c>
      <c r="B49" s="12" t="s">
        <v>115</v>
      </c>
      <c r="C49" t="s">
        <v>71</v>
      </c>
      <c r="D49" t="s">
        <v>77</v>
      </c>
      <c r="E49" t="s">
        <v>72</v>
      </c>
      <c r="F49" t="s">
        <v>68</v>
      </c>
      <c r="G49">
        <v>44</v>
      </c>
      <c r="H49">
        <v>2.68</v>
      </c>
      <c r="I49">
        <v>55.83</v>
      </c>
    </row>
    <row r="50" spans="1:9" ht="48" x14ac:dyDescent="0.2">
      <c r="A50" t="s">
        <v>0</v>
      </c>
      <c r="B50" s="12" t="s">
        <v>116</v>
      </c>
      <c r="C50" t="s">
        <v>71</v>
      </c>
      <c r="D50" t="s">
        <v>77</v>
      </c>
      <c r="E50" t="s">
        <v>72</v>
      </c>
      <c r="F50" t="s">
        <v>114</v>
      </c>
      <c r="G50">
        <v>11</v>
      </c>
      <c r="H50">
        <v>0.86</v>
      </c>
      <c r="I50">
        <v>10.78</v>
      </c>
    </row>
    <row r="51" spans="1:9" ht="48" x14ac:dyDescent="0.2">
      <c r="A51" t="s">
        <v>0</v>
      </c>
      <c r="B51" s="12" t="s">
        <v>117</v>
      </c>
      <c r="C51" t="s">
        <v>71</v>
      </c>
      <c r="D51" t="s">
        <v>77</v>
      </c>
      <c r="E51" t="s">
        <v>72</v>
      </c>
      <c r="F51" t="s">
        <v>68</v>
      </c>
      <c r="G51">
        <v>50</v>
      </c>
      <c r="H51">
        <v>2.48</v>
      </c>
      <c r="I51">
        <v>51.910000000000004</v>
      </c>
    </row>
    <row r="52" spans="1:9" ht="48" x14ac:dyDescent="0.2">
      <c r="A52" t="s">
        <v>0</v>
      </c>
      <c r="B52" s="12" t="s">
        <v>118</v>
      </c>
      <c r="C52" t="s">
        <v>71</v>
      </c>
      <c r="D52" t="s">
        <v>77</v>
      </c>
      <c r="E52" t="s">
        <v>72</v>
      </c>
      <c r="F52" t="s">
        <v>114</v>
      </c>
      <c r="G52">
        <v>22</v>
      </c>
      <c r="H52">
        <v>0.63</v>
      </c>
      <c r="I52">
        <v>7.63</v>
      </c>
    </row>
    <row r="53" spans="1:9" ht="48" x14ac:dyDescent="0.2">
      <c r="A53" t="s">
        <v>0</v>
      </c>
      <c r="B53" s="12" t="s">
        <v>119</v>
      </c>
      <c r="C53" t="s">
        <v>71</v>
      </c>
      <c r="D53" t="s">
        <v>77</v>
      </c>
      <c r="E53" t="s">
        <v>72</v>
      </c>
      <c r="F53" t="s">
        <v>68</v>
      </c>
      <c r="G53">
        <v>50</v>
      </c>
      <c r="H53">
        <v>2.44</v>
      </c>
      <c r="I53">
        <v>50.86</v>
      </c>
    </row>
    <row r="54" spans="1:9" ht="48" x14ac:dyDescent="0.2">
      <c r="A54" t="s">
        <v>0</v>
      </c>
      <c r="B54" s="12" t="s">
        <v>120</v>
      </c>
      <c r="C54" t="s">
        <v>71</v>
      </c>
      <c r="D54" t="s">
        <v>77</v>
      </c>
      <c r="E54" t="s">
        <v>72</v>
      </c>
      <c r="F54" t="s">
        <v>114</v>
      </c>
      <c r="G54">
        <v>13</v>
      </c>
      <c r="H54">
        <v>0.64</v>
      </c>
      <c r="I54">
        <v>7.72</v>
      </c>
    </row>
    <row r="55" spans="1:9" ht="24" x14ac:dyDescent="0.25">
      <c r="A55" t="s">
        <v>0</v>
      </c>
      <c r="B55" s="12" t="s">
        <v>21</v>
      </c>
      <c r="C55" s="14" t="s">
        <v>0</v>
      </c>
      <c r="D55" s="14" t="s">
        <v>0</v>
      </c>
      <c r="E55" s="14" t="s">
        <v>0</v>
      </c>
      <c r="F55" s="14" t="s">
        <v>0</v>
      </c>
      <c r="G55" s="14">
        <f>SUM(G7:G54)</f>
        <v>6799</v>
      </c>
      <c r="H55" s="14">
        <f>SUM(H7:H54)</f>
        <v>80.63</v>
      </c>
      <c r="I55" s="14">
        <f>SUM(I7:I54)</f>
        <v>1611.87</v>
      </c>
    </row>
    <row r="56" spans="1:9" ht="24" x14ac:dyDescent="0.2">
      <c r="A56" t="s">
        <v>0</v>
      </c>
      <c r="B56" s="12" t="s">
        <v>121</v>
      </c>
      <c r="C56" t="s">
        <v>122</v>
      </c>
      <c r="D56" t="s">
        <v>77</v>
      </c>
      <c r="E56" t="s">
        <v>72</v>
      </c>
      <c r="F56" t="s">
        <v>68</v>
      </c>
      <c r="G56">
        <v>250</v>
      </c>
      <c r="H56">
        <v>1.36</v>
      </c>
      <c r="I56">
        <v>26.82</v>
      </c>
    </row>
    <row r="57" spans="1:9" ht="24" x14ac:dyDescent="0.2">
      <c r="A57" t="s">
        <v>0</v>
      </c>
      <c r="B57" s="12" t="s">
        <v>123</v>
      </c>
      <c r="C57" t="s">
        <v>122</v>
      </c>
      <c r="D57" t="s">
        <v>77</v>
      </c>
      <c r="E57" t="s">
        <v>72</v>
      </c>
      <c r="F57" t="s">
        <v>68</v>
      </c>
      <c r="G57">
        <v>250</v>
      </c>
      <c r="H57">
        <v>1.65</v>
      </c>
      <c r="I57">
        <v>26.66</v>
      </c>
    </row>
    <row r="58" spans="1:9" ht="24" x14ac:dyDescent="0.2">
      <c r="A58" t="s">
        <v>0</v>
      </c>
      <c r="B58" s="12" t="s">
        <v>124</v>
      </c>
      <c r="C58" t="s">
        <v>125</v>
      </c>
      <c r="D58" t="s">
        <v>77</v>
      </c>
      <c r="E58" t="s">
        <v>72</v>
      </c>
      <c r="F58" t="s">
        <v>68</v>
      </c>
      <c r="G58">
        <v>105</v>
      </c>
      <c r="H58">
        <v>-0.01</v>
      </c>
      <c r="I58">
        <v>26.055</v>
      </c>
    </row>
    <row r="59" spans="1:9" ht="24" x14ac:dyDescent="0.2">
      <c r="A59" t="s">
        <v>0</v>
      </c>
      <c r="B59" s="12" t="s">
        <v>126</v>
      </c>
      <c r="C59" t="s">
        <v>125</v>
      </c>
      <c r="D59" t="s">
        <v>77</v>
      </c>
      <c r="E59" t="s">
        <v>72</v>
      </c>
      <c r="F59" t="s">
        <v>68</v>
      </c>
      <c r="G59">
        <v>10</v>
      </c>
      <c r="H59">
        <v>0.05</v>
      </c>
      <c r="I59">
        <v>0.82000000000000006</v>
      </c>
    </row>
    <row r="60" spans="1:9" ht="24" x14ac:dyDescent="0.2">
      <c r="A60" t="s">
        <v>0</v>
      </c>
      <c r="B60" s="12" t="s">
        <v>127</v>
      </c>
      <c r="C60" t="s">
        <v>125</v>
      </c>
      <c r="D60" t="s">
        <v>77</v>
      </c>
      <c r="E60" t="s">
        <v>72</v>
      </c>
      <c r="F60" t="s">
        <v>68</v>
      </c>
      <c r="G60">
        <v>60</v>
      </c>
      <c r="H60">
        <v>0.76</v>
      </c>
      <c r="I60">
        <v>14.74</v>
      </c>
    </row>
    <row r="61" spans="1:9" ht="24" x14ac:dyDescent="0.2">
      <c r="A61" t="s">
        <v>0</v>
      </c>
      <c r="B61" s="12" t="s">
        <v>128</v>
      </c>
      <c r="C61" t="s">
        <v>125</v>
      </c>
      <c r="D61" t="s">
        <v>77</v>
      </c>
      <c r="E61" t="s">
        <v>72</v>
      </c>
      <c r="F61" t="s">
        <v>68</v>
      </c>
      <c r="G61">
        <v>62.5</v>
      </c>
      <c r="H61">
        <v>0.31</v>
      </c>
      <c r="I61">
        <v>6.33</v>
      </c>
    </row>
    <row r="62" spans="1:9" ht="24" x14ac:dyDescent="0.2">
      <c r="A62" t="s">
        <v>0</v>
      </c>
      <c r="B62" s="12" t="s">
        <v>129</v>
      </c>
      <c r="C62" t="s">
        <v>125</v>
      </c>
      <c r="D62" t="s">
        <v>66</v>
      </c>
      <c r="E62" t="s">
        <v>98</v>
      </c>
      <c r="F62" t="s">
        <v>68</v>
      </c>
      <c r="G62">
        <v>35</v>
      </c>
      <c r="H62">
        <v>0.27</v>
      </c>
      <c r="I62">
        <v>6.74</v>
      </c>
    </row>
    <row r="63" spans="1:9" ht="24" x14ac:dyDescent="0.2">
      <c r="A63" t="s">
        <v>0</v>
      </c>
      <c r="B63" s="12" t="s">
        <v>130</v>
      </c>
      <c r="C63" t="s">
        <v>122</v>
      </c>
      <c r="D63" t="s">
        <v>77</v>
      </c>
      <c r="E63" t="s">
        <v>72</v>
      </c>
      <c r="F63" t="s">
        <v>68</v>
      </c>
      <c r="G63">
        <v>250</v>
      </c>
      <c r="H63">
        <v>1.69</v>
      </c>
      <c r="I63">
        <v>27.64</v>
      </c>
    </row>
    <row r="64" spans="1:9" ht="24" x14ac:dyDescent="0.2">
      <c r="A64" t="s">
        <v>0</v>
      </c>
      <c r="B64" s="12" t="s">
        <v>131</v>
      </c>
      <c r="C64" t="s">
        <v>125</v>
      </c>
      <c r="D64" t="s">
        <v>77</v>
      </c>
      <c r="E64" t="s">
        <v>72</v>
      </c>
      <c r="F64" t="s">
        <v>68</v>
      </c>
      <c r="G64">
        <v>69</v>
      </c>
      <c r="H64">
        <v>0.77</v>
      </c>
      <c r="I64">
        <v>14.96</v>
      </c>
    </row>
    <row r="65" spans="1:9" ht="24" x14ac:dyDescent="0.2">
      <c r="A65" t="s">
        <v>0</v>
      </c>
      <c r="B65" s="12" t="s">
        <v>132</v>
      </c>
      <c r="C65" t="s">
        <v>125</v>
      </c>
      <c r="D65" t="s">
        <v>77</v>
      </c>
      <c r="E65" t="s">
        <v>72</v>
      </c>
      <c r="F65" t="s">
        <v>114</v>
      </c>
      <c r="G65">
        <v>300</v>
      </c>
      <c r="H65">
        <v>0.52</v>
      </c>
      <c r="I65">
        <v>9.68</v>
      </c>
    </row>
    <row r="66" spans="1:9" ht="24" x14ac:dyDescent="0.2">
      <c r="A66" t="s">
        <v>0</v>
      </c>
      <c r="B66" s="12" t="s">
        <v>133</v>
      </c>
      <c r="C66" t="s">
        <v>125</v>
      </c>
      <c r="D66" t="s">
        <v>77</v>
      </c>
      <c r="E66" t="s">
        <v>72</v>
      </c>
      <c r="F66" t="s">
        <v>114</v>
      </c>
      <c r="G66">
        <v>113.4</v>
      </c>
      <c r="H66">
        <v>0</v>
      </c>
      <c r="I66">
        <v>5.91</v>
      </c>
    </row>
    <row r="67" spans="1:9" ht="24" x14ac:dyDescent="0.2">
      <c r="A67" t="s">
        <v>0</v>
      </c>
      <c r="B67" s="12" t="s">
        <v>134</v>
      </c>
      <c r="C67" t="s">
        <v>125</v>
      </c>
      <c r="D67" t="s">
        <v>77</v>
      </c>
      <c r="E67" t="s">
        <v>72</v>
      </c>
      <c r="F67" t="s">
        <v>114</v>
      </c>
      <c r="G67">
        <v>425</v>
      </c>
      <c r="H67">
        <v>0.86</v>
      </c>
      <c r="I67">
        <v>36.200000000000003</v>
      </c>
    </row>
    <row r="68" spans="1:9" ht="24" x14ac:dyDescent="0.2">
      <c r="A68" t="s">
        <v>0</v>
      </c>
      <c r="B68" s="12" t="s">
        <v>135</v>
      </c>
      <c r="C68" t="s">
        <v>125</v>
      </c>
      <c r="D68" t="s">
        <v>77</v>
      </c>
      <c r="E68" t="s">
        <v>72</v>
      </c>
      <c r="F68" t="s">
        <v>114</v>
      </c>
      <c r="G68">
        <v>68.3</v>
      </c>
      <c r="H68">
        <v>0.12</v>
      </c>
      <c r="I68">
        <v>4.71</v>
      </c>
    </row>
    <row r="69" spans="1:9" ht="24" x14ac:dyDescent="0.2">
      <c r="A69" t="s">
        <v>0</v>
      </c>
      <c r="B69" s="12" t="s">
        <v>136</v>
      </c>
      <c r="C69" t="s">
        <v>125</v>
      </c>
      <c r="D69" t="s">
        <v>77</v>
      </c>
      <c r="E69" t="s">
        <v>72</v>
      </c>
      <c r="F69" t="s">
        <v>114</v>
      </c>
      <c r="G69">
        <v>70</v>
      </c>
      <c r="H69">
        <v>4.0999999999999996</v>
      </c>
      <c r="I69">
        <v>12.299999999999999</v>
      </c>
    </row>
    <row r="70" spans="1:9" ht="24" x14ac:dyDescent="0.2">
      <c r="A70" t="s">
        <v>0</v>
      </c>
      <c r="B70" s="12" t="s">
        <v>137</v>
      </c>
      <c r="C70" t="s">
        <v>125</v>
      </c>
      <c r="D70" t="s">
        <v>77</v>
      </c>
      <c r="E70" t="s">
        <v>72</v>
      </c>
      <c r="F70" t="s">
        <v>114</v>
      </c>
      <c r="G70">
        <v>251.1</v>
      </c>
      <c r="H70">
        <v>0</v>
      </c>
      <c r="I70">
        <v>29.325999999999997</v>
      </c>
    </row>
    <row r="71" spans="1:9" ht="24" x14ac:dyDescent="0.2">
      <c r="A71" t="s">
        <v>0</v>
      </c>
      <c r="B71" s="12" t="s">
        <v>138</v>
      </c>
      <c r="C71" t="s">
        <v>125</v>
      </c>
      <c r="D71" t="s">
        <v>77</v>
      </c>
      <c r="E71" t="s">
        <v>72</v>
      </c>
      <c r="F71" t="s">
        <v>114</v>
      </c>
      <c r="G71">
        <v>250</v>
      </c>
      <c r="H71">
        <v>0.21</v>
      </c>
      <c r="I71">
        <v>13.84</v>
      </c>
    </row>
    <row r="72" spans="1:9" ht="24" x14ac:dyDescent="0.2">
      <c r="A72" t="s">
        <v>0</v>
      </c>
      <c r="B72" s="12" t="s">
        <v>139</v>
      </c>
      <c r="C72" t="s">
        <v>125</v>
      </c>
      <c r="D72" t="s">
        <v>77</v>
      </c>
      <c r="E72" t="s">
        <v>72</v>
      </c>
      <c r="F72" t="s">
        <v>114</v>
      </c>
      <c r="G72">
        <v>300</v>
      </c>
      <c r="H72">
        <v>0.3</v>
      </c>
      <c r="I72">
        <v>16.79</v>
      </c>
    </row>
    <row r="73" spans="1:9" ht="24" x14ac:dyDescent="0.2">
      <c r="A73" t="s">
        <v>0</v>
      </c>
      <c r="B73" s="12" t="s">
        <v>140</v>
      </c>
      <c r="C73" t="s">
        <v>125</v>
      </c>
      <c r="D73" t="s">
        <v>77</v>
      </c>
      <c r="E73" t="s">
        <v>72</v>
      </c>
      <c r="F73" t="s">
        <v>114</v>
      </c>
      <c r="G73">
        <v>500</v>
      </c>
      <c r="H73">
        <v>0</v>
      </c>
      <c r="I73">
        <v>0</v>
      </c>
    </row>
    <row r="74" spans="1:9" ht="24" x14ac:dyDescent="0.2">
      <c r="A74" t="s">
        <v>0</v>
      </c>
      <c r="B74" s="12" t="s">
        <v>141</v>
      </c>
      <c r="C74" t="s">
        <v>125</v>
      </c>
      <c r="D74" t="s">
        <v>77</v>
      </c>
      <c r="E74" t="s">
        <v>72</v>
      </c>
      <c r="F74" t="s">
        <v>114</v>
      </c>
      <c r="G74">
        <v>22</v>
      </c>
      <c r="H74">
        <v>0.03</v>
      </c>
      <c r="I74">
        <v>3.0500000000000003</v>
      </c>
    </row>
    <row r="75" spans="1:9" ht="24" x14ac:dyDescent="0.2">
      <c r="A75" t="s">
        <v>0</v>
      </c>
      <c r="B75" s="12" t="s">
        <v>142</v>
      </c>
      <c r="C75" t="s">
        <v>125</v>
      </c>
      <c r="D75" t="s">
        <v>77</v>
      </c>
      <c r="E75" t="s">
        <v>72</v>
      </c>
      <c r="F75" t="s">
        <v>114</v>
      </c>
      <c r="G75">
        <v>250</v>
      </c>
      <c r="H75">
        <v>0.2</v>
      </c>
      <c r="I75">
        <v>16.32</v>
      </c>
    </row>
    <row r="76" spans="1:9" ht="24" x14ac:dyDescent="0.2">
      <c r="A76" t="s">
        <v>0</v>
      </c>
      <c r="B76" s="12" t="s">
        <v>143</v>
      </c>
      <c r="C76" t="s">
        <v>125</v>
      </c>
      <c r="D76" t="s">
        <v>77</v>
      </c>
      <c r="E76" t="s">
        <v>72</v>
      </c>
      <c r="F76" t="s">
        <v>114</v>
      </c>
      <c r="G76">
        <v>24.3</v>
      </c>
      <c r="H76">
        <v>7.0000000000000007E-2</v>
      </c>
      <c r="I76">
        <v>3</v>
      </c>
    </row>
    <row r="77" spans="1:9" ht="24" x14ac:dyDescent="0.2">
      <c r="A77" t="s">
        <v>0</v>
      </c>
      <c r="B77" s="12" t="s">
        <v>144</v>
      </c>
      <c r="C77" t="s">
        <v>125</v>
      </c>
      <c r="D77" t="s">
        <v>77</v>
      </c>
      <c r="E77" t="s">
        <v>72</v>
      </c>
      <c r="F77" t="s">
        <v>114</v>
      </c>
      <c r="G77">
        <v>300</v>
      </c>
      <c r="H77">
        <v>0.26</v>
      </c>
      <c r="I77">
        <v>17.23</v>
      </c>
    </row>
    <row r="78" spans="1:9" ht="24" x14ac:dyDescent="0.2">
      <c r="A78" t="s">
        <v>0</v>
      </c>
      <c r="B78" s="12" t="s">
        <v>145</v>
      </c>
      <c r="C78" t="s">
        <v>125</v>
      </c>
      <c r="D78" t="s">
        <v>77</v>
      </c>
      <c r="E78" t="s">
        <v>72</v>
      </c>
      <c r="F78" t="s">
        <v>68</v>
      </c>
      <c r="G78">
        <v>250</v>
      </c>
      <c r="H78">
        <v>0.1</v>
      </c>
      <c r="I78">
        <v>11.98</v>
      </c>
    </row>
    <row r="79" spans="1:9" ht="24" x14ac:dyDescent="0.2">
      <c r="A79" t="s">
        <v>0</v>
      </c>
      <c r="B79" s="12" t="s">
        <v>146</v>
      </c>
      <c r="C79" t="s">
        <v>125</v>
      </c>
      <c r="D79" t="s">
        <v>77</v>
      </c>
      <c r="E79" t="s">
        <v>72</v>
      </c>
      <c r="F79" t="s">
        <v>114</v>
      </c>
      <c r="G79">
        <v>94.5</v>
      </c>
      <c r="H79">
        <v>0.39</v>
      </c>
      <c r="I79">
        <v>28.47</v>
      </c>
    </row>
    <row r="80" spans="1:9" ht="24" x14ac:dyDescent="0.2">
      <c r="A80" t="s">
        <v>0</v>
      </c>
      <c r="B80" s="12" t="s">
        <v>147</v>
      </c>
      <c r="C80" t="s">
        <v>125</v>
      </c>
      <c r="D80" t="s">
        <v>77</v>
      </c>
      <c r="E80" t="s">
        <v>72</v>
      </c>
      <c r="F80" t="s">
        <v>114</v>
      </c>
      <c r="G80">
        <v>67.5</v>
      </c>
      <c r="H80">
        <v>0.13</v>
      </c>
      <c r="I80">
        <v>6.54</v>
      </c>
    </row>
    <row r="81" spans="1:9" ht="24" x14ac:dyDescent="0.25">
      <c r="A81" t="s">
        <v>0</v>
      </c>
      <c r="B81" s="12" t="s">
        <v>29</v>
      </c>
      <c r="C81" s="14" t="s">
        <v>0</v>
      </c>
      <c r="D81" s="14" t="s">
        <v>0</v>
      </c>
      <c r="E81" s="14" t="s">
        <v>0</v>
      </c>
      <c r="F81" s="14" t="s">
        <v>0</v>
      </c>
      <c r="G81" s="14">
        <f>SUM(G56:G80)</f>
        <v>4377.6000000000004</v>
      </c>
      <c r="H81" s="14">
        <f>SUM(H56:H80)</f>
        <v>14.139999999999997</v>
      </c>
      <c r="I81" s="14">
        <f>SUM(I56:I80)</f>
        <v>366.11100000000005</v>
      </c>
    </row>
    <row r="82" spans="1:9" ht="24" x14ac:dyDescent="0.2">
      <c r="A82" t="s">
        <v>0</v>
      </c>
      <c r="B82" s="12" t="s">
        <v>148</v>
      </c>
      <c r="C82" t="s">
        <v>149</v>
      </c>
      <c r="D82" t="s">
        <v>77</v>
      </c>
      <c r="E82" t="s">
        <v>72</v>
      </c>
      <c r="F82" t="s">
        <v>114</v>
      </c>
      <c r="G82">
        <v>250</v>
      </c>
      <c r="H82">
        <v>0.33</v>
      </c>
      <c r="I82">
        <v>21.46</v>
      </c>
    </row>
    <row r="83" spans="1:9" ht="24" x14ac:dyDescent="0.2">
      <c r="A83" t="s">
        <v>0</v>
      </c>
      <c r="B83" s="12" t="s">
        <v>150</v>
      </c>
      <c r="C83" t="s">
        <v>149</v>
      </c>
      <c r="D83" t="s">
        <v>77</v>
      </c>
      <c r="E83" t="s">
        <v>72</v>
      </c>
      <c r="F83" t="s">
        <v>114</v>
      </c>
      <c r="G83">
        <v>250</v>
      </c>
      <c r="H83">
        <v>0.28999999999999998</v>
      </c>
      <c r="I83">
        <v>26.79</v>
      </c>
    </row>
    <row r="84" spans="1:9" ht="24" x14ac:dyDescent="0.2">
      <c r="A84" t="s">
        <v>0</v>
      </c>
      <c r="B84" s="12" t="s">
        <v>151</v>
      </c>
      <c r="C84" t="s">
        <v>149</v>
      </c>
      <c r="D84" t="s">
        <v>77</v>
      </c>
      <c r="E84" t="s">
        <v>72</v>
      </c>
      <c r="F84" t="s">
        <v>114</v>
      </c>
      <c r="G84">
        <v>300</v>
      </c>
      <c r="H84">
        <v>0.24</v>
      </c>
      <c r="I84">
        <v>16.41</v>
      </c>
    </row>
    <row r="85" spans="1:9" ht="24" x14ac:dyDescent="0.2">
      <c r="A85" t="s">
        <v>0</v>
      </c>
      <c r="B85" s="12" t="s">
        <v>152</v>
      </c>
      <c r="C85" t="s">
        <v>149</v>
      </c>
      <c r="D85" t="s">
        <v>77</v>
      </c>
      <c r="E85" t="s">
        <v>72</v>
      </c>
      <c r="F85" t="s">
        <v>114</v>
      </c>
      <c r="G85">
        <v>250</v>
      </c>
      <c r="H85">
        <v>0.33</v>
      </c>
      <c r="I85">
        <v>21.83</v>
      </c>
    </row>
    <row r="86" spans="1:9" ht="24" x14ac:dyDescent="0.2">
      <c r="A86" t="s">
        <v>0</v>
      </c>
      <c r="B86" s="12" t="s">
        <v>153</v>
      </c>
      <c r="C86" t="s">
        <v>149</v>
      </c>
      <c r="D86" t="s">
        <v>77</v>
      </c>
      <c r="E86" t="s">
        <v>72</v>
      </c>
      <c r="F86" t="s">
        <v>114</v>
      </c>
      <c r="G86">
        <v>200</v>
      </c>
      <c r="H86">
        <v>0.3</v>
      </c>
      <c r="I86">
        <v>22.47</v>
      </c>
    </row>
    <row r="87" spans="1:9" ht="24" x14ac:dyDescent="0.2">
      <c r="A87" t="s">
        <v>0</v>
      </c>
      <c r="B87" s="12" t="s">
        <v>154</v>
      </c>
      <c r="C87" t="s">
        <v>149</v>
      </c>
      <c r="D87" t="s">
        <v>77</v>
      </c>
      <c r="E87" t="s">
        <v>72</v>
      </c>
      <c r="F87" t="s">
        <v>114</v>
      </c>
      <c r="G87">
        <v>300</v>
      </c>
      <c r="H87">
        <v>0.18</v>
      </c>
      <c r="I87">
        <v>32.200000000000003</v>
      </c>
    </row>
    <row r="88" spans="1:9" ht="24" x14ac:dyDescent="0.25">
      <c r="A88" t="s">
        <v>0</v>
      </c>
      <c r="B88" s="15" t="s">
        <v>155</v>
      </c>
      <c r="C88" s="14" t="s">
        <v>0</v>
      </c>
      <c r="D88" s="14" t="s">
        <v>0</v>
      </c>
      <c r="E88" s="14" t="s">
        <v>0</v>
      </c>
      <c r="F88" t="s">
        <v>0</v>
      </c>
      <c r="G88" t="s">
        <v>0</v>
      </c>
      <c r="H88" t="s">
        <v>0</v>
      </c>
      <c r="I88" t="s">
        <v>0</v>
      </c>
    </row>
    <row r="89" spans="1:9" ht="24" x14ac:dyDescent="0.2">
      <c r="A89" t="s">
        <v>0</v>
      </c>
      <c r="B89" s="12" t="s">
        <v>156</v>
      </c>
      <c r="C89" t="s">
        <v>157</v>
      </c>
      <c r="D89" t="s">
        <v>77</v>
      </c>
      <c r="E89" t="s">
        <v>98</v>
      </c>
      <c r="F89" t="s">
        <v>68</v>
      </c>
      <c r="G89">
        <v>150</v>
      </c>
      <c r="H89">
        <v>0.64</v>
      </c>
      <c r="I89">
        <v>15.74</v>
      </c>
    </row>
    <row r="90" spans="1:9" ht="24" x14ac:dyDescent="0.2">
      <c r="A90" t="s">
        <v>0</v>
      </c>
      <c r="B90" s="12" t="s">
        <v>158</v>
      </c>
      <c r="C90" t="s">
        <v>157</v>
      </c>
      <c r="D90" t="s">
        <v>77</v>
      </c>
      <c r="E90" t="s">
        <v>98</v>
      </c>
      <c r="F90" t="s">
        <v>68</v>
      </c>
      <c r="G90">
        <v>75</v>
      </c>
      <c r="H90">
        <v>0.08</v>
      </c>
      <c r="I90">
        <v>2.06</v>
      </c>
    </row>
    <row r="91" spans="1:9" ht="24" x14ac:dyDescent="0.2">
      <c r="A91" t="s">
        <v>0</v>
      </c>
      <c r="B91" s="12" t="s">
        <v>159</v>
      </c>
      <c r="C91" t="s">
        <v>157</v>
      </c>
      <c r="D91" t="s">
        <v>77</v>
      </c>
      <c r="E91" t="s">
        <v>72</v>
      </c>
      <c r="F91" t="s">
        <v>68</v>
      </c>
      <c r="G91">
        <v>50</v>
      </c>
      <c r="H91">
        <v>1.8</v>
      </c>
      <c r="I91">
        <v>21.11</v>
      </c>
    </row>
    <row r="92" spans="1:9" ht="24" x14ac:dyDescent="0.2">
      <c r="A92" t="s">
        <v>0</v>
      </c>
      <c r="B92" s="12" t="s">
        <v>160</v>
      </c>
      <c r="C92" t="s">
        <v>157</v>
      </c>
      <c r="D92" t="s">
        <v>77</v>
      </c>
      <c r="E92" t="s">
        <v>72</v>
      </c>
      <c r="F92" t="s">
        <v>68</v>
      </c>
      <c r="G92">
        <v>50</v>
      </c>
      <c r="H92">
        <v>0.36</v>
      </c>
      <c r="I92">
        <v>5.43</v>
      </c>
    </row>
    <row r="93" spans="1:9" ht="24" x14ac:dyDescent="0.2">
      <c r="A93" t="s">
        <v>0</v>
      </c>
      <c r="B93" s="12" t="s">
        <v>161</v>
      </c>
      <c r="C93" t="s">
        <v>157</v>
      </c>
      <c r="D93" t="s">
        <v>77</v>
      </c>
      <c r="E93" t="s">
        <v>72</v>
      </c>
      <c r="F93" t="s">
        <v>68</v>
      </c>
      <c r="G93">
        <v>50</v>
      </c>
      <c r="H93">
        <v>0.35</v>
      </c>
      <c r="I93">
        <v>5.25</v>
      </c>
    </row>
    <row r="94" spans="1:9" ht="24" x14ac:dyDescent="0.2">
      <c r="A94" t="s">
        <v>0</v>
      </c>
      <c r="B94" s="12" t="s">
        <v>162</v>
      </c>
      <c r="C94" t="s">
        <v>157</v>
      </c>
      <c r="D94" t="s">
        <v>77</v>
      </c>
      <c r="E94" t="s">
        <v>72</v>
      </c>
      <c r="F94" t="s">
        <v>68</v>
      </c>
      <c r="G94">
        <v>250</v>
      </c>
      <c r="H94">
        <v>0.34</v>
      </c>
      <c r="I94">
        <v>8.98</v>
      </c>
    </row>
    <row r="95" spans="1:9" ht="24" x14ac:dyDescent="0.2">
      <c r="A95" t="s">
        <v>0</v>
      </c>
      <c r="B95" s="12" t="s">
        <v>163</v>
      </c>
      <c r="C95" t="s">
        <v>157</v>
      </c>
      <c r="D95" t="s">
        <v>77</v>
      </c>
      <c r="E95" t="s">
        <v>72</v>
      </c>
      <c r="F95" t="s">
        <v>68</v>
      </c>
      <c r="G95">
        <v>50</v>
      </c>
      <c r="H95">
        <v>1.76</v>
      </c>
      <c r="I95">
        <v>22.82</v>
      </c>
    </row>
    <row r="96" spans="1:9" ht="24" x14ac:dyDescent="0.2">
      <c r="A96" t="s">
        <v>0</v>
      </c>
      <c r="B96" s="12" t="s">
        <v>164</v>
      </c>
      <c r="C96" t="s">
        <v>157</v>
      </c>
      <c r="D96" t="s">
        <v>77</v>
      </c>
      <c r="E96" t="s">
        <v>72</v>
      </c>
      <c r="F96" t="s">
        <v>68</v>
      </c>
      <c r="G96">
        <v>50</v>
      </c>
      <c r="H96">
        <v>0.68</v>
      </c>
      <c r="I96">
        <v>5.32</v>
      </c>
    </row>
    <row r="97" spans="1:9" ht="24" x14ac:dyDescent="0.2">
      <c r="A97" t="s">
        <v>0</v>
      </c>
      <c r="B97" s="12" t="s">
        <v>165</v>
      </c>
      <c r="C97" t="s">
        <v>157</v>
      </c>
      <c r="D97" t="s">
        <v>77</v>
      </c>
      <c r="E97" t="s">
        <v>72</v>
      </c>
      <c r="F97" t="s">
        <v>68</v>
      </c>
      <c r="G97">
        <v>50</v>
      </c>
      <c r="H97">
        <v>0.33</v>
      </c>
      <c r="I97">
        <v>4.96</v>
      </c>
    </row>
    <row r="98" spans="1:9" ht="24" x14ac:dyDescent="0.2">
      <c r="A98" t="s">
        <v>0</v>
      </c>
      <c r="B98" s="12" t="s">
        <v>67</v>
      </c>
      <c r="C98" t="s">
        <v>157</v>
      </c>
      <c r="D98" t="s">
        <v>66</v>
      </c>
      <c r="E98" t="s">
        <v>67</v>
      </c>
      <c r="F98" t="s">
        <v>68</v>
      </c>
      <c r="G98">
        <v>250</v>
      </c>
      <c r="H98">
        <v>0.47</v>
      </c>
      <c r="I98">
        <v>7.09</v>
      </c>
    </row>
    <row r="99" spans="1:9" ht="24" x14ac:dyDescent="0.2">
      <c r="A99" t="s">
        <v>0</v>
      </c>
      <c r="B99" s="12" t="s">
        <v>166</v>
      </c>
      <c r="C99" t="s">
        <v>157</v>
      </c>
      <c r="D99" t="s">
        <v>77</v>
      </c>
      <c r="E99" t="s">
        <v>72</v>
      </c>
      <c r="F99" t="s">
        <v>68</v>
      </c>
      <c r="G99">
        <v>250</v>
      </c>
      <c r="H99">
        <v>1.22</v>
      </c>
      <c r="I99">
        <v>19.990000000000002</v>
      </c>
    </row>
    <row r="100" spans="1:9" ht="24" x14ac:dyDescent="0.2">
      <c r="A100" t="s">
        <v>0</v>
      </c>
      <c r="B100" s="12" t="s">
        <v>167</v>
      </c>
      <c r="C100" t="s">
        <v>157</v>
      </c>
      <c r="D100" t="s">
        <v>77</v>
      </c>
      <c r="E100" t="s">
        <v>72</v>
      </c>
      <c r="F100" t="s">
        <v>68</v>
      </c>
      <c r="G100">
        <v>100</v>
      </c>
      <c r="H100">
        <v>0.63</v>
      </c>
      <c r="I100">
        <v>10.68</v>
      </c>
    </row>
    <row r="101" spans="1:9" ht="24" x14ac:dyDescent="0.2">
      <c r="A101" t="s">
        <v>0</v>
      </c>
      <c r="B101" s="12" t="s">
        <v>168</v>
      </c>
      <c r="C101" t="s">
        <v>157</v>
      </c>
      <c r="D101" t="s">
        <v>77</v>
      </c>
      <c r="E101" t="s">
        <v>72</v>
      </c>
      <c r="F101" t="s">
        <v>68</v>
      </c>
      <c r="G101">
        <v>250</v>
      </c>
      <c r="H101">
        <v>1.61</v>
      </c>
      <c r="I101">
        <v>23.06</v>
      </c>
    </row>
    <row r="102" spans="1:9" x14ac:dyDescent="0.2">
      <c r="A102" t="s">
        <v>0</v>
      </c>
      <c r="B102" s="13" t="s">
        <v>169</v>
      </c>
      <c r="C102" s="13" t="s">
        <v>0</v>
      </c>
      <c r="D102" s="13" t="s">
        <v>0</v>
      </c>
      <c r="E102" s="13" t="s">
        <v>0</v>
      </c>
      <c r="F102" s="13" t="s">
        <v>0</v>
      </c>
      <c r="G102">
        <f>SUM(G89:G101)</f>
        <v>1625</v>
      </c>
      <c r="H102">
        <f>SUM(H89:H101)</f>
        <v>10.27</v>
      </c>
      <c r="I102">
        <f>SUM(I89:I101)</f>
        <v>152.48999999999998</v>
      </c>
    </row>
    <row r="103" spans="1:9" ht="24" x14ac:dyDescent="0.25">
      <c r="A103" t="s">
        <v>0</v>
      </c>
      <c r="B103" s="15" t="s">
        <v>170</v>
      </c>
      <c r="C103" s="14" t="s">
        <v>0</v>
      </c>
      <c r="D103" s="14" t="s">
        <v>0</v>
      </c>
      <c r="E103" s="14" t="s">
        <v>0</v>
      </c>
      <c r="F103" t="s">
        <v>0</v>
      </c>
      <c r="G103" t="s">
        <v>0</v>
      </c>
      <c r="H103" t="s">
        <v>0</v>
      </c>
      <c r="I103" t="s">
        <v>0</v>
      </c>
    </row>
    <row r="104" spans="1:9" ht="24" x14ac:dyDescent="0.2">
      <c r="A104" t="s">
        <v>0</v>
      </c>
      <c r="B104" s="12" t="s">
        <v>171</v>
      </c>
      <c r="C104" t="s">
        <v>172</v>
      </c>
      <c r="D104" t="s">
        <v>77</v>
      </c>
      <c r="E104" t="s">
        <v>72</v>
      </c>
      <c r="F104" t="s">
        <v>68</v>
      </c>
      <c r="G104">
        <v>50</v>
      </c>
      <c r="H104">
        <v>1.61</v>
      </c>
      <c r="I104">
        <v>24.9</v>
      </c>
    </row>
    <row r="105" spans="1:9" ht="24" x14ac:dyDescent="0.2">
      <c r="A105" t="s">
        <v>0</v>
      </c>
      <c r="B105" s="12" t="s">
        <v>173</v>
      </c>
      <c r="C105" t="s">
        <v>172</v>
      </c>
      <c r="D105" t="s">
        <v>77</v>
      </c>
      <c r="E105" t="s">
        <v>72</v>
      </c>
      <c r="F105" t="s">
        <v>68</v>
      </c>
      <c r="G105">
        <v>50</v>
      </c>
      <c r="H105">
        <v>0.31</v>
      </c>
      <c r="I105">
        <v>5.68</v>
      </c>
    </row>
    <row r="106" spans="1:9" ht="24" x14ac:dyDescent="0.2">
      <c r="A106" t="s">
        <v>0</v>
      </c>
      <c r="B106" s="12" t="s">
        <v>174</v>
      </c>
      <c r="C106" t="s">
        <v>172</v>
      </c>
      <c r="D106" t="s">
        <v>77</v>
      </c>
      <c r="E106" t="s">
        <v>72</v>
      </c>
      <c r="F106" t="s">
        <v>68</v>
      </c>
      <c r="G106">
        <v>150</v>
      </c>
      <c r="H106">
        <v>0.33</v>
      </c>
      <c r="I106">
        <v>13.57</v>
      </c>
    </row>
    <row r="107" spans="1:9" ht="24" x14ac:dyDescent="0.2">
      <c r="A107" t="s">
        <v>0</v>
      </c>
      <c r="B107" s="12" t="s">
        <v>175</v>
      </c>
      <c r="C107" t="s">
        <v>172</v>
      </c>
      <c r="D107" t="s">
        <v>77</v>
      </c>
      <c r="E107" t="s">
        <v>72</v>
      </c>
      <c r="F107" t="s">
        <v>68</v>
      </c>
      <c r="G107">
        <v>50</v>
      </c>
      <c r="H107">
        <v>0</v>
      </c>
      <c r="I107">
        <v>0</v>
      </c>
    </row>
    <row r="108" spans="1:9" ht="24" x14ac:dyDescent="0.2">
      <c r="A108" t="s">
        <v>0</v>
      </c>
      <c r="B108" s="12" t="s">
        <v>176</v>
      </c>
      <c r="C108" t="s">
        <v>172</v>
      </c>
      <c r="D108" t="s">
        <v>77</v>
      </c>
      <c r="E108" t="s">
        <v>72</v>
      </c>
      <c r="F108" t="s">
        <v>68</v>
      </c>
      <c r="G108">
        <v>150</v>
      </c>
      <c r="H108">
        <v>0</v>
      </c>
      <c r="I108">
        <v>0</v>
      </c>
    </row>
    <row r="109" spans="1:9" ht="24" x14ac:dyDescent="0.2">
      <c r="A109" t="s">
        <v>0</v>
      </c>
      <c r="B109" s="12" t="s">
        <v>177</v>
      </c>
      <c r="C109" t="s">
        <v>172</v>
      </c>
      <c r="D109" t="s">
        <v>77</v>
      </c>
      <c r="E109" t="s">
        <v>72</v>
      </c>
      <c r="F109" t="s">
        <v>68</v>
      </c>
      <c r="G109">
        <v>150</v>
      </c>
      <c r="H109">
        <v>0.56999999999999995</v>
      </c>
      <c r="I109">
        <v>14.85</v>
      </c>
    </row>
    <row r="110" spans="1:9" ht="24" x14ac:dyDescent="0.2">
      <c r="A110" t="s">
        <v>0</v>
      </c>
      <c r="B110" s="12" t="s">
        <v>178</v>
      </c>
      <c r="C110" t="s">
        <v>172</v>
      </c>
      <c r="D110" t="s">
        <v>77</v>
      </c>
      <c r="E110" t="s">
        <v>72</v>
      </c>
      <c r="F110" t="s">
        <v>68</v>
      </c>
      <c r="G110">
        <v>150</v>
      </c>
      <c r="H110">
        <v>0.88</v>
      </c>
      <c r="I110">
        <v>15.84</v>
      </c>
    </row>
    <row r="111" spans="1:9" ht="24" x14ac:dyDescent="0.2">
      <c r="A111" t="s">
        <v>0</v>
      </c>
      <c r="B111" s="12" t="s">
        <v>179</v>
      </c>
      <c r="C111" t="s">
        <v>172</v>
      </c>
      <c r="D111" t="s">
        <v>77</v>
      </c>
      <c r="E111" t="s">
        <v>72</v>
      </c>
      <c r="F111" t="s">
        <v>68</v>
      </c>
      <c r="G111">
        <v>100</v>
      </c>
      <c r="H111">
        <v>0.61</v>
      </c>
      <c r="I111">
        <v>11.83</v>
      </c>
    </row>
    <row r="112" spans="1:9" ht="24" x14ac:dyDescent="0.2">
      <c r="A112" t="s">
        <v>0</v>
      </c>
      <c r="B112" s="12" t="s">
        <v>180</v>
      </c>
      <c r="C112" t="s">
        <v>172</v>
      </c>
      <c r="D112" t="s">
        <v>77</v>
      </c>
      <c r="E112" t="s">
        <v>72</v>
      </c>
      <c r="F112" t="s">
        <v>68</v>
      </c>
      <c r="G112">
        <v>100</v>
      </c>
      <c r="H112">
        <v>0.56999999999999995</v>
      </c>
      <c r="I112">
        <v>9.98</v>
      </c>
    </row>
    <row r="113" spans="1:9" ht="24" x14ac:dyDescent="0.2">
      <c r="A113" t="s">
        <v>0</v>
      </c>
      <c r="B113" s="12" t="s">
        <v>181</v>
      </c>
      <c r="C113" t="s">
        <v>172</v>
      </c>
      <c r="D113" t="s">
        <v>77</v>
      </c>
      <c r="E113" t="s">
        <v>72</v>
      </c>
      <c r="F113" t="s">
        <v>68</v>
      </c>
      <c r="G113">
        <v>250</v>
      </c>
      <c r="H113">
        <v>1.37</v>
      </c>
      <c r="I113">
        <v>26.6</v>
      </c>
    </row>
    <row r="114" spans="1:9" ht="24" x14ac:dyDescent="0.2">
      <c r="A114" t="s">
        <v>0</v>
      </c>
      <c r="B114" s="12" t="s">
        <v>182</v>
      </c>
      <c r="C114" t="s">
        <v>172</v>
      </c>
      <c r="D114" t="s">
        <v>77</v>
      </c>
      <c r="E114" t="s">
        <v>72</v>
      </c>
      <c r="F114" t="s">
        <v>68</v>
      </c>
      <c r="G114">
        <v>50</v>
      </c>
      <c r="H114">
        <v>0.28999999999999998</v>
      </c>
      <c r="I114">
        <v>5.65</v>
      </c>
    </row>
    <row r="115" spans="1:9" ht="24" x14ac:dyDescent="0.2">
      <c r="A115" t="s">
        <v>0</v>
      </c>
      <c r="B115" s="12" t="s">
        <v>183</v>
      </c>
      <c r="C115" t="s">
        <v>172</v>
      </c>
      <c r="D115" t="s">
        <v>77</v>
      </c>
      <c r="E115" t="s">
        <v>72</v>
      </c>
      <c r="F115" t="s">
        <v>68</v>
      </c>
      <c r="G115">
        <v>150</v>
      </c>
      <c r="H115">
        <v>0.92</v>
      </c>
      <c r="I115">
        <v>15.18</v>
      </c>
    </row>
    <row r="116" spans="1:9" ht="24" x14ac:dyDescent="0.2">
      <c r="A116" t="s">
        <v>0</v>
      </c>
      <c r="B116" s="12" t="s">
        <v>184</v>
      </c>
      <c r="C116" t="s">
        <v>172</v>
      </c>
      <c r="D116" t="s">
        <v>77</v>
      </c>
      <c r="E116" t="s">
        <v>72</v>
      </c>
      <c r="F116" t="s">
        <v>68</v>
      </c>
      <c r="G116">
        <v>50</v>
      </c>
      <c r="H116">
        <v>0.28000000000000003</v>
      </c>
      <c r="I116">
        <v>5.87</v>
      </c>
    </row>
    <row r="117" spans="1:9" ht="24" x14ac:dyDescent="0.2">
      <c r="A117" t="s">
        <v>0</v>
      </c>
      <c r="B117" s="12" t="s">
        <v>166</v>
      </c>
      <c r="C117" t="s">
        <v>172</v>
      </c>
      <c r="D117" t="s">
        <v>77</v>
      </c>
      <c r="E117" t="s">
        <v>72</v>
      </c>
      <c r="F117" t="s">
        <v>68</v>
      </c>
      <c r="G117">
        <v>100</v>
      </c>
      <c r="H117">
        <v>1.1399999999999999</v>
      </c>
      <c r="I117">
        <v>20.89</v>
      </c>
    </row>
    <row r="118" spans="1:9" ht="24" x14ac:dyDescent="0.2">
      <c r="A118" t="s">
        <v>0</v>
      </c>
      <c r="B118" s="12" t="s">
        <v>185</v>
      </c>
      <c r="C118" t="s">
        <v>172</v>
      </c>
      <c r="D118" t="s">
        <v>77</v>
      </c>
      <c r="E118" t="s">
        <v>72</v>
      </c>
      <c r="F118" t="s">
        <v>68</v>
      </c>
      <c r="G118">
        <v>400</v>
      </c>
      <c r="H118">
        <v>2.23</v>
      </c>
      <c r="I118">
        <v>40.4</v>
      </c>
    </row>
    <row r="119" spans="1:9" ht="24" x14ac:dyDescent="0.2">
      <c r="A119" t="s">
        <v>0</v>
      </c>
      <c r="B119" s="12" t="s">
        <v>186</v>
      </c>
      <c r="C119" t="s">
        <v>172</v>
      </c>
      <c r="D119" t="s">
        <v>77</v>
      </c>
      <c r="E119" t="s">
        <v>72</v>
      </c>
      <c r="F119" t="s">
        <v>68</v>
      </c>
      <c r="G119">
        <v>50</v>
      </c>
      <c r="H119">
        <v>0.31</v>
      </c>
      <c r="I119">
        <v>5.71</v>
      </c>
    </row>
    <row r="120" spans="1:9" ht="24" x14ac:dyDescent="0.2">
      <c r="A120" t="s">
        <v>0</v>
      </c>
      <c r="B120" s="12" t="s">
        <v>187</v>
      </c>
      <c r="C120" t="s">
        <v>172</v>
      </c>
      <c r="D120" t="s">
        <v>66</v>
      </c>
      <c r="E120" t="s">
        <v>72</v>
      </c>
      <c r="F120" t="s">
        <v>68</v>
      </c>
      <c r="G120">
        <v>38</v>
      </c>
      <c r="H120">
        <v>0.48</v>
      </c>
      <c r="I120">
        <v>9.57</v>
      </c>
    </row>
    <row r="121" spans="1:9" ht="24" x14ac:dyDescent="0.2">
      <c r="A121" t="s">
        <v>0</v>
      </c>
      <c r="B121" s="12" t="s">
        <v>188</v>
      </c>
      <c r="C121" t="s">
        <v>172</v>
      </c>
      <c r="D121" t="s">
        <v>77</v>
      </c>
      <c r="E121" t="s">
        <v>72</v>
      </c>
      <c r="F121" t="s">
        <v>68</v>
      </c>
      <c r="G121">
        <v>25</v>
      </c>
      <c r="H121">
        <v>0</v>
      </c>
      <c r="I121">
        <v>0</v>
      </c>
    </row>
    <row r="122" spans="1:9" ht="24" x14ac:dyDescent="0.2">
      <c r="A122" t="s">
        <v>0</v>
      </c>
      <c r="B122" s="12" t="s">
        <v>189</v>
      </c>
      <c r="C122" t="s">
        <v>172</v>
      </c>
      <c r="D122" t="s">
        <v>77</v>
      </c>
      <c r="E122" t="s">
        <v>72</v>
      </c>
      <c r="F122" t="s">
        <v>68</v>
      </c>
      <c r="G122">
        <v>50</v>
      </c>
      <c r="H122">
        <v>0</v>
      </c>
      <c r="I122">
        <v>0</v>
      </c>
    </row>
    <row r="123" spans="1:9" ht="24" x14ac:dyDescent="0.2">
      <c r="A123" t="s">
        <v>0</v>
      </c>
      <c r="B123" s="12" t="s">
        <v>190</v>
      </c>
      <c r="C123" t="s">
        <v>172</v>
      </c>
      <c r="D123" t="s">
        <v>77</v>
      </c>
      <c r="E123" t="s">
        <v>72</v>
      </c>
      <c r="F123" t="s">
        <v>68</v>
      </c>
      <c r="G123">
        <v>50</v>
      </c>
      <c r="H123">
        <v>0</v>
      </c>
      <c r="I123">
        <v>0</v>
      </c>
    </row>
    <row r="124" spans="1:9" ht="24" x14ac:dyDescent="0.2">
      <c r="A124" t="s">
        <v>0</v>
      </c>
      <c r="B124" s="12" t="s">
        <v>191</v>
      </c>
      <c r="C124" t="s">
        <v>172</v>
      </c>
      <c r="D124" t="s">
        <v>77</v>
      </c>
      <c r="E124" t="s">
        <v>72</v>
      </c>
      <c r="F124" t="s">
        <v>68</v>
      </c>
      <c r="G124">
        <v>50</v>
      </c>
      <c r="H124">
        <v>0</v>
      </c>
      <c r="I124">
        <v>0</v>
      </c>
    </row>
    <row r="125" spans="1:9" ht="24" x14ac:dyDescent="0.2">
      <c r="A125" t="s">
        <v>0</v>
      </c>
      <c r="B125" s="12" t="s">
        <v>192</v>
      </c>
      <c r="C125" t="s">
        <v>172</v>
      </c>
      <c r="D125" t="s">
        <v>77</v>
      </c>
      <c r="E125" t="s">
        <v>98</v>
      </c>
      <c r="F125" t="s">
        <v>68</v>
      </c>
      <c r="G125">
        <v>50</v>
      </c>
      <c r="H125">
        <v>0</v>
      </c>
      <c r="I125">
        <v>0</v>
      </c>
    </row>
    <row r="126" spans="1:9" x14ac:dyDescent="0.2">
      <c r="A126" t="s">
        <v>0</v>
      </c>
      <c r="B126" s="13" t="s">
        <v>193</v>
      </c>
      <c r="C126" s="13" t="s">
        <v>0</v>
      </c>
      <c r="D126" s="13" t="s">
        <v>0</v>
      </c>
      <c r="E126" s="13" t="s">
        <v>0</v>
      </c>
      <c r="F126" s="13" t="s">
        <v>0</v>
      </c>
      <c r="G126">
        <f>SUM(G104:G125)</f>
        <v>2263</v>
      </c>
      <c r="H126">
        <f>SUM(H104:H125)</f>
        <v>11.900000000000002</v>
      </c>
      <c r="I126">
        <f>SUM(I104:I125)</f>
        <v>226.52000000000004</v>
      </c>
    </row>
    <row r="127" spans="1:9" ht="24" x14ac:dyDescent="0.25">
      <c r="A127" t="s">
        <v>0</v>
      </c>
      <c r="B127" s="12" t="s">
        <v>36</v>
      </c>
      <c r="C127" s="14" t="s">
        <v>0</v>
      </c>
      <c r="D127" s="14" t="s">
        <v>0</v>
      </c>
      <c r="E127" s="14" t="s">
        <v>0</v>
      </c>
      <c r="F127" s="14" t="s">
        <v>0</v>
      </c>
      <c r="G127" s="14">
        <f>SUM(G82:G126)-SUM(G102+G126)</f>
        <v>5438</v>
      </c>
      <c r="H127" s="14">
        <f>SUM(H82:H126)-SUM(H102+H126)</f>
        <v>23.840000000000003</v>
      </c>
      <c r="I127" s="14">
        <f>SUM(I82:I126)-SUM(I102+I126)</f>
        <v>520.17000000000007</v>
      </c>
    </row>
    <row r="128" spans="1:9" ht="24" x14ac:dyDescent="0.25">
      <c r="A128" t="s">
        <v>0</v>
      </c>
      <c r="B128" s="12" t="s">
        <v>194</v>
      </c>
      <c r="C128" s="14" t="s">
        <v>0</v>
      </c>
      <c r="D128" s="14" t="s">
        <v>0</v>
      </c>
      <c r="E128" s="14" t="s">
        <v>0</v>
      </c>
      <c r="F128" s="14" t="s">
        <v>0</v>
      </c>
      <c r="G128" s="14">
        <f>SUM(G55+G81+G127)</f>
        <v>16614.599999999999</v>
      </c>
      <c r="H128" s="14">
        <f>SUM(H55+H81+H127)</f>
        <v>118.61</v>
      </c>
      <c r="I128" s="14">
        <f>SUM(I55+I81+I127)</f>
        <v>2498.1509999999998</v>
      </c>
    </row>
    <row r="129" spans="1:2" x14ac:dyDescent="0.2">
      <c r="A129" t="s">
        <v>0</v>
      </c>
      <c r="B129" t="s">
        <v>195</v>
      </c>
    </row>
    <row r="130" spans="1:2" x14ac:dyDescent="0.2">
      <c r="A130" t="s">
        <v>0</v>
      </c>
      <c r="B130"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197</v>
      </c>
      <c r="C3" s="10"/>
      <c r="D3" s="10"/>
      <c r="E3" s="10"/>
      <c r="F3" s="10"/>
      <c r="G3" s="10"/>
      <c r="H3" s="10"/>
      <c r="I3" s="10"/>
      <c r="J3" s="10"/>
    </row>
    <row r="4" spans="1:10" ht="24" x14ac:dyDescent="0.2">
      <c r="A4" t="s">
        <v>0</v>
      </c>
      <c r="B4" s="12" t="s">
        <v>0</v>
      </c>
      <c r="C4" s="12" t="s">
        <v>0</v>
      </c>
      <c r="D4" s="12" t="s">
        <v>0</v>
      </c>
      <c r="E4" s="12" t="s">
        <v>0</v>
      </c>
      <c r="F4" s="12" t="s">
        <v>0</v>
      </c>
      <c r="G4" s="13" t="s">
        <v>3</v>
      </c>
      <c r="H4" s="10"/>
      <c r="I4" s="10"/>
      <c r="J4" s="10"/>
    </row>
    <row r="5" spans="1:10" x14ac:dyDescent="0.2">
      <c r="A5" t="s">
        <v>0</v>
      </c>
      <c r="B5" s="13" t="s">
        <v>4</v>
      </c>
      <c r="C5" s="13" t="s">
        <v>5</v>
      </c>
      <c r="D5" s="13" t="s">
        <v>0</v>
      </c>
      <c r="E5" s="13" t="s">
        <v>0</v>
      </c>
      <c r="F5" s="13" t="s">
        <v>0</v>
      </c>
      <c r="G5" s="13" t="s">
        <v>6</v>
      </c>
      <c r="H5" s="10"/>
      <c r="I5" s="10"/>
      <c r="J5" s="10"/>
    </row>
    <row r="6" spans="1:10" ht="120" x14ac:dyDescent="0.2">
      <c r="A6" t="s">
        <v>0</v>
      </c>
      <c r="B6" s="13" t="s">
        <v>0</v>
      </c>
      <c r="C6" s="12" t="s">
        <v>7</v>
      </c>
      <c r="D6" s="12" t="s">
        <v>8</v>
      </c>
      <c r="E6" s="12" t="s">
        <v>9</v>
      </c>
      <c r="F6" s="12" t="s">
        <v>10</v>
      </c>
      <c r="G6" s="12" t="s">
        <v>7</v>
      </c>
      <c r="H6" s="12" t="s">
        <v>8</v>
      </c>
      <c r="I6" s="12" t="s">
        <v>9</v>
      </c>
      <c r="J6" s="12" t="s">
        <v>10</v>
      </c>
    </row>
    <row r="7" spans="1:10" ht="24" x14ac:dyDescent="0.2">
      <c r="A7" t="s">
        <v>0</v>
      </c>
      <c r="B7" s="12" t="s">
        <v>11</v>
      </c>
      <c r="C7">
        <v>0</v>
      </c>
      <c r="D7">
        <v>0</v>
      </c>
      <c r="E7">
        <v>0</v>
      </c>
      <c r="F7">
        <v>0</v>
      </c>
      <c r="G7">
        <v>0</v>
      </c>
      <c r="H7">
        <v>0</v>
      </c>
      <c r="I7">
        <v>0</v>
      </c>
      <c r="J7">
        <v>0</v>
      </c>
    </row>
    <row r="8" spans="1:10" ht="24" x14ac:dyDescent="0.2">
      <c r="A8" t="s">
        <v>0</v>
      </c>
      <c r="B8" s="12" t="s">
        <v>12</v>
      </c>
      <c r="C8">
        <v>0</v>
      </c>
      <c r="D8">
        <v>0</v>
      </c>
      <c r="E8">
        <v>1.1100000000000001</v>
      </c>
      <c r="F8">
        <v>1.1100000000000001</v>
      </c>
      <c r="G8">
        <v>0</v>
      </c>
      <c r="H8">
        <v>0</v>
      </c>
      <c r="I8">
        <v>22.51</v>
      </c>
      <c r="J8">
        <v>22.51</v>
      </c>
    </row>
    <row r="9" spans="1:10" ht="24" x14ac:dyDescent="0.2">
      <c r="A9" t="s">
        <v>0</v>
      </c>
      <c r="B9" s="12" t="s">
        <v>13</v>
      </c>
      <c r="C9">
        <v>0</v>
      </c>
      <c r="D9">
        <v>0.84</v>
      </c>
      <c r="E9">
        <v>1.39</v>
      </c>
      <c r="F9">
        <v>2.23</v>
      </c>
      <c r="G9">
        <v>0</v>
      </c>
      <c r="H9">
        <v>15.93</v>
      </c>
      <c r="I9">
        <v>23.67</v>
      </c>
      <c r="J9">
        <v>39.6</v>
      </c>
    </row>
    <row r="10" spans="1:10" ht="24" x14ac:dyDescent="0.2">
      <c r="A10" t="s">
        <v>0</v>
      </c>
      <c r="B10" s="12" t="s">
        <v>14</v>
      </c>
      <c r="C10">
        <v>0</v>
      </c>
      <c r="D10">
        <v>0</v>
      </c>
      <c r="E10">
        <v>0</v>
      </c>
      <c r="F10">
        <v>0</v>
      </c>
      <c r="G10">
        <v>0</v>
      </c>
      <c r="H10">
        <v>0.24000000000000002</v>
      </c>
      <c r="I10">
        <v>147.81</v>
      </c>
      <c r="J10">
        <v>148.05000000000001</v>
      </c>
    </row>
    <row r="11" spans="1:10" ht="24" x14ac:dyDescent="0.2">
      <c r="A11" t="s">
        <v>0</v>
      </c>
      <c r="B11" s="12" t="s">
        <v>15</v>
      </c>
      <c r="C11">
        <v>0</v>
      </c>
      <c r="D11">
        <v>0</v>
      </c>
      <c r="E11">
        <v>0</v>
      </c>
      <c r="F11">
        <v>0</v>
      </c>
      <c r="G11">
        <v>0</v>
      </c>
      <c r="H11">
        <v>0</v>
      </c>
      <c r="I11">
        <v>0</v>
      </c>
      <c r="J11">
        <v>0</v>
      </c>
    </row>
    <row r="12" spans="1:10" ht="24" x14ac:dyDescent="0.2">
      <c r="A12" t="s">
        <v>0</v>
      </c>
      <c r="B12" s="12" t="s">
        <v>16</v>
      </c>
      <c r="C12">
        <v>0</v>
      </c>
      <c r="D12">
        <v>0</v>
      </c>
      <c r="E12">
        <v>0</v>
      </c>
      <c r="F12">
        <v>0</v>
      </c>
      <c r="G12">
        <v>0</v>
      </c>
      <c r="H12">
        <v>0</v>
      </c>
      <c r="I12">
        <v>0</v>
      </c>
      <c r="J12">
        <v>0</v>
      </c>
    </row>
    <row r="13" spans="1:10" ht="24" x14ac:dyDescent="0.2">
      <c r="A13" t="s">
        <v>0</v>
      </c>
      <c r="B13" s="12" t="s">
        <v>17</v>
      </c>
      <c r="C13">
        <v>0</v>
      </c>
      <c r="D13">
        <v>3.15</v>
      </c>
      <c r="E13">
        <v>2.74</v>
      </c>
      <c r="F13">
        <v>5.8900000000000006</v>
      </c>
      <c r="G13">
        <v>0</v>
      </c>
      <c r="H13">
        <v>74.45</v>
      </c>
      <c r="I13">
        <v>57.540000000000006</v>
      </c>
      <c r="J13">
        <v>131.99</v>
      </c>
    </row>
    <row r="14" spans="1:10" ht="24" x14ac:dyDescent="0.2">
      <c r="A14" t="s">
        <v>0</v>
      </c>
      <c r="B14" s="12" t="s">
        <v>18</v>
      </c>
      <c r="C14">
        <v>14.46</v>
      </c>
      <c r="D14">
        <v>23.8</v>
      </c>
      <c r="E14">
        <v>0.59</v>
      </c>
      <c r="F14">
        <v>38.850000000000009</v>
      </c>
      <c r="G14">
        <v>176.02</v>
      </c>
      <c r="H14">
        <v>495.15</v>
      </c>
      <c r="I14">
        <v>13.37</v>
      </c>
      <c r="J14">
        <v>684.54</v>
      </c>
    </row>
    <row r="15" spans="1:10" ht="24" x14ac:dyDescent="0.2">
      <c r="A15" t="s">
        <v>0</v>
      </c>
      <c r="B15" s="12" t="s">
        <v>19</v>
      </c>
      <c r="C15">
        <v>0</v>
      </c>
      <c r="D15">
        <v>10.5</v>
      </c>
      <c r="E15">
        <v>1.2</v>
      </c>
      <c r="F15">
        <v>11.7</v>
      </c>
      <c r="G15">
        <v>0</v>
      </c>
      <c r="H15">
        <v>167.7</v>
      </c>
      <c r="I15">
        <v>10.799999999999999</v>
      </c>
      <c r="J15">
        <v>178.5</v>
      </c>
    </row>
    <row r="16" spans="1:10" ht="24" x14ac:dyDescent="0.2">
      <c r="A16" t="s">
        <v>0</v>
      </c>
      <c r="B16" s="12" t="s">
        <v>20</v>
      </c>
      <c r="C16">
        <v>0</v>
      </c>
      <c r="D16">
        <v>0.63</v>
      </c>
      <c r="E16">
        <v>0</v>
      </c>
      <c r="F16">
        <v>0.63</v>
      </c>
      <c r="G16">
        <v>0</v>
      </c>
      <c r="H16">
        <v>10.7</v>
      </c>
      <c r="I16">
        <v>0</v>
      </c>
      <c r="J16">
        <v>10.7</v>
      </c>
    </row>
    <row r="17" spans="1:10" ht="24" x14ac:dyDescent="0.25">
      <c r="A17" t="s">
        <v>0</v>
      </c>
      <c r="B17" s="12" t="s">
        <v>21</v>
      </c>
      <c r="C17" s="14">
        <f t="shared" ref="C17:J17" si="0">SUM(C7:C16)</f>
        <v>14.46</v>
      </c>
      <c r="D17" s="14">
        <f t="shared" si="0"/>
        <v>38.92</v>
      </c>
      <c r="E17" s="14">
        <f t="shared" si="0"/>
        <v>7.03</v>
      </c>
      <c r="F17" s="14">
        <f t="shared" si="0"/>
        <v>60.410000000000018</v>
      </c>
      <c r="G17" s="14">
        <f t="shared" si="0"/>
        <v>176.02</v>
      </c>
      <c r="H17" s="14">
        <f t="shared" si="0"/>
        <v>764.17000000000007</v>
      </c>
      <c r="I17" s="14">
        <f t="shared" si="0"/>
        <v>275.70000000000005</v>
      </c>
      <c r="J17" s="14">
        <f t="shared" si="0"/>
        <v>1215.8900000000001</v>
      </c>
    </row>
    <row r="18" spans="1:10" ht="24" x14ac:dyDescent="0.2">
      <c r="A18" t="s">
        <v>0</v>
      </c>
      <c r="B18" s="12" t="s">
        <v>22</v>
      </c>
      <c r="C18">
        <v>0</v>
      </c>
      <c r="D18">
        <v>1.6</v>
      </c>
      <c r="E18">
        <v>0</v>
      </c>
      <c r="F18">
        <v>1.6</v>
      </c>
      <c r="G18">
        <v>0</v>
      </c>
      <c r="H18">
        <v>23.6</v>
      </c>
      <c r="I18">
        <v>0</v>
      </c>
      <c r="J18">
        <v>23.6</v>
      </c>
    </row>
    <row r="19" spans="1:10" ht="24" x14ac:dyDescent="0.2">
      <c r="A19" t="s">
        <v>0</v>
      </c>
      <c r="B19" s="12" t="s">
        <v>23</v>
      </c>
      <c r="C19">
        <v>6.6</v>
      </c>
      <c r="D19">
        <v>22.4</v>
      </c>
      <c r="E19">
        <v>0.1</v>
      </c>
      <c r="F19">
        <v>29.1</v>
      </c>
      <c r="G19">
        <v>275.89999999999998</v>
      </c>
      <c r="H19">
        <v>452.9</v>
      </c>
      <c r="I19">
        <v>1.1000000000000001</v>
      </c>
      <c r="J19">
        <v>729.9</v>
      </c>
    </row>
    <row r="20" spans="1:10" ht="24" x14ac:dyDescent="0.2">
      <c r="A20" t="s">
        <v>0</v>
      </c>
      <c r="B20" s="12" t="s">
        <v>24</v>
      </c>
      <c r="C20">
        <v>6.6</v>
      </c>
      <c r="D20">
        <v>8.5</v>
      </c>
      <c r="E20">
        <v>0.8</v>
      </c>
      <c r="F20">
        <v>15.9</v>
      </c>
      <c r="G20">
        <v>138</v>
      </c>
      <c r="H20">
        <v>141.9</v>
      </c>
      <c r="I20">
        <v>21.6</v>
      </c>
      <c r="J20">
        <v>301.5</v>
      </c>
    </row>
    <row r="21" spans="1:10" ht="24" x14ac:dyDescent="0.2">
      <c r="A21" t="s">
        <v>0</v>
      </c>
      <c r="B21" s="12" t="s">
        <v>25</v>
      </c>
      <c r="C21">
        <v>3.2</v>
      </c>
      <c r="D21">
        <v>8.8000000000000007</v>
      </c>
      <c r="E21">
        <v>0</v>
      </c>
      <c r="F21">
        <v>12</v>
      </c>
      <c r="G21">
        <v>205.1</v>
      </c>
      <c r="H21">
        <v>189.9</v>
      </c>
      <c r="I21">
        <v>1.1000000000000001</v>
      </c>
      <c r="J21">
        <v>396.1</v>
      </c>
    </row>
    <row r="22" spans="1:10" ht="24" x14ac:dyDescent="0.2">
      <c r="A22" t="s">
        <v>0</v>
      </c>
      <c r="B22" s="12" t="s">
        <v>26</v>
      </c>
      <c r="C22">
        <v>0</v>
      </c>
      <c r="D22">
        <v>0</v>
      </c>
      <c r="E22">
        <v>0</v>
      </c>
      <c r="F22">
        <v>0</v>
      </c>
      <c r="G22">
        <v>0</v>
      </c>
      <c r="H22">
        <v>0</v>
      </c>
      <c r="I22">
        <v>0</v>
      </c>
      <c r="J22">
        <v>0</v>
      </c>
    </row>
    <row r="23" spans="1:10" ht="24" x14ac:dyDescent="0.2">
      <c r="A23" t="s">
        <v>0</v>
      </c>
      <c r="B23" s="12" t="s">
        <v>27</v>
      </c>
      <c r="C23">
        <v>0</v>
      </c>
      <c r="D23">
        <v>0</v>
      </c>
      <c r="E23">
        <v>0</v>
      </c>
      <c r="F23">
        <v>0</v>
      </c>
      <c r="G23">
        <v>0</v>
      </c>
      <c r="H23">
        <v>0</v>
      </c>
      <c r="I23">
        <v>0</v>
      </c>
      <c r="J23">
        <v>0</v>
      </c>
    </row>
    <row r="24" spans="1:10" ht="24" x14ac:dyDescent="0.2">
      <c r="A24" t="s">
        <v>0</v>
      </c>
      <c r="B24" s="12" t="s">
        <v>28</v>
      </c>
      <c r="C24">
        <v>0</v>
      </c>
      <c r="D24">
        <v>0</v>
      </c>
      <c r="E24">
        <v>0</v>
      </c>
      <c r="F24">
        <v>0</v>
      </c>
      <c r="G24">
        <v>0</v>
      </c>
      <c r="H24">
        <v>0</v>
      </c>
      <c r="I24">
        <v>0</v>
      </c>
      <c r="J24">
        <v>0</v>
      </c>
    </row>
    <row r="25" spans="1:10" ht="24" x14ac:dyDescent="0.25">
      <c r="A25" t="s">
        <v>0</v>
      </c>
      <c r="B25" s="12" t="s">
        <v>29</v>
      </c>
      <c r="C25" s="14">
        <f t="shared" ref="C25:J25" si="1">SUM(C18:C24)</f>
        <v>16.399999999999999</v>
      </c>
      <c r="D25" s="14">
        <f t="shared" si="1"/>
        <v>41.3</v>
      </c>
      <c r="E25" s="14">
        <f t="shared" si="1"/>
        <v>0.9</v>
      </c>
      <c r="F25" s="14">
        <f t="shared" si="1"/>
        <v>58.6</v>
      </c>
      <c r="G25" s="14">
        <f t="shared" si="1"/>
        <v>619</v>
      </c>
      <c r="H25" s="14">
        <f t="shared" si="1"/>
        <v>808.3</v>
      </c>
      <c r="I25" s="14">
        <f t="shared" si="1"/>
        <v>23.800000000000004</v>
      </c>
      <c r="J25" s="14">
        <f t="shared" si="1"/>
        <v>1451.1</v>
      </c>
    </row>
    <row r="26" spans="1:10" ht="24" x14ac:dyDescent="0.2">
      <c r="A26" t="s">
        <v>0</v>
      </c>
      <c r="B26" s="12" t="s">
        <v>30</v>
      </c>
      <c r="C26">
        <v>4.62</v>
      </c>
      <c r="D26">
        <v>14.04</v>
      </c>
      <c r="E26">
        <v>0</v>
      </c>
      <c r="F26">
        <v>18.66</v>
      </c>
      <c r="G26">
        <v>201.03</v>
      </c>
      <c r="H26">
        <v>213.09</v>
      </c>
      <c r="I26">
        <v>0</v>
      </c>
      <c r="J26">
        <v>414.12</v>
      </c>
    </row>
    <row r="27" spans="1:10" ht="24" x14ac:dyDescent="0.2">
      <c r="A27" t="s">
        <v>0</v>
      </c>
      <c r="B27" s="12" t="s">
        <v>31</v>
      </c>
      <c r="C27">
        <v>0.09</v>
      </c>
      <c r="D27">
        <v>16.53</v>
      </c>
      <c r="E27">
        <v>0</v>
      </c>
      <c r="F27">
        <v>16.62</v>
      </c>
      <c r="G27">
        <v>9.5</v>
      </c>
      <c r="H27">
        <v>308.92</v>
      </c>
      <c r="I27">
        <v>0</v>
      </c>
      <c r="J27">
        <v>318.42</v>
      </c>
    </row>
    <row r="28" spans="1:10" ht="24" x14ac:dyDescent="0.2">
      <c r="A28" t="s">
        <v>0</v>
      </c>
      <c r="B28" s="12" t="s">
        <v>32</v>
      </c>
      <c r="C28">
        <v>3.55</v>
      </c>
      <c r="D28">
        <v>23.3</v>
      </c>
      <c r="E28">
        <v>13.84</v>
      </c>
      <c r="F28">
        <v>40.69</v>
      </c>
      <c r="G28">
        <v>196.91</v>
      </c>
      <c r="H28">
        <v>398.9</v>
      </c>
      <c r="I28">
        <v>345.62</v>
      </c>
      <c r="J28">
        <v>941.43</v>
      </c>
    </row>
    <row r="29" spans="1:10" ht="24" x14ac:dyDescent="0.2">
      <c r="A29" t="s">
        <v>0</v>
      </c>
      <c r="B29" s="12" t="s">
        <v>33</v>
      </c>
      <c r="C29">
        <v>0.14000000000000001</v>
      </c>
      <c r="D29">
        <v>1.34</v>
      </c>
      <c r="E29">
        <v>0</v>
      </c>
      <c r="F29">
        <v>1.48</v>
      </c>
      <c r="G29">
        <v>5.83</v>
      </c>
      <c r="H29">
        <v>24.6</v>
      </c>
      <c r="I29">
        <v>0</v>
      </c>
      <c r="J29">
        <v>30.43</v>
      </c>
    </row>
    <row r="30" spans="1:10" ht="24" x14ac:dyDescent="0.2">
      <c r="A30" t="s">
        <v>0</v>
      </c>
      <c r="B30" s="12" t="s">
        <v>34</v>
      </c>
      <c r="C30">
        <v>14.41</v>
      </c>
      <c r="D30">
        <v>19.399999999999999</v>
      </c>
      <c r="E30">
        <v>0</v>
      </c>
      <c r="F30">
        <v>33.81</v>
      </c>
      <c r="G30">
        <v>619.36</v>
      </c>
      <c r="H30">
        <v>380.4</v>
      </c>
      <c r="I30">
        <v>0</v>
      </c>
      <c r="J30">
        <v>999.76</v>
      </c>
    </row>
    <row r="31" spans="1:10" ht="24" x14ac:dyDescent="0.2">
      <c r="A31" t="s">
        <v>0</v>
      </c>
      <c r="B31" s="12" t="s">
        <v>35</v>
      </c>
      <c r="C31">
        <v>0</v>
      </c>
      <c r="D31">
        <v>0.05</v>
      </c>
      <c r="E31">
        <v>0</v>
      </c>
      <c r="F31">
        <v>0.05</v>
      </c>
      <c r="G31">
        <v>0</v>
      </c>
      <c r="H31">
        <v>0.88</v>
      </c>
      <c r="I31">
        <v>0</v>
      </c>
      <c r="J31">
        <v>0.88</v>
      </c>
    </row>
    <row r="32" spans="1:10" ht="24" x14ac:dyDescent="0.25">
      <c r="A32" t="s">
        <v>0</v>
      </c>
      <c r="B32" s="12" t="s">
        <v>36</v>
      </c>
      <c r="C32" s="14">
        <f t="shared" ref="C32:J32" si="2">SUM(C26:C31)</f>
        <v>22.810000000000002</v>
      </c>
      <c r="D32" s="14">
        <f t="shared" si="2"/>
        <v>74.660000000000011</v>
      </c>
      <c r="E32" s="14">
        <f t="shared" si="2"/>
        <v>13.84</v>
      </c>
      <c r="F32" s="14">
        <f t="shared" si="2"/>
        <v>111.31</v>
      </c>
      <c r="G32" s="14">
        <f t="shared" si="2"/>
        <v>1032.6300000000001</v>
      </c>
      <c r="H32" s="14">
        <f t="shared" si="2"/>
        <v>1326.79</v>
      </c>
      <c r="I32" s="14">
        <f t="shared" si="2"/>
        <v>345.62</v>
      </c>
      <c r="J32" s="14">
        <f t="shared" si="2"/>
        <v>2705.04</v>
      </c>
    </row>
    <row r="33" spans="1:10" ht="24" x14ac:dyDescent="0.2">
      <c r="A33" t="s">
        <v>0</v>
      </c>
      <c r="B33" s="12" t="s">
        <v>37</v>
      </c>
      <c r="C33">
        <v>0</v>
      </c>
      <c r="D33">
        <v>0</v>
      </c>
      <c r="E33">
        <v>0.57999999999999996</v>
      </c>
      <c r="F33">
        <v>0.57999999999999996</v>
      </c>
      <c r="G33">
        <v>0</v>
      </c>
      <c r="H33">
        <v>0</v>
      </c>
      <c r="I33">
        <v>10.74</v>
      </c>
      <c r="J33">
        <v>10.74</v>
      </c>
    </row>
    <row r="34" spans="1:10" ht="24" x14ac:dyDescent="0.2">
      <c r="A34" t="s">
        <v>0</v>
      </c>
      <c r="B34" s="12" t="s">
        <v>38</v>
      </c>
      <c r="C34">
        <v>0</v>
      </c>
      <c r="D34">
        <v>0</v>
      </c>
      <c r="E34">
        <v>0</v>
      </c>
      <c r="F34">
        <v>0</v>
      </c>
      <c r="G34">
        <v>0</v>
      </c>
      <c r="H34">
        <v>0</v>
      </c>
      <c r="I34">
        <v>0</v>
      </c>
      <c r="J34">
        <v>0</v>
      </c>
    </row>
    <row r="35" spans="1:10" ht="24" x14ac:dyDescent="0.2">
      <c r="A35" t="s">
        <v>0</v>
      </c>
      <c r="B35" s="12" t="s">
        <v>39</v>
      </c>
      <c r="C35">
        <v>0</v>
      </c>
      <c r="D35">
        <v>0</v>
      </c>
      <c r="E35">
        <v>1.87</v>
      </c>
      <c r="F35">
        <v>1.87</v>
      </c>
      <c r="G35">
        <v>0</v>
      </c>
      <c r="H35">
        <v>0</v>
      </c>
      <c r="I35">
        <v>33.79</v>
      </c>
      <c r="J35">
        <v>33.79</v>
      </c>
    </row>
    <row r="36" spans="1:10" ht="24" x14ac:dyDescent="0.2">
      <c r="A36" t="s">
        <v>0</v>
      </c>
      <c r="B36" s="12" t="s">
        <v>40</v>
      </c>
      <c r="C36">
        <v>0</v>
      </c>
      <c r="D36">
        <v>0</v>
      </c>
      <c r="E36">
        <v>2.64</v>
      </c>
      <c r="F36">
        <v>2.64</v>
      </c>
      <c r="G36">
        <v>0</v>
      </c>
      <c r="H36">
        <v>0</v>
      </c>
      <c r="I36">
        <v>52.800000000000004</v>
      </c>
      <c r="J36">
        <v>52.800000000000004</v>
      </c>
    </row>
    <row r="37" spans="1:10" ht="24" x14ac:dyDescent="0.2">
      <c r="A37" t="s">
        <v>0</v>
      </c>
      <c r="B37" s="12" t="s">
        <v>41</v>
      </c>
      <c r="C37">
        <v>0</v>
      </c>
      <c r="D37">
        <v>0</v>
      </c>
      <c r="E37">
        <v>0</v>
      </c>
      <c r="F37">
        <v>0</v>
      </c>
      <c r="G37">
        <v>0</v>
      </c>
      <c r="H37">
        <v>0</v>
      </c>
      <c r="I37">
        <v>0</v>
      </c>
      <c r="J37">
        <v>0</v>
      </c>
    </row>
    <row r="38" spans="1:10" ht="24" x14ac:dyDescent="0.25">
      <c r="A38" t="s">
        <v>0</v>
      </c>
      <c r="B38" s="12" t="s">
        <v>42</v>
      </c>
      <c r="C38" s="14">
        <f t="shared" ref="C38:J38" si="3">SUM(C33:C37)</f>
        <v>0</v>
      </c>
      <c r="D38" s="14">
        <f t="shared" si="3"/>
        <v>0</v>
      </c>
      <c r="E38" s="14">
        <f t="shared" si="3"/>
        <v>5.09</v>
      </c>
      <c r="F38" s="14">
        <f t="shared" si="3"/>
        <v>5.09</v>
      </c>
      <c r="G38" s="14">
        <f t="shared" si="3"/>
        <v>0</v>
      </c>
      <c r="H38" s="14">
        <f t="shared" si="3"/>
        <v>0</v>
      </c>
      <c r="I38" s="14">
        <f t="shared" si="3"/>
        <v>97.330000000000013</v>
      </c>
      <c r="J38" s="14">
        <f t="shared" si="3"/>
        <v>97.330000000000013</v>
      </c>
    </row>
    <row r="39" spans="1:10" ht="24" x14ac:dyDescent="0.2">
      <c r="A39" t="s">
        <v>0</v>
      </c>
      <c r="B39" s="12" t="s">
        <v>43</v>
      </c>
      <c r="C39">
        <v>0</v>
      </c>
      <c r="D39">
        <v>0</v>
      </c>
      <c r="E39">
        <v>0</v>
      </c>
      <c r="F39">
        <v>0</v>
      </c>
      <c r="G39">
        <v>0</v>
      </c>
      <c r="H39">
        <v>0</v>
      </c>
      <c r="I39">
        <v>0</v>
      </c>
      <c r="J39">
        <v>0</v>
      </c>
    </row>
    <row r="40" spans="1:10" ht="24" x14ac:dyDescent="0.2">
      <c r="A40" t="s">
        <v>0</v>
      </c>
      <c r="B40" s="12" t="s">
        <v>44</v>
      </c>
      <c r="C40">
        <v>0</v>
      </c>
      <c r="D40">
        <v>0.9</v>
      </c>
      <c r="E40">
        <v>0</v>
      </c>
      <c r="F40">
        <v>0.9</v>
      </c>
      <c r="G40">
        <v>0</v>
      </c>
      <c r="H40">
        <v>12.47</v>
      </c>
      <c r="I40">
        <v>0</v>
      </c>
      <c r="J40">
        <v>12.47</v>
      </c>
    </row>
    <row r="41" spans="1:10" ht="24" x14ac:dyDescent="0.2">
      <c r="A41" t="s">
        <v>0</v>
      </c>
      <c r="B41" s="12" t="s">
        <v>45</v>
      </c>
      <c r="C41">
        <v>0</v>
      </c>
      <c r="D41">
        <v>0</v>
      </c>
      <c r="E41">
        <v>0</v>
      </c>
      <c r="F41">
        <v>0</v>
      </c>
      <c r="G41">
        <v>0</v>
      </c>
      <c r="H41">
        <v>0.45</v>
      </c>
      <c r="I41">
        <v>0</v>
      </c>
      <c r="J41">
        <v>0.45</v>
      </c>
    </row>
    <row r="42" spans="1:10" ht="24" x14ac:dyDescent="0.2">
      <c r="A42" t="s">
        <v>0</v>
      </c>
      <c r="B42" s="12" t="s">
        <v>46</v>
      </c>
      <c r="C42">
        <v>0</v>
      </c>
      <c r="D42">
        <v>0</v>
      </c>
      <c r="E42">
        <v>0</v>
      </c>
      <c r="F42">
        <v>0</v>
      </c>
      <c r="G42">
        <v>0</v>
      </c>
      <c r="H42">
        <v>0</v>
      </c>
      <c r="I42">
        <v>0</v>
      </c>
      <c r="J42">
        <v>0</v>
      </c>
    </row>
    <row r="43" spans="1:10" ht="24" x14ac:dyDescent="0.2">
      <c r="A43" t="s">
        <v>0</v>
      </c>
      <c r="B43" s="12" t="s">
        <v>47</v>
      </c>
      <c r="C43">
        <v>0</v>
      </c>
      <c r="D43">
        <v>0</v>
      </c>
      <c r="E43">
        <v>0</v>
      </c>
      <c r="F43">
        <v>0</v>
      </c>
      <c r="G43">
        <v>0</v>
      </c>
      <c r="H43">
        <v>0</v>
      </c>
      <c r="I43">
        <v>0</v>
      </c>
      <c r="J43">
        <v>0</v>
      </c>
    </row>
    <row r="44" spans="1:10" ht="24" x14ac:dyDescent="0.2">
      <c r="A44" t="s">
        <v>0</v>
      </c>
      <c r="B44" s="12" t="s">
        <v>48</v>
      </c>
      <c r="C44">
        <v>0</v>
      </c>
      <c r="D44">
        <v>0</v>
      </c>
      <c r="E44">
        <v>0</v>
      </c>
      <c r="F44">
        <v>0</v>
      </c>
      <c r="G44">
        <v>0</v>
      </c>
      <c r="H44">
        <v>0</v>
      </c>
      <c r="I44">
        <v>0</v>
      </c>
      <c r="J44">
        <v>0</v>
      </c>
    </row>
    <row r="45" spans="1:10" ht="24" x14ac:dyDescent="0.2">
      <c r="A45" t="s">
        <v>0</v>
      </c>
      <c r="B45" s="12" t="s">
        <v>49</v>
      </c>
      <c r="C45">
        <v>0</v>
      </c>
      <c r="D45">
        <v>0.02</v>
      </c>
      <c r="E45">
        <v>0</v>
      </c>
      <c r="F45">
        <v>0.02</v>
      </c>
      <c r="G45">
        <v>0</v>
      </c>
      <c r="H45">
        <v>0.41000000000000003</v>
      </c>
      <c r="I45">
        <v>0</v>
      </c>
      <c r="J45">
        <v>0.41000000000000003</v>
      </c>
    </row>
    <row r="46" spans="1:10" ht="24" x14ac:dyDescent="0.25">
      <c r="A46" t="s">
        <v>0</v>
      </c>
      <c r="B46" s="12" t="s">
        <v>50</v>
      </c>
      <c r="C46" s="14">
        <f t="shared" ref="C46:J46" si="4">SUM(C39:C45)</f>
        <v>0</v>
      </c>
      <c r="D46" s="14">
        <f t="shared" si="4"/>
        <v>0.92</v>
      </c>
      <c r="E46" s="14">
        <f t="shared" si="4"/>
        <v>0</v>
      </c>
      <c r="F46" s="14">
        <f t="shared" si="4"/>
        <v>0.92</v>
      </c>
      <c r="G46" s="14">
        <f t="shared" si="4"/>
        <v>0</v>
      </c>
      <c r="H46" s="14">
        <f t="shared" si="4"/>
        <v>13.33</v>
      </c>
      <c r="I46" s="14">
        <f t="shared" si="4"/>
        <v>0</v>
      </c>
      <c r="J46" s="14">
        <f t="shared" si="4"/>
        <v>13.33</v>
      </c>
    </row>
    <row r="47" spans="1:10" ht="24" x14ac:dyDescent="0.25">
      <c r="A47" t="s">
        <v>0</v>
      </c>
      <c r="B47" s="12" t="s">
        <v>51</v>
      </c>
      <c r="C47" s="14">
        <f t="shared" ref="C47:J47" si="5">SUM(C17+C25+C32+C38+C46)</f>
        <v>53.67</v>
      </c>
      <c r="D47" s="14">
        <f t="shared" si="5"/>
        <v>155.79999999999998</v>
      </c>
      <c r="E47" s="14">
        <f t="shared" si="5"/>
        <v>26.86</v>
      </c>
      <c r="F47" s="14">
        <f t="shared" si="5"/>
        <v>236.33</v>
      </c>
      <c r="G47" s="14">
        <f t="shared" si="5"/>
        <v>1827.65</v>
      </c>
      <c r="H47" s="14">
        <f t="shared" si="5"/>
        <v>2912.59</v>
      </c>
      <c r="I47" s="14">
        <f t="shared" si="5"/>
        <v>742.45000000000016</v>
      </c>
      <c r="J47" s="14">
        <f t="shared" si="5"/>
        <v>5482.69</v>
      </c>
    </row>
    <row r="49" spans="1:2" x14ac:dyDescent="0.2">
      <c r="A49" t="s">
        <v>0</v>
      </c>
      <c r="B49"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2022-10-21T17:42:09Z</cp:lastPrinted>
  <dcterms:created xsi:type="dcterms:W3CDTF">2022-10-21T10:56:01Z</dcterms:created>
  <dcterms:modified xsi:type="dcterms:W3CDTF">2022-10-21T17:44:33Z</dcterms:modified>
</cp:coreProperties>
</file>