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BAE46BC3-0BA1-8649-8FC3-404C0739CAAB}"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75" i="2"/>
  <c r="H75" i="2"/>
  <c r="G75" i="2"/>
  <c r="I54" i="2"/>
  <c r="I76" i="2"/>
  <c r="H54" i="2"/>
  <c r="H76" i="2"/>
  <c r="G54" i="2"/>
  <c r="G76" i="2"/>
  <c r="I36" i="2"/>
  <c r="I24" i="2"/>
  <c r="I77" i="2"/>
  <c r="H36" i="2"/>
  <c r="G36" i="2"/>
  <c r="G24" i="2"/>
  <c r="G77" i="2"/>
  <c r="H24" i="2"/>
  <c r="H7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<sst xmlns="http://schemas.openxmlformats.org/spreadsheetml/2006/main" count="697" uniqueCount="146">
  <si>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</si>
  <si>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</si>
  <si>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</si>
  <si>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</si>
  <si>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</si>
  <si>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</si>
  <si>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21 Jun 2021</t>
  </si>
  <si>
    <t>Cumulative Generation during Jun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</si>
  <si>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</si>
  <si>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</si>
  <si>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</si>
  <si>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</si>
  <si>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</si>
  <si>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</si>
  <si>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</si>
  <si>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</si>
  <si>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</si>
  <si>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</si>
  <si>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</si>
  <si>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</si>
  <si>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</si>
  <si>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</si>
  <si>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</si>
  <si>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</si>
  <si>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</si>
  <si>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</si>
  <si>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</si>
  <si>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</si>
  <si>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</si>
  <si>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</si>
  <si>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</si>
  <si>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</si>
  <si>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</si>
  <si>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</si>
  <si>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</si>
  <si>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</si>
  <si>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</si>
  <si>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</si>
  <si>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</si>
  <si>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</si>
  <si>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</si>
  <si>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</si>
  <si>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</si>
  <si>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</si>
  <si>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</si>
  <si>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</si>
  <si>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</si>
  <si>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</si>
  <si>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</si>
  <si>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</si>
  <si>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</si>
  <si>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</si>
  <si>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</si>
  <si>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</si>
  <si>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</si>
  <si>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</si>
  <si>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</si>
  <si>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</si>
  <si>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</si>
  <si>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</si>
  <si>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</si>
  <si>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</si>
  <si>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</si>
  <si>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</si>
  <si>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</si>
  <si>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</si>
  <si>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</si>
  <si>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</si>
  <si>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</si>
  <si>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</si>
  <si>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</si>
  <si>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ADANI RENEWABLE ENERGY FOUR PVT LTD</t>
  </si>
  <si>
    <t>Rajasthan</t>
  </si>
  <si>
    <t>Private</t>
  </si>
  <si>
    <t>IPP</t>
  </si>
  <si>
    <t>MAHOBA SOLAR (UP) PRIVATE LTD</t>
  </si>
  <si>
    <t>AZURE POWER FORTY THREE PRIVATE LTD</t>
  </si>
  <si>
    <t>ACME CHITTORGARH ENERGY PVT LTD.</t>
  </si>
  <si>
    <t>AZURE POWER INDIA PVT LTD</t>
  </si>
  <si>
    <t>AZURE POWER THIRTY FOUR PRIVATE LTD</t>
  </si>
  <si>
    <t>M/S ADANI SOLAR ENERGY JODHPUR TWO LTD</t>
  </si>
  <si>
    <t>CLEAN SOLAR POWER (BHADLA) PVT LDT</t>
  </si>
  <si>
    <t>MAHINDRA RENEWABLE PRIVATE LIMITED</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</si>
  <si>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</si>
  <si>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</si>
  <si>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</si>
  <si>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</si>
  <si>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</si>
  <si>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</si>
  <si>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</si>
  <si>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</si>
  <si>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</si>
  <si>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</si>
  <si>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</si>
  <si>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</si>
  <si>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</si>
  <si>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</si>
  <si>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</si>
  <si>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</si>
  <si>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</si>
  <si>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</si>
  <si>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</si>
  <si>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</si>
  <si>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</si>
  <si>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</si>
  <si>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</si>
  <si>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SPRNG Renewable Energy PVT LTD(Pugalur)</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</si>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</sst>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0.99</v>
      </c>
      <c r="F8">
        <v>0.99</v>
      </c>
      <c r="G8">
        <v>0</v>
      </c>
      <c r="H8">
        <v>0</v>
      </c>
      <c r="I8">
        <v>11.71</v>
      </c>
      <c r="J8">
        <v>11.71</v>
      </c>
    </row>
    <row r="9" spans="1:10" ht="19.5" x14ac:dyDescent="0.5">
      <c r="A9" t="s">
        <v>0</v>
      </c>
      <c r="B9" s="7" t="s">
        <v>14</v>
      </c>
      <c r="C9">
        <v>0</v>
      </c>
      <c r="D9">
        <v>0.4</v>
      </c>
      <c r="E9">
        <v>0.59</v>
      </c>
      <c r="F9">
        <v>0.99</v>
      </c>
      <c r="G9">
        <v>0</v>
      </c>
      <c r="H9">
        <v>10.4</v>
      </c>
      <c r="I9">
        <v>10.49</v>
      </c>
      <c r="J9">
        <v>20.89</v>
      </c>
    </row>
    <row r="10" spans="1:10" ht="19.5" x14ac:dyDescent="0.5">
      <c r="A10" t="s">
        <v>0</v>
      </c>
      <c r="B10" s="7" t="s">
        <v>15</v>
      </c>
      <c r="C10">
        <v>0</v>
      </c>
      <c r="D10">
        <v>0</v>
      </c>
      <c r="E10">
        <v>13.04</v>
      </c>
      <c r="F10">
        <v>13.04</v>
      </c>
      <c r="G10">
        <v>0</v>
      </c>
      <c r="H10">
        <v>0.47000000000000003</v>
      </c>
      <c r="I10">
        <v>253.54</v>
      </c>
      <c r="J10">
        <v>254.01</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3.69</v>
      </c>
      <c r="E13">
        <v>3.35</v>
      </c>
      <c r="F13">
        <v>7.04</v>
      </c>
      <c r="G13">
        <v>0</v>
      </c>
      <c r="H13">
        <v>62.39</v>
      </c>
      <c r="I13">
        <v>70.350000000000009</v>
      </c>
      <c r="J13">
        <v>132.74</v>
      </c>
    </row>
    <row r="14" spans="1:10" ht="19.5" x14ac:dyDescent="0.5">
      <c r="A14" t="s">
        <v>0</v>
      </c>
      <c r="B14" s="7" t="s">
        <v>19</v>
      </c>
      <c r="C14">
        <v>14.99</v>
      </c>
      <c r="D14">
        <v>35.340000000000003</v>
      </c>
      <c r="E14">
        <v>0.66</v>
      </c>
      <c r="F14">
        <v>50.99</v>
      </c>
      <c r="G14">
        <v>700.46</v>
      </c>
      <c r="H14">
        <v>759.87</v>
      </c>
      <c r="I14">
        <v>11.97</v>
      </c>
      <c r="J14">
        <v>1472.3</v>
      </c>
    </row>
    <row r="15" spans="1:10" ht="19.5" x14ac:dyDescent="0.5">
      <c r="A15" t="s">
        <v>0</v>
      </c>
      <c r="B15" s="7" t="s">
        <v>20</v>
      </c>
      <c r="C15">
        <v>0</v>
      </c>
      <c r="D15">
        <v>9.3400000000000016</v>
      </c>
      <c r="E15">
        <v>0</v>
      </c>
      <c r="F15">
        <v>9.3400000000000016</v>
      </c>
      <c r="G15">
        <v>0</v>
      </c>
      <c r="H15">
        <v>177.36</v>
      </c>
      <c r="I15">
        <v>4.8</v>
      </c>
      <c r="J15">
        <v>182.16000000000003</v>
      </c>
    </row>
    <row r="16" spans="1:10" ht="19.5" x14ac:dyDescent="0.5">
      <c r="A16" t="s">
        <v>0</v>
      </c>
      <c r="B16" s="7" t="s">
        <v>21</v>
      </c>
      <c r="C16">
        <v>0</v>
      </c>
      <c r="D16">
        <v>0.74</v>
      </c>
      <c r="E16">
        <v>0</v>
      </c>
      <c r="F16">
        <v>0.74</v>
      </c>
      <c r="G16">
        <v>0</v>
      </c>
      <c r="H16">
        <v>12.63</v>
      </c>
      <c r="I16">
        <v>0</v>
      </c>
      <c r="J16">
        <v>12.63</v>
      </c>
    </row>
    <row r="17" spans="1:10" ht="22.5" x14ac:dyDescent="0.5">
      <c r="A17" t="s">
        <v>0</v>
      </c>
      <c r="B17" s="7" t="s">
        <v>22</v>
      </c>
      <c r="C17" s="2">
        <f t="shared" ref="C17:J17" si="0">SUM(C7:C16)</f>
        <v>14.99</v>
      </c>
      <c r="D17" s="2">
        <f t="shared" si="0"/>
        <v>49.510000000000012</v>
      </c>
      <c r="E17" s="2">
        <f t="shared" si="0"/>
        <v>18.63</v>
      </c>
      <c r="F17" s="2">
        <f t="shared" si="0"/>
        <v>83.13</v>
      </c>
      <c r="G17" s="2">
        <f t="shared" si="0"/>
        <v>700.46</v>
      </c>
      <c r="H17" s="2">
        <f t="shared" si="0"/>
        <v>1023.12</v>
      </c>
      <c r="I17" s="2">
        <f t="shared" si="0"/>
        <v>362.86000000000007</v>
      </c>
      <c r="J17" s="2">
        <f t="shared" si="0"/>
        <v>2086.44</v>
      </c>
    </row>
    <row r="18" spans="1:10" ht="19.5" x14ac:dyDescent="0.5">
      <c r="A18" t="s">
        <v>0</v>
      </c>
      <c r="B18" s="7" t="s">
        <v>23</v>
      </c>
      <c r="C18">
        <v>0</v>
      </c>
      <c r="D18">
        <v>1.1000000000000001</v>
      </c>
      <c r="E18">
        <v>0</v>
      </c>
      <c r="F18">
        <v>1.1000000000000001</v>
      </c>
      <c r="G18">
        <v>0</v>
      </c>
      <c r="H18">
        <v>9.5</v>
      </c>
      <c r="I18">
        <v>0</v>
      </c>
      <c r="J18">
        <v>9.5</v>
      </c>
    </row>
    <row r="19" spans="1:10" ht="19.5" x14ac:dyDescent="0.5">
      <c r="A19" t="s">
        <v>0</v>
      </c>
      <c r="B19" s="7" t="s">
        <v>24</v>
      </c>
      <c r="C19">
        <v>91.97</v>
      </c>
      <c r="D19">
        <v>17.149999999999999</v>
      </c>
      <c r="E19">
        <v>0</v>
      </c>
      <c r="F19">
        <v>109.12</v>
      </c>
      <c r="G19">
        <v>1398.5920000000001</v>
      </c>
      <c r="H19">
        <v>364.65</v>
      </c>
      <c r="I19">
        <v>0</v>
      </c>
      <c r="J19">
        <v>1763.2420000000002</v>
      </c>
    </row>
    <row r="20" spans="1:10" ht="19.5" x14ac:dyDescent="0.5">
      <c r="A20" t="s">
        <v>0</v>
      </c>
      <c r="B20" s="7" t="s">
        <v>25</v>
      </c>
      <c r="C20">
        <v>14.4</v>
      </c>
      <c r="D20">
        <v>11.28</v>
      </c>
      <c r="E20">
        <v>0.1</v>
      </c>
      <c r="F20">
        <v>25.78</v>
      </c>
      <c r="G20">
        <v>364.3</v>
      </c>
      <c r="H20">
        <v>236.95</v>
      </c>
      <c r="I20">
        <v>2.4</v>
      </c>
      <c r="J20">
        <v>603.65</v>
      </c>
    </row>
    <row r="21" spans="1:10" ht="19.5" x14ac:dyDescent="0.5">
      <c r="A21" t="s">
        <v>0</v>
      </c>
      <c r="B21" s="7" t="s">
        <v>26</v>
      </c>
      <c r="C21">
        <v>35.200000000000003</v>
      </c>
      <c r="D21">
        <v>6.5</v>
      </c>
      <c r="E21">
        <v>0</v>
      </c>
      <c r="F21">
        <v>41.7</v>
      </c>
      <c r="G21">
        <v>703.9</v>
      </c>
      <c r="H21">
        <v>141.1</v>
      </c>
      <c r="I21">
        <v>0</v>
      </c>
      <c r="J21">
        <v>845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141.57</v>
      </c>
      <c r="D25" s="2">
        <f t="shared" si="1"/>
        <v>36.03</v>
      </c>
      <c r="E25" s="2">
        <f t="shared" si="1"/>
        <v>0.1</v>
      </c>
      <c r="F25" s="2">
        <f t="shared" si="1"/>
        <v>177.7</v>
      </c>
      <c r="G25" s="2">
        <f t="shared" si="1"/>
        <v>2466.7919999999999</v>
      </c>
      <c r="H25" s="2">
        <f t="shared" si="1"/>
        <v>752.19999999999993</v>
      </c>
      <c r="I25" s="2">
        <f t="shared" si="1"/>
        <v>2.4</v>
      </c>
      <c r="J25" s="2">
        <f t="shared" si="1"/>
        <v>3221.3920000000003</v>
      </c>
    </row>
    <row r="26" spans="1:10" ht="19.5" x14ac:dyDescent="0.5">
      <c r="A26" t="s">
        <v>0</v>
      </c>
      <c r="B26" s="7" t="s">
        <v>31</v>
      </c>
      <c r="C26">
        <v>44.67</v>
      </c>
      <c r="D26">
        <v>24.96</v>
      </c>
      <c r="E26">
        <v>0</v>
      </c>
      <c r="F26">
        <v>69.63</v>
      </c>
      <c r="G26">
        <v>880.85</v>
      </c>
      <c r="H26">
        <v>432.69999999999993</v>
      </c>
      <c r="I26">
        <v>0</v>
      </c>
      <c r="J26">
        <v>1313.55</v>
      </c>
    </row>
    <row r="27" spans="1:10" ht="19.5" x14ac:dyDescent="0.5">
      <c r="A27" t="s">
        <v>0</v>
      </c>
      <c r="B27" s="7" t="s">
        <v>32</v>
      </c>
      <c r="C27">
        <v>1.21</v>
      </c>
      <c r="D27">
        <v>22.48</v>
      </c>
      <c r="E27">
        <v>0</v>
      </c>
      <c r="F27">
        <v>23.69</v>
      </c>
      <c r="G27">
        <v>27.57</v>
      </c>
      <c r="H27">
        <v>369.58</v>
      </c>
      <c r="I27">
        <v>0</v>
      </c>
      <c r="J27">
        <v>397.15</v>
      </c>
    </row>
    <row r="28" spans="1:10" ht="19.5" x14ac:dyDescent="0.5">
      <c r="A28" t="s">
        <v>0</v>
      </c>
      <c r="B28" s="7" t="s">
        <v>33</v>
      </c>
      <c r="C28">
        <v>36.82</v>
      </c>
      <c r="D28">
        <v>41.03</v>
      </c>
      <c r="E28">
        <v>7.23</v>
      </c>
      <c r="F28">
        <v>85.08</v>
      </c>
      <c r="G28">
        <v>854.36</v>
      </c>
      <c r="H28">
        <v>745.33</v>
      </c>
      <c r="I28">
        <v>110.34</v>
      </c>
      <c r="J28">
        <v>1710.03</v>
      </c>
    </row>
    <row r="29" spans="1:10" ht="19.5" x14ac:dyDescent="0.5">
      <c r="A29" t="s">
        <v>0</v>
      </c>
      <c r="B29" s="7" t="s">
        <v>34</v>
      </c>
      <c r="C29">
        <v>0.5</v>
      </c>
      <c r="D29">
        <v>0.31</v>
      </c>
      <c r="E29">
        <v>0</v>
      </c>
      <c r="F29">
        <v>0.81</v>
      </c>
      <c r="G29">
        <v>12.7</v>
      </c>
      <c r="H29">
        <v>10.27</v>
      </c>
      <c r="I29">
        <v>0</v>
      </c>
      <c r="J29">
        <v>22.97</v>
      </c>
    </row>
    <row r="30" spans="1:10" ht="19.5" x14ac:dyDescent="0.5">
      <c r="A30" t="s">
        <v>0</v>
      </c>
      <c r="B30" s="7" t="s">
        <v>35</v>
      </c>
      <c r="C30">
        <v>65.52</v>
      </c>
      <c r="D30">
        <v>20.9</v>
      </c>
      <c r="E30">
        <v>0</v>
      </c>
      <c r="F30">
        <v>86.419999999999987</v>
      </c>
      <c r="G30">
        <v>1651.9399999999998</v>
      </c>
      <c r="H30">
        <v>389.8</v>
      </c>
      <c r="I30">
        <v>0</v>
      </c>
      <c r="J30">
        <v>2041.7399999999998</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148.72</v>
      </c>
      <c r="D32" s="2">
        <f t="shared" si="2"/>
        <v>109.68</v>
      </c>
      <c r="E32" s="2">
        <f t="shared" si="2"/>
        <v>7.23</v>
      </c>
      <c r="F32" s="2">
        <f t="shared" si="2"/>
        <v>265.63</v>
      </c>
      <c r="G32" s="2">
        <f t="shared" si="2"/>
        <v>3427.42</v>
      </c>
      <c r="H32" s="2">
        <f t="shared" si="2"/>
        <v>1947.68</v>
      </c>
      <c r="I32" s="2">
        <f t="shared" si="2"/>
        <v>110.34</v>
      </c>
      <c r="J32" s="2">
        <f t="shared" si="2"/>
        <v>5485.4399999999987</v>
      </c>
    </row>
    <row r="33" spans="1:10" ht="19.5" x14ac:dyDescent="0.5">
      <c r="A33" t="s">
        <v>0</v>
      </c>
      <c r="B33" s="7" t="s">
        <v>38</v>
      </c>
      <c r="C33">
        <v>0</v>
      </c>
      <c r="D33">
        <v>0</v>
      </c>
      <c r="E33">
        <v>0.46</v>
      </c>
      <c r="F33">
        <v>0.46</v>
      </c>
      <c r="G33">
        <v>0</v>
      </c>
      <c r="H33">
        <v>0</v>
      </c>
      <c r="I33">
        <v>9.73</v>
      </c>
      <c r="J33">
        <v>9.73</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2.15</v>
      </c>
      <c r="F35">
        <v>2.15</v>
      </c>
      <c r="G35">
        <v>0</v>
      </c>
      <c r="H35">
        <v>0</v>
      </c>
      <c r="I35">
        <v>37.78</v>
      </c>
      <c r="J35">
        <v>37.78</v>
      </c>
    </row>
    <row r="36" spans="1:10" ht="19.5" x14ac:dyDescent="0.5">
      <c r="A36" t="s">
        <v>0</v>
      </c>
      <c r="B36" s="7" t="s">
        <v>41</v>
      </c>
      <c r="C36">
        <v>0</v>
      </c>
      <c r="D36">
        <v>0</v>
      </c>
      <c r="E36">
        <v>2.64</v>
      </c>
      <c r="F36">
        <v>2.64</v>
      </c>
      <c r="G36">
        <v>0</v>
      </c>
      <c r="H36">
        <v>0</v>
      </c>
      <c r="I36">
        <v>56.64</v>
      </c>
      <c r="J36">
        <v>56.64</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5.25</v>
      </c>
      <c r="F38" s="2">
        <f t="shared" si="3"/>
        <v>5.25</v>
      </c>
      <c r="G38" s="2">
        <f t="shared" si="3"/>
        <v>0</v>
      </c>
      <c r="H38" s="2">
        <f t="shared" si="3"/>
        <v>0</v>
      </c>
      <c r="I38" s="2">
        <f t="shared" si="3"/>
        <v>104.15</v>
      </c>
      <c r="J38" s="2">
        <f t="shared" si="3"/>
        <v>104.15</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0.22</v>
      </c>
      <c r="E40">
        <v>0</v>
      </c>
      <c r="F40">
        <v>0.22</v>
      </c>
      <c r="G40">
        <v>0</v>
      </c>
      <c r="H40">
        <v>3.4</v>
      </c>
      <c r="I40">
        <v>0</v>
      </c>
      <c r="J40">
        <v>3.4</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0.22</v>
      </c>
      <c r="I45">
        <v>0</v>
      </c>
      <c r="J45">
        <v>0.22</v>
      </c>
    </row>
    <row r="46" spans="1:10" ht="22.5" x14ac:dyDescent="0.5">
      <c r="A46" t="s">
        <v>0</v>
      </c>
      <c r="B46" s="7" t="s">
        <v>51</v>
      </c>
      <c r="C46" s="2">
        <f t="shared" ref="C46:J46" si="4">SUM(C39:C45)</f>
        <v>0</v>
      </c>
      <c r="D46" s="2">
        <f t="shared" si="4"/>
        <v>0.23</v>
      </c>
      <c r="E46" s="2">
        <f t="shared" si="4"/>
        <v>0</v>
      </c>
      <c r="F46" s="2">
        <f t="shared" si="4"/>
        <v>0.23</v>
      </c>
      <c r="G46" s="2">
        <f t="shared" si="4"/>
        <v>0</v>
      </c>
      <c r="H46" s="2">
        <f t="shared" si="4"/>
        <v>3.62</v>
      </c>
      <c r="I46" s="2">
        <f t="shared" si="4"/>
        <v>0</v>
      </c>
      <c r="J46" s="2">
        <f t="shared" si="4"/>
        <v>3.62</v>
      </c>
    </row>
    <row r="47" spans="1:10" ht="22.5" x14ac:dyDescent="0.5">
      <c r="A47" t="s">
        <v>0</v>
      </c>
      <c r="B47" s="7" t="s">
        <v>52</v>
      </c>
      <c r="C47" s="2">
        <f t="shared" ref="C47:J47" si="5">SUM(C17+C25+C32+C38+C46)</f>
        <v>305.27999999999997</v>
      </c>
      <c r="D47" s="2">
        <f t="shared" si="5"/>
        <v>195.45000000000002</v>
      </c>
      <c r="E47" s="2">
        <f t="shared" si="5"/>
        <v>31.21</v>
      </c>
      <c r="F47" s="2">
        <f t="shared" si="5"/>
        <v>531.94000000000005</v>
      </c>
      <c r="G47" s="2">
        <f t="shared" si="5"/>
        <v>6594.6720000000005</v>
      </c>
      <c r="H47" s="2">
        <f t="shared" si="5"/>
        <v>3726.62</v>
      </c>
      <c r="I47" s="2">
        <f t="shared" si="5"/>
        <v>579.75</v>
      </c>
      <c r="J47" s="2">
        <f t="shared" si="5"/>
        <v>10901.041999999999</v>
      </c>
    </row>
    <row r="49" spans="1:2" x14ac:dyDescent="0.15">
      <c r="A49" t="s">
        <v>0</v>
      </c>
      <c r="B49" t="s">
        <v>145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21.328125" customWidth="1"/>
    <col min="5" max="5" width="16.79296875" customWidth="1"/>
    <col min="6" max="6" width="14.46484375" customWidth="1"/>
    <col min="7"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0.08</v>
      </c>
      <c r="I7" s="4">
        <v>1.94</v>
      </c>
    </row>
    <row r="8" spans="1:9" ht="21.75" x14ac:dyDescent="0.15">
      <c r="A8" t="s">
        <v>0</v>
      </c>
      <c r="B8" s="3" t="s">
        <v>68</v>
      </c>
      <c r="C8" s="4" t="s">
        <v>64</v>
      </c>
      <c r="D8" s="4" t="s">
        <v>65</v>
      </c>
      <c r="E8" s="4" t="s">
        <v>66</v>
      </c>
      <c r="F8" s="4" t="s">
        <v>67</v>
      </c>
      <c r="G8" s="4">
        <v>5</v>
      </c>
      <c r="H8" s="4">
        <v>0.02</v>
      </c>
      <c r="I8" s="4">
        <v>0.5</v>
      </c>
    </row>
    <row r="9" spans="1:9" ht="21.75" x14ac:dyDescent="0.15">
      <c r="A9" t="s">
        <v>0</v>
      </c>
      <c r="B9" s="3" t="s">
        <v>69</v>
      </c>
      <c r="C9" s="4" t="s">
        <v>64</v>
      </c>
      <c r="D9" s="4" t="s">
        <v>65</v>
      </c>
      <c r="E9" s="4" t="s">
        <v>66</v>
      </c>
      <c r="F9" s="4" t="s">
        <v>67</v>
      </c>
      <c r="G9" s="4">
        <v>15</v>
      </c>
      <c r="H9" s="4">
        <v>7.0000000000000007E-2</v>
      </c>
      <c r="I9" s="4">
        <v>1.0900000000000001</v>
      </c>
    </row>
    <row r="10" spans="1:9" ht="21.75" x14ac:dyDescent="0.15">
      <c r="A10" t="s">
        <v>0</v>
      </c>
      <c r="B10" s="3" t="s">
        <v>70</v>
      </c>
      <c r="C10" s="4" t="s">
        <v>64</v>
      </c>
      <c r="D10" s="4" t="s">
        <v>65</v>
      </c>
      <c r="E10" s="4" t="s">
        <v>66</v>
      </c>
      <c r="F10" s="4" t="s">
        <v>67</v>
      </c>
      <c r="G10" s="4">
        <v>10</v>
      </c>
      <c r="H10" s="4">
        <v>0.04</v>
      </c>
      <c r="I10" s="4">
        <v>0.62</v>
      </c>
    </row>
    <row r="11" spans="1:9" ht="21.75" x14ac:dyDescent="0.15">
      <c r="A11" t="s">
        <v>0</v>
      </c>
      <c r="B11" s="3" t="s">
        <v>71</v>
      </c>
      <c r="C11" s="4" t="s">
        <v>72</v>
      </c>
      <c r="D11" s="4" t="s">
        <v>73</v>
      </c>
      <c r="E11" s="4" t="s">
        <v>74</v>
      </c>
      <c r="F11" s="4" t="s">
        <v>67</v>
      </c>
      <c r="G11" s="4">
        <v>50</v>
      </c>
      <c r="H11" s="4">
        <v>0.4</v>
      </c>
      <c r="I11" s="4">
        <v>8.44</v>
      </c>
    </row>
    <row r="12" spans="1:9" ht="21.75" x14ac:dyDescent="0.15">
      <c r="A12" t="s">
        <v>0</v>
      </c>
      <c r="B12" s="3" t="s">
        <v>75</v>
      </c>
      <c r="C12" s="4" t="s">
        <v>72</v>
      </c>
      <c r="D12" s="4" t="s">
        <v>73</v>
      </c>
      <c r="E12" s="4" t="s">
        <v>74</v>
      </c>
      <c r="F12" s="4" t="s">
        <v>67</v>
      </c>
      <c r="G12" s="4">
        <v>200</v>
      </c>
      <c r="H12" s="4">
        <v>1.53</v>
      </c>
      <c r="I12" s="4">
        <v>31.94</v>
      </c>
    </row>
    <row r="13" spans="1:9" ht="21.75" x14ac:dyDescent="0.15">
      <c r="A13" t="s">
        <v>0</v>
      </c>
      <c r="B13" s="3" t="s">
        <v>76</v>
      </c>
      <c r="C13" s="4" t="s">
        <v>72</v>
      </c>
      <c r="D13" s="4" t="s">
        <v>73</v>
      </c>
      <c r="E13" s="4" t="s">
        <v>74</v>
      </c>
      <c r="F13" s="4" t="s">
        <v>67</v>
      </c>
      <c r="G13" s="4">
        <v>250</v>
      </c>
      <c r="H13" s="4">
        <v>1.85</v>
      </c>
      <c r="I13" s="4">
        <v>43.74</v>
      </c>
    </row>
    <row r="14" spans="1:9" ht="21.75" x14ac:dyDescent="0.15">
      <c r="A14" t="s">
        <v>0</v>
      </c>
      <c r="B14" s="3" t="s">
        <v>77</v>
      </c>
      <c r="C14" s="4" t="s">
        <v>72</v>
      </c>
      <c r="D14" s="4" t="s">
        <v>73</v>
      </c>
      <c r="E14" s="4" t="s">
        <v>74</v>
      </c>
      <c r="F14" s="4" t="s">
        <v>67</v>
      </c>
      <c r="G14" s="4">
        <v>250</v>
      </c>
      <c r="H14" s="4">
        <v>1.77</v>
      </c>
      <c r="I14" s="4">
        <v>38.119999999999997</v>
      </c>
    </row>
    <row r="15" spans="1:9" ht="21.75" x14ac:dyDescent="0.15">
      <c r="A15" t="s">
        <v>0</v>
      </c>
      <c r="B15" s="3" t="s">
        <v>78</v>
      </c>
      <c r="C15" s="4" t="s">
        <v>72</v>
      </c>
      <c r="D15" s="4" t="s">
        <v>73</v>
      </c>
      <c r="E15" s="4" t="s">
        <v>74</v>
      </c>
      <c r="F15" s="4" t="s">
        <v>67</v>
      </c>
      <c r="G15" s="4">
        <v>200</v>
      </c>
      <c r="H15" s="4">
        <v>1.31</v>
      </c>
      <c r="I15" s="4">
        <v>27.19</v>
      </c>
    </row>
    <row r="16" spans="1:9" ht="21.75" x14ac:dyDescent="0.15">
      <c r="A16" t="s">
        <v>0</v>
      </c>
      <c r="B16" s="3" t="s">
        <v>79</v>
      </c>
      <c r="C16" s="4" t="s">
        <v>72</v>
      </c>
      <c r="D16" s="4" t="s">
        <v>73</v>
      </c>
      <c r="E16" s="4" t="s">
        <v>74</v>
      </c>
      <c r="F16" s="4" t="s">
        <v>67</v>
      </c>
      <c r="G16" s="4">
        <v>130</v>
      </c>
      <c r="H16" s="4">
        <v>1</v>
      </c>
      <c r="I16" s="4">
        <v>20.66</v>
      </c>
    </row>
    <row r="17" spans="1:9" ht="21.75" x14ac:dyDescent="0.15">
      <c r="A17" t="s">
        <v>0</v>
      </c>
      <c r="B17" s="3" t="s">
        <v>80</v>
      </c>
      <c r="C17" s="4" t="s">
        <v>72</v>
      </c>
      <c r="D17" s="4" t="s">
        <v>73</v>
      </c>
      <c r="E17" s="4" t="s">
        <v>74</v>
      </c>
      <c r="F17" s="4" t="s">
        <v>67</v>
      </c>
      <c r="G17" s="4">
        <v>50</v>
      </c>
      <c r="H17" s="4">
        <v>0.41</v>
      </c>
      <c r="I17" s="4">
        <v>8.4599999999999991</v>
      </c>
    </row>
    <row r="18" spans="1:9" ht="21.75" x14ac:dyDescent="0.15">
      <c r="A18" t="s">
        <v>0</v>
      </c>
      <c r="B18" s="3" t="s">
        <v>81</v>
      </c>
      <c r="C18" s="4" t="s">
        <v>72</v>
      </c>
      <c r="D18" s="4" t="s">
        <v>73</v>
      </c>
      <c r="E18" s="4" t="s">
        <v>74</v>
      </c>
      <c r="F18" s="4" t="s">
        <v>67</v>
      </c>
      <c r="G18" s="4">
        <v>300</v>
      </c>
      <c r="H18" s="4">
        <v>2.13</v>
      </c>
      <c r="I18" s="4">
        <v>42.16</v>
      </c>
    </row>
    <row r="19" spans="1:9" ht="21.75" x14ac:dyDescent="0.15">
      <c r="A19" t="s">
        <v>0</v>
      </c>
      <c r="B19" s="3" t="s">
        <v>82</v>
      </c>
      <c r="C19" s="4" t="s">
        <v>72</v>
      </c>
      <c r="D19" s="4" t="s">
        <v>73</v>
      </c>
      <c r="E19" s="4" t="s">
        <v>74</v>
      </c>
      <c r="F19" s="4" t="s">
        <v>67</v>
      </c>
      <c r="G19" s="4">
        <v>250</v>
      </c>
      <c r="H19" s="4">
        <v>1.17</v>
      </c>
      <c r="I19" s="4">
        <v>19.54</v>
      </c>
    </row>
    <row r="20" spans="1:9" ht="21.75" x14ac:dyDescent="0.15">
      <c r="A20" t="s">
        <v>0</v>
      </c>
      <c r="B20" s="3" t="s">
        <v>83</v>
      </c>
      <c r="C20" s="4" t="s">
        <v>72</v>
      </c>
      <c r="D20" s="4" t="s">
        <v>73</v>
      </c>
      <c r="E20" s="4" t="s">
        <v>74</v>
      </c>
      <c r="F20" s="4" t="s">
        <v>67</v>
      </c>
      <c r="G20" s="4">
        <v>50</v>
      </c>
      <c r="H20" s="4">
        <v>0.4</v>
      </c>
      <c r="I20" s="4">
        <v>8.75</v>
      </c>
    </row>
    <row r="21" spans="1:9" ht="21.75" x14ac:dyDescent="0.15">
      <c r="A21" t="s">
        <v>0</v>
      </c>
      <c r="B21" s="3" t="s">
        <v>84</v>
      </c>
      <c r="C21" s="4" t="s">
        <v>72</v>
      </c>
      <c r="D21" s="4" t="s">
        <v>73</v>
      </c>
      <c r="E21" s="4" t="s">
        <v>74</v>
      </c>
      <c r="F21" s="4" t="s">
        <v>67</v>
      </c>
      <c r="G21" s="4">
        <v>250</v>
      </c>
      <c r="H21" s="4">
        <v>1.43</v>
      </c>
      <c r="I21" s="4">
        <v>34.82</v>
      </c>
    </row>
    <row r="22" spans="1:9" ht="21.75" x14ac:dyDescent="0.15">
      <c r="A22" t="s">
        <v>0</v>
      </c>
      <c r="B22" s="3" t="s">
        <v>85</v>
      </c>
      <c r="C22" s="4" t="s">
        <v>72</v>
      </c>
      <c r="D22" s="4" t="s">
        <v>73</v>
      </c>
      <c r="E22" s="4" t="s">
        <v>74</v>
      </c>
      <c r="F22" s="4" t="s">
        <v>67</v>
      </c>
      <c r="G22" s="4">
        <v>200</v>
      </c>
      <c r="H22" s="4">
        <v>1.47</v>
      </c>
      <c r="I22" s="4">
        <v>30.34</v>
      </c>
    </row>
    <row r="23" spans="1:9" ht="21.75" x14ac:dyDescent="0.15">
      <c r="A23" t="s">
        <v>0</v>
      </c>
      <c r="B23" s="3" t="s">
        <v>86</v>
      </c>
      <c r="C23" s="4" t="s">
        <v>72</v>
      </c>
      <c r="D23" s="4" t="s">
        <v>73</v>
      </c>
      <c r="E23" s="4" t="s">
        <v>74</v>
      </c>
      <c r="F23" s="4" t="s">
        <v>67</v>
      </c>
      <c r="G23" s="4">
        <v>150</v>
      </c>
      <c r="H23" s="4">
        <v>0.92</v>
      </c>
      <c r="I23" s="4">
        <v>22.41</v>
      </c>
    </row>
    <row r="24" spans="1:9" ht="22.5" x14ac:dyDescent="0.5">
      <c r="A24" t="s">
        <v>0</v>
      </c>
      <c r="B24" s="3" t="s">
        <v>22</v>
      </c>
      <c r="C24" s="5" t="s">
        <v>0</v>
      </c>
      <c r="D24" s="5" t="s">
        <v>0</v>
      </c>
      <c r="E24" s="5" t="s">
        <v>0</v>
      </c>
      <c r="F24" s="5" t="s">
        <v>0</v>
      </c>
      <c r="G24" s="5">
        <f>SUM(G7:G23)</f>
        <v>2368</v>
      </c>
      <c r="H24" s="5">
        <f>SUM(H7:H23)</f>
        <v>16</v>
      </c>
      <c r="I24" s="5">
        <f>SUM(I7:I23)</f>
        <v>340.72</v>
      </c>
    </row>
    <row r="25" spans="1:9" ht="21.75" x14ac:dyDescent="0.15">
      <c r="A25" t="s">
        <v>0</v>
      </c>
      <c r="B25" s="3" t="s">
        <v>87</v>
      </c>
      <c r="C25" s="4" t="s">
        <v>88</v>
      </c>
      <c r="D25" s="4" t="s">
        <v>73</v>
      </c>
      <c r="E25" s="4" t="s">
        <v>74</v>
      </c>
      <c r="F25" s="4" t="s">
        <v>67</v>
      </c>
      <c r="G25" s="4">
        <v>250</v>
      </c>
      <c r="H25" s="4">
        <v>1.61</v>
      </c>
      <c r="I25" s="4">
        <v>27.21</v>
      </c>
    </row>
    <row r="26" spans="1:9" ht="21.75" x14ac:dyDescent="0.15">
      <c r="A26" t="s">
        <v>0</v>
      </c>
      <c r="B26" s="3" t="s">
        <v>89</v>
      </c>
      <c r="C26" s="4" t="s">
        <v>88</v>
      </c>
      <c r="D26" s="4" t="s">
        <v>73</v>
      </c>
      <c r="E26" s="4" t="s">
        <v>74</v>
      </c>
      <c r="F26" s="4" t="s">
        <v>67</v>
      </c>
      <c r="G26" s="4">
        <v>250</v>
      </c>
      <c r="H26" s="4">
        <v>1.5</v>
      </c>
      <c r="I26" s="4">
        <v>25.48</v>
      </c>
    </row>
    <row r="27" spans="1:9" ht="21.75" x14ac:dyDescent="0.15">
      <c r="A27" t="s">
        <v>0</v>
      </c>
      <c r="B27" s="3" t="s">
        <v>90</v>
      </c>
      <c r="C27" s="4" t="s">
        <v>88</v>
      </c>
      <c r="D27" s="4" t="s">
        <v>73</v>
      </c>
      <c r="E27" s="4" t="s">
        <v>74</v>
      </c>
      <c r="F27" s="4" t="s">
        <v>67</v>
      </c>
      <c r="G27" s="4">
        <v>250</v>
      </c>
      <c r="H27" s="4">
        <v>1.57</v>
      </c>
      <c r="I27" s="4">
        <v>26.76</v>
      </c>
    </row>
    <row r="28" spans="1:9" ht="21.75" x14ac:dyDescent="0.15">
      <c r="A28" t="s">
        <v>0</v>
      </c>
      <c r="B28" s="3" t="s">
        <v>91</v>
      </c>
      <c r="C28" s="4" t="s">
        <v>92</v>
      </c>
      <c r="D28" s="4" t="s">
        <v>73</v>
      </c>
      <c r="E28" s="4" t="s">
        <v>74</v>
      </c>
      <c r="F28" s="4" t="s">
        <v>93</v>
      </c>
      <c r="G28" s="4">
        <v>300</v>
      </c>
      <c r="H28" s="4">
        <v>7</v>
      </c>
      <c r="I28" s="4">
        <v>104.77</v>
      </c>
    </row>
    <row r="29" spans="1:9" ht="21.75" x14ac:dyDescent="0.15">
      <c r="A29" t="s">
        <v>0</v>
      </c>
      <c r="B29" s="3" t="s">
        <v>94</v>
      </c>
      <c r="C29" s="4" t="s">
        <v>92</v>
      </c>
      <c r="D29" s="4" t="s">
        <v>73</v>
      </c>
      <c r="E29" s="4" t="s">
        <v>74</v>
      </c>
      <c r="F29" s="4" t="s">
        <v>67</v>
      </c>
      <c r="G29" s="4">
        <v>250</v>
      </c>
      <c r="H29" s="4">
        <v>3.55</v>
      </c>
      <c r="I29" s="4">
        <v>56.25</v>
      </c>
    </row>
    <row r="30" spans="1:9" ht="21.75" x14ac:dyDescent="0.15">
      <c r="A30" t="s">
        <v>0</v>
      </c>
      <c r="B30" s="3" t="s">
        <v>95</v>
      </c>
      <c r="C30" s="4" t="s">
        <v>92</v>
      </c>
      <c r="D30" s="4" t="s">
        <v>73</v>
      </c>
      <c r="E30" s="4" t="s">
        <v>74</v>
      </c>
      <c r="F30" s="4" t="s">
        <v>93</v>
      </c>
      <c r="G30" s="4">
        <v>300</v>
      </c>
      <c r="H30" s="4">
        <v>0</v>
      </c>
      <c r="I30" s="4">
        <v>18.702000000000002</v>
      </c>
    </row>
    <row r="31" spans="1:9" ht="21.75" x14ac:dyDescent="0.15">
      <c r="A31" t="s">
        <v>0</v>
      </c>
      <c r="B31" s="3" t="s">
        <v>96</v>
      </c>
      <c r="C31" s="4" t="s">
        <v>92</v>
      </c>
      <c r="D31" s="4" t="s">
        <v>73</v>
      </c>
      <c r="E31" s="4" t="s">
        <v>74</v>
      </c>
      <c r="F31" s="4" t="s">
        <v>93</v>
      </c>
      <c r="G31" s="4">
        <v>250</v>
      </c>
      <c r="H31" s="4">
        <v>3.78</v>
      </c>
      <c r="I31" s="4">
        <v>61.73</v>
      </c>
    </row>
    <row r="32" spans="1:9" ht="21.75" x14ac:dyDescent="0.15">
      <c r="A32" t="s">
        <v>0</v>
      </c>
      <c r="B32" s="3" t="s">
        <v>97</v>
      </c>
      <c r="C32" s="4" t="s">
        <v>92</v>
      </c>
      <c r="D32" s="4" t="s">
        <v>73</v>
      </c>
      <c r="E32" s="4" t="s">
        <v>74</v>
      </c>
      <c r="F32" s="4" t="s">
        <v>93</v>
      </c>
      <c r="G32" s="4">
        <v>300</v>
      </c>
      <c r="H32" s="4">
        <v>3.85</v>
      </c>
      <c r="I32" s="4">
        <v>63.230000000000004</v>
      </c>
    </row>
    <row r="33" spans="1:9" ht="21.75" x14ac:dyDescent="0.15">
      <c r="A33" t="s">
        <v>0</v>
      </c>
      <c r="B33" s="3" t="s">
        <v>98</v>
      </c>
      <c r="C33" s="4" t="s">
        <v>92</v>
      </c>
      <c r="D33" s="4" t="s">
        <v>73</v>
      </c>
      <c r="E33" s="4" t="s">
        <v>74</v>
      </c>
      <c r="F33" s="4" t="s">
        <v>93</v>
      </c>
      <c r="G33" s="4">
        <v>500</v>
      </c>
      <c r="H33" s="4">
        <v>3.02</v>
      </c>
      <c r="I33" s="4">
        <v>48.03</v>
      </c>
    </row>
    <row r="34" spans="1:9" ht="21.75" x14ac:dyDescent="0.15">
      <c r="A34" t="s">
        <v>0</v>
      </c>
      <c r="B34" s="3" t="s">
        <v>99</v>
      </c>
      <c r="C34" s="4" t="s">
        <v>92</v>
      </c>
      <c r="D34" s="4" t="s">
        <v>73</v>
      </c>
      <c r="E34" s="4" t="s">
        <v>74</v>
      </c>
      <c r="F34" s="4" t="s">
        <v>93</v>
      </c>
      <c r="G34" s="4">
        <v>176.4</v>
      </c>
      <c r="H34" s="4">
        <v>4.74</v>
      </c>
      <c r="I34" s="4">
        <v>68.97</v>
      </c>
    </row>
    <row r="35" spans="1:9" ht="21.75" x14ac:dyDescent="0.15">
      <c r="A35" t="s">
        <v>0</v>
      </c>
      <c r="B35" s="3" t="s">
        <v>100</v>
      </c>
      <c r="C35" s="4" t="s">
        <v>92</v>
      </c>
      <c r="D35" s="4" t="s">
        <v>73</v>
      </c>
      <c r="E35" s="4" t="s">
        <v>74</v>
      </c>
      <c r="F35" s="4" t="s">
        <v>93</v>
      </c>
      <c r="G35" s="4">
        <v>250</v>
      </c>
      <c r="H35" s="4">
        <v>3.58</v>
      </c>
      <c r="I35" s="4">
        <v>59.96</v>
      </c>
    </row>
    <row r="36" spans="1:9" ht="22.5" x14ac:dyDescent="0.5">
      <c r="A36" t="s">
        <v>0</v>
      </c>
      <c r="B36" s="3" t="s">
        <v>30</v>
      </c>
      <c r="C36" s="5" t="s">
        <v>0</v>
      </c>
      <c r="D36" s="5" t="s">
        <v>0</v>
      </c>
      <c r="E36" s="5" t="s">
        <v>0</v>
      </c>
      <c r="F36" s="5" t="s">
        <v>0</v>
      </c>
      <c r="G36" s="5">
        <f>SUM(G25:G35)</f>
        <v>3076.4</v>
      </c>
      <c r="H36" s="5">
        <f>SUM(H25:H35)</f>
        <v>34.200000000000003</v>
      </c>
      <c r="I36" s="5">
        <f>SUM(I25:I35)</f>
        <v>561.0920000000001</v>
      </c>
    </row>
    <row r="37" spans="1:9" ht="21.75" x14ac:dyDescent="0.15">
      <c r="A37" t="s">
        <v>0</v>
      </c>
      <c r="B37" s="3" t="s">
        <v>101</v>
      </c>
      <c r="C37" s="4" t="s">
        <v>102</v>
      </c>
      <c r="D37" s="4" t="s">
        <v>73</v>
      </c>
      <c r="E37" s="4" t="s">
        <v>74</v>
      </c>
      <c r="F37" s="4" t="s">
        <v>93</v>
      </c>
      <c r="G37" s="4">
        <v>250</v>
      </c>
      <c r="H37" s="4">
        <v>1.43</v>
      </c>
      <c r="I37" s="4">
        <v>67.209999999999994</v>
      </c>
    </row>
    <row r="38" spans="1:9" ht="21.75" x14ac:dyDescent="0.15">
      <c r="A38" t="s">
        <v>0</v>
      </c>
      <c r="B38" s="3" t="s">
        <v>103</v>
      </c>
      <c r="C38" s="4" t="s">
        <v>102</v>
      </c>
      <c r="D38" s="4" t="s">
        <v>73</v>
      </c>
      <c r="E38" s="4" t="s">
        <v>74</v>
      </c>
      <c r="F38" s="4" t="s">
        <v>93</v>
      </c>
      <c r="G38" s="4">
        <v>200</v>
      </c>
      <c r="H38" s="4">
        <v>1.31</v>
      </c>
      <c r="I38" s="4">
        <v>52.39</v>
      </c>
    </row>
    <row r="39" spans="1:9" ht="21.75" x14ac:dyDescent="0.15">
      <c r="A39" t="s">
        <v>0</v>
      </c>
      <c r="B39" s="3" t="s">
        <v>104</v>
      </c>
      <c r="C39" s="4" t="s">
        <v>102</v>
      </c>
      <c r="D39" s="4" t="s">
        <v>73</v>
      </c>
      <c r="E39" s="4" t="s">
        <v>74</v>
      </c>
      <c r="F39" s="4" t="s">
        <v>93</v>
      </c>
      <c r="G39" s="4">
        <v>250</v>
      </c>
      <c r="H39" s="4">
        <v>1.18</v>
      </c>
      <c r="I39" s="4">
        <v>50.46</v>
      </c>
    </row>
    <row r="40" spans="1:9" ht="21.75" x14ac:dyDescent="0.15">
      <c r="A40" t="s">
        <v>0</v>
      </c>
      <c r="B40" s="3" t="s">
        <v>105</v>
      </c>
      <c r="C40" s="4" t="s">
        <v>102</v>
      </c>
      <c r="D40" s="4" t="s">
        <v>73</v>
      </c>
      <c r="E40" s="4" t="s">
        <v>74</v>
      </c>
      <c r="F40" s="4" t="s">
        <v>93</v>
      </c>
      <c r="G40" s="4">
        <v>250</v>
      </c>
      <c r="H40" s="4">
        <v>1.48</v>
      </c>
      <c r="I40" s="4">
        <v>53.03</v>
      </c>
    </row>
    <row r="41" spans="1:9" ht="21.75" x14ac:dyDescent="0.15">
      <c r="A41" t="s">
        <v>0</v>
      </c>
      <c r="B41" s="3" t="s">
        <v>106</v>
      </c>
      <c r="C41" s="4" t="s">
        <v>102</v>
      </c>
      <c r="D41" s="4" t="s">
        <v>73</v>
      </c>
      <c r="E41" s="4" t="s">
        <v>74</v>
      </c>
      <c r="F41" s="4" t="s">
        <v>93</v>
      </c>
      <c r="G41" s="4">
        <v>153</v>
      </c>
      <c r="H41" s="4">
        <v>0</v>
      </c>
      <c r="I41" s="4">
        <v>0</v>
      </c>
    </row>
    <row r="42" spans="1:9" ht="21.75" x14ac:dyDescent="0.2">
      <c r="A42" t="s">
        <v>0</v>
      </c>
      <c r="B42" s="6" t="s">
        <v>107</v>
      </c>
      <c r="C42" s="5" t="s">
        <v>0</v>
      </c>
      <c r="D42" s="5" t="s">
        <v>0</v>
      </c>
      <c r="E42" s="5" t="s">
        <v>0</v>
      </c>
      <c r="F42" s="4" t="s">
        <v>0</v>
      </c>
      <c r="G42" s="4" t="s">
        <v>0</v>
      </c>
      <c r="H42" s="4" t="s">
        <v>0</v>
      </c>
      <c r="I42" s="4" t="s">
        <v>0</v>
      </c>
    </row>
    <row r="43" spans="1:9" ht="21.75" x14ac:dyDescent="0.15">
      <c r="A43" t="s">
        <v>0</v>
      </c>
      <c r="B43" s="3" t="s">
        <v>108</v>
      </c>
      <c r="C43" s="4" t="s">
        <v>109</v>
      </c>
      <c r="D43" s="4" t="s">
        <v>73</v>
      </c>
      <c r="E43" s="4" t="s">
        <v>74</v>
      </c>
      <c r="F43" s="4" t="s">
        <v>67</v>
      </c>
      <c r="G43" s="4">
        <v>50</v>
      </c>
      <c r="H43" s="4">
        <v>1.1000000000000001</v>
      </c>
      <c r="I43" s="4">
        <v>10.120000000000001</v>
      </c>
    </row>
    <row r="44" spans="1:9" ht="21.75" x14ac:dyDescent="0.15">
      <c r="A44" t="s">
        <v>0</v>
      </c>
      <c r="B44" s="3" t="s">
        <v>110</v>
      </c>
      <c r="C44" s="4" t="s">
        <v>109</v>
      </c>
      <c r="D44" s="4" t="s">
        <v>73</v>
      </c>
      <c r="E44" s="4" t="s">
        <v>74</v>
      </c>
      <c r="F44" s="4" t="s">
        <v>67</v>
      </c>
      <c r="G44" s="4">
        <v>50</v>
      </c>
      <c r="H44" s="4">
        <v>0.37</v>
      </c>
      <c r="I44" s="4">
        <v>6.87</v>
      </c>
    </row>
    <row r="45" spans="1:9" ht="21.75" x14ac:dyDescent="0.15">
      <c r="A45" t="s">
        <v>0</v>
      </c>
      <c r="B45" s="3" t="s">
        <v>111</v>
      </c>
      <c r="C45" s="4" t="s">
        <v>109</v>
      </c>
      <c r="D45" s="4" t="s">
        <v>73</v>
      </c>
      <c r="E45" s="4" t="s">
        <v>74</v>
      </c>
      <c r="F45" s="4" t="s">
        <v>67</v>
      </c>
      <c r="G45" s="4">
        <v>50</v>
      </c>
      <c r="H45" s="4">
        <v>0.48</v>
      </c>
      <c r="I45" s="4">
        <v>6.7700000000000005</v>
      </c>
    </row>
    <row r="46" spans="1:9" ht="21.75" x14ac:dyDescent="0.15">
      <c r="A46" t="s">
        <v>0</v>
      </c>
      <c r="B46" s="3" t="s">
        <v>112</v>
      </c>
      <c r="C46" s="4" t="s">
        <v>109</v>
      </c>
      <c r="D46" s="4" t="s">
        <v>73</v>
      </c>
      <c r="E46" s="4" t="s">
        <v>74</v>
      </c>
      <c r="F46" s="4" t="s">
        <v>67</v>
      </c>
      <c r="G46" s="4">
        <v>250</v>
      </c>
      <c r="H46" s="4">
        <v>1.81</v>
      </c>
      <c r="I46" s="4">
        <v>33.15</v>
      </c>
    </row>
    <row r="47" spans="1:9" ht="21.75" x14ac:dyDescent="0.15">
      <c r="A47" t="s">
        <v>0</v>
      </c>
      <c r="B47" s="3" t="s">
        <v>113</v>
      </c>
      <c r="C47" s="4" t="s">
        <v>109</v>
      </c>
      <c r="D47" s="4" t="s">
        <v>73</v>
      </c>
      <c r="E47" s="4" t="s">
        <v>74</v>
      </c>
      <c r="F47" s="4" t="s">
        <v>67</v>
      </c>
      <c r="G47" s="4">
        <v>50</v>
      </c>
      <c r="H47" s="4">
        <v>0.28999999999999998</v>
      </c>
      <c r="I47" s="4">
        <v>5.08</v>
      </c>
    </row>
    <row r="48" spans="1:9" ht="21.75" x14ac:dyDescent="0.15">
      <c r="A48" t="s">
        <v>0</v>
      </c>
      <c r="B48" s="3" t="s">
        <v>114</v>
      </c>
      <c r="C48" s="4" t="s">
        <v>109</v>
      </c>
      <c r="D48" s="4" t="s">
        <v>73</v>
      </c>
      <c r="E48" s="4" t="s">
        <v>74</v>
      </c>
      <c r="F48" s="4" t="s">
        <v>67</v>
      </c>
      <c r="G48" s="4">
        <v>50</v>
      </c>
      <c r="H48" s="4">
        <v>0.36</v>
      </c>
      <c r="I48" s="4">
        <v>6.85</v>
      </c>
    </row>
    <row r="49" spans="1:9" ht="21.75" x14ac:dyDescent="0.15">
      <c r="A49" t="s">
        <v>0</v>
      </c>
      <c r="B49" s="3" t="s">
        <v>115</v>
      </c>
      <c r="C49" s="4" t="s">
        <v>109</v>
      </c>
      <c r="D49" s="4" t="s">
        <v>73</v>
      </c>
      <c r="E49" s="4" t="s">
        <v>74</v>
      </c>
      <c r="F49" s="4" t="s">
        <v>67</v>
      </c>
      <c r="G49" s="4">
        <v>50</v>
      </c>
      <c r="H49" s="4">
        <v>0.4</v>
      </c>
      <c r="I49" s="4">
        <v>6.86</v>
      </c>
    </row>
    <row r="50" spans="1:9" ht="21.75" x14ac:dyDescent="0.15">
      <c r="A50" t="s">
        <v>0</v>
      </c>
      <c r="B50" s="3" t="s">
        <v>66</v>
      </c>
      <c r="C50" s="4" t="s">
        <v>109</v>
      </c>
      <c r="D50" s="4" t="s">
        <v>65</v>
      </c>
      <c r="E50" s="4" t="s">
        <v>66</v>
      </c>
      <c r="F50" s="4" t="s">
        <v>67</v>
      </c>
      <c r="G50" s="4">
        <v>250</v>
      </c>
      <c r="H50" s="4">
        <v>1.32</v>
      </c>
      <c r="I50" s="4">
        <v>23.02</v>
      </c>
    </row>
    <row r="51" spans="1:9" ht="21.75" x14ac:dyDescent="0.15">
      <c r="A51" t="s">
        <v>0</v>
      </c>
      <c r="B51" s="3" t="s">
        <v>116</v>
      </c>
      <c r="C51" s="4" t="s">
        <v>109</v>
      </c>
      <c r="D51" s="4" t="s">
        <v>73</v>
      </c>
      <c r="E51" s="4" t="s">
        <v>74</v>
      </c>
      <c r="F51" s="4" t="s">
        <v>67</v>
      </c>
      <c r="G51" s="4">
        <v>250</v>
      </c>
      <c r="H51" s="4">
        <v>2.02</v>
      </c>
      <c r="I51" s="4">
        <v>36.019999999999996</v>
      </c>
    </row>
    <row r="52" spans="1:9" ht="21.75" x14ac:dyDescent="0.15">
      <c r="A52" t="s">
        <v>0</v>
      </c>
      <c r="B52" s="3" t="s">
        <v>117</v>
      </c>
      <c r="C52" s="4" t="s">
        <v>109</v>
      </c>
      <c r="D52" s="4" t="s">
        <v>73</v>
      </c>
      <c r="E52" s="4" t="s">
        <v>74</v>
      </c>
      <c r="F52" s="4" t="s">
        <v>67</v>
      </c>
      <c r="G52" s="4">
        <v>250</v>
      </c>
      <c r="H52" s="4">
        <v>0.65</v>
      </c>
      <c r="I52" s="4">
        <v>12.53</v>
      </c>
    </row>
    <row r="53" spans="1:9" ht="21.75" x14ac:dyDescent="0.15">
      <c r="A53" t="s">
        <v>0</v>
      </c>
      <c r="B53" s="3" t="s">
        <v>118</v>
      </c>
      <c r="C53" s="4" t="s">
        <v>109</v>
      </c>
      <c r="D53" s="4" t="s">
        <v>73</v>
      </c>
      <c r="E53" s="4" t="s">
        <v>74</v>
      </c>
      <c r="F53" s="4" t="s">
        <v>67</v>
      </c>
      <c r="G53" s="4">
        <v>100</v>
      </c>
      <c r="H53" s="4">
        <v>1.69</v>
      </c>
      <c r="I53" s="4">
        <v>27.65</v>
      </c>
    </row>
    <row r="54" spans="1:9" ht="21.75" x14ac:dyDescent="0.15">
      <c r="A54" t="s">
        <v>0</v>
      </c>
      <c r="B54" s="12" t="s">
        <v>119</v>
      </c>
      <c r="C54" s="12" t="s">
        <v>0</v>
      </c>
      <c r="D54" s="12" t="s">
        <v>0</v>
      </c>
      <c r="E54" s="12" t="s">
        <v>0</v>
      </c>
      <c r="F54" s="12" t="s">
        <v>0</v>
      </c>
      <c r="G54" s="4">
        <f>SUM(G43:G53)</f>
        <v>1400</v>
      </c>
      <c r="H54" s="4">
        <f>SUM(H43:H53)</f>
        <v>10.49</v>
      </c>
      <c r="I54" s="4">
        <f>SUM(I43:I53)</f>
        <v>174.92</v>
      </c>
    </row>
    <row r="55" spans="1:9" ht="21.75" x14ac:dyDescent="0.2">
      <c r="A55" t="s">
        <v>0</v>
      </c>
      <c r="B55" s="6" t="s">
        <v>120</v>
      </c>
      <c r="C55" s="5" t="s">
        <v>0</v>
      </c>
      <c r="D55" s="5" t="s">
        <v>0</v>
      </c>
      <c r="E55" s="5" t="s">
        <v>0</v>
      </c>
      <c r="F55" s="4" t="s">
        <v>0</v>
      </c>
      <c r="G55" s="4" t="s">
        <v>0</v>
      </c>
      <c r="H55" s="4" t="s">
        <v>0</v>
      </c>
      <c r="I55" s="4" t="s">
        <v>0</v>
      </c>
    </row>
    <row r="56" spans="1:9" ht="21.75" x14ac:dyDescent="0.15">
      <c r="A56" t="s">
        <v>0</v>
      </c>
      <c r="B56" s="3" t="s">
        <v>121</v>
      </c>
      <c r="C56" s="4" t="s">
        <v>122</v>
      </c>
      <c r="D56" s="4" t="s">
        <v>73</v>
      </c>
      <c r="E56" s="4" t="s">
        <v>74</v>
      </c>
      <c r="F56" s="4" t="s">
        <v>67</v>
      </c>
      <c r="G56" s="4">
        <v>50</v>
      </c>
      <c r="H56" s="4">
        <v>0.4</v>
      </c>
      <c r="I56" s="4">
        <v>7.5</v>
      </c>
    </row>
    <row r="57" spans="1:9" ht="21.75" x14ac:dyDescent="0.15">
      <c r="A57" t="s">
        <v>0</v>
      </c>
      <c r="B57" s="3" t="s">
        <v>123</v>
      </c>
      <c r="C57" s="4" t="s">
        <v>122</v>
      </c>
      <c r="D57" s="4" t="s">
        <v>73</v>
      </c>
      <c r="E57" s="4" t="s">
        <v>74</v>
      </c>
      <c r="F57" s="4" t="s">
        <v>67</v>
      </c>
      <c r="G57" s="4">
        <v>50</v>
      </c>
      <c r="H57" s="4">
        <v>0.4</v>
      </c>
      <c r="I57" s="4">
        <v>7.38</v>
      </c>
    </row>
    <row r="58" spans="1:9" ht="21.75" x14ac:dyDescent="0.15">
      <c r="A58" t="s">
        <v>0</v>
      </c>
      <c r="B58" s="3" t="s">
        <v>124</v>
      </c>
      <c r="C58" s="4" t="s">
        <v>122</v>
      </c>
      <c r="D58" s="4" t="s">
        <v>73</v>
      </c>
      <c r="E58" s="4" t="s">
        <v>74</v>
      </c>
      <c r="F58" s="4" t="s">
        <v>67</v>
      </c>
      <c r="G58" s="4">
        <v>50</v>
      </c>
      <c r="H58" s="4">
        <v>0.4</v>
      </c>
      <c r="I58" s="4">
        <v>7.38</v>
      </c>
    </row>
    <row r="59" spans="1:9" ht="21.75" x14ac:dyDescent="0.15">
      <c r="A59" t="s">
        <v>0</v>
      </c>
      <c r="B59" s="3" t="s">
        <v>125</v>
      </c>
      <c r="C59" s="4" t="s">
        <v>122</v>
      </c>
      <c r="D59" s="4" t="s">
        <v>73</v>
      </c>
      <c r="E59" s="4" t="s">
        <v>74</v>
      </c>
      <c r="F59" s="4" t="s">
        <v>67</v>
      </c>
      <c r="G59" s="4">
        <v>50</v>
      </c>
      <c r="H59" s="4">
        <v>0.4</v>
      </c>
      <c r="I59" s="4">
        <v>7.5</v>
      </c>
    </row>
    <row r="60" spans="1:9" ht="21.75" x14ac:dyDescent="0.15">
      <c r="A60" t="s">
        <v>0</v>
      </c>
      <c r="B60" s="3" t="s">
        <v>126</v>
      </c>
      <c r="C60" s="4" t="s">
        <v>122</v>
      </c>
      <c r="D60" s="4" t="s">
        <v>73</v>
      </c>
      <c r="E60" s="4" t="s">
        <v>74</v>
      </c>
      <c r="F60" s="4" t="s">
        <v>67</v>
      </c>
      <c r="G60" s="4">
        <v>50</v>
      </c>
      <c r="H60" s="4">
        <v>0.4</v>
      </c>
      <c r="I60" s="4">
        <v>7.61</v>
      </c>
    </row>
    <row r="61" spans="1:9" ht="21.75" x14ac:dyDescent="0.15">
      <c r="A61" t="s">
        <v>0</v>
      </c>
      <c r="B61" s="3" t="s">
        <v>127</v>
      </c>
      <c r="C61" s="4" t="s">
        <v>122</v>
      </c>
      <c r="D61" s="4" t="s">
        <v>73</v>
      </c>
      <c r="E61" s="4" t="s">
        <v>74</v>
      </c>
      <c r="F61" s="4" t="s">
        <v>67</v>
      </c>
      <c r="G61" s="4">
        <v>50</v>
      </c>
      <c r="H61" s="4">
        <v>0.39</v>
      </c>
      <c r="I61" s="4">
        <v>7.54</v>
      </c>
    </row>
    <row r="62" spans="1:9" ht="21.75" x14ac:dyDescent="0.15">
      <c r="A62" t="s">
        <v>0</v>
      </c>
      <c r="B62" s="3" t="s">
        <v>128</v>
      </c>
      <c r="C62" s="4" t="s">
        <v>122</v>
      </c>
      <c r="D62" s="4" t="s">
        <v>73</v>
      </c>
      <c r="E62" s="4" t="s">
        <v>74</v>
      </c>
      <c r="F62" s="4" t="s">
        <v>67</v>
      </c>
      <c r="G62" s="4">
        <v>150</v>
      </c>
      <c r="H62" s="4">
        <v>0.4</v>
      </c>
      <c r="I62" s="4">
        <v>7.44</v>
      </c>
    </row>
    <row r="63" spans="1:9" ht="21.75" x14ac:dyDescent="0.15">
      <c r="A63" t="s">
        <v>0</v>
      </c>
      <c r="B63" s="3" t="s">
        <v>129</v>
      </c>
      <c r="C63" s="4" t="s">
        <v>122</v>
      </c>
      <c r="D63" s="4" t="s">
        <v>73</v>
      </c>
      <c r="E63" s="4" t="s">
        <v>74</v>
      </c>
      <c r="F63" s="4" t="s">
        <v>67</v>
      </c>
      <c r="G63" s="4">
        <v>50</v>
      </c>
      <c r="H63" s="4">
        <v>0.41</v>
      </c>
      <c r="I63" s="4">
        <v>7.61</v>
      </c>
    </row>
    <row r="64" spans="1:9" ht="21.75" x14ac:dyDescent="0.15">
      <c r="A64" t="s">
        <v>0</v>
      </c>
      <c r="B64" s="3" t="s">
        <v>130</v>
      </c>
      <c r="C64" s="4" t="s">
        <v>122</v>
      </c>
      <c r="D64" s="4" t="s">
        <v>73</v>
      </c>
      <c r="E64" s="4" t="s">
        <v>74</v>
      </c>
      <c r="F64" s="4" t="s">
        <v>67</v>
      </c>
      <c r="G64" s="4">
        <v>150</v>
      </c>
      <c r="H64" s="4">
        <v>1.1200000000000001</v>
      </c>
      <c r="I64" s="4">
        <v>20.5</v>
      </c>
    </row>
    <row r="65" spans="1:9" ht="21.75" x14ac:dyDescent="0.15">
      <c r="A65" t="s">
        <v>0</v>
      </c>
      <c r="B65" s="3" t="s">
        <v>131</v>
      </c>
      <c r="C65" s="4" t="s">
        <v>122</v>
      </c>
      <c r="D65" s="4" t="s">
        <v>73</v>
      </c>
      <c r="E65" s="4" t="s">
        <v>74</v>
      </c>
      <c r="F65" s="4" t="s">
        <v>67</v>
      </c>
      <c r="G65" s="4">
        <v>150</v>
      </c>
      <c r="H65" s="4">
        <v>1.01</v>
      </c>
      <c r="I65" s="4">
        <v>20.56</v>
      </c>
    </row>
    <row r="66" spans="1:9" ht="21.75" x14ac:dyDescent="0.15">
      <c r="A66" t="s">
        <v>0</v>
      </c>
      <c r="B66" s="3" t="s">
        <v>132</v>
      </c>
      <c r="C66" s="4" t="s">
        <v>122</v>
      </c>
      <c r="D66" s="4" t="s">
        <v>73</v>
      </c>
      <c r="E66" s="4" t="s">
        <v>74</v>
      </c>
      <c r="F66" s="4" t="s">
        <v>67</v>
      </c>
      <c r="G66" s="4">
        <v>100</v>
      </c>
      <c r="H66" s="4">
        <v>0.78</v>
      </c>
      <c r="I66" s="4">
        <v>14.79</v>
      </c>
    </row>
    <row r="67" spans="1:9" ht="21.75" x14ac:dyDescent="0.15">
      <c r="A67" t="s">
        <v>0</v>
      </c>
      <c r="B67" s="3" t="s">
        <v>133</v>
      </c>
      <c r="C67" s="4" t="s">
        <v>122</v>
      </c>
      <c r="D67" s="4" t="s">
        <v>73</v>
      </c>
      <c r="E67" s="4" t="s">
        <v>74</v>
      </c>
      <c r="F67" s="4" t="s">
        <v>67</v>
      </c>
      <c r="G67" s="4">
        <v>100</v>
      </c>
      <c r="H67" s="4">
        <v>0.67</v>
      </c>
      <c r="I67" s="4">
        <v>12.48</v>
      </c>
    </row>
    <row r="68" spans="1:9" ht="21.75" x14ac:dyDescent="0.15">
      <c r="A68" t="s">
        <v>0</v>
      </c>
      <c r="B68" s="3" t="s">
        <v>134</v>
      </c>
      <c r="C68" s="4" t="s">
        <v>122</v>
      </c>
      <c r="D68" s="4" t="s">
        <v>73</v>
      </c>
      <c r="E68" s="4" t="s">
        <v>74</v>
      </c>
      <c r="F68" s="4" t="s">
        <v>67</v>
      </c>
      <c r="G68" s="4">
        <v>250</v>
      </c>
      <c r="H68" s="4">
        <v>1.84</v>
      </c>
      <c r="I68" s="4">
        <v>33.130000000000003</v>
      </c>
    </row>
    <row r="69" spans="1:9" ht="21.75" x14ac:dyDescent="0.15">
      <c r="A69" t="s">
        <v>0</v>
      </c>
      <c r="B69" s="3" t="s">
        <v>135</v>
      </c>
      <c r="C69" s="4" t="s">
        <v>122</v>
      </c>
      <c r="D69" s="4" t="s">
        <v>73</v>
      </c>
      <c r="E69" s="4" t="s">
        <v>74</v>
      </c>
      <c r="F69" s="4" t="s">
        <v>67</v>
      </c>
      <c r="G69" s="4">
        <v>50</v>
      </c>
      <c r="H69" s="4">
        <v>0.36</v>
      </c>
      <c r="I69" s="4">
        <v>6.42</v>
      </c>
    </row>
    <row r="70" spans="1:9" ht="21.75" x14ac:dyDescent="0.15">
      <c r="A70" t="s">
        <v>0</v>
      </c>
      <c r="B70" s="3" t="s">
        <v>136</v>
      </c>
      <c r="C70" s="4" t="s">
        <v>122</v>
      </c>
      <c r="D70" s="4" t="s">
        <v>73</v>
      </c>
      <c r="E70" s="4" t="s">
        <v>74</v>
      </c>
      <c r="F70" s="4" t="s">
        <v>67</v>
      </c>
      <c r="G70" s="4">
        <v>150</v>
      </c>
      <c r="H70" s="4">
        <v>1.1599999999999999</v>
      </c>
      <c r="I70" s="4">
        <v>20.91</v>
      </c>
    </row>
    <row r="71" spans="1:9" ht="21.75" x14ac:dyDescent="0.15">
      <c r="A71" t="s">
        <v>0</v>
      </c>
      <c r="B71" s="3" t="s">
        <v>137</v>
      </c>
      <c r="C71" s="4" t="s">
        <v>122</v>
      </c>
      <c r="D71" s="4" t="s">
        <v>73</v>
      </c>
      <c r="E71" s="4" t="s">
        <v>74</v>
      </c>
      <c r="F71" s="4" t="s">
        <v>67</v>
      </c>
      <c r="G71" s="4">
        <v>50</v>
      </c>
      <c r="H71" s="4">
        <v>0.44</v>
      </c>
      <c r="I71" s="4">
        <v>7.2700000000000005</v>
      </c>
    </row>
    <row r="72" spans="1:9" ht="21.75" x14ac:dyDescent="0.15">
      <c r="A72" t="s">
        <v>0</v>
      </c>
      <c r="B72" s="3" t="s">
        <v>116</v>
      </c>
      <c r="C72" s="4" t="s">
        <v>122</v>
      </c>
      <c r="D72" s="4" t="s">
        <v>73</v>
      </c>
      <c r="E72" s="4" t="s">
        <v>74</v>
      </c>
      <c r="F72" s="4" t="s">
        <v>67</v>
      </c>
      <c r="G72" s="4">
        <v>100</v>
      </c>
      <c r="H72" s="4">
        <v>1.49</v>
      </c>
      <c r="I72" s="4">
        <v>28.63</v>
      </c>
    </row>
    <row r="73" spans="1:9" ht="21.75" x14ac:dyDescent="0.15">
      <c r="A73" t="s">
        <v>0</v>
      </c>
      <c r="B73" s="3" t="s">
        <v>138</v>
      </c>
      <c r="C73" s="4" t="s">
        <v>122</v>
      </c>
      <c r="D73" s="4" t="s">
        <v>73</v>
      </c>
      <c r="E73" s="4" t="s">
        <v>74</v>
      </c>
      <c r="F73" s="4" t="s">
        <v>67</v>
      </c>
      <c r="G73" s="4">
        <v>400</v>
      </c>
      <c r="H73" s="4">
        <v>2.97</v>
      </c>
      <c r="I73" s="4">
        <v>50.9</v>
      </c>
    </row>
    <row r="74" spans="1:9" ht="21.75" x14ac:dyDescent="0.15">
      <c r="A74" t="s">
        <v>0</v>
      </c>
      <c r="B74" s="3" t="s">
        <v>139</v>
      </c>
      <c r="C74" s="4" t="s">
        <v>122</v>
      </c>
      <c r="D74" s="4" t="s">
        <v>73</v>
      </c>
      <c r="E74" s="4" t="s">
        <v>74</v>
      </c>
      <c r="F74" s="4" t="s">
        <v>67</v>
      </c>
      <c r="G74" s="4">
        <v>50</v>
      </c>
      <c r="H74" s="4">
        <v>0.39</v>
      </c>
      <c r="I74" s="4">
        <v>7.19</v>
      </c>
    </row>
    <row r="75" spans="1:9" ht="21.75" x14ac:dyDescent="0.15">
      <c r="A75" t="s">
        <v>0</v>
      </c>
      <c r="B75" s="12" t="s">
        <v>140</v>
      </c>
      <c r="C75" s="12" t="s">
        <v>0</v>
      </c>
      <c r="D75" s="12" t="s">
        <v>0</v>
      </c>
      <c r="E75" s="12" t="s">
        <v>0</v>
      </c>
      <c r="F75" s="12" t="s">
        <v>0</v>
      </c>
      <c r="G75" s="4">
        <f>SUM(G56:G74)</f>
        <v>2050</v>
      </c>
      <c r="H75" s="4">
        <f>SUM(H56:H74)</f>
        <v>15.430000000000001</v>
      </c>
      <c r="I75" s="4">
        <f>SUM(I56:I74)</f>
        <v>282.73999999999995</v>
      </c>
    </row>
    <row r="76" spans="1:9" ht="22.5" x14ac:dyDescent="0.5">
      <c r="A76" t="s">
        <v>0</v>
      </c>
      <c r="B76" s="3" t="s">
        <v>37</v>
      </c>
      <c r="C76" s="5" t="s">
        <v>0</v>
      </c>
      <c r="D76" s="5" t="s">
        <v>0</v>
      </c>
      <c r="E76" s="5" t="s">
        <v>0</v>
      </c>
      <c r="F76" s="5" t="s">
        <v>0</v>
      </c>
      <c r="G76" s="5">
        <f>SUM(G37:G75)-SUM(G54+G75)</f>
        <v>4553</v>
      </c>
      <c r="H76" s="5">
        <f>SUM(H37:H75)-SUM(H54+H75)</f>
        <v>31.319999999999993</v>
      </c>
      <c r="I76" s="5">
        <f>SUM(I37:I75)-SUM(I54+I75)</f>
        <v>680.74999999999989</v>
      </c>
    </row>
    <row r="77" spans="1:9" ht="21.75" x14ac:dyDescent="0.2">
      <c r="A77" t="s">
        <v>0</v>
      </c>
      <c r="B77" s="3" t="s">
        <v>141</v>
      </c>
      <c r="C77" s="5" t="s">
        <v>0</v>
      </c>
      <c r="D77" s="5" t="s">
        <v>0</v>
      </c>
      <c r="E77" s="5" t="s">
        <v>0</v>
      </c>
      <c r="F77" s="5" t="s">
        <v>0</v>
      </c>
      <c r="G77" s="5">
        <f>SUM(G24+G36+G76)</f>
        <v>9997.4</v>
      </c>
      <c r="H77" s="5">
        <f>SUM(H24+H36+H76)</f>
        <v>81.52</v>
      </c>
      <c r="I77" s="5">
        <f>SUM(I24+I36+I76)</f>
        <v>1582.5619999999999</v>
      </c>
    </row>
    <row r="78" spans="1:9" x14ac:dyDescent="0.15">
      <c r="A78" t="s">
        <v>0</v>
      </c>
      <c r="B78" s="4" t="s">
        <v>142</v>
      </c>
      <c r="C78" s="4"/>
      <c r="D78" s="4"/>
      <c r="E78" s="4"/>
      <c r="F78" s="4"/>
      <c r="G78" s="4"/>
      <c r="H78" s="4"/>
      <c r="I78" s="4"/>
    </row>
    <row r="79" spans="1:9" x14ac:dyDescent="0.15">
      <c r="A79" t="s">
        <v>0</v>
      </c>
      <c r="B79" s="4" t="s">
        <v>143</v>
      </c>
      <c r="C79" s="4"/>
      <c r="D79" s="4"/>
      <c r="E79" s="4"/>
      <c r="F79" s="4"/>
      <c r="G79" s="4"/>
      <c r="H79" s="4"/>
      <c r="I79" s="4"/>
    </row>
  </sheetData>
  <mergeCells count="7">
    <mergeCell ref="B75:F75"/>
    <mergeCell ref="B1:I1"/>
    <mergeCell ref="B2:I2"/>
    <mergeCell ref="B3:I3"/>
    <mergeCell ref="G4:H4"/>
    <mergeCell ref="I4:I5"/>
    <mergeCell ref="B54:F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0.99</v>
      </c>
      <c r="F8">
        <v>0.99</v>
      </c>
      <c r="G8">
        <v>0</v>
      </c>
      <c r="H8">
        <v>0</v>
      </c>
      <c r="I8">
        <v>11.71</v>
      </c>
      <c r="J8">
        <v>11.71</v>
      </c>
    </row>
    <row r="9" spans="1:10" ht="19.5" x14ac:dyDescent="0.5">
      <c r="A9" t="s">
        <v>0</v>
      </c>
      <c r="B9" s="1" t="s">
        <v>14</v>
      </c>
      <c r="C9">
        <v>0</v>
      </c>
      <c r="D9">
        <v>0.4</v>
      </c>
      <c r="E9">
        <v>0.59</v>
      </c>
      <c r="F9">
        <v>0.99</v>
      </c>
      <c r="G9">
        <v>0</v>
      </c>
      <c r="H9">
        <v>10.4</v>
      </c>
      <c r="I9">
        <v>10.49</v>
      </c>
      <c r="J9">
        <v>20.89</v>
      </c>
    </row>
    <row r="10" spans="1:10" ht="19.5" x14ac:dyDescent="0.5">
      <c r="A10" t="s">
        <v>0</v>
      </c>
      <c r="B10" s="1" t="s">
        <v>15</v>
      </c>
      <c r="C10">
        <v>0</v>
      </c>
      <c r="D10">
        <v>0</v>
      </c>
      <c r="E10">
        <v>13.04</v>
      </c>
      <c r="F10">
        <v>13.04</v>
      </c>
      <c r="G10">
        <v>0</v>
      </c>
      <c r="H10">
        <v>0.47000000000000003</v>
      </c>
      <c r="I10">
        <v>253.54</v>
      </c>
      <c r="J10">
        <v>254.01</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3.69</v>
      </c>
      <c r="E13">
        <v>3.35</v>
      </c>
      <c r="F13">
        <v>7.04</v>
      </c>
      <c r="G13">
        <v>0</v>
      </c>
      <c r="H13">
        <v>62.39</v>
      </c>
      <c r="I13">
        <v>70.350000000000009</v>
      </c>
      <c r="J13">
        <v>132.74</v>
      </c>
    </row>
    <row r="14" spans="1:10" ht="19.5" x14ac:dyDescent="0.5">
      <c r="A14" t="s">
        <v>0</v>
      </c>
      <c r="B14" s="1" t="s">
        <v>19</v>
      </c>
      <c r="C14">
        <v>14.99</v>
      </c>
      <c r="D14">
        <v>19.55</v>
      </c>
      <c r="E14">
        <v>0.66</v>
      </c>
      <c r="F14">
        <v>35.199999999999996</v>
      </c>
      <c r="G14">
        <v>700.46</v>
      </c>
      <c r="H14">
        <v>423.3</v>
      </c>
      <c r="I14">
        <v>11.97</v>
      </c>
      <c r="J14">
        <v>1135.73</v>
      </c>
    </row>
    <row r="15" spans="1:10" ht="19.5" x14ac:dyDescent="0.5">
      <c r="A15" t="s">
        <v>0</v>
      </c>
      <c r="B15" s="1" t="s">
        <v>20</v>
      </c>
      <c r="C15">
        <v>0</v>
      </c>
      <c r="D15">
        <v>9.1300000000000008</v>
      </c>
      <c r="E15">
        <v>0</v>
      </c>
      <c r="F15">
        <v>9.1300000000000008</v>
      </c>
      <c r="G15">
        <v>0</v>
      </c>
      <c r="H15">
        <v>173.21</v>
      </c>
      <c r="I15">
        <v>4.8</v>
      </c>
      <c r="J15">
        <v>178.01000000000002</v>
      </c>
    </row>
    <row r="16" spans="1:10" ht="19.5" x14ac:dyDescent="0.5">
      <c r="A16" t="s">
        <v>0</v>
      </c>
      <c r="B16" s="1" t="s">
        <v>21</v>
      </c>
      <c r="C16">
        <v>0</v>
      </c>
      <c r="D16">
        <v>0.74</v>
      </c>
      <c r="E16">
        <v>0</v>
      </c>
      <c r="F16">
        <v>0.74</v>
      </c>
      <c r="G16">
        <v>0</v>
      </c>
      <c r="H16">
        <v>12.63</v>
      </c>
      <c r="I16">
        <v>0</v>
      </c>
      <c r="J16">
        <v>12.63</v>
      </c>
    </row>
    <row r="17" spans="1:10" ht="22.5" x14ac:dyDescent="0.5">
      <c r="A17" t="s">
        <v>0</v>
      </c>
      <c r="B17" s="1" t="s">
        <v>22</v>
      </c>
      <c r="C17" s="2">
        <f t="shared" ref="C17:J17" si="0">SUM(C7:C16)</f>
        <v>14.99</v>
      </c>
      <c r="D17" s="2">
        <f t="shared" si="0"/>
        <v>33.510000000000005</v>
      </c>
      <c r="E17" s="2">
        <f t="shared" si="0"/>
        <v>18.63</v>
      </c>
      <c r="F17" s="2">
        <f t="shared" si="0"/>
        <v>67.129999999999981</v>
      </c>
      <c r="G17" s="2">
        <f t="shared" si="0"/>
        <v>700.46</v>
      </c>
      <c r="H17" s="2">
        <f t="shared" si="0"/>
        <v>682.4</v>
      </c>
      <c r="I17" s="2">
        <f t="shared" si="0"/>
        <v>362.86000000000007</v>
      </c>
      <c r="J17" s="2">
        <f t="shared" si="0"/>
        <v>1745.72</v>
      </c>
    </row>
    <row r="18" spans="1:10" ht="19.5" x14ac:dyDescent="0.5">
      <c r="A18" t="s">
        <v>0</v>
      </c>
      <c r="B18" s="1" t="s">
        <v>23</v>
      </c>
      <c r="C18">
        <v>0</v>
      </c>
      <c r="D18">
        <v>1.1000000000000001</v>
      </c>
      <c r="E18">
        <v>0</v>
      </c>
      <c r="F18">
        <v>1.1000000000000001</v>
      </c>
      <c r="G18">
        <v>0</v>
      </c>
      <c r="H18">
        <v>9.5</v>
      </c>
      <c r="I18">
        <v>0</v>
      </c>
      <c r="J18">
        <v>9.5</v>
      </c>
    </row>
    <row r="19" spans="1:10" ht="19.5" x14ac:dyDescent="0.5">
      <c r="A19" t="s">
        <v>0</v>
      </c>
      <c r="B19" s="1" t="s">
        <v>24</v>
      </c>
      <c r="C19">
        <v>66</v>
      </c>
      <c r="D19">
        <v>13.6</v>
      </c>
      <c r="E19">
        <v>0</v>
      </c>
      <c r="F19">
        <v>79.599999999999994</v>
      </c>
      <c r="G19">
        <v>973.2</v>
      </c>
      <c r="H19">
        <v>308.39999999999998</v>
      </c>
      <c r="I19">
        <v>0</v>
      </c>
      <c r="J19">
        <v>1281.5999999999999</v>
      </c>
    </row>
    <row r="20" spans="1:10" ht="19.5" x14ac:dyDescent="0.5">
      <c r="A20" t="s">
        <v>0</v>
      </c>
      <c r="B20" s="1" t="s">
        <v>25</v>
      </c>
      <c r="C20">
        <v>14.4</v>
      </c>
      <c r="D20">
        <v>6.6</v>
      </c>
      <c r="E20">
        <v>0.1</v>
      </c>
      <c r="F20">
        <v>21.1</v>
      </c>
      <c r="G20">
        <v>364.3</v>
      </c>
      <c r="H20">
        <v>157.5</v>
      </c>
      <c r="I20">
        <v>2.4</v>
      </c>
      <c r="J20">
        <v>524.19999999999993</v>
      </c>
    </row>
    <row r="21" spans="1:10" ht="19.5" x14ac:dyDescent="0.5">
      <c r="A21" t="s">
        <v>0</v>
      </c>
      <c r="B21" s="1" t="s">
        <v>26</v>
      </c>
      <c r="C21">
        <v>35.200000000000003</v>
      </c>
      <c r="D21">
        <v>6.5</v>
      </c>
      <c r="E21">
        <v>0</v>
      </c>
      <c r="F21">
        <v>41.7</v>
      </c>
      <c r="G21">
        <v>703.9</v>
      </c>
      <c r="H21">
        <v>141.1</v>
      </c>
      <c r="I21">
        <v>0</v>
      </c>
      <c r="J21">
        <v>845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115.60000000000001</v>
      </c>
      <c r="D25" s="2">
        <f t="shared" si="1"/>
        <v>27.799999999999997</v>
      </c>
      <c r="E25" s="2">
        <f t="shared" si="1"/>
        <v>0.1</v>
      </c>
      <c r="F25" s="2">
        <f t="shared" si="1"/>
        <v>143.5</v>
      </c>
      <c r="G25" s="2">
        <f t="shared" si="1"/>
        <v>2041.4</v>
      </c>
      <c r="H25" s="2">
        <f t="shared" si="1"/>
        <v>616.5</v>
      </c>
      <c r="I25" s="2">
        <f t="shared" si="1"/>
        <v>2.4</v>
      </c>
      <c r="J25" s="2">
        <f t="shared" si="1"/>
        <v>2660.2999999999997</v>
      </c>
    </row>
    <row r="26" spans="1:10" ht="19.5" x14ac:dyDescent="0.5">
      <c r="A26" t="s">
        <v>0</v>
      </c>
      <c r="B26" s="1" t="s">
        <v>31</v>
      </c>
      <c r="C26">
        <v>44.67</v>
      </c>
      <c r="D26">
        <v>14.47</v>
      </c>
      <c r="E26">
        <v>0</v>
      </c>
      <c r="F26">
        <v>59.14</v>
      </c>
      <c r="G26">
        <v>880.85</v>
      </c>
      <c r="H26">
        <v>257.77999999999997</v>
      </c>
      <c r="I26">
        <v>0</v>
      </c>
      <c r="J26">
        <v>1138.6300000000001</v>
      </c>
    </row>
    <row r="27" spans="1:10" ht="19.5" x14ac:dyDescent="0.5">
      <c r="A27" t="s">
        <v>0</v>
      </c>
      <c r="B27" s="1" t="s">
        <v>32</v>
      </c>
      <c r="C27">
        <v>1.21</v>
      </c>
      <c r="D27">
        <v>22.48</v>
      </c>
      <c r="E27">
        <v>0</v>
      </c>
      <c r="F27">
        <v>23.69</v>
      </c>
      <c r="G27">
        <v>27.57</v>
      </c>
      <c r="H27">
        <v>369.58</v>
      </c>
      <c r="I27">
        <v>0</v>
      </c>
      <c r="J27">
        <v>397.15</v>
      </c>
    </row>
    <row r="28" spans="1:10" ht="19.5" x14ac:dyDescent="0.5">
      <c r="A28" t="s">
        <v>0</v>
      </c>
      <c r="B28" s="1" t="s">
        <v>33</v>
      </c>
      <c r="C28">
        <v>36.82</v>
      </c>
      <c r="D28">
        <v>25.6</v>
      </c>
      <c r="E28">
        <v>7.23</v>
      </c>
      <c r="F28">
        <v>69.650000000000006</v>
      </c>
      <c r="G28">
        <v>854.36</v>
      </c>
      <c r="H28">
        <v>462.59000000000003</v>
      </c>
      <c r="I28">
        <v>110.34</v>
      </c>
      <c r="J28">
        <v>1427.29</v>
      </c>
    </row>
    <row r="29" spans="1:10" ht="19.5" x14ac:dyDescent="0.5">
      <c r="A29" t="s">
        <v>0</v>
      </c>
      <c r="B29" s="1" t="s">
        <v>34</v>
      </c>
      <c r="C29">
        <v>0.5</v>
      </c>
      <c r="D29">
        <v>0.31</v>
      </c>
      <c r="E29">
        <v>0</v>
      </c>
      <c r="F29">
        <v>0.81</v>
      </c>
      <c r="G29">
        <v>12.7</v>
      </c>
      <c r="H29">
        <v>10.27</v>
      </c>
      <c r="I29">
        <v>0</v>
      </c>
      <c r="J29">
        <v>22.97</v>
      </c>
    </row>
    <row r="30" spans="1:10" ht="19.5" x14ac:dyDescent="0.5">
      <c r="A30" t="s">
        <v>0</v>
      </c>
      <c r="B30" s="1" t="s">
        <v>35</v>
      </c>
      <c r="C30">
        <v>60.12</v>
      </c>
      <c r="D30">
        <v>20.9</v>
      </c>
      <c r="E30">
        <v>0</v>
      </c>
      <c r="F30">
        <v>81.02</v>
      </c>
      <c r="G30">
        <v>1428.85</v>
      </c>
      <c r="H30">
        <v>389.8</v>
      </c>
      <c r="I30">
        <v>0</v>
      </c>
      <c r="J30">
        <v>1818.6499999999999</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143.32</v>
      </c>
      <c r="D32" s="2">
        <f t="shared" si="2"/>
        <v>83.76</v>
      </c>
      <c r="E32" s="2">
        <f t="shared" si="2"/>
        <v>7.23</v>
      </c>
      <c r="F32" s="2">
        <f t="shared" si="2"/>
        <v>234.31</v>
      </c>
      <c r="G32" s="2">
        <f t="shared" si="2"/>
        <v>3204.33</v>
      </c>
      <c r="H32" s="2">
        <f t="shared" si="2"/>
        <v>1490.0199999999998</v>
      </c>
      <c r="I32" s="2">
        <f t="shared" si="2"/>
        <v>110.34</v>
      </c>
      <c r="J32" s="2">
        <f t="shared" si="2"/>
        <v>4804.6899999999996</v>
      </c>
    </row>
    <row r="33" spans="1:10" ht="19.5" x14ac:dyDescent="0.5">
      <c r="A33" t="s">
        <v>0</v>
      </c>
      <c r="B33" s="1" t="s">
        <v>38</v>
      </c>
      <c r="C33">
        <v>0</v>
      </c>
      <c r="D33">
        <v>0</v>
      </c>
      <c r="E33">
        <v>0.46</v>
      </c>
      <c r="F33">
        <v>0.46</v>
      </c>
      <c r="G33">
        <v>0</v>
      </c>
      <c r="H33">
        <v>0</v>
      </c>
      <c r="I33">
        <v>9.73</v>
      </c>
      <c r="J33">
        <v>9.73</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2.15</v>
      </c>
      <c r="F35">
        <v>2.15</v>
      </c>
      <c r="G35">
        <v>0</v>
      </c>
      <c r="H35">
        <v>0</v>
      </c>
      <c r="I35">
        <v>37.78</v>
      </c>
      <c r="J35">
        <v>37.78</v>
      </c>
    </row>
    <row r="36" spans="1:10" ht="19.5" x14ac:dyDescent="0.5">
      <c r="A36" t="s">
        <v>0</v>
      </c>
      <c r="B36" s="1" t="s">
        <v>41</v>
      </c>
      <c r="C36">
        <v>0</v>
      </c>
      <c r="D36">
        <v>0</v>
      </c>
      <c r="E36">
        <v>2.64</v>
      </c>
      <c r="F36">
        <v>2.64</v>
      </c>
      <c r="G36">
        <v>0</v>
      </c>
      <c r="H36">
        <v>0</v>
      </c>
      <c r="I36">
        <v>56.64</v>
      </c>
      <c r="J36">
        <v>56.64</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5.25</v>
      </c>
      <c r="F38" s="2">
        <f t="shared" si="3"/>
        <v>5.25</v>
      </c>
      <c r="G38" s="2">
        <f t="shared" si="3"/>
        <v>0</v>
      </c>
      <c r="H38" s="2">
        <f t="shared" si="3"/>
        <v>0</v>
      </c>
      <c r="I38" s="2">
        <f t="shared" si="3"/>
        <v>104.15</v>
      </c>
      <c r="J38" s="2">
        <f t="shared" si="3"/>
        <v>104.15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0.22</v>
      </c>
      <c r="E40">
        <v>0</v>
      </c>
      <c r="F40">
        <v>0.22</v>
      </c>
      <c r="G40">
        <v>0</v>
      </c>
      <c r="H40">
        <v>3.4</v>
      </c>
      <c r="I40">
        <v>0</v>
      </c>
      <c r="J40">
        <v>3.4</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0.22</v>
      </c>
      <c r="I45">
        <v>0</v>
      </c>
      <c r="J45">
        <v>0.22</v>
      </c>
    </row>
    <row r="46" spans="1:10" ht="22.5" x14ac:dyDescent="0.5">
      <c r="A46" t="s">
        <v>0</v>
      </c>
      <c r="B46" s="1" t="s">
        <v>51</v>
      </c>
      <c r="C46" s="2">
        <f t="shared" ref="C46:J46" si="4">SUM(C39:C45)</f>
        <v>0</v>
      </c>
      <c r="D46" s="2">
        <f t="shared" si="4"/>
        <v>0.23</v>
      </c>
      <c r="E46" s="2">
        <f t="shared" si="4"/>
        <v>0</v>
      </c>
      <c r="F46" s="2">
        <f t="shared" si="4"/>
        <v>0.23</v>
      </c>
      <c r="G46" s="2">
        <f t="shared" si="4"/>
        <v>0</v>
      </c>
      <c r="H46" s="2">
        <f t="shared" si="4"/>
        <v>3.62</v>
      </c>
      <c r="I46" s="2">
        <f t="shared" si="4"/>
        <v>0</v>
      </c>
      <c r="J46" s="2">
        <f t="shared" si="4"/>
        <v>3.62</v>
      </c>
    </row>
    <row r="47" spans="1:10" ht="22.5" x14ac:dyDescent="0.5">
      <c r="A47" t="s">
        <v>0</v>
      </c>
      <c r="B47" s="1" t="s">
        <v>52</v>
      </c>
      <c r="C47" s="2">
        <f t="shared" ref="C47:J47" si="5">SUM(C17+C25+C32+C38+C46)</f>
        <v>273.90999999999997</v>
      </c>
      <c r="D47" s="2">
        <f t="shared" si="5"/>
        <v>145.29999999999998</v>
      </c>
      <c r="E47" s="2">
        <f t="shared" si="5"/>
        <v>31.21</v>
      </c>
      <c r="F47" s="2">
        <f t="shared" si="5"/>
        <v>450.42</v>
      </c>
      <c r="G47" s="2">
        <f t="shared" si="5"/>
        <v>5946.1900000000005</v>
      </c>
      <c r="H47" s="2">
        <f t="shared" si="5"/>
        <v>2792.54</v>
      </c>
      <c r="I47" s="2">
        <f t="shared" si="5"/>
        <v>579.75</v>
      </c>
      <c r="J47" s="2">
        <f t="shared" si="5"/>
        <v>9318.48</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2021-06-22T11:39:31Z</dcterms:created>
  <dcterms:modified xsi:type="dcterms:W3CDTF">2021-06-22T05:50:02Z</dcterms:modified>
</cp:coreProperties>
</file>