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November 2022\23 Nov\"/>
    </mc:Choice>
  </mc:AlternateContent>
  <bookViews>
    <workbookView xWindow="0" yWindow="0" windowWidth="20490" windowHeight="7155" activeTab="1"/>
  </bookViews>
  <sheets>
    <sheet name="Generation" sheetId="1" r:id="rId1"/>
    <sheet name="ISGS" sheetId="3" r:id="rId2"/>
    <sheet name="Generation (2)" sheetId="2" r:id="rId3"/>
  </sheets>
  <calcPr calcId="152511"/>
</workbook>
</file>

<file path=xl/calcChain.xml><?xml version="1.0" encoding="utf-8"?>
<calcChain xmlns="http://schemas.openxmlformats.org/spreadsheetml/2006/main">
  <c r="I128" i="3" l="1"/>
  <c r="H128" i="3"/>
  <c r="G128" i="3"/>
  <c r="G129" i="3" s="1"/>
  <c r="I104" i="3"/>
  <c r="I129" i="3" s="1"/>
  <c r="H104" i="3"/>
  <c r="H129" i="3" s="1"/>
  <c r="G104" i="3"/>
  <c r="I83" i="3"/>
  <c r="H83" i="3"/>
  <c r="G83" i="3"/>
  <c r="I57" i="3"/>
  <c r="H57" i="3"/>
  <c r="H130" i="3" s="1"/>
  <c r="G57" i="3"/>
  <c r="I130" i="3" l="1"/>
  <c r="G130" i="3"/>
  <c r="J46" i="2" l="1"/>
  <c r="I46" i="2"/>
  <c r="H46" i="2"/>
  <c r="G46" i="2"/>
  <c r="F46" i="2"/>
  <c r="E46" i="2"/>
  <c r="D46" i="2"/>
  <c r="C46" i="2"/>
  <c r="J38" i="2"/>
  <c r="I38" i="2"/>
  <c r="H38" i="2"/>
  <c r="G38" i="2"/>
  <c r="F38" i="2"/>
  <c r="E38" i="2"/>
  <c r="D38" i="2"/>
  <c r="C38" i="2"/>
  <c r="J32" i="2"/>
  <c r="I32" i="2"/>
  <c r="H32" i="2"/>
  <c r="G32" i="2"/>
  <c r="F32" i="2"/>
  <c r="E32" i="2"/>
  <c r="D32" i="2"/>
  <c r="C32" i="2"/>
  <c r="J25" i="2"/>
  <c r="I25" i="2"/>
  <c r="H25" i="2"/>
  <c r="G25" i="2"/>
  <c r="F25" i="2"/>
  <c r="E25" i="2"/>
  <c r="D25" i="2"/>
  <c r="C25" i="2"/>
  <c r="J17" i="2"/>
  <c r="J47" i="2" s="1"/>
  <c r="I17" i="2"/>
  <c r="I47" i="2" s="1"/>
  <c r="H17" i="2"/>
  <c r="H47" i="2" s="1"/>
  <c r="G17" i="2"/>
  <c r="G47" i="2" s="1"/>
  <c r="F17" i="2"/>
  <c r="F47" i="2" s="1"/>
  <c r="E17" i="2"/>
  <c r="E47" i="2" s="1"/>
  <c r="D17" i="2"/>
  <c r="D47" i="2" s="1"/>
  <c r="C17" i="2"/>
  <c r="C47" i="2" s="1"/>
  <c r="E47" i="1" l="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D17" i="1"/>
  <c r="D47" i="1" s="1"/>
  <c r="C17" i="1"/>
  <c r="C47" i="1" s="1"/>
</calcChain>
</file>

<file path=xl/sharedStrings.xml><?xml version="1.0" encoding="utf-8"?>
<sst xmlns="http://schemas.openxmlformats.org/spreadsheetml/2006/main" count="1015" uniqueCount="201">
  <si>
    <t/>
  </si>
  <si>
    <t>Central Electricity Authority/ केन्द्रीय विद्युत प्राधिकरण</t>
  </si>
  <si>
    <t>आँकड़े मिलियन यूनिट नेट / Figures in MU net</t>
  </si>
  <si>
    <t>राज्य/State/क्षेत्र / Region</t>
  </si>
  <si>
    <t>23 Nov 2022</t>
  </si>
  <si>
    <t>Cumulative Generation during Nov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</si>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</sst>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6">
    <fill>
      <patternFill patternType="none"/>
    </fill>
    <fill>
      <patternFill patternType="gray125"/>
    </fill>
    <fill>
      <patternFill patternType="solid">
        <fgColor rgb="FFFFFFFF"/>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3" fillId="3" borderId="1" xfId="0" applyFont="1" applyFill="1" applyBorder="1" applyAlignment="1">
      <alignment horizontal="center" vertical="center" wrapText="1"/>
    </xf>
    <xf numFmtId="0" fontId="4" fillId="3" borderId="1" xfId="0" applyFont="1" applyFill="1" applyBorder="1"/>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4" borderId="1" xfId="0" applyFont="1" applyFill="1" applyBorder="1"/>
    <xf numFmtId="0" fontId="3" fillId="5" borderId="1" xfId="0" applyFont="1" applyFill="1" applyBorder="1" applyAlignment="1">
      <alignment horizontal="center" vertical="center" wrapText="1"/>
    </xf>
    <xf numFmtId="0" fontId="4" fillId="5" borderId="1" xfId="0" applyFont="1" applyFill="1" applyBorder="1"/>
    <xf numFmtId="0" fontId="3" fillId="2" borderId="1" xfId="0" applyFont="1" applyFill="1" applyBorder="1" applyAlignment="1">
      <alignment vertical="center" wrapText="1" indent="3"/>
    </xf>
    <xf numFmtId="0" fontId="4" fillId="0" borderId="1"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I8" sqref="I8"/>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6" t="s">
        <v>1</v>
      </c>
      <c r="C1" s="7"/>
      <c r="D1" s="7"/>
      <c r="E1" s="7"/>
      <c r="F1" s="7"/>
      <c r="G1" s="7"/>
      <c r="H1" s="7"/>
      <c r="I1" s="7"/>
      <c r="J1" s="7"/>
    </row>
    <row r="2" spans="1:10" ht="20.25" x14ac:dyDescent="0.3">
      <c r="A2" t="s">
        <v>0</v>
      </c>
      <c r="B2" s="8" t="s">
        <v>52</v>
      </c>
      <c r="C2" s="7"/>
      <c r="D2" s="7"/>
      <c r="E2" s="7"/>
      <c r="F2" s="7"/>
      <c r="G2" s="7"/>
      <c r="H2" s="7"/>
      <c r="I2" s="7"/>
      <c r="J2" s="7"/>
    </row>
    <row r="3" spans="1:10" ht="20.25" x14ac:dyDescent="0.3">
      <c r="A3" t="s">
        <v>0</v>
      </c>
      <c r="B3" s="8" t="s">
        <v>53</v>
      </c>
      <c r="C3" s="7"/>
      <c r="D3" s="7"/>
      <c r="E3" s="7"/>
      <c r="F3" s="7"/>
      <c r="G3" s="7"/>
      <c r="H3" s="7"/>
      <c r="I3" s="7"/>
      <c r="J3" s="7"/>
    </row>
    <row r="4" spans="1:10" ht="24" x14ac:dyDescent="0.2">
      <c r="A4" t="s">
        <v>0</v>
      </c>
      <c r="B4" s="1" t="s">
        <v>0</v>
      </c>
      <c r="C4" s="1" t="s">
        <v>0</v>
      </c>
      <c r="D4" s="1" t="s">
        <v>0</v>
      </c>
      <c r="E4" s="1" t="s">
        <v>0</v>
      </c>
      <c r="F4" s="1" t="s">
        <v>0</v>
      </c>
      <c r="G4" s="9" t="s">
        <v>2</v>
      </c>
      <c r="H4" s="7"/>
      <c r="I4" s="7"/>
      <c r="J4" s="7"/>
    </row>
    <row r="5" spans="1:10" ht="25.5" customHeight="1" x14ac:dyDescent="0.2">
      <c r="A5" t="s">
        <v>0</v>
      </c>
      <c r="B5" s="9" t="s">
        <v>3</v>
      </c>
      <c r="C5" s="9" t="s">
        <v>4</v>
      </c>
      <c r="D5" s="9" t="s">
        <v>0</v>
      </c>
      <c r="E5" s="9" t="s">
        <v>0</v>
      </c>
      <c r="F5" s="9" t="s">
        <v>0</v>
      </c>
      <c r="G5" s="9" t="s">
        <v>5</v>
      </c>
      <c r="H5" s="7"/>
      <c r="I5" s="7"/>
      <c r="J5" s="7"/>
    </row>
    <row r="6" spans="1:10" ht="136.5" customHeight="1" x14ac:dyDescent="0.2">
      <c r="A6" t="s">
        <v>0</v>
      </c>
      <c r="B6" s="9" t="s">
        <v>0</v>
      </c>
      <c r="C6" s="1" t="s">
        <v>6</v>
      </c>
      <c r="D6" s="1" t="s">
        <v>7</v>
      </c>
      <c r="E6" s="1" t="s">
        <v>8</v>
      </c>
      <c r="F6" s="1" t="s">
        <v>9</v>
      </c>
      <c r="G6" s="1" t="s">
        <v>6</v>
      </c>
      <c r="H6" s="1" t="s">
        <v>7</v>
      </c>
      <c r="I6" s="1" t="s">
        <v>8</v>
      </c>
      <c r="J6" s="1" t="s">
        <v>9</v>
      </c>
    </row>
    <row r="7" spans="1:10" ht="24" x14ac:dyDescent="0.2">
      <c r="A7" t="s">
        <v>0</v>
      </c>
      <c r="B7" s="1" t="s">
        <v>10</v>
      </c>
      <c r="C7" s="3">
        <v>0</v>
      </c>
      <c r="D7" s="3">
        <v>0</v>
      </c>
      <c r="E7" s="3">
        <v>0</v>
      </c>
      <c r="F7" s="3">
        <v>0</v>
      </c>
      <c r="G7" s="3">
        <v>0</v>
      </c>
      <c r="H7" s="3">
        <v>0</v>
      </c>
      <c r="I7" s="3">
        <v>0</v>
      </c>
      <c r="J7" s="3">
        <v>0</v>
      </c>
    </row>
    <row r="8" spans="1:10" ht="24" x14ac:dyDescent="0.2">
      <c r="A8" t="s">
        <v>0</v>
      </c>
      <c r="B8" s="1" t="s">
        <v>11</v>
      </c>
      <c r="C8" s="3">
        <v>0</v>
      </c>
      <c r="D8" s="3">
        <v>0</v>
      </c>
      <c r="E8" s="3">
        <v>0.28999999999999998</v>
      </c>
      <c r="F8" s="3">
        <v>0.28999999999999998</v>
      </c>
      <c r="G8" s="3">
        <v>0</v>
      </c>
      <c r="H8" s="3">
        <v>0</v>
      </c>
      <c r="I8" s="3">
        <v>14.75</v>
      </c>
      <c r="J8" s="3">
        <v>14.75</v>
      </c>
    </row>
    <row r="9" spans="1:10" ht="24" x14ac:dyDescent="0.2">
      <c r="A9" t="s">
        <v>0</v>
      </c>
      <c r="B9" s="1" t="s">
        <v>12</v>
      </c>
      <c r="C9" s="3">
        <v>0</v>
      </c>
      <c r="D9" s="3">
        <v>0.82</v>
      </c>
      <c r="E9" s="3">
        <v>1.79</v>
      </c>
      <c r="F9" s="3">
        <v>2.61</v>
      </c>
      <c r="G9" s="3">
        <v>0</v>
      </c>
      <c r="H9" s="3">
        <v>15.36</v>
      </c>
      <c r="I9" s="3">
        <v>33.71</v>
      </c>
      <c r="J9" s="3">
        <v>49.07</v>
      </c>
    </row>
    <row r="10" spans="1:10" ht="24" x14ac:dyDescent="0.2">
      <c r="A10" t="s">
        <v>0</v>
      </c>
      <c r="B10" s="1" t="s">
        <v>13</v>
      </c>
      <c r="C10" s="3">
        <v>0</v>
      </c>
      <c r="D10" s="3">
        <v>0</v>
      </c>
      <c r="E10" s="3">
        <v>4.6500000000000004</v>
      </c>
      <c r="F10" s="3">
        <v>4.6500000000000004</v>
      </c>
      <c r="G10" s="3">
        <v>0</v>
      </c>
      <c r="H10" s="3">
        <v>0.25</v>
      </c>
      <c r="I10" s="3">
        <v>113.41</v>
      </c>
      <c r="J10" s="3">
        <v>113.66</v>
      </c>
    </row>
    <row r="11" spans="1:10" ht="24" x14ac:dyDescent="0.2">
      <c r="A11" t="s">
        <v>0</v>
      </c>
      <c r="B11" s="1" t="s">
        <v>14</v>
      </c>
      <c r="C11" s="3">
        <v>0</v>
      </c>
      <c r="D11" s="3">
        <v>0</v>
      </c>
      <c r="E11" s="3">
        <v>0</v>
      </c>
      <c r="F11" s="3">
        <v>0</v>
      </c>
      <c r="G11" s="3">
        <v>0</v>
      </c>
      <c r="H11" s="3">
        <v>0</v>
      </c>
      <c r="I11" s="3">
        <v>0</v>
      </c>
      <c r="J11" s="3">
        <v>0</v>
      </c>
    </row>
    <row r="12" spans="1:10" ht="24" x14ac:dyDescent="0.2">
      <c r="A12" t="s">
        <v>0</v>
      </c>
      <c r="B12" s="1" t="s">
        <v>15</v>
      </c>
      <c r="C12" s="3">
        <v>0</v>
      </c>
      <c r="D12" s="3">
        <v>0</v>
      </c>
      <c r="E12" s="3">
        <v>0</v>
      </c>
      <c r="F12" s="3">
        <v>0</v>
      </c>
      <c r="G12" s="3">
        <v>0</v>
      </c>
      <c r="H12" s="3">
        <v>0</v>
      </c>
      <c r="I12" s="3">
        <v>0</v>
      </c>
      <c r="J12" s="3">
        <v>0</v>
      </c>
    </row>
    <row r="13" spans="1:10" ht="24" x14ac:dyDescent="0.2">
      <c r="A13" t="s">
        <v>0</v>
      </c>
      <c r="B13" s="1" t="s">
        <v>16</v>
      </c>
      <c r="C13" s="3">
        <v>0</v>
      </c>
      <c r="D13" s="3">
        <v>3.52</v>
      </c>
      <c r="E13" s="3">
        <v>2.74</v>
      </c>
      <c r="F13" s="3">
        <v>6.26</v>
      </c>
      <c r="G13" s="3">
        <v>0</v>
      </c>
      <c r="H13" s="3">
        <v>69.06</v>
      </c>
      <c r="I13" s="3">
        <v>63.02</v>
      </c>
      <c r="J13" s="3">
        <v>132.08000000000001</v>
      </c>
    </row>
    <row r="14" spans="1:10" ht="24" x14ac:dyDescent="0.2">
      <c r="A14" t="s">
        <v>0</v>
      </c>
      <c r="B14" s="1" t="s">
        <v>17</v>
      </c>
      <c r="C14" s="3">
        <v>2.0499999999999998</v>
      </c>
      <c r="D14" s="3">
        <v>92.84</v>
      </c>
      <c r="E14" s="3">
        <v>0.33</v>
      </c>
      <c r="F14" s="3">
        <v>95.22</v>
      </c>
      <c r="G14" s="3">
        <v>309.61</v>
      </c>
      <c r="H14" s="3">
        <v>1977.76</v>
      </c>
      <c r="I14" s="3">
        <v>12.69</v>
      </c>
      <c r="J14" s="3">
        <v>2300.06</v>
      </c>
    </row>
    <row r="15" spans="1:10" ht="24" x14ac:dyDescent="0.2">
      <c r="A15" t="s">
        <v>0</v>
      </c>
      <c r="B15" s="1" t="s">
        <v>18</v>
      </c>
      <c r="C15" s="3">
        <v>0</v>
      </c>
      <c r="D15" s="3">
        <v>10.18</v>
      </c>
      <c r="E15" s="3">
        <v>0</v>
      </c>
      <c r="F15" s="3">
        <v>10.18</v>
      </c>
      <c r="G15" s="3">
        <v>0</v>
      </c>
      <c r="H15" s="3">
        <v>201.78</v>
      </c>
      <c r="I15" s="3">
        <v>7.8</v>
      </c>
      <c r="J15" s="3">
        <v>209.58</v>
      </c>
    </row>
    <row r="16" spans="1:10" ht="24" x14ac:dyDescent="0.2">
      <c r="A16" t="s">
        <v>0</v>
      </c>
      <c r="B16" s="1" t="s">
        <v>19</v>
      </c>
      <c r="C16" s="3">
        <v>0</v>
      </c>
      <c r="D16" s="3">
        <v>0.54</v>
      </c>
      <c r="E16" s="3">
        <v>0.89</v>
      </c>
      <c r="F16" s="3">
        <v>1.4300000000000002</v>
      </c>
      <c r="G16" s="3">
        <v>0</v>
      </c>
      <c r="H16" s="3">
        <v>11.26</v>
      </c>
      <c r="I16" s="3">
        <v>9.23</v>
      </c>
      <c r="J16" s="3">
        <v>20.490000000000002</v>
      </c>
    </row>
    <row r="17" spans="1:10" ht="24" x14ac:dyDescent="0.25">
      <c r="A17" t="s">
        <v>0</v>
      </c>
      <c r="B17" s="4" t="s">
        <v>20</v>
      </c>
      <c r="C17" s="5">
        <f t="shared" ref="C17:J17" si="0">SUM(C7:C16)</f>
        <v>2.0499999999999998</v>
      </c>
      <c r="D17" s="5">
        <f t="shared" si="0"/>
        <v>107.90000000000002</v>
      </c>
      <c r="E17" s="5">
        <f t="shared" si="0"/>
        <v>10.690000000000001</v>
      </c>
      <c r="F17" s="5">
        <f t="shared" si="0"/>
        <v>120.64000000000001</v>
      </c>
      <c r="G17" s="5">
        <f t="shared" si="0"/>
        <v>309.61</v>
      </c>
      <c r="H17" s="5">
        <f t="shared" si="0"/>
        <v>2275.4700000000003</v>
      </c>
      <c r="I17" s="5">
        <f t="shared" si="0"/>
        <v>254.61</v>
      </c>
      <c r="J17" s="5">
        <f t="shared" si="0"/>
        <v>2839.6899999999996</v>
      </c>
    </row>
    <row r="18" spans="1:10" ht="24" x14ac:dyDescent="0.2">
      <c r="A18" t="s">
        <v>0</v>
      </c>
      <c r="B18" s="1" t="s">
        <v>21</v>
      </c>
      <c r="C18" s="3">
        <v>0</v>
      </c>
      <c r="D18" s="3">
        <v>1.4</v>
      </c>
      <c r="E18" s="3">
        <v>0</v>
      </c>
      <c r="F18" s="3">
        <v>1.4</v>
      </c>
      <c r="G18" s="3">
        <v>0</v>
      </c>
      <c r="H18" s="3">
        <v>32.700000000000003</v>
      </c>
      <c r="I18" s="3">
        <v>0</v>
      </c>
      <c r="J18" s="3">
        <v>32.700000000000003</v>
      </c>
    </row>
    <row r="19" spans="1:10" ht="24" x14ac:dyDescent="0.2">
      <c r="A19" t="s">
        <v>0</v>
      </c>
      <c r="B19" s="1" t="s">
        <v>22</v>
      </c>
      <c r="C19" s="3">
        <v>25.15</v>
      </c>
      <c r="D19" s="3">
        <v>26.71</v>
      </c>
      <c r="E19" s="3">
        <v>0</v>
      </c>
      <c r="F19" s="3">
        <v>51.86</v>
      </c>
      <c r="G19" s="3">
        <v>541.1</v>
      </c>
      <c r="H19" s="3">
        <v>605.80799999999999</v>
      </c>
      <c r="I19" s="3">
        <v>1.5</v>
      </c>
      <c r="J19" s="3">
        <v>1148.4079999999999</v>
      </c>
    </row>
    <row r="20" spans="1:10" ht="24" x14ac:dyDescent="0.2">
      <c r="A20" t="s">
        <v>0</v>
      </c>
      <c r="B20" s="1" t="s">
        <v>23</v>
      </c>
      <c r="C20" s="3">
        <v>3.3</v>
      </c>
      <c r="D20" s="3">
        <v>13.190000000000001</v>
      </c>
      <c r="E20" s="3">
        <v>1</v>
      </c>
      <c r="F20" s="3">
        <v>17.490000000000002</v>
      </c>
      <c r="G20" s="3">
        <v>75.600000000000009</v>
      </c>
      <c r="H20" s="3">
        <v>261.88</v>
      </c>
      <c r="I20" s="3">
        <v>17.2</v>
      </c>
      <c r="J20" s="3">
        <v>354.68</v>
      </c>
    </row>
    <row r="21" spans="1:10" ht="24" x14ac:dyDescent="0.2">
      <c r="A21" t="s">
        <v>0</v>
      </c>
      <c r="B21" s="1" t="s">
        <v>24</v>
      </c>
      <c r="C21" s="3">
        <v>9.6999999999999993</v>
      </c>
      <c r="D21" s="3">
        <v>11.6</v>
      </c>
      <c r="E21" s="3">
        <v>0</v>
      </c>
      <c r="F21" s="3">
        <v>21.299999999999997</v>
      </c>
      <c r="G21" s="3">
        <v>307.89999999999998</v>
      </c>
      <c r="H21" s="3">
        <v>275.2</v>
      </c>
      <c r="I21" s="3">
        <v>0</v>
      </c>
      <c r="J21" s="3">
        <v>583.09999999999991</v>
      </c>
    </row>
    <row r="22" spans="1:10" ht="24" x14ac:dyDescent="0.2">
      <c r="A22" t="s">
        <v>0</v>
      </c>
      <c r="B22" s="1" t="s">
        <v>25</v>
      </c>
      <c r="C22" s="3">
        <v>0</v>
      </c>
      <c r="D22" s="3">
        <v>0</v>
      </c>
      <c r="E22" s="3">
        <v>0</v>
      </c>
      <c r="F22" s="3">
        <v>0</v>
      </c>
      <c r="G22" s="3">
        <v>0</v>
      </c>
      <c r="H22" s="3">
        <v>0</v>
      </c>
      <c r="I22" s="3">
        <v>0</v>
      </c>
      <c r="J22" s="3">
        <v>0</v>
      </c>
    </row>
    <row r="23" spans="1:10" ht="24" x14ac:dyDescent="0.2">
      <c r="A23" t="s">
        <v>0</v>
      </c>
      <c r="B23" s="1" t="s">
        <v>26</v>
      </c>
      <c r="C23" s="3">
        <v>0</v>
      </c>
      <c r="D23" s="3">
        <v>0</v>
      </c>
      <c r="E23" s="3">
        <v>0</v>
      </c>
      <c r="F23" s="3">
        <v>0</v>
      </c>
      <c r="G23" s="3">
        <v>0</v>
      </c>
      <c r="H23" s="3">
        <v>0</v>
      </c>
      <c r="I23" s="3">
        <v>0</v>
      </c>
      <c r="J23" s="3">
        <v>0</v>
      </c>
    </row>
    <row r="24" spans="1:10" ht="24" x14ac:dyDescent="0.2">
      <c r="A24" t="s">
        <v>0</v>
      </c>
      <c r="B24" s="1" t="s">
        <v>27</v>
      </c>
      <c r="C24" s="3">
        <v>0</v>
      </c>
      <c r="D24" s="3">
        <v>0</v>
      </c>
      <c r="E24" s="3">
        <v>0</v>
      </c>
      <c r="F24" s="3">
        <v>0</v>
      </c>
      <c r="G24" s="3">
        <v>0</v>
      </c>
      <c r="H24" s="3">
        <v>0</v>
      </c>
      <c r="I24" s="3">
        <v>0</v>
      </c>
      <c r="J24" s="3">
        <v>0</v>
      </c>
    </row>
    <row r="25" spans="1:10" ht="24" x14ac:dyDescent="0.25">
      <c r="A25" t="s">
        <v>0</v>
      </c>
      <c r="B25" s="4" t="s">
        <v>28</v>
      </c>
      <c r="C25" s="5">
        <f t="shared" ref="C25:J25" si="1">SUM(C18:C24)</f>
        <v>38.15</v>
      </c>
      <c r="D25" s="5">
        <f t="shared" si="1"/>
        <v>52.9</v>
      </c>
      <c r="E25" s="5">
        <f t="shared" si="1"/>
        <v>1</v>
      </c>
      <c r="F25" s="5">
        <f t="shared" si="1"/>
        <v>92.05</v>
      </c>
      <c r="G25" s="5">
        <f t="shared" si="1"/>
        <v>924.6</v>
      </c>
      <c r="H25" s="5">
        <f t="shared" si="1"/>
        <v>1175.588</v>
      </c>
      <c r="I25" s="5">
        <f t="shared" si="1"/>
        <v>18.7</v>
      </c>
      <c r="J25" s="5">
        <f t="shared" si="1"/>
        <v>2118.8879999999999</v>
      </c>
    </row>
    <row r="26" spans="1:10" ht="24" x14ac:dyDescent="0.2">
      <c r="A26" t="s">
        <v>0</v>
      </c>
      <c r="B26" s="1" t="s">
        <v>29</v>
      </c>
      <c r="C26" s="3">
        <v>6.51</v>
      </c>
      <c r="D26" s="3">
        <v>12.32</v>
      </c>
      <c r="E26" s="3">
        <v>0</v>
      </c>
      <c r="F26" s="3">
        <v>18.829999999999998</v>
      </c>
      <c r="G26" s="3">
        <v>152.02000000000001</v>
      </c>
      <c r="H26" s="3">
        <v>420.29</v>
      </c>
      <c r="I26" s="3">
        <v>0</v>
      </c>
      <c r="J26" s="3">
        <v>572.31000000000006</v>
      </c>
    </row>
    <row r="27" spans="1:10" ht="24" x14ac:dyDescent="0.2">
      <c r="A27" t="s">
        <v>0</v>
      </c>
      <c r="B27" s="1" t="s">
        <v>30</v>
      </c>
      <c r="C27" s="3">
        <v>0.21</v>
      </c>
      <c r="D27" s="3">
        <v>13.47</v>
      </c>
      <c r="E27" s="3">
        <v>0</v>
      </c>
      <c r="F27" s="3">
        <v>13.680000000000001</v>
      </c>
      <c r="G27" s="3">
        <v>15.49</v>
      </c>
      <c r="H27" s="3">
        <v>412.27</v>
      </c>
      <c r="I27" s="3">
        <v>0</v>
      </c>
      <c r="J27" s="3">
        <v>427.76</v>
      </c>
    </row>
    <row r="28" spans="1:10" ht="24" x14ac:dyDescent="0.2">
      <c r="A28" t="s">
        <v>0</v>
      </c>
      <c r="B28" s="1" t="s">
        <v>31</v>
      </c>
      <c r="C28" s="3">
        <v>7.73</v>
      </c>
      <c r="D28" s="3">
        <v>21.549999999999997</v>
      </c>
      <c r="E28" s="3">
        <v>13.77</v>
      </c>
      <c r="F28" s="3">
        <v>43.05</v>
      </c>
      <c r="G28" s="3">
        <v>328.63</v>
      </c>
      <c r="H28" s="3">
        <v>807.4</v>
      </c>
      <c r="I28" s="3">
        <v>318.82</v>
      </c>
      <c r="J28" s="3">
        <v>1454.85</v>
      </c>
    </row>
    <row r="29" spans="1:10" ht="24" x14ac:dyDescent="0.2">
      <c r="A29" t="s">
        <v>0</v>
      </c>
      <c r="B29" s="1" t="s">
        <v>32</v>
      </c>
      <c r="C29" s="3">
        <v>0.26</v>
      </c>
      <c r="D29" s="3">
        <v>0.95</v>
      </c>
      <c r="E29" s="3">
        <v>0</v>
      </c>
      <c r="F29" s="3">
        <v>1.21</v>
      </c>
      <c r="G29" s="3">
        <v>3.71</v>
      </c>
      <c r="H29" s="3">
        <v>25.79</v>
      </c>
      <c r="I29" s="3">
        <v>0</v>
      </c>
      <c r="J29" s="3">
        <v>29.5</v>
      </c>
    </row>
    <row r="30" spans="1:10" ht="24" x14ac:dyDescent="0.2">
      <c r="A30" t="s">
        <v>0</v>
      </c>
      <c r="B30" s="1" t="s">
        <v>33</v>
      </c>
      <c r="C30" s="3">
        <v>34</v>
      </c>
      <c r="D30" s="3">
        <v>27.1</v>
      </c>
      <c r="E30" s="3">
        <v>0</v>
      </c>
      <c r="F30" s="3">
        <v>61.1</v>
      </c>
      <c r="G30" s="3">
        <v>194.47</v>
      </c>
      <c r="H30" s="3">
        <v>457.3</v>
      </c>
      <c r="I30" s="3">
        <v>0</v>
      </c>
      <c r="J30" s="3">
        <v>651.77</v>
      </c>
    </row>
    <row r="31" spans="1:10" ht="24" x14ac:dyDescent="0.2">
      <c r="A31" t="s">
        <v>0</v>
      </c>
      <c r="B31" s="1" t="s">
        <v>34</v>
      </c>
      <c r="C31" s="3">
        <v>0</v>
      </c>
      <c r="D31" s="3">
        <v>0.06</v>
      </c>
      <c r="E31" s="3">
        <v>0</v>
      </c>
      <c r="F31" s="3">
        <v>0.06</v>
      </c>
      <c r="G31" s="3">
        <v>0</v>
      </c>
      <c r="H31" s="3">
        <v>0.94</v>
      </c>
      <c r="I31" s="3">
        <v>0</v>
      </c>
      <c r="J31" s="3">
        <v>0.94</v>
      </c>
    </row>
    <row r="32" spans="1:10" ht="24" x14ac:dyDescent="0.25">
      <c r="A32" t="s">
        <v>0</v>
      </c>
      <c r="B32" s="4" t="s">
        <v>35</v>
      </c>
      <c r="C32" s="5">
        <f t="shared" ref="C32:J32" si="2">SUM(C26:C31)</f>
        <v>48.71</v>
      </c>
      <c r="D32" s="5">
        <f t="shared" si="2"/>
        <v>75.45</v>
      </c>
      <c r="E32" s="5">
        <f t="shared" si="2"/>
        <v>13.77</v>
      </c>
      <c r="F32" s="5">
        <f t="shared" si="2"/>
        <v>137.93</v>
      </c>
      <c r="G32" s="5">
        <f t="shared" si="2"/>
        <v>694.31999999999994</v>
      </c>
      <c r="H32" s="5">
        <f t="shared" si="2"/>
        <v>2123.9900000000002</v>
      </c>
      <c r="I32" s="5">
        <f t="shared" si="2"/>
        <v>318.82</v>
      </c>
      <c r="J32" s="5">
        <f t="shared" si="2"/>
        <v>3137.13</v>
      </c>
    </row>
    <row r="33" spans="1:10" ht="24" x14ac:dyDescent="0.2">
      <c r="A33" t="s">
        <v>0</v>
      </c>
      <c r="B33" s="1" t="s">
        <v>36</v>
      </c>
      <c r="C33" s="3">
        <v>0</v>
      </c>
      <c r="D33" s="3">
        <v>0</v>
      </c>
      <c r="E33" s="3">
        <v>0.56000000000000005</v>
      </c>
      <c r="F33" s="3">
        <v>0.56000000000000005</v>
      </c>
      <c r="G33" s="3">
        <v>0</v>
      </c>
      <c r="H33" s="3">
        <v>0</v>
      </c>
      <c r="I33" s="3">
        <v>12.82</v>
      </c>
      <c r="J33" s="3">
        <v>12.82</v>
      </c>
    </row>
    <row r="34" spans="1:10" ht="24" x14ac:dyDescent="0.2">
      <c r="A34" t="s">
        <v>0</v>
      </c>
      <c r="B34" s="1" t="s">
        <v>37</v>
      </c>
      <c r="C34" s="3">
        <v>0</v>
      </c>
      <c r="D34" s="3">
        <v>0</v>
      </c>
      <c r="E34" s="3">
        <v>0</v>
      </c>
      <c r="F34" s="3">
        <v>0</v>
      </c>
      <c r="G34" s="3">
        <v>0</v>
      </c>
      <c r="H34" s="3">
        <v>0</v>
      </c>
      <c r="I34" s="3">
        <v>0</v>
      </c>
      <c r="J34" s="3">
        <v>0</v>
      </c>
    </row>
    <row r="35" spans="1:10" ht="24" x14ac:dyDescent="0.2">
      <c r="A35" t="s">
        <v>0</v>
      </c>
      <c r="B35" s="1" t="s">
        <v>38</v>
      </c>
      <c r="C35" s="3">
        <v>0</v>
      </c>
      <c r="D35" s="3">
        <v>0</v>
      </c>
      <c r="E35" s="3">
        <v>1.97</v>
      </c>
      <c r="F35" s="3">
        <v>1.97</v>
      </c>
      <c r="G35" s="3">
        <v>0</v>
      </c>
      <c r="H35" s="3">
        <v>0</v>
      </c>
      <c r="I35" s="3">
        <v>42.82</v>
      </c>
      <c r="J35" s="3">
        <v>42.82</v>
      </c>
    </row>
    <row r="36" spans="1:10" ht="24" x14ac:dyDescent="0.2">
      <c r="A36" t="s">
        <v>0</v>
      </c>
      <c r="B36" s="1" t="s">
        <v>39</v>
      </c>
      <c r="C36" s="3">
        <v>0</v>
      </c>
      <c r="D36" s="3">
        <v>0</v>
      </c>
      <c r="E36" s="3">
        <v>2.64</v>
      </c>
      <c r="F36" s="3">
        <v>2.64</v>
      </c>
      <c r="G36" s="3">
        <v>0</v>
      </c>
      <c r="H36" s="3">
        <v>0</v>
      </c>
      <c r="I36" s="3">
        <v>60.84</v>
      </c>
      <c r="J36" s="3">
        <v>60.84</v>
      </c>
    </row>
    <row r="37" spans="1:10" ht="24" x14ac:dyDescent="0.2">
      <c r="A37" t="s">
        <v>0</v>
      </c>
      <c r="B37" s="1" t="s">
        <v>40</v>
      </c>
      <c r="C37" s="3">
        <v>0</v>
      </c>
      <c r="D37" s="3">
        <v>0</v>
      </c>
      <c r="E37" s="3">
        <v>0</v>
      </c>
      <c r="F37" s="3">
        <v>0</v>
      </c>
      <c r="G37" s="3">
        <v>0</v>
      </c>
      <c r="H37" s="3">
        <v>0</v>
      </c>
      <c r="I37" s="3">
        <v>0</v>
      </c>
      <c r="J37" s="3">
        <v>0</v>
      </c>
    </row>
    <row r="38" spans="1:10" ht="24" x14ac:dyDescent="0.25">
      <c r="A38" t="s">
        <v>0</v>
      </c>
      <c r="B38" s="4" t="s">
        <v>41</v>
      </c>
      <c r="C38" s="5">
        <f t="shared" ref="C38:J38" si="3">SUM(C33:C37)</f>
        <v>0</v>
      </c>
      <c r="D38" s="5">
        <f t="shared" si="3"/>
        <v>0</v>
      </c>
      <c r="E38" s="5">
        <f t="shared" si="3"/>
        <v>5.17</v>
      </c>
      <c r="F38" s="5">
        <f t="shared" si="3"/>
        <v>5.17</v>
      </c>
      <c r="G38" s="5">
        <f t="shared" si="3"/>
        <v>0</v>
      </c>
      <c r="H38" s="5">
        <f t="shared" si="3"/>
        <v>0</v>
      </c>
      <c r="I38" s="5">
        <f t="shared" si="3"/>
        <v>116.48</v>
      </c>
      <c r="J38" s="5">
        <f t="shared" si="3"/>
        <v>116.48</v>
      </c>
    </row>
    <row r="39" spans="1:10" ht="24" x14ac:dyDescent="0.2">
      <c r="A39" t="s">
        <v>0</v>
      </c>
      <c r="B39" s="1" t="s">
        <v>42</v>
      </c>
      <c r="C39" s="3">
        <v>0</v>
      </c>
      <c r="D39" s="3">
        <v>0</v>
      </c>
      <c r="E39" s="3">
        <v>0</v>
      </c>
      <c r="F39" s="3">
        <v>0</v>
      </c>
      <c r="G39" s="3">
        <v>0</v>
      </c>
      <c r="H39" s="3">
        <v>0.78</v>
      </c>
      <c r="I39" s="3">
        <v>0</v>
      </c>
      <c r="J39" s="3">
        <v>0.78</v>
      </c>
    </row>
    <row r="40" spans="1:10" ht="24" x14ac:dyDescent="0.2">
      <c r="A40" t="s">
        <v>0</v>
      </c>
      <c r="B40" s="1" t="s">
        <v>43</v>
      </c>
      <c r="C40" s="3">
        <v>0</v>
      </c>
      <c r="D40" s="3">
        <v>0.86</v>
      </c>
      <c r="E40" s="3">
        <v>0</v>
      </c>
      <c r="F40" s="3">
        <v>0.86</v>
      </c>
      <c r="G40" s="3">
        <v>0</v>
      </c>
      <c r="H40" s="3">
        <v>18.04</v>
      </c>
      <c r="I40" s="3">
        <v>0</v>
      </c>
      <c r="J40" s="3">
        <v>18.04</v>
      </c>
    </row>
    <row r="41" spans="1:10" ht="24" x14ac:dyDescent="0.2">
      <c r="A41" t="s">
        <v>0</v>
      </c>
      <c r="B41" s="1" t="s">
        <v>44</v>
      </c>
      <c r="C41" s="3">
        <v>0</v>
      </c>
      <c r="D41" s="3">
        <v>0</v>
      </c>
      <c r="E41" s="3">
        <v>0</v>
      </c>
      <c r="F41" s="3">
        <v>0</v>
      </c>
      <c r="G41" s="3">
        <v>0</v>
      </c>
      <c r="H41" s="3">
        <v>0</v>
      </c>
      <c r="I41" s="3">
        <v>0</v>
      </c>
      <c r="J41" s="3">
        <v>0</v>
      </c>
    </row>
    <row r="42" spans="1:10" ht="24" x14ac:dyDescent="0.2">
      <c r="A42" t="s">
        <v>0</v>
      </c>
      <c r="B42" s="1" t="s">
        <v>45</v>
      </c>
      <c r="C42" s="3">
        <v>0</v>
      </c>
      <c r="D42" s="3">
        <v>0</v>
      </c>
      <c r="E42" s="3">
        <v>0</v>
      </c>
      <c r="F42" s="3">
        <v>0</v>
      </c>
      <c r="G42" s="3">
        <v>0</v>
      </c>
      <c r="H42" s="3">
        <v>0</v>
      </c>
      <c r="I42" s="3">
        <v>0</v>
      </c>
      <c r="J42" s="3">
        <v>0</v>
      </c>
    </row>
    <row r="43" spans="1:10" ht="24" x14ac:dyDescent="0.2">
      <c r="A43" t="s">
        <v>0</v>
      </c>
      <c r="B43" s="1" t="s">
        <v>46</v>
      </c>
      <c r="C43" s="3">
        <v>0</v>
      </c>
      <c r="D43" s="3">
        <v>0</v>
      </c>
      <c r="E43" s="3">
        <v>0</v>
      </c>
      <c r="F43" s="3">
        <v>0</v>
      </c>
      <c r="G43" s="3">
        <v>0</v>
      </c>
      <c r="H43" s="3">
        <v>0</v>
      </c>
      <c r="I43" s="3">
        <v>0</v>
      </c>
      <c r="J43" s="3">
        <v>0</v>
      </c>
    </row>
    <row r="44" spans="1:10" ht="24" x14ac:dyDescent="0.2">
      <c r="A44" t="s">
        <v>0</v>
      </c>
      <c r="B44" s="1" t="s">
        <v>47</v>
      </c>
      <c r="C44" s="3">
        <v>0</v>
      </c>
      <c r="D44" s="3">
        <v>0</v>
      </c>
      <c r="E44" s="3">
        <v>0</v>
      </c>
      <c r="F44" s="3">
        <v>0</v>
      </c>
      <c r="G44" s="3">
        <v>0</v>
      </c>
      <c r="H44" s="3">
        <v>0</v>
      </c>
      <c r="I44" s="3">
        <v>0</v>
      </c>
      <c r="J44" s="3">
        <v>0</v>
      </c>
    </row>
    <row r="45" spans="1:10" ht="24" x14ac:dyDescent="0.2">
      <c r="A45" t="s">
        <v>0</v>
      </c>
      <c r="B45" s="1" t="s">
        <v>48</v>
      </c>
      <c r="C45" s="3">
        <v>0</v>
      </c>
      <c r="D45" s="3">
        <v>0.02</v>
      </c>
      <c r="E45" s="3">
        <v>0</v>
      </c>
      <c r="F45" s="3">
        <v>0.02</v>
      </c>
      <c r="G45" s="3">
        <v>0</v>
      </c>
      <c r="H45" s="3">
        <v>0.55999999999999994</v>
      </c>
      <c r="I45" s="3">
        <v>0</v>
      </c>
      <c r="J45" s="3">
        <v>0.55999999999999994</v>
      </c>
    </row>
    <row r="46" spans="1:10" ht="24" x14ac:dyDescent="0.25">
      <c r="A46" t="s">
        <v>0</v>
      </c>
      <c r="B46" s="4" t="s">
        <v>49</v>
      </c>
      <c r="C46" s="5">
        <f t="shared" ref="C46:J46" si="4">SUM(C39:C45)</f>
        <v>0</v>
      </c>
      <c r="D46" s="5">
        <f t="shared" si="4"/>
        <v>0.88</v>
      </c>
      <c r="E46" s="5">
        <f t="shared" si="4"/>
        <v>0</v>
      </c>
      <c r="F46" s="5">
        <f t="shared" si="4"/>
        <v>0.88</v>
      </c>
      <c r="G46" s="5">
        <f t="shared" si="4"/>
        <v>0</v>
      </c>
      <c r="H46" s="5">
        <f t="shared" si="4"/>
        <v>19.38</v>
      </c>
      <c r="I46" s="5">
        <f t="shared" si="4"/>
        <v>0</v>
      </c>
      <c r="J46" s="5">
        <f t="shared" si="4"/>
        <v>19.38</v>
      </c>
    </row>
    <row r="47" spans="1:10" ht="24" x14ac:dyDescent="0.25">
      <c r="A47" t="s">
        <v>0</v>
      </c>
      <c r="B47" s="4" t="s">
        <v>50</v>
      </c>
      <c r="C47" s="5">
        <f t="shared" ref="C47:J47" si="5">SUM(C17+C25+C32+C38+C46)</f>
        <v>88.91</v>
      </c>
      <c r="D47" s="5">
        <f t="shared" si="5"/>
        <v>237.13</v>
      </c>
      <c r="E47" s="5">
        <f t="shared" si="5"/>
        <v>30.630000000000003</v>
      </c>
      <c r="F47" s="5">
        <f t="shared" si="5"/>
        <v>356.67</v>
      </c>
      <c r="G47" s="5">
        <f t="shared" si="5"/>
        <v>1928.53</v>
      </c>
      <c r="H47" s="5">
        <f t="shared" si="5"/>
        <v>5594.4280000000008</v>
      </c>
      <c r="I47" s="5">
        <f t="shared" si="5"/>
        <v>708.61</v>
      </c>
      <c r="J47" s="5">
        <f t="shared" si="5"/>
        <v>8231.5679999999993</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2"/>
  <sheetViews>
    <sheetView tabSelected="1" showOutlineSymbols="0" showWhiteSpace="0" view="pageBreakPreview" zoomScale="60" zoomScaleNormal="100" workbookViewId="0">
      <selection activeCell="C7" sqref="C7"/>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6" t="s">
        <v>1</v>
      </c>
      <c r="C1" s="7"/>
      <c r="D1" s="7"/>
      <c r="E1" s="7"/>
      <c r="F1" s="7"/>
      <c r="G1" s="7"/>
      <c r="H1" s="7"/>
      <c r="I1" s="7"/>
    </row>
    <row r="2" spans="1:9" ht="20.25" x14ac:dyDescent="0.3">
      <c r="A2" t="s">
        <v>0</v>
      </c>
      <c r="B2" s="8" t="s">
        <v>52</v>
      </c>
      <c r="C2" s="7"/>
      <c r="D2" s="7"/>
      <c r="E2" s="7"/>
      <c r="F2" s="7"/>
      <c r="G2" s="7"/>
      <c r="H2" s="7"/>
      <c r="I2" s="7"/>
    </row>
    <row r="3" spans="1:9" ht="20.25" x14ac:dyDescent="0.3">
      <c r="A3" t="s">
        <v>0</v>
      </c>
      <c r="B3" s="8" t="s">
        <v>56</v>
      </c>
      <c r="C3" s="7"/>
      <c r="D3" s="7"/>
      <c r="E3" s="7"/>
      <c r="F3" s="7"/>
      <c r="G3" s="7"/>
      <c r="H3" s="7"/>
      <c r="I3" s="7"/>
    </row>
    <row r="4" spans="1:9" ht="24" x14ac:dyDescent="0.2">
      <c r="A4" t="s">
        <v>0</v>
      </c>
      <c r="B4" s="2" t="s">
        <v>0</v>
      </c>
      <c r="C4" s="2" t="s">
        <v>0</v>
      </c>
      <c r="D4" s="2" t="s">
        <v>0</v>
      </c>
      <c r="E4" s="2" t="s">
        <v>0</v>
      </c>
      <c r="F4" s="2" t="s">
        <v>0</v>
      </c>
      <c r="G4" s="9" t="s">
        <v>4</v>
      </c>
      <c r="H4" s="9" t="s">
        <v>0</v>
      </c>
      <c r="I4" s="9" t="s">
        <v>5</v>
      </c>
    </row>
    <row r="5" spans="1:9" ht="72" x14ac:dyDescent="0.2">
      <c r="A5" t="s">
        <v>0</v>
      </c>
      <c r="B5" s="2" t="s">
        <v>57</v>
      </c>
      <c r="C5" s="2" t="s">
        <v>58</v>
      </c>
      <c r="D5" s="2" t="s">
        <v>59</v>
      </c>
      <c r="E5" s="2" t="s">
        <v>60</v>
      </c>
      <c r="F5" s="2" t="s">
        <v>61</v>
      </c>
      <c r="G5" s="2" t="s">
        <v>62</v>
      </c>
      <c r="H5" s="2" t="s">
        <v>63</v>
      </c>
      <c r="I5" s="9" t="s">
        <v>5</v>
      </c>
    </row>
    <row r="6" spans="1:9" ht="24" x14ac:dyDescent="0.2">
      <c r="A6" t="s">
        <v>0</v>
      </c>
      <c r="B6" s="2" t="s">
        <v>0</v>
      </c>
      <c r="C6" s="2" t="s">
        <v>0</v>
      </c>
      <c r="D6" s="2" t="s">
        <v>0</v>
      </c>
      <c r="E6" s="2" t="s">
        <v>0</v>
      </c>
      <c r="F6" s="2" t="s">
        <v>0</v>
      </c>
      <c r="G6" s="2" t="s">
        <v>64</v>
      </c>
      <c r="H6" s="2" t="s">
        <v>65</v>
      </c>
      <c r="I6" s="2" t="s">
        <v>65</v>
      </c>
    </row>
    <row r="7" spans="1:9" ht="24" x14ac:dyDescent="0.2">
      <c r="A7" t="s">
        <v>0</v>
      </c>
      <c r="B7" s="2" t="s">
        <v>66</v>
      </c>
      <c r="C7" s="3" t="s">
        <v>67</v>
      </c>
      <c r="D7" s="3" t="s">
        <v>68</v>
      </c>
      <c r="E7" s="3" t="s">
        <v>69</v>
      </c>
      <c r="F7" s="3" t="s">
        <v>70</v>
      </c>
      <c r="G7" s="3">
        <v>8</v>
      </c>
      <c r="H7" s="3">
        <v>0.16</v>
      </c>
      <c r="I7" s="3">
        <v>3.22</v>
      </c>
    </row>
    <row r="8" spans="1:9" ht="24" x14ac:dyDescent="0.2">
      <c r="A8" t="s">
        <v>0</v>
      </c>
      <c r="B8" s="2" t="s">
        <v>71</v>
      </c>
      <c r="C8" s="3" t="s">
        <v>67</v>
      </c>
      <c r="D8" s="3" t="s">
        <v>68</v>
      </c>
      <c r="E8" s="3" t="s">
        <v>69</v>
      </c>
      <c r="F8" s="3" t="s">
        <v>70</v>
      </c>
      <c r="G8" s="3">
        <v>5</v>
      </c>
      <c r="H8" s="3">
        <v>0.02</v>
      </c>
      <c r="I8" s="3">
        <v>0.36</v>
      </c>
    </row>
    <row r="9" spans="1:9" ht="24" x14ac:dyDescent="0.2">
      <c r="A9" t="s">
        <v>0</v>
      </c>
      <c r="B9" s="2" t="s">
        <v>72</v>
      </c>
      <c r="C9" s="3" t="s">
        <v>73</v>
      </c>
      <c r="D9" s="3" t="s">
        <v>68</v>
      </c>
      <c r="E9" s="3" t="s">
        <v>74</v>
      </c>
      <c r="F9" s="3" t="s">
        <v>70</v>
      </c>
      <c r="G9" s="3">
        <v>125</v>
      </c>
      <c r="H9" s="3">
        <v>1.94</v>
      </c>
      <c r="I9" s="3">
        <v>43.519999999999996</v>
      </c>
    </row>
    <row r="10" spans="1:9" ht="24" x14ac:dyDescent="0.2">
      <c r="A10" t="s">
        <v>0</v>
      </c>
      <c r="B10" s="2" t="s">
        <v>75</v>
      </c>
      <c r="C10" s="3" t="s">
        <v>73</v>
      </c>
      <c r="D10" s="3" t="s">
        <v>68</v>
      </c>
      <c r="E10" s="3" t="s">
        <v>74</v>
      </c>
      <c r="F10" s="3" t="s">
        <v>70</v>
      </c>
      <c r="G10" s="3">
        <v>250</v>
      </c>
      <c r="H10" s="3">
        <v>2.29</v>
      </c>
      <c r="I10" s="3">
        <v>50.09</v>
      </c>
    </row>
    <row r="11" spans="1:9" ht="24" x14ac:dyDescent="0.2">
      <c r="A11" t="s">
        <v>0</v>
      </c>
      <c r="B11" s="2" t="s">
        <v>76</v>
      </c>
      <c r="C11" s="3" t="s">
        <v>67</v>
      </c>
      <c r="D11" s="3" t="s">
        <v>68</v>
      </c>
      <c r="E11" s="3" t="s">
        <v>69</v>
      </c>
      <c r="F11" s="3" t="s">
        <v>70</v>
      </c>
      <c r="G11" s="3">
        <v>15</v>
      </c>
      <c r="H11" s="3">
        <v>0.06</v>
      </c>
      <c r="I11" s="3">
        <v>1.24</v>
      </c>
    </row>
    <row r="12" spans="1:9" ht="24" x14ac:dyDescent="0.2">
      <c r="A12" t="s">
        <v>0</v>
      </c>
      <c r="B12" s="2" t="s">
        <v>77</v>
      </c>
      <c r="C12" s="3" t="s">
        <v>67</v>
      </c>
      <c r="D12" s="3" t="s">
        <v>68</v>
      </c>
      <c r="E12" s="3" t="s">
        <v>69</v>
      </c>
      <c r="F12" s="3" t="s">
        <v>70</v>
      </c>
      <c r="G12" s="3">
        <v>10</v>
      </c>
      <c r="H12" s="3">
        <v>0.04</v>
      </c>
      <c r="I12" s="3">
        <v>0.86</v>
      </c>
    </row>
    <row r="13" spans="1:9" ht="24" x14ac:dyDescent="0.2">
      <c r="A13" t="s">
        <v>0</v>
      </c>
      <c r="B13" s="2" t="s">
        <v>78</v>
      </c>
      <c r="C13" s="3" t="s">
        <v>73</v>
      </c>
      <c r="D13" s="3" t="s">
        <v>79</v>
      </c>
      <c r="E13" s="3" t="s">
        <v>74</v>
      </c>
      <c r="F13" s="3" t="s">
        <v>70</v>
      </c>
      <c r="G13" s="3">
        <v>150</v>
      </c>
      <c r="H13" s="3">
        <v>2.06</v>
      </c>
      <c r="I13" s="3">
        <v>42.53</v>
      </c>
    </row>
    <row r="14" spans="1:9" ht="24" x14ac:dyDescent="0.2">
      <c r="A14" t="s">
        <v>0</v>
      </c>
      <c r="B14" s="2" t="s">
        <v>80</v>
      </c>
      <c r="C14" s="3" t="s">
        <v>73</v>
      </c>
      <c r="D14" s="3" t="s">
        <v>79</v>
      </c>
      <c r="E14" s="3" t="s">
        <v>74</v>
      </c>
      <c r="F14" s="3" t="s">
        <v>70</v>
      </c>
      <c r="G14" s="3">
        <v>250</v>
      </c>
      <c r="H14" s="3">
        <v>1.1299999999999999</v>
      </c>
      <c r="I14" s="3">
        <v>31.1</v>
      </c>
    </row>
    <row r="15" spans="1:9" ht="48" x14ac:dyDescent="0.2">
      <c r="A15" t="s">
        <v>0</v>
      </c>
      <c r="B15" s="2" t="s">
        <v>81</v>
      </c>
      <c r="C15" s="3" t="s">
        <v>73</v>
      </c>
      <c r="D15" s="3" t="s">
        <v>79</v>
      </c>
      <c r="E15" s="3" t="s">
        <v>74</v>
      </c>
      <c r="F15" s="3" t="s">
        <v>70</v>
      </c>
      <c r="G15" s="3">
        <v>200</v>
      </c>
      <c r="H15" s="3">
        <v>1.55</v>
      </c>
      <c r="I15" s="3">
        <v>32.17</v>
      </c>
    </row>
    <row r="16" spans="1:9" ht="24" x14ac:dyDescent="0.2">
      <c r="A16" t="s">
        <v>0</v>
      </c>
      <c r="B16" s="2" t="s">
        <v>82</v>
      </c>
      <c r="C16" s="3" t="s">
        <v>73</v>
      </c>
      <c r="D16" s="3" t="s">
        <v>79</v>
      </c>
      <c r="E16" s="3" t="s">
        <v>74</v>
      </c>
      <c r="F16" s="3" t="s">
        <v>70</v>
      </c>
      <c r="G16" s="3">
        <v>200</v>
      </c>
      <c r="H16" s="3">
        <v>1.38</v>
      </c>
      <c r="I16" s="3">
        <v>28.68</v>
      </c>
    </row>
    <row r="17" spans="1:9" ht="24" x14ac:dyDescent="0.2">
      <c r="A17" t="s">
        <v>0</v>
      </c>
      <c r="B17" s="2" t="s">
        <v>83</v>
      </c>
      <c r="C17" s="3" t="s">
        <v>73</v>
      </c>
      <c r="D17" s="3" t="s">
        <v>79</v>
      </c>
      <c r="E17" s="3" t="s">
        <v>74</v>
      </c>
      <c r="F17" s="3" t="s">
        <v>70</v>
      </c>
      <c r="G17" s="3">
        <v>112</v>
      </c>
      <c r="H17" s="3">
        <v>1.41</v>
      </c>
      <c r="I17" s="3">
        <v>29.669999999999998</v>
      </c>
    </row>
    <row r="18" spans="1:9" ht="24" x14ac:dyDescent="0.2">
      <c r="A18" t="s">
        <v>0</v>
      </c>
      <c r="B18" s="2" t="s">
        <v>84</v>
      </c>
      <c r="C18" s="3" t="s">
        <v>73</v>
      </c>
      <c r="D18" s="3" t="s">
        <v>79</v>
      </c>
      <c r="E18" s="3" t="s">
        <v>74</v>
      </c>
      <c r="F18" s="3" t="s">
        <v>70</v>
      </c>
      <c r="G18" s="3">
        <v>100</v>
      </c>
      <c r="H18" s="3">
        <v>2.15</v>
      </c>
      <c r="I18" s="3">
        <v>43.55</v>
      </c>
    </row>
    <row r="19" spans="1:9" ht="24" x14ac:dyDescent="0.2">
      <c r="A19" t="s">
        <v>0</v>
      </c>
      <c r="B19" s="2" t="s">
        <v>85</v>
      </c>
      <c r="C19" s="3" t="s">
        <v>73</v>
      </c>
      <c r="D19" s="3" t="s">
        <v>79</v>
      </c>
      <c r="E19" s="3" t="s">
        <v>74</v>
      </c>
      <c r="F19" s="3" t="s">
        <v>70</v>
      </c>
      <c r="G19" s="3">
        <v>250</v>
      </c>
      <c r="H19" s="3">
        <v>1.1299999999999999</v>
      </c>
      <c r="I19" s="3">
        <v>26.59</v>
      </c>
    </row>
    <row r="20" spans="1:9" ht="24" x14ac:dyDescent="0.2">
      <c r="A20" t="s">
        <v>0</v>
      </c>
      <c r="B20" s="2" t="s">
        <v>86</v>
      </c>
      <c r="C20" s="3" t="s">
        <v>73</v>
      </c>
      <c r="D20" s="3" t="s">
        <v>79</v>
      </c>
      <c r="E20" s="3" t="s">
        <v>74</v>
      </c>
      <c r="F20" s="3" t="s">
        <v>70</v>
      </c>
      <c r="G20" s="3">
        <v>140</v>
      </c>
      <c r="H20" s="3">
        <v>1.84</v>
      </c>
      <c r="I20" s="3">
        <v>37.770000000000003</v>
      </c>
    </row>
    <row r="21" spans="1:9" ht="48" x14ac:dyDescent="0.2">
      <c r="A21" t="s">
        <v>0</v>
      </c>
      <c r="B21" s="2" t="s">
        <v>87</v>
      </c>
      <c r="C21" s="3" t="s">
        <v>73</v>
      </c>
      <c r="D21" s="3" t="s">
        <v>79</v>
      </c>
      <c r="E21" s="3" t="s">
        <v>74</v>
      </c>
      <c r="F21" s="3" t="s">
        <v>70</v>
      </c>
      <c r="G21" s="3">
        <v>150</v>
      </c>
      <c r="H21" s="3">
        <v>2.0499999999999998</v>
      </c>
      <c r="I21" s="3">
        <v>42.76</v>
      </c>
    </row>
    <row r="22" spans="1:9" ht="24" x14ac:dyDescent="0.2">
      <c r="A22" t="s">
        <v>0</v>
      </c>
      <c r="B22" s="2" t="s">
        <v>88</v>
      </c>
      <c r="C22" s="3" t="s">
        <v>73</v>
      </c>
      <c r="D22" s="3" t="s">
        <v>79</v>
      </c>
      <c r="E22" s="3" t="s">
        <v>74</v>
      </c>
      <c r="F22" s="3" t="s">
        <v>70</v>
      </c>
      <c r="G22" s="3">
        <v>250</v>
      </c>
      <c r="H22" s="3">
        <v>4.25</v>
      </c>
      <c r="I22" s="3">
        <v>85.28</v>
      </c>
    </row>
    <row r="23" spans="1:9" ht="24" x14ac:dyDescent="0.2">
      <c r="A23" t="s">
        <v>0</v>
      </c>
      <c r="B23" s="2" t="s">
        <v>89</v>
      </c>
      <c r="C23" s="3" t="s">
        <v>73</v>
      </c>
      <c r="D23" s="3" t="s">
        <v>79</v>
      </c>
      <c r="E23" s="3" t="s">
        <v>74</v>
      </c>
      <c r="F23" s="3" t="s">
        <v>70</v>
      </c>
      <c r="G23" s="3">
        <v>200</v>
      </c>
      <c r="H23" s="3">
        <v>1.2</v>
      </c>
      <c r="I23" s="3">
        <v>25.39</v>
      </c>
    </row>
    <row r="24" spans="1:9" ht="24" x14ac:dyDescent="0.2">
      <c r="A24" t="s">
        <v>0</v>
      </c>
      <c r="B24" s="2" t="s">
        <v>90</v>
      </c>
      <c r="C24" s="3" t="s">
        <v>73</v>
      </c>
      <c r="D24" s="3" t="s">
        <v>79</v>
      </c>
      <c r="E24" s="3" t="s">
        <v>74</v>
      </c>
      <c r="F24" s="3" t="s">
        <v>70</v>
      </c>
      <c r="G24" s="3">
        <v>53</v>
      </c>
      <c r="H24" s="3">
        <v>0.93</v>
      </c>
      <c r="I24" s="3">
        <v>20.78</v>
      </c>
    </row>
    <row r="25" spans="1:9" ht="24" x14ac:dyDescent="0.2">
      <c r="A25" t="s">
        <v>0</v>
      </c>
      <c r="B25" s="2" t="s">
        <v>91</v>
      </c>
      <c r="C25" s="3" t="s">
        <v>73</v>
      </c>
      <c r="D25" s="3" t="s">
        <v>79</v>
      </c>
      <c r="E25" s="3" t="s">
        <v>74</v>
      </c>
      <c r="F25" s="3" t="s">
        <v>70</v>
      </c>
      <c r="G25" s="3">
        <v>130</v>
      </c>
      <c r="H25" s="3">
        <v>0.89</v>
      </c>
      <c r="I25" s="3">
        <v>18.739999999999998</v>
      </c>
    </row>
    <row r="26" spans="1:9" ht="24" x14ac:dyDescent="0.2">
      <c r="A26" t="s">
        <v>0</v>
      </c>
      <c r="B26" s="2" t="s">
        <v>92</v>
      </c>
      <c r="C26" s="3" t="s">
        <v>73</v>
      </c>
      <c r="D26" s="3" t="s">
        <v>79</v>
      </c>
      <c r="E26" s="3" t="s">
        <v>74</v>
      </c>
      <c r="F26" s="3" t="s">
        <v>70</v>
      </c>
      <c r="G26" s="3">
        <v>300</v>
      </c>
      <c r="H26" s="3">
        <v>2.21</v>
      </c>
      <c r="I26" s="3">
        <v>45.63</v>
      </c>
    </row>
    <row r="27" spans="1:9" ht="48" x14ac:dyDescent="0.2">
      <c r="A27" t="s">
        <v>0</v>
      </c>
      <c r="B27" s="2" t="s">
        <v>93</v>
      </c>
      <c r="C27" s="3" t="s">
        <v>73</v>
      </c>
      <c r="D27" s="3" t="s">
        <v>79</v>
      </c>
      <c r="E27" s="3" t="s">
        <v>74</v>
      </c>
      <c r="F27" s="3" t="s">
        <v>70</v>
      </c>
      <c r="G27" s="3">
        <v>250</v>
      </c>
      <c r="H27" s="3">
        <v>1.58</v>
      </c>
      <c r="I27" s="3">
        <v>34.85</v>
      </c>
    </row>
    <row r="28" spans="1:9" ht="24" x14ac:dyDescent="0.2">
      <c r="A28" t="s">
        <v>0</v>
      </c>
      <c r="B28" s="2" t="s">
        <v>94</v>
      </c>
      <c r="C28" s="3" t="s">
        <v>73</v>
      </c>
      <c r="D28" s="3" t="s">
        <v>79</v>
      </c>
      <c r="E28" s="3" t="s">
        <v>74</v>
      </c>
      <c r="F28" s="3" t="s">
        <v>70</v>
      </c>
      <c r="G28" s="3">
        <v>175</v>
      </c>
      <c r="H28" s="3">
        <v>2.11</v>
      </c>
      <c r="I28" s="3">
        <v>46.37</v>
      </c>
    </row>
    <row r="29" spans="1:9" ht="24" x14ac:dyDescent="0.2">
      <c r="A29" t="s">
        <v>0</v>
      </c>
      <c r="B29" s="2" t="s">
        <v>95</v>
      </c>
      <c r="C29" s="3" t="s">
        <v>73</v>
      </c>
      <c r="D29" s="3" t="s">
        <v>79</v>
      </c>
      <c r="E29" s="3" t="s">
        <v>74</v>
      </c>
      <c r="F29" s="3" t="s">
        <v>70</v>
      </c>
      <c r="G29" s="3">
        <v>50</v>
      </c>
      <c r="H29" s="3">
        <v>0.33</v>
      </c>
      <c r="I29" s="3">
        <v>6.87</v>
      </c>
    </row>
    <row r="30" spans="1:9" ht="48" x14ac:dyDescent="0.2">
      <c r="A30" t="s">
        <v>0</v>
      </c>
      <c r="B30" s="2" t="s">
        <v>96</v>
      </c>
      <c r="C30" s="3" t="s">
        <v>73</v>
      </c>
      <c r="D30" s="3" t="s">
        <v>79</v>
      </c>
      <c r="E30" s="3" t="s">
        <v>74</v>
      </c>
      <c r="F30" s="3" t="s">
        <v>70</v>
      </c>
      <c r="G30" s="3">
        <v>50</v>
      </c>
      <c r="H30" s="3">
        <v>0.34</v>
      </c>
      <c r="I30" s="3">
        <v>7.17</v>
      </c>
    </row>
    <row r="31" spans="1:9" ht="48" x14ac:dyDescent="0.2">
      <c r="A31" t="s">
        <v>0</v>
      </c>
      <c r="B31" s="2" t="s">
        <v>97</v>
      </c>
      <c r="C31" s="3" t="s">
        <v>73</v>
      </c>
      <c r="D31" s="3" t="s">
        <v>79</v>
      </c>
      <c r="E31" s="3" t="s">
        <v>74</v>
      </c>
      <c r="F31" s="3" t="s">
        <v>70</v>
      </c>
      <c r="G31" s="3">
        <v>50</v>
      </c>
      <c r="H31" s="3">
        <v>1.95</v>
      </c>
      <c r="I31" s="3">
        <v>38.93</v>
      </c>
    </row>
    <row r="32" spans="1:9" ht="24" x14ac:dyDescent="0.2">
      <c r="A32" t="s">
        <v>0</v>
      </c>
      <c r="B32" s="2" t="s">
        <v>98</v>
      </c>
      <c r="C32" s="3" t="s">
        <v>73</v>
      </c>
      <c r="D32" s="3" t="s">
        <v>79</v>
      </c>
      <c r="E32" s="3" t="s">
        <v>74</v>
      </c>
      <c r="F32" s="3" t="s">
        <v>70</v>
      </c>
      <c r="G32" s="3">
        <v>250</v>
      </c>
      <c r="H32" s="3">
        <v>1.68</v>
      </c>
      <c r="I32" s="3">
        <v>36.049999999999997</v>
      </c>
    </row>
    <row r="33" spans="1:9" ht="24" x14ac:dyDescent="0.2">
      <c r="A33" t="s">
        <v>0</v>
      </c>
      <c r="B33" s="2" t="s">
        <v>99</v>
      </c>
      <c r="C33" s="3" t="s">
        <v>73</v>
      </c>
      <c r="D33" s="3" t="s">
        <v>79</v>
      </c>
      <c r="E33" s="3" t="s">
        <v>100</v>
      </c>
      <c r="F33" s="3" t="s">
        <v>70</v>
      </c>
      <c r="G33" s="3">
        <v>175</v>
      </c>
      <c r="H33" s="3">
        <v>1.47</v>
      </c>
      <c r="I33" s="3">
        <v>32.450000000000003</v>
      </c>
    </row>
    <row r="34" spans="1:9" ht="48" x14ac:dyDescent="0.2">
      <c r="A34" t="s">
        <v>0</v>
      </c>
      <c r="B34" s="2" t="s">
        <v>101</v>
      </c>
      <c r="C34" s="3" t="s">
        <v>73</v>
      </c>
      <c r="D34" s="3" t="s">
        <v>79</v>
      </c>
      <c r="E34" s="3" t="s">
        <v>74</v>
      </c>
      <c r="F34" s="3" t="s">
        <v>70</v>
      </c>
      <c r="G34" s="3">
        <v>300</v>
      </c>
      <c r="H34" s="3">
        <v>1.95</v>
      </c>
      <c r="I34" s="3">
        <v>43.24</v>
      </c>
    </row>
    <row r="35" spans="1:9" ht="24" x14ac:dyDescent="0.2">
      <c r="A35" t="s">
        <v>0</v>
      </c>
      <c r="B35" s="2" t="s">
        <v>102</v>
      </c>
      <c r="C35" s="3" t="s">
        <v>73</v>
      </c>
      <c r="D35" s="3" t="s">
        <v>79</v>
      </c>
      <c r="E35" s="3" t="s">
        <v>74</v>
      </c>
      <c r="F35" s="3" t="s">
        <v>70</v>
      </c>
      <c r="G35" s="3">
        <v>50</v>
      </c>
      <c r="H35" s="3">
        <v>0.36</v>
      </c>
      <c r="I35" s="3">
        <v>9.52</v>
      </c>
    </row>
    <row r="36" spans="1:9" ht="24" x14ac:dyDescent="0.2">
      <c r="A36" t="s">
        <v>0</v>
      </c>
      <c r="B36" s="2" t="s">
        <v>103</v>
      </c>
      <c r="C36" s="3" t="s">
        <v>73</v>
      </c>
      <c r="D36" s="3" t="s">
        <v>79</v>
      </c>
      <c r="E36" s="3" t="s">
        <v>74</v>
      </c>
      <c r="F36" s="3" t="s">
        <v>70</v>
      </c>
      <c r="G36" s="3">
        <v>250</v>
      </c>
      <c r="H36" s="3">
        <v>1.63</v>
      </c>
      <c r="I36" s="3">
        <v>34.74</v>
      </c>
    </row>
    <row r="37" spans="1:9" ht="24" x14ac:dyDescent="0.2">
      <c r="A37" t="s">
        <v>0</v>
      </c>
      <c r="B37" s="2" t="s">
        <v>104</v>
      </c>
      <c r="C37" s="3" t="s">
        <v>73</v>
      </c>
      <c r="D37" s="3" t="s">
        <v>79</v>
      </c>
      <c r="E37" s="3" t="s">
        <v>74</v>
      </c>
      <c r="F37" s="3" t="s">
        <v>70</v>
      </c>
      <c r="G37" s="3">
        <v>300</v>
      </c>
      <c r="H37" s="3">
        <v>2.02</v>
      </c>
      <c r="I37" s="3">
        <v>38.86</v>
      </c>
    </row>
    <row r="38" spans="1:9" ht="24" x14ac:dyDescent="0.2">
      <c r="A38" t="s">
        <v>0</v>
      </c>
      <c r="B38" s="2" t="s">
        <v>105</v>
      </c>
      <c r="C38" s="3" t="s">
        <v>73</v>
      </c>
      <c r="D38" s="3" t="s">
        <v>79</v>
      </c>
      <c r="E38" s="3" t="s">
        <v>74</v>
      </c>
      <c r="F38" s="3" t="s">
        <v>70</v>
      </c>
      <c r="G38" s="3">
        <v>300</v>
      </c>
      <c r="H38" s="3">
        <v>1.96</v>
      </c>
      <c r="I38" s="3">
        <v>42.51</v>
      </c>
    </row>
    <row r="39" spans="1:9" ht="24" x14ac:dyDescent="0.2">
      <c r="A39" t="s">
        <v>0</v>
      </c>
      <c r="B39" s="2" t="s">
        <v>106</v>
      </c>
      <c r="C39" s="3" t="s">
        <v>73</v>
      </c>
      <c r="D39" s="3" t="s">
        <v>79</v>
      </c>
      <c r="E39" s="3" t="s">
        <v>74</v>
      </c>
      <c r="F39" s="3" t="s">
        <v>70</v>
      </c>
      <c r="G39" s="3">
        <v>150</v>
      </c>
      <c r="H39" s="3">
        <v>1.99</v>
      </c>
      <c r="I39" s="3">
        <v>43.57</v>
      </c>
    </row>
    <row r="40" spans="1:9" ht="24" x14ac:dyDescent="0.2">
      <c r="A40" t="s">
        <v>0</v>
      </c>
      <c r="B40" s="2" t="s">
        <v>107</v>
      </c>
      <c r="C40" s="3" t="s">
        <v>73</v>
      </c>
      <c r="D40" s="3" t="s">
        <v>79</v>
      </c>
      <c r="E40" s="3" t="s">
        <v>74</v>
      </c>
      <c r="F40" s="3" t="s">
        <v>70</v>
      </c>
      <c r="G40" s="3">
        <v>150</v>
      </c>
      <c r="H40" s="3">
        <v>0.92</v>
      </c>
      <c r="I40" s="3">
        <v>21.38</v>
      </c>
    </row>
    <row r="41" spans="1:9" ht="24" x14ac:dyDescent="0.2">
      <c r="A41" t="s">
        <v>0</v>
      </c>
      <c r="B41" s="2" t="s">
        <v>108</v>
      </c>
      <c r="C41" s="3" t="s">
        <v>73</v>
      </c>
      <c r="D41" s="3" t="s">
        <v>79</v>
      </c>
      <c r="E41" s="3" t="s">
        <v>74</v>
      </c>
      <c r="F41" s="3" t="s">
        <v>70</v>
      </c>
      <c r="G41" s="3">
        <v>200</v>
      </c>
      <c r="H41" s="3">
        <v>1.1200000000000001</v>
      </c>
      <c r="I41" s="3">
        <v>26.96</v>
      </c>
    </row>
    <row r="42" spans="1:9" ht="24" x14ac:dyDescent="0.2">
      <c r="A42" t="s">
        <v>0</v>
      </c>
      <c r="B42" s="2" t="s">
        <v>109</v>
      </c>
      <c r="C42" s="3" t="s">
        <v>73</v>
      </c>
      <c r="D42" s="3" t="s">
        <v>79</v>
      </c>
      <c r="E42" s="3" t="s">
        <v>74</v>
      </c>
      <c r="F42" s="3" t="s">
        <v>70</v>
      </c>
      <c r="G42" s="3">
        <v>300</v>
      </c>
      <c r="H42" s="3">
        <v>2.1800000000000002</v>
      </c>
      <c r="I42" s="3">
        <v>45.32</v>
      </c>
    </row>
    <row r="43" spans="1:9" ht="48" x14ac:dyDescent="0.2">
      <c r="A43" t="s">
        <v>0</v>
      </c>
      <c r="B43" s="2" t="s">
        <v>110</v>
      </c>
      <c r="C43" s="3" t="s">
        <v>73</v>
      </c>
      <c r="D43" s="3" t="s">
        <v>79</v>
      </c>
      <c r="E43" s="3" t="s">
        <v>74</v>
      </c>
      <c r="F43" s="3" t="s">
        <v>70</v>
      </c>
      <c r="G43" s="3">
        <v>50</v>
      </c>
      <c r="H43" s="3">
        <v>1.37</v>
      </c>
      <c r="I43" s="3">
        <v>28.900000000000002</v>
      </c>
    </row>
    <row r="44" spans="1:9" ht="24" x14ac:dyDescent="0.2">
      <c r="A44" t="s">
        <v>0</v>
      </c>
      <c r="B44" s="2" t="s">
        <v>111</v>
      </c>
      <c r="C44" s="3" t="s">
        <v>73</v>
      </c>
      <c r="D44" s="3" t="s">
        <v>79</v>
      </c>
      <c r="E44" s="3" t="s">
        <v>74</v>
      </c>
      <c r="F44" s="3" t="s">
        <v>70</v>
      </c>
      <c r="G44" s="3">
        <v>225</v>
      </c>
      <c r="H44" s="3">
        <v>1.35</v>
      </c>
      <c r="I44" s="3">
        <v>26.97</v>
      </c>
    </row>
    <row r="45" spans="1:9" ht="24" x14ac:dyDescent="0.2">
      <c r="A45" t="s">
        <v>0</v>
      </c>
      <c r="B45" s="2" t="s">
        <v>112</v>
      </c>
      <c r="C45" s="3" t="s">
        <v>73</v>
      </c>
      <c r="D45" s="3" t="s">
        <v>79</v>
      </c>
      <c r="E45" s="3" t="s">
        <v>74</v>
      </c>
      <c r="F45" s="3" t="s">
        <v>70</v>
      </c>
      <c r="G45" s="3">
        <v>150</v>
      </c>
      <c r="H45" s="3">
        <v>1.98</v>
      </c>
      <c r="I45" s="3">
        <v>40.97</v>
      </c>
    </row>
    <row r="46" spans="1:9" ht="24" x14ac:dyDescent="0.2">
      <c r="A46" t="s">
        <v>0</v>
      </c>
      <c r="B46" s="2" t="s">
        <v>113</v>
      </c>
      <c r="C46" s="3" t="s">
        <v>73</v>
      </c>
      <c r="D46" s="3" t="s">
        <v>79</v>
      </c>
      <c r="E46" s="3" t="s">
        <v>74</v>
      </c>
      <c r="F46" s="3" t="s">
        <v>70</v>
      </c>
      <c r="G46" s="3">
        <v>50</v>
      </c>
      <c r="H46" s="3">
        <v>1.05</v>
      </c>
      <c r="I46" s="3">
        <v>24.490000000000002</v>
      </c>
    </row>
    <row r="47" spans="1:9" ht="48" x14ac:dyDescent="0.2">
      <c r="A47" t="s">
        <v>0</v>
      </c>
      <c r="B47" s="2" t="s">
        <v>114</v>
      </c>
      <c r="C47" s="3" t="s">
        <v>73</v>
      </c>
      <c r="D47" s="3" t="s">
        <v>79</v>
      </c>
      <c r="E47" s="3" t="s">
        <v>74</v>
      </c>
      <c r="F47" s="3" t="s">
        <v>70</v>
      </c>
      <c r="G47" s="3">
        <v>150</v>
      </c>
      <c r="H47" s="3">
        <v>4.29</v>
      </c>
      <c r="I47" s="3">
        <v>94.46</v>
      </c>
    </row>
    <row r="48" spans="1:9" ht="48" x14ac:dyDescent="0.2">
      <c r="A48" t="s">
        <v>0</v>
      </c>
      <c r="B48" s="2" t="s">
        <v>115</v>
      </c>
      <c r="C48" s="3" t="s">
        <v>73</v>
      </c>
      <c r="D48" s="3" t="s">
        <v>79</v>
      </c>
      <c r="E48" s="3" t="s">
        <v>74</v>
      </c>
      <c r="F48" s="3" t="s">
        <v>116</v>
      </c>
      <c r="G48" s="3">
        <v>86</v>
      </c>
      <c r="H48" s="3">
        <v>0.8</v>
      </c>
      <c r="I48" s="3">
        <v>47.37</v>
      </c>
    </row>
    <row r="49" spans="1:9" ht="48" x14ac:dyDescent="0.2">
      <c r="A49" t="s">
        <v>0</v>
      </c>
      <c r="B49" s="2" t="s">
        <v>117</v>
      </c>
      <c r="C49" s="3" t="s">
        <v>73</v>
      </c>
      <c r="D49" s="3" t="s">
        <v>79</v>
      </c>
      <c r="E49" s="3" t="s">
        <v>74</v>
      </c>
      <c r="F49" s="3" t="s">
        <v>70</v>
      </c>
      <c r="G49" s="3">
        <v>44</v>
      </c>
      <c r="H49" s="3">
        <v>2.5299999999999998</v>
      </c>
      <c r="I49" s="3">
        <v>55.07</v>
      </c>
    </row>
    <row r="50" spans="1:9" ht="48" x14ac:dyDescent="0.2">
      <c r="A50" t="s">
        <v>0</v>
      </c>
      <c r="B50" s="2" t="s">
        <v>118</v>
      </c>
      <c r="C50" s="3" t="s">
        <v>73</v>
      </c>
      <c r="D50" s="3" t="s">
        <v>79</v>
      </c>
      <c r="E50" s="3" t="s">
        <v>74</v>
      </c>
      <c r="F50" s="3" t="s">
        <v>116</v>
      </c>
      <c r="G50" s="3">
        <v>11</v>
      </c>
      <c r="H50" s="3">
        <v>0.03</v>
      </c>
      <c r="I50" s="3">
        <v>10.5</v>
      </c>
    </row>
    <row r="51" spans="1:9" ht="48" x14ac:dyDescent="0.2">
      <c r="A51" t="s">
        <v>0</v>
      </c>
      <c r="B51" s="2" t="s">
        <v>119</v>
      </c>
      <c r="C51" s="3" t="s">
        <v>73</v>
      </c>
      <c r="D51" s="3" t="s">
        <v>79</v>
      </c>
      <c r="E51" s="3" t="s">
        <v>74</v>
      </c>
      <c r="F51" s="3" t="s">
        <v>70</v>
      </c>
      <c r="G51" s="3">
        <v>50</v>
      </c>
      <c r="H51" s="3">
        <v>2.11</v>
      </c>
      <c r="I51" s="3">
        <v>46.46</v>
      </c>
    </row>
    <row r="52" spans="1:9" ht="48" x14ac:dyDescent="0.2">
      <c r="A52" t="s">
        <v>0</v>
      </c>
      <c r="B52" s="2" t="s">
        <v>120</v>
      </c>
      <c r="C52" s="3" t="s">
        <v>73</v>
      </c>
      <c r="D52" s="3" t="s">
        <v>79</v>
      </c>
      <c r="E52" s="3" t="s">
        <v>74</v>
      </c>
      <c r="F52" s="3" t="s">
        <v>116</v>
      </c>
      <c r="G52" s="3">
        <v>22</v>
      </c>
      <c r="H52" s="3">
        <v>0.01</v>
      </c>
      <c r="I52" s="3">
        <v>8.6</v>
      </c>
    </row>
    <row r="53" spans="1:9" ht="48" x14ac:dyDescent="0.2">
      <c r="A53" t="s">
        <v>0</v>
      </c>
      <c r="B53" s="2" t="s">
        <v>121</v>
      </c>
      <c r="C53" s="3" t="s">
        <v>73</v>
      </c>
      <c r="D53" s="3" t="s">
        <v>79</v>
      </c>
      <c r="E53" s="3" t="s">
        <v>74</v>
      </c>
      <c r="F53" s="3" t="s">
        <v>70</v>
      </c>
      <c r="G53" s="3">
        <v>50</v>
      </c>
      <c r="H53" s="3">
        <v>2.16</v>
      </c>
      <c r="I53" s="3">
        <v>47.92</v>
      </c>
    </row>
    <row r="54" spans="1:9" ht="48" x14ac:dyDescent="0.2">
      <c r="A54" t="s">
        <v>0</v>
      </c>
      <c r="B54" s="2" t="s">
        <v>122</v>
      </c>
      <c r="C54" s="3" t="s">
        <v>73</v>
      </c>
      <c r="D54" s="3" t="s">
        <v>79</v>
      </c>
      <c r="E54" s="3" t="s">
        <v>74</v>
      </c>
      <c r="F54" s="3" t="s">
        <v>116</v>
      </c>
      <c r="G54" s="3">
        <v>13</v>
      </c>
      <c r="H54" s="3">
        <v>0.02</v>
      </c>
      <c r="I54" s="3">
        <v>8.06</v>
      </c>
    </row>
    <row r="55" spans="1:9" ht="24" x14ac:dyDescent="0.2">
      <c r="A55" t="s">
        <v>0</v>
      </c>
      <c r="B55" s="2" t="s">
        <v>123</v>
      </c>
      <c r="C55" s="3" t="s">
        <v>73</v>
      </c>
      <c r="D55" s="3" t="s">
        <v>79</v>
      </c>
      <c r="E55" s="3" t="s">
        <v>74</v>
      </c>
      <c r="F55" s="3" t="s">
        <v>70</v>
      </c>
      <c r="G55" s="3">
        <v>422</v>
      </c>
      <c r="H55" s="3">
        <v>1.1399999999999999</v>
      </c>
      <c r="I55" s="3">
        <v>25.06</v>
      </c>
    </row>
    <row r="56" spans="1:9" ht="24" x14ac:dyDescent="0.2">
      <c r="A56" t="s">
        <v>0</v>
      </c>
      <c r="B56" s="2" t="s">
        <v>124</v>
      </c>
      <c r="C56" s="3" t="s">
        <v>73</v>
      </c>
      <c r="D56" s="3" t="s">
        <v>79</v>
      </c>
      <c r="E56" s="3" t="s">
        <v>74</v>
      </c>
      <c r="F56" s="3" t="s">
        <v>116</v>
      </c>
      <c r="G56" s="3">
        <v>105</v>
      </c>
      <c r="H56" s="3">
        <v>0.04</v>
      </c>
      <c r="I56" s="3">
        <v>10.07</v>
      </c>
    </row>
    <row r="57" spans="1:9" ht="24" x14ac:dyDescent="0.25">
      <c r="A57" t="s">
        <v>0</v>
      </c>
      <c r="B57" s="12" t="s">
        <v>20</v>
      </c>
      <c r="C57" s="13" t="s">
        <v>0</v>
      </c>
      <c r="D57" s="13" t="s">
        <v>0</v>
      </c>
      <c r="E57" s="13" t="s">
        <v>0</v>
      </c>
      <c r="F57" s="13" t="s">
        <v>0</v>
      </c>
      <c r="G57" s="13">
        <f>SUM(G7:G56)</f>
        <v>7326</v>
      </c>
      <c r="H57" s="13">
        <f>SUM(H7:H56)</f>
        <v>71.160000000000011</v>
      </c>
      <c r="I57" s="13">
        <f>SUM(I7:I56)</f>
        <v>1593.62</v>
      </c>
    </row>
    <row r="58" spans="1:9" ht="24" x14ac:dyDescent="0.2">
      <c r="A58" t="s">
        <v>0</v>
      </c>
      <c r="B58" s="2" t="s">
        <v>125</v>
      </c>
      <c r="C58" s="3" t="s">
        <v>126</v>
      </c>
      <c r="D58" s="3" t="s">
        <v>79</v>
      </c>
      <c r="E58" s="3" t="s">
        <v>74</v>
      </c>
      <c r="F58" s="3" t="s">
        <v>70</v>
      </c>
      <c r="G58" s="3">
        <v>250</v>
      </c>
      <c r="H58" s="3">
        <v>1.82</v>
      </c>
      <c r="I58" s="3">
        <v>31.21</v>
      </c>
    </row>
    <row r="59" spans="1:9" ht="24" x14ac:dyDescent="0.2">
      <c r="A59" t="s">
        <v>0</v>
      </c>
      <c r="B59" s="2" t="s">
        <v>127</v>
      </c>
      <c r="C59" s="3" t="s">
        <v>126</v>
      </c>
      <c r="D59" s="3" t="s">
        <v>79</v>
      </c>
      <c r="E59" s="3" t="s">
        <v>74</v>
      </c>
      <c r="F59" s="3" t="s">
        <v>70</v>
      </c>
      <c r="G59" s="3">
        <v>250</v>
      </c>
      <c r="H59" s="3">
        <v>1.8</v>
      </c>
      <c r="I59" s="3">
        <v>32.119999999999997</v>
      </c>
    </row>
    <row r="60" spans="1:9" ht="24" x14ac:dyDescent="0.2">
      <c r="A60" t="s">
        <v>0</v>
      </c>
      <c r="B60" s="2" t="s">
        <v>128</v>
      </c>
      <c r="C60" s="3" t="s">
        <v>129</v>
      </c>
      <c r="D60" s="3" t="s">
        <v>79</v>
      </c>
      <c r="E60" s="3" t="s">
        <v>74</v>
      </c>
      <c r="F60" s="3" t="s">
        <v>70</v>
      </c>
      <c r="G60" s="3">
        <v>105</v>
      </c>
      <c r="H60" s="3">
        <v>1.48</v>
      </c>
      <c r="I60" s="3">
        <v>30.45</v>
      </c>
    </row>
    <row r="61" spans="1:9" ht="24" x14ac:dyDescent="0.2">
      <c r="A61" t="s">
        <v>0</v>
      </c>
      <c r="B61" s="2" t="s">
        <v>130</v>
      </c>
      <c r="C61" s="3" t="s">
        <v>129</v>
      </c>
      <c r="D61" s="3" t="s">
        <v>79</v>
      </c>
      <c r="E61" s="3" t="s">
        <v>74</v>
      </c>
      <c r="F61" s="3" t="s">
        <v>70</v>
      </c>
      <c r="G61" s="3">
        <v>10</v>
      </c>
      <c r="H61" s="3">
        <v>7.0000000000000007E-2</v>
      </c>
      <c r="I61" s="3">
        <v>1.04</v>
      </c>
    </row>
    <row r="62" spans="1:9" ht="24" x14ac:dyDescent="0.2">
      <c r="A62" t="s">
        <v>0</v>
      </c>
      <c r="B62" s="2" t="s">
        <v>131</v>
      </c>
      <c r="C62" s="3" t="s">
        <v>129</v>
      </c>
      <c r="D62" s="3" t="s">
        <v>79</v>
      </c>
      <c r="E62" s="3" t="s">
        <v>74</v>
      </c>
      <c r="F62" s="3" t="s">
        <v>70</v>
      </c>
      <c r="G62" s="3">
        <v>60</v>
      </c>
      <c r="H62" s="3">
        <v>0.74</v>
      </c>
      <c r="I62" s="3">
        <v>15.42</v>
      </c>
    </row>
    <row r="63" spans="1:9" ht="24" x14ac:dyDescent="0.2">
      <c r="A63" t="s">
        <v>0</v>
      </c>
      <c r="B63" s="2" t="s">
        <v>132</v>
      </c>
      <c r="C63" s="3" t="s">
        <v>129</v>
      </c>
      <c r="D63" s="3" t="s">
        <v>79</v>
      </c>
      <c r="E63" s="3" t="s">
        <v>74</v>
      </c>
      <c r="F63" s="3" t="s">
        <v>70</v>
      </c>
      <c r="G63" s="3">
        <v>62.5</v>
      </c>
      <c r="H63" s="3">
        <v>0.45</v>
      </c>
      <c r="I63" s="3">
        <v>7.99</v>
      </c>
    </row>
    <row r="64" spans="1:9" ht="24" x14ac:dyDescent="0.2">
      <c r="A64" t="s">
        <v>0</v>
      </c>
      <c r="B64" s="2" t="s">
        <v>133</v>
      </c>
      <c r="C64" s="3" t="s">
        <v>129</v>
      </c>
      <c r="D64" s="3" t="s">
        <v>68</v>
      </c>
      <c r="E64" s="3" t="s">
        <v>100</v>
      </c>
      <c r="F64" s="3" t="s">
        <v>70</v>
      </c>
      <c r="G64" s="3">
        <v>35</v>
      </c>
      <c r="H64" s="3">
        <v>0.32</v>
      </c>
      <c r="I64" s="3">
        <v>5.3179999999999996</v>
      </c>
    </row>
    <row r="65" spans="1:9" ht="24" x14ac:dyDescent="0.2">
      <c r="A65" t="s">
        <v>0</v>
      </c>
      <c r="B65" s="2" t="s">
        <v>134</v>
      </c>
      <c r="C65" s="3" t="s">
        <v>126</v>
      </c>
      <c r="D65" s="3" t="s">
        <v>79</v>
      </c>
      <c r="E65" s="3" t="s">
        <v>74</v>
      </c>
      <c r="F65" s="3" t="s">
        <v>70</v>
      </c>
      <c r="G65" s="3">
        <v>250</v>
      </c>
      <c r="H65" s="3">
        <v>1.77</v>
      </c>
      <c r="I65" s="3">
        <v>31.95</v>
      </c>
    </row>
    <row r="66" spans="1:9" ht="24" x14ac:dyDescent="0.2">
      <c r="A66" t="s">
        <v>0</v>
      </c>
      <c r="B66" s="2" t="s">
        <v>135</v>
      </c>
      <c r="C66" s="3" t="s">
        <v>129</v>
      </c>
      <c r="D66" s="3" t="s">
        <v>79</v>
      </c>
      <c r="E66" s="3" t="s">
        <v>74</v>
      </c>
      <c r="F66" s="3" t="s">
        <v>70</v>
      </c>
      <c r="G66" s="3">
        <v>69</v>
      </c>
      <c r="H66" s="3">
        <v>0.73</v>
      </c>
      <c r="I66" s="3">
        <v>15.64</v>
      </c>
    </row>
    <row r="67" spans="1:9" ht="24" x14ac:dyDescent="0.2">
      <c r="A67" t="s">
        <v>0</v>
      </c>
      <c r="B67" s="2" t="s">
        <v>136</v>
      </c>
      <c r="C67" s="3" t="s">
        <v>129</v>
      </c>
      <c r="D67" s="3" t="s">
        <v>79</v>
      </c>
      <c r="E67" s="3" t="s">
        <v>74</v>
      </c>
      <c r="F67" s="3" t="s">
        <v>116</v>
      </c>
      <c r="G67" s="3">
        <v>300</v>
      </c>
      <c r="H67" s="3">
        <v>0.65</v>
      </c>
      <c r="I67" s="3">
        <v>12.42</v>
      </c>
    </row>
    <row r="68" spans="1:9" ht="24" x14ac:dyDescent="0.2">
      <c r="A68" t="s">
        <v>0</v>
      </c>
      <c r="B68" s="2" t="s">
        <v>137</v>
      </c>
      <c r="C68" s="3" t="s">
        <v>129</v>
      </c>
      <c r="D68" s="3" t="s">
        <v>79</v>
      </c>
      <c r="E68" s="3" t="s">
        <v>74</v>
      </c>
      <c r="F68" s="3" t="s">
        <v>116</v>
      </c>
      <c r="G68" s="3">
        <v>113.4</v>
      </c>
      <c r="H68" s="3">
        <v>0.47</v>
      </c>
      <c r="I68" s="3">
        <v>0.62</v>
      </c>
    </row>
    <row r="69" spans="1:9" ht="24" x14ac:dyDescent="0.2">
      <c r="A69" t="s">
        <v>0</v>
      </c>
      <c r="B69" s="2" t="s">
        <v>138</v>
      </c>
      <c r="C69" s="3" t="s">
        <v>129</v>
      </c>
      <c r="D69" s="3" t="s">
        <v>79</v>
      </c>
      <c r="E69" s="3" t="s">
        <v>74</v>
      </c>
      <c r="F69" s="3" t="s">
        <v>116</v>
      </c>
      <c r="G69" s="3">
        <v>425</v>
      </c>
      <c r="H69" s="3">
        <v>1.29</v>
      </c>
      <c r="I69" s="3">
        <v>24.419999999999998</v>
      </c>
    </row>
    <row r="70" spans="1:9" ht="24" x14ac:dyDescent="0.2">
      <c r="A70" t="s">
        <v>0</v>
      </c>
      <c r="B70" s="2" t="s">
        <v>139</v>
      </c>
      <c r="C70" s="3" t="s">
        <v>129</v>
      </c>
      <c r="D70" s="3" t="s">
        <v>79</v>
      </c>
      <c r="E70" s="3" t="s">
        <v>74</v>
      </c>
      <c r="F70" s="3" t="s">
        <v>116</v>
      </c>
      <c r="G70" s="3">
        <v>68.3</v>
      </c>
      <c r="H70" s="3">
        <v>7.0000000000000007E-2</v>
      </c>
      <c r="I70" s="3">
        <v>3.11</v>
      </c>
    </row>
    <row r="71" spans="1:9" ht="24" x14ac:dyDescent="0.2">
      <c r="A71" t="s">
        <v>0</v>
      </c>
      <c r="B71" s="2" t="s">
        <v>140</v>
      </c>
      <c r="C71" s="3" t="s">
        <v>129</v>
      </c>
      <c r="D71" s="3" t="s">
        <v>79</v>
      </c>
      <c r="E71" s="3" t="s">
        <v>74</v>
      </c>
      <c r="F71" s="3" t="s">
        <v>116</v>
      </c>
      <c r="G71" s="3">
        <v>70</v>
      </c>
      <c r="H71" s="3">
        <v>0</v>
      </c>
      <c r="I71" s="3">
        <v>8.1999999999999993</v>
      </c>
    </row>
    <row r="72" spans="1:9" ht="24" x14ac:dyDescent="0.2">
      <c r="A72" t="s">
        <v>0</v>
      </c>
      <c r="B72" s="2" t="s">
        <v>141</v>
      </c>
      <c r="C72" s="3" t="s">
        <v>129</v>
      </c>
      <c r="D72" s="3" t="s">
        <v>79</v>
      </c>
      <c r="E72" s="3" t="s">
        <v>74</v>
      </c>
      <c r="F72" s="3" t="s">
        <v>116</v>
      </c>
      <c r="G72" s="3">
        <v>251.1</v>
      </c>
      <c r="H72" s="3">
        <v>4.0999999999999996</v>
      </c>
      <c r="I72" s="3">
        <v>58.29</v>
      </c>
    </row>
    <row r="73" spans="1:9" ht="24" x14ac:dyDescent="0.2">
      <c r="A73" t="s">
        <v>0</v>
      </c>
      <c r="B73" s="2" t="s">
        <v>142</v>
      </c>
      <c r="C73" s="3" t="s">
        <v>129</v>
      </c>
      <c r="D73" s="3" t="s">
        <v>79</v>
      </c>
      <c r="E73" s="3" t="s">
        <v>74</v>
      </c>
      <c r="F73" s="3" t="s">
        <v>116</v>
      </c>
      <c r="G73" s="3">
        <v>250</v>
      </c>
      <c r="H73" s="3">
        <v>0.19</v>
      </c>
      <c r="I73" s="3">
        <v>14.16</v>
      </c>
    </row>
    <row r="74" spans="1:9" ht="24" x14ac:dyDescent="0.2">
      <c r="A74" t="s">
        <v>0</v>
      </c>
      <c r="B74" s="2" t="s">
        <v>143</v>
      </c>
      <c r="C74" s="3" t="s">
        <v>129</v>
      </c>
      <c r="D74" s="3" t="s">
        <v>79</v>
      </c>
      <c r="E74" s="3" t="s">
        <v>74</v>
      </c>
      <c r="F74" s="3" t="s">
        <v>116</v>
      </c>
      <c r="G74" s="3">
        <v>300</v>
      </c>
      <c r="H74" s="3">
        <v>0.18</v>
      </c>
      <c r="I74" s="3">
        <v>23.72</v>
      </c>
    </row>
    <row r="75" spans="1:9" ht="24" x14ac:dyDescent="0.2">
      <c r="A75" t="s">
        <v>0</v>
      </c>
      <c r="B75" s="2" t="s">
        <v>144</v>
      </c>
      <c r="C75" s="3" t="s">
        <v>129</v>
      </c>
      <c r="D75" s="3" t="s">
        <v>79</v>
      </c>
      <c r="E75" s="3" t="s">
        <v>74</v>
      </c>
      <c r="F75" s="3" t="s">
        <v>116</v>
      </c>
      <c r="G75" s="3">
        <v>500</v>
      </c>
      <c r="H75" s="3">
        <v>0</v>
      </c>
      <c r="I75" s="3">
        <v>0</v>
      </c>
    </row>
    <row r="76" spans="1:9" ht="24" x14ac:dyDescent="0.2">
      <c r="A76" t="s">
        <v>0</v>
      </c>
      <c r="B76" s="2" t="s">
        <v>145</v>
      </c>
      <c r="C76" s="3" t="s">
        <v>129</v>
      </c>
      <c r="D76" s="3" t="s">
        <v>79</v>
      </c>
      <c r="E76" s="3" t="s">
        <v>74</v>
      </c>
      <c r="F76" s="3" t="s">
        <v>116</v>
      </c>
      <c r="G76" s="3">
        <v>22</v>
      </c>
      <c r="H76" s="3">
        <v>0.02</v>
      </c>
      <c r="I76" s="3">
        <v>3.08</v>
      </c>
    </row>
    <row r="77" spans="1:9" ht="24" x14ac:dyDescent="0.2">
      <c r="A77" t="s">
        <v>0</v>
      </c>
      <c r="B77" s="2" t="s">
        <v>146</v>
      </c>
      <c r="C77" s="3" t="s">
        <v>129</v>
      </c>
      <c r="D77" s="3" t="s">
        <v>79</v>
      </c>
      <c r="E77" s="3" t="s">
        <v>74</v>
      </c>
      <c r="F77" s="3" t="s">
        <v>116</v>
      </c>
      <c r="G77" s="3">
        <v>250</v>
      </c>
      <c r="H77" s="3">
        <v>0.22</v>
      </c>
      <c r="I77" s="3">
        <v>17.96</v>
      </c>
    </row>
    <row r="78" spans="1:9" ht="24" x14ac:dyDescent="0.2">
      <c r="A78" t="s">
        <v>0</v>
      </c>
      <c r="B78" s="2" t="s">
        <v>147</v>
      </c>
      <c r="C78" s="3" t="s">
        <v>129</v>
      </c>
      <c r="D78" s="3" t="s">
        <v>79</v>
      </c>
      <c r="E78" s="3" t="s">
        <v>74</v>
      </c>
      <c r="F78" s="3" t="s">
        <v>116</v>
      </c>
      <c r="G78" s="3">
        <v>24.3</v>
      </c>
      <c r="H78" s="3">
        <v>0.04</v>
      </c>
      <c r="I78" s="3">
        <v>2.5500000000000003</v>
      </c>
    </row>
    <row r="79" spans="1:9" ht="24" x14ac:dyDescent="0.2">
      <c r="A79" t="s">
        <v>0</v>
      </c>
      <c r="B79" s="2" t="s">
        <v>148</v>
      </c>
      <c r="C79" s="3" t="s">
        <v>129</v>
      </c>
      <c r="D79" s="3" t="s">
        <v>79</v>
      </c>
      <c r="E79" s="3" t="s">
        <v>74</v>
      </c>
      <c r="F79" s="3" t="s">
        <v>116</v>
      </c>
      <c r="G79" s="3">
        <v>300</v>
      </c>
      <c r="H79" s="3">
        <v>0.3</v>
      </c>
      <c r="I79" s="3">
        <v>27.37</v>
      </c>
    </row>
    <row r="80" spans="1:9" ht="24" x14ac:dyDescent="0.2">
      <c r="A80" t="s">
        <v>0</v>
      </c>
      <c r="B80" s="2" t="s">
        <v>149</v>
      </c>
      <c r="C80" s="3" t="s">
        <v>129</v>
      </c>
      <c r="D80" s="3" t="s">
        <v>79</v>
      </c>
      <c r="E80" s="3" t="s">
        <v>74</v>
      </c>
      <c r="F80" s="3" t="s">
        <v>70</v>
      </c>
      <c r="G80" s="3">
        <v>250</v>
      </c>
      <c r="H80" s="3">
        <v>0.12</v>
      </c>
      <c r="I80" s="3">
        <v>15.15</v>
      </c>
    </row>
    <row r="81" spans="1:9" ht="24" x14ac:dyDescent="0.2">
      <c r="A81" t="s">
        <v>0</v>
      </c>
      <c r="B81" s="2" t="s">
        <v>150</v>
      </c>
      <c r="C81" s="3" t="s">
        <v>129</v>
      </c>
      <c r="D81" s="3" t="s">
        <v>79</v>
      </c>
      <c r="E81" s="3" t="s">
        <v>74</v>
      </c>
      <c r="F81" s="3" t="s">
        <v>116</v>
      </c>
      <c r="G81" s="3">
        <v>94.5</v>
      </c>
      <c r="H81" s="3">
        <v>0.53</v>
      </c>
      <c r="I81" s="3">
        <v>10.72</v>
      </c>
    </row>
    <row r="82" spans="1:9" ht="24" x14ac:dyDescent="0.2">
      <c r="A82" t="s">
        <v>0</v>
      </c>
      <c r="B82" s="2" t="s">
        <v>151</v>
      </c>
      <c r="C82" s="3" t="s">
        <v>129</v>
      </c>
      <c r="D82" s="3" t="s">
        <v>79</v>
      </c>
      <c r="E82" s="3" t="s">
        <v>74</v>
      </c>
      <c r="F82" s="3" t="s">
        <v>116</v>
      </c>
      <c r="G82" s="3">
        <v>67.5</v>
      </c>
      <c r="H82" s="3">
        <v>0.09</v>
      </c>
      <c r="I82" s="3">
        <v>2.48</v>
      </c>
    </row>
    <row r="83" spans="1:9" ht="24" x14ac:dyDescent="0.25">
      <c r="A83" t="s">
        <v>0</v>
      </c>
      <c r="B83" s="12" t="s">
        <v>28</v>
      </c>
      <c r="C83" s="13" t="s">
        <v>0</v>
      </c>
      <c r="D83" s="13" t="s">
        <v>0</v>
      </c>
      <c r="E83" s="13" t="s">
        <v>0</v>
      </c>
      <c r="F83" s="13" t="s">
        <v>0</v>
      </c>
      <c r="G83" s="13">
        <f>SUM(G58:G82)</f>
        <v>4377.6000000000004</v>
      </c>
      <c r="H83" s="13">
        <f>SUM(H58:H82)</f>
        <v>17.450000000000003</v>
      </c>
      <c r="I83" s="13">
        <f>SUM(I58:I82)</f>
        <v>395.38799999999998</v>
      </c>
    </row>
    <row r="84" spans="1:9" ht="24" x14ac:dyDescent="0.2">
      <c r="A84" t="s">
        <v>0</v>
      </c>
      <c r="B84" s="2" t="s">
        <v>152</v>
      </c>
      <c r="C84" s="3" t="s">
        <v>153</v>
      </c>
      <c r="D84" s="3" t="s">
        <v>79</v>
      </c>
      <c r="E84" s="3" t="s">
        <v>74</v>
      </c>
      <c r="F84" s="3" t="s">
        <v>116</v>
      </c>
      <c r="G84" s="3">
        <v>250</v>
      </c>
      <c r="H84" s="3">
        <v>1.52</v>
      </c>
      <c r="I84" s="3">
        <v>9.83</v>
      </c>
    </row>
    <row r="85" spans="1:9" ht="24" x14ac:dyDescent="0.2">
      <c r="A85" t="s">
        <v>0</v>
      </c>
      <c r="B85" s="2" t="s">
        <v>154</v>
      </c>
      <c r="C85" s="3" t="s">
        <v>153</v>
      </c>
      <c r="D85" s="3" t="s">
        <v>79</v>
      </c>
      <c r="E85" s="3" t="s">
        <v>74</v>
      </c>
      <c r="F85" s="3" t="s">
        <v>116</v>
      </c>
      <c r="G85" s="3">
        <v>250</v>
      </c>
      <c r="H85" s="3">
        <v>1.43</v>
      </c>
      <c r="I85" s="3">
        <v>22.84</v>
      </c>
    </row>
    <row r="86" spans="1:9" ht="24" x14ac:dyDescent="0.2">
      <c r="A86" t="s">
        <v>0</v>
      </c>
      <c r="B86" s="2" t="s">
        <v>155</v>
      </c>
      <c r="C86" s="3" t="s">
        <v>153</v>
      </c>
      <c r="D86" s="3" t="s">
        <v>79</v>
      </c>
      <c r="E86" s="3" t="s">
        <v>74</v>
      </c>
      <c r="F86" s="3" t="s">
        <v>116</v>
      </c>
      <c r="G86" s="3">
        <v>300</v>
      </c>
      <c r="H86" s="3">
        <v>0.36</v>
      </c>
      <c r="I86" s="3">
        <v>21.48</v>
      </c>
    </row>
    <row r="87" spans="1:9" ht="24" x14ac:dyDescent="0.2">
      <c r="A87" t="s">
        <v>0</v>
      </c>
      <c r="B87" s="2" t="s">
        <v>156</v>
      </c>
      <c r="C87" s="3" t="s">
        <v>153</v>
      </c>
      <c r="D87" s="3" t="s">
        <v>79</v>
      </c>
      <c r="E87" s="3" t="s">
        <v>74</v>
      </c>
      <c r="F87" s="3" t="s">
        <v>116</v>
      </c>
      <c r="G87" s="3">
        <v>250</v>
      </c>
      <c r="H87" s="3">
        <v>1.43</v>
      </c>
      <c r="I87" s="3">
        <v>8.31</v>
      </c>
    </row>
    <row r="88" spans="1:9" ht="24" x14ac:dyDescent="0.2">
      <c r="A88" t="s">
        <v>0</v>
      </c>
      <c r="B88" s="2" t="s">
        <v>157</v>
      </c>
      <c r="C88" s="3" t="s">
        <v>153</v>
      </c>
      <c r="D88" s="3" t="s">
        <v>79</v>
      </c>
      <c r="E88" s="3" t="s">
        <v>74</v>
      </c>
      <c r="F88" s="3" t="s">
        <v>116</v>
      </c>
      <c r="G88" s="3">
        <v>200</v>
      </c>
      <c r="H88" s="3">
        <v>1.29</v>
      </c>
      <c r="I88" s="3">
        <v>9.7799999999999994</v>
      </c>
    </row>
    <row r="89" spans="1:9" ht="24" x14ac:dyDescent="0.2">
      <c r="A89" t="s">
        <v>0</v>
      </c>
      <c r="B89" s="2" t="s">
        <v>158</v>
      </c>
      <c r="C89" s="3" t="s">
        <v>153</v>
      </c>
      <c r="D89" s="3" t="s">
        <v>79</v>
      </c>
      <c r="E89" s="3" t="s">
        <v>74</v>
      </c>
      <c r="F89" s="3" t="s">
        <v>116</v>
      </c>
      <c r="G89" s="3">
        <v>300</v>
      </c>
      <c r="H89" s="3">
        <v>1.41</v>
      </c>
      <c r="I89" s="3">
        <v>8.4499999999999993</v>
      </c>
    </row>
    <row r="90" spans="1:9" ht="24" x14ac:dyDescent="0.25">
      <c r="A90" t="s">
        <v>0</v>
      </c>
      <c r="B90" s="14" t="s">
        <v>159</v>
      </c>
      <c r="C90" s="15" t="s">
        <v>0</v>
      </c>
      <c r="D90" s="15" t="s">
        <v>0</v>
      </c>
      <c r="E90" s="15" t="s">
        <v>0</v>
      </c>
      <c r="F90" s="3" t="s">
        <v>0</v>
      </c>
      <c r="G90" s="3" t="s">
        <v>0</v>
      </c>
      <c r="H90" s="3" t="s">
        <v>0</v>
      </c>
      <c r="I90" s="3" t="s">
        <v>0</v>
      </c>
    </row>
    <row r="91" spans="1:9" ht="24" x14ac:dyDescent="0.2">
      <c r="A91" t="s">
        <v>0</v>
      </c>
      <c r="B91" s="2" t="s">
        <v>160</v>
      </c>
      <c r="C91" s="3" t="s">
        <v>161</v>
      </c>
      <c r="D91" s="3" t="s">
        <v>79</v>
      </c>
      <c r="E91" s="3" t="s">
        <v>100</v>
      </c>
      <c r="F91" s="3" t="s">
        <v>70</v>
      </c>
      <c r="G91" s="3">
        <v>150</v>
      </c>
      <c r="H91" s="3">
        <v>1.06</v>
      </c>
      <c r="I91" s="3">
        <v>16.78</v>
      </c>
    </row>
    <row r="92" spans="1:9" ht="24" x14ac:dyDescent="0.2">
      <c r="A92" t="s">
        <v>0</v>
      </c>
      <c r="B92" s="2" t="s">
        <v>162</v>
      </c>
      <c r="C92" s="3" t="s">
        <v>161</v>
      </c>
      <c r="D92" s="3" t="s">
        <v>79</v>
      </c>
      <c r="E92" s="3" t="s">
        <v>100</v>
      </c>
      <c r="F92" s="3" t="s">
        <v>70</v>
      </c>
      <c r="G92" s="3">
        <v>75</v>
      </c>
      <c r="H92" s="3">
        <v>0.11</v>
      </c>
      <c r="I92" s="3">
        <v>3.29</v>
      </c>
    </row>
    <row r="93" spans="1:9" ht="24" x14ac:dyDescent="0.2">
      <c r="A93" t="s">
        <v>0</v>
      </c>
      <c r="B93" s="2" t="s">
        <v>163</v>
      </c>
      <c r="C93" s="3" t="s">
        <v>161</v>
      </c>
      <c r="D93" s="3" t="s">
        <v>79</v>
      </c>
      <c r="E93" s="3" t="s">
        <v>74</v>
      </c>
      <c r="F93" s="3" t="s">
        <v>70</v>
      </c>
      <c r="G93" s="3">
        <v>50</v>
      </c>
      <c r="H93" s="3">
        <v>0.35</v>
      </c>
      <c r="I93" s="3">
        <v>28.38</v>
      </c>
    </row>
    <row r="94" spans="1:9" ht="24" x14ac:dyDescent="0.2">
      <c r="A94" t="s">
        <v>0</v>
      </c>
      <c r="B94" s="2" t="s">
        <v>164</v>
      </c>
      <c r="C94" s="3" t="s">
        <v>161</v>
      </c>
      <c r="D94" s="3" t="s">
        <v>79</v>
      </c>
      <c r="E94" s="3" t="s">
        <v>74</v>
      </c>
      <c r="F94" s="3" t="s">
        <v>70</v>
      </c>
      <c r="G94" s="3">
        <v>50</v>
      </c>
      <c r="H94" s="3">
        <v>0.6</v>
      </c>
      <c r="I94" s="3">
        <v>6.37</v>
      </c>
    </row>
    <row r="95" spans="1:9" ht="24" x14ac:dyDescent="0.2">
      <c r="A95" t="s">
        <v>0</v>
      </c>
      <c r="B95" s="2" t="s">
        <v>165</v>
      </c>
      <c r="C95" s="3" t="s">
        <v>161</v>
      </c>
      <c r="D95" s="3" t="s">
        <v>79</v>
      </c>
      <c r="E95" s="3" t="s">
        <v>74</v>
      </c>
      <c r="F95" s="3" t="s">
        <v>70</v>
      </c>
      <c r="G95" s="3">
        <v>50</v>
      </c>
      <c r="H95" s="3">
        <v>0.13</v>
      </c>
      <c r="I95" s="3">
        <v>5.26</v>
      </c>
    </row>
    <row r="96" spans="1:9" ht="24" x14ac:dyDescent="0.2">
      <c r="A96" t="s">
        <v>0</v>
      </c>
      <c r="B96" s="2" t="s">
        <v>166</v>
      </c>
      <c r="C96" s="3" t="s">
        <v>161</v>
      </c>
      <c r="D96" s="3" t="s">
        <v>79</v>
      </c>
      <c r="E96" s="3" t="s">
        <v>74</v>
      </c>
      <c r="F96" s="3" t="s">
        <v>70</v>
      </c>
      <c r="G96" s="3">
        <v>250</v>
      </c>
      <c r="H96" s="3">
        <v>0.14000000000000001</v>
      </c>
      <c r="I96" s="3">
        <v>5.26</v>
      </c>
    </row>
    <row r="97" spans="1:9" ht="24" x14ac:dyDescent="0.2">
      <c r="A97" t="s">
        <v>0</v>
      </c>
      <c r="B97" s="2" t="s">
        <v>167</v>
      </c>
      <c r="C97" s="3" t="s">
        <v>161</v>
      </c>
      <c r="D97" s="3" t="s">
        <v>79</v>
      </c>
      <c r="E97" s="3" t="s">
        <v>74</v>
      </c>
      <c r="F97" s="3" t="s">
        <v>70</v>
      </c>
      <c r="G97" s="3">
        <v>50</v>
      </c>
      <c r="H97" s="3">
        <v>0.14000000000000001</v>
      </c>
      <c r="I97" s="3">
        <v>26.16</v>
      </c>
    </row>
    <row r="98" spans="1:9" ht="24" x14ac:dyDescent="0.2">
      <c r="A98" t="s">
        <v>0</v>
      </c>
      <c r="B98" s="2" t="s">
        <v>168</v>
      </c>
      <c r="C98" s="3" t="s">
        <v>161</v>
      </c>
      <c r="D98" s="3" t="s">
        <v>79</v>
      </c>
      <c r="E98" s="3" t="s">
        <v>74</v>
      </c>
      <c r="F98" s="3" t="s">
        <v>70</v>
      </c>
      <c r="G98" s="3">
        <v>50</v>
      </c>
      <c r="H98" s="3">
        <v>0.6</v>
      </c>
      <c r="I98" s="3">
        <v>6.67</v>
      </c>
    </row>
    <row r="99" spans="1:9" ht="24" x14ac:dyDescent="0.2">
      <c r="A99" t="s">
        <v>0</v>
      </c>
      <c r="B99" s="2" t="s">
        <v>169</v>
      </c>
      <c r="C99" s="3" t="s">
        <v>161</v>
      </c>
      <c r="D99" s="3" t="s">
        <v>79</v>
      </c>
      <c r="E99" s="3" t="s">
        <v>74</v>
      </c>
      <c r="F99" s="3" t="s">
        <v>70</v>
      </c>
      <c r="G99" s="3">
        <v>50</v>
      </c>
      <c r="H99" s="3">
        <v>0.1</v>
      </c>
      <c r="I99" s="3">
        <v>4.6000000000000005</v>
      </c>
    </row>
    <row r="100" spans="1:9" ht="24" x14ac:dyDescent="0.2">
      <c r="A100" t="s">
        <v>0</v>
      </c>
      <c r="B100" s="2" t="s">
        <v>69</v>
      </c>
      <c r="C100" s="3" t="s">
        <v>161</v>
      </c>
      <c r="D100" s="3" t="s">
        <v>68</v>
      </c>
      <c r="E100" s="3" t="s">
        <v>69</v>
      </c>
      <c r="F100" s="3" t="s">
        <v>70</v>
      </c>
      <c r="G100" s="3">
        <v>250</v>
      </c>
      <c r="H100" s="3">
        <v>0.13</v>
      </c>
      <c r="I100" s="3">
        <v>9.93</v>
      </c>
    </row>
    <row r="101" spans="1:9" ht="24" x14ac:dyDescent="0.2">
      <c r="A101" t="s">
        <v>0</v>
      </c>
      <c r="B101" s="2" t="s">
        <v>170</v>
      </c>
      <c r="C101" s="3" t="s">
        <v>161</v>
      </c>
      <c r="D101" s="3" t="s">
        <v>79</v>
      </c>
      <c r="E101" s="3" t="s">
        <v>74</v>
      </c>
      <c r="F101" s="3" t="s">
        <v>70</v>
      </c>
      <c r="G101" s="3">
        <v>250</v>
      </c>
      <c r="H101" s="3">
        <v>0.11</v>
      </c>
      <c r="I101" s="3">
        <v>17.09</v>
      </c>
    </row>
    <row r="102" spans="1:9" ht="24" x14ac:dyDescent="0.2">
      <c r="A102" t="s">
        <v>0</v>
      </c>
      <c r="B102" s="2" t="s">
        <v>171</v>
      </c>
      <c r="C102" s="3" t="s">
        <v>161</v>
      </c>
      <c r="D102" s="3" t="s">
        <v>79</v>
      </c>
      <c r="E102" s="3" t="s">
        <v>74</v>
      </c>
      <c r="F102" s="3" t="s">
        <v>70</v>
      </c>
      <c r="G102" s="3">
        <v>100</v>
      </c>
      <c r="H102" s="3">
        <v>0.23</v>
      </c>
      <c r="I102" s="3">
        <v>9.0299999999999994</v>
      </c>
    </row>
    <row r="103" spans="1:9" ht="24" x14ac:dyDescent="0.2">
      <c r="A103" t="s">
        <v>0</v>
      </c>
      <c r="B103" s="2" t="s">
        <v>172</v>
      </c>
      <c r="C103" s="3" t="s">
        <v>161</v>
      </c>
      <c r="D103" s="3" t="s">
        <v>79</v>
      </c>
      <c r="E103" s="3" t="s">
        <v>74</v>
      </c>
      <c r="F103" s="3" t="s">
        <v>70</v>
      </c>
      <c r="G103" s="3">
        <v>250</v>
      </c>
      <c r="H103" s="3">
        <v>0.56000000000000005</v>
      </c>
      <c r="I103" s="3">
        <v>25.42</v>
      </c>
    </row>
    <row r="104" spans="1:9" x14ac:dyDescent="0.2">
      <c r="A104" t="s">
        <v>0</v>
      </c>
      <c r="B104" s="9" t="s">
        <v>173</v>
      </c>
      <c r="C104" s="9" t="s">
        <v>0</v>
      </c>
      <c r="D104" s="9" t="s">
        <v>0</v>
      </c>
      <c r="E104" s="9" t="s">
        <v>0</v>
      </c>
      <c r="F104" s="9" t="s">
        <v>0</v>
      </c>
      <c r="G104" s="3">
        <f>SUM(G91:G103)</f>
        <v>1625</v>
      </c>
      <c r="H104" s="3">
        <f>SUM(H91:H103)</f>
        <v>4.26</v>
      </c>
      <c r="I104" s="3">
        <f>SUM(I91:I103)</f>
        <v>164.24</v>
      </c>
    </row>
    <row r="105" spans="1:9" ht="24" x14ac:dyDescent="0.25">
      <c r="A105" t="s">
        <v>0</v>
      </c>
      <c r="B105" s="14" t="s">
        <v>174</v>
      </c>
      <c r="C105" s="15" t="s">
        <v>0</v>
      </c>
      <c r="D105" s="15" t="s">
        <v>0</v>
      </c>
      <c r="E105" s="15" t="s">
        <v>0</v>
      </c>
      <c r="F105" s="3" t="s">
        <v>0</v>
      </c>
      <c r="G105" s="3" t="s">
        <v>0</v>
      </c>
      <c r="H105" s="3" t="s">
        <v>0</v>
      </c>
      <c r="I105" s="3" t="s">
        <v>0</v>
      </c>
    </row>
    <row r="106" spans="1:9" ht="24" x14ac:dyDescent="0.2">
      <c r="A106" t="s">
        <v>0</v>
      </c>
      <c r="B106" s="2" t="s">
        <v>175</v>
      </c>
      <c r="C106" s="3" t="s">
        <v>176</v>
      </c>
      <c r="D106" s="3" t="s">
        <v>79</v>
      </c>
      <c r="E106" s="3" t="s">
        <v>74</v>
      </c>
      <c r="F106" s="3" t="s">
        <v>70</v>
      </c>
      <c r="G106" s="3">
        <v>50</v>
      </c>
      <c r="H106" s="3">
        <v>0.99</v>
      </c>
      <c r="I106" s="3">
        <v>35.380000000000003</v>
      </c>
    </row>
    <row r="107" spans="1:9" ht="24" x14ac:dyDescent="0.2">
      <c r="A107" t="s">
        <v>0</v>
      </c>
      <c r="B107" s="2" t="s">
        <v>177</v>
      </c>
      <c r="C107" s="3" t="s">
        <v>176</v>
      </c>
      <c r="D107" s="3" t="s">
        <v>79</v>
      </c>
      <c r="E107" s="3" t="s">
        <v>74</v>
      </c>
      <c r="F107" s="3" t="s">
        <v>70</v>
      </c>
      <c r="G107" s="3">
        <v>50</v>
      </c>
      <c r="H107" s="3">
        <v>0.18</v>
      </c>
      <c r="I107" s="3">
        <v>6.5</v>
      </c>
    </row>
    <row r="108" spans="1:9" ht="24" x14ac:dyDescent="0.2">
      <c r="A108" t="s">
        <v>0</v>
      </c>
      <c r="B108" s="2" t="s">
        <v>178</v>
      </c>
      <c r="C108" s="3" t="s">
        <v>176</v>
      </c>
      <c r="D108" s="3" t="s">
        <v>79</v>
      </c>
      <c r="E108" s="3" t="s">
        <v>74</v>
      </c>
      <c r="F108" s="3" t="s">
        <v>70</v>
      </c>
      <c r="G108" s="3">
        <v>150</v>
      </c>
      <c r="H108" s="3">
        <v>0.19</v>
      </c>
      <c r="I108" s="3">
        <v>8.25</v>
      </c>
    </row>
    <row r="109" spans="1:9" ht="24" x14ac:dyDescent="0.2">
      <c r="A109" t="s">
        <v>0</v>
      </c>
      <c r="B109" s="2" t="s">
        <v>179</v>
      </c>
      <c r="C109" s="3" t="s">
        <v>176</v>
      </c>
      <c r="D109" s="3" t="s">
        <v>79</v>
      </c>
      <c r="E109" s="3" t="s">
        <v>74</v>
      </c>
      <c r="F109" s="3" t="s">
        <v>70</v>
      </c>
      <c r="G109" s="3">
        <v>50</v>
      </c>
      <c r="H109" s="3">
        <v>0</v>
      </c>
      <c r="I109" s="3">
        <v>0</v>
      </c>
    </row>
    <row r="110" spans="1:9" ht="24" x14ac:dyDescent="0.2">
      <c r="A110" t="s">
        <v>0</v>
      </c>
      <c r="B110" s="2" t="s">
        <v>180</v>
      </c>
      <c r="C110" s="3" t="s">
        <v>176</v>
      </c>
      <c r="D110" s="3" t="s">
        <v>79</v>
      </c>
      <c r="E110" s="3" t="s">
        <v>74</v>
      </c>
      <c r="F110" s="3" t="s">
        <v>70</v>
      </c>
      <c r="G110" s="3">
        <v>150</v>
      </c>
      <c r="H110" s="3">
        <v>0</v>
      </c>
      <c r="I110" s="3">
        <v>0</v>
      </c>
    </row>
    <row r="111" spans="1:9" ht="24" x14ac:dyDescent="0.2">
      <c r="A111" t="s">
        <v>0</v>
      </c>
      <c r="B111" s="2" t="s">
        <v>181</v>
      </c>
      <c r="C111" s="3" t="s">
        <v>176</v>
      </c>
      <c r="D111" s="3" t="s">
        <v>79</v>
      </c>
      <c r="E111" s="3" t="s">
        <v>74</v>
      </c>
      <c r="F111" s="3" t="s">
        <v>70</v>
      </c>
      <c r="G111" s="3">
        <v>150</v>
      </c>
      <c r="H111" s="3">
        <v>0.4</v>
      </c>
      <c r="I111" s="3">
        <v>17.02</v>
      </c>
    </row>
    <row r="112" spans="1:9" ht="24" x14ac:dyDescent="0.2">
      <c r="A112" t="s">
        <v>0</v>
      </c>
      <c r="B112" s="2" t="s">
        <v>182</v>
      </c>
      <c r="C112" s="3" t="s">
        <v>176</v>
      </c>
      <c r="D112" s="3" t="s">
        <v>79</v>
      </c>
      <c r="E112" s="3" t="s">
        <v>74</v>
      </c>
      <c r="F112" s="3" t="s">
        <v>70</v>
      </c>
      <c r="G112" s="3">
        <v>150</v>
      </c>
      <c r="H112" s="3">
        <v>0.44</v>
      </c>
      <c r="I112" s="3">
        <v>18.399999999999999</v>
      </c>
    </row>
    <row r="113" spans="1:9" ht="24" x14ac:dyDescent="0.2">
      <c r="A113" t="s">
        <v>0</v>
      </c>
      <c r="B113" s="2" t="s">
        <v>183</v>
      </c>
      <c r="C113" s="3" t="s">
        <v>176</v>
      </c>
      <c r="D113" s="3" t="s">
        <v>79</v>
      </c>
      <c r="E113" s="3" t="s">
        <v>74</v>
      </c>
      <c r="F113" s="3" t="s">
        <v>70</v>
      </c>
      <c r="G113" s="3">
        <v>100</v>
      </c>
      <c r="H113" s="3">
        <v>0.33</v>
      </c>
      <c r="I113" s="3">
        <v>13.18</v>
      </c>
    </row>
    <row r="114" spans="1:9" ht="24" x14ac:dyDescent="0.2">
      <c r="A114" t="s">
        <v>0</v>
      </c>
      <c r="B114" s="2" t="s">
        <v>184</v>
      </c>
      <c r="C114" s="3" t="s">
        <v>176</v>
      </c>
      <c r="D114" s="3" t="s">
        <v>79</v>
      </c>
      <c r="E114" s="3" t="s">
        <v>74</v>
      </c>
      <c r="F114" s="3" t="s">
        <v>70</v>
      </c>
      <c r="G114" s="3">
        <v>100</v>
      </c>
      <c r="H114" s="3">
        <v>0.28000000000000003</v>
      </c>
      <c r="I114" s="3">
        <v>11.45</v>
      </c>
    </row>
    <row r="115" spans="1:9" ht="24" x14ac:dyDescent="0.2">
      <c r="A115" t="s">
        <v>0</v>
      </c>
      <c r="B115" s="2" t="s">
        <v>185</v>
      </c>
      <c r="C115" s="3" t="s">
        <v>176</v>
      </c>
      <c r="D115" s="3" t="s">
        <v>79</v>
      </c>
      <c r="E115" s="3" t="s">
        <v>74</v>
      </c>
      <c r="F115" s="3" t="s">
        <v>70</v>
      </c>
      <c r="G115" s="3">
        <v>250</v>
      </c>
      <c r="H115" s="3">
        <v>0.72</v>
      </c>
      <c r="I115" s="3">
        <v>29.86</v>
      </c>
    </row>
    <row r="116" spans="1:9" ht="24" x14ac:dyDescent="0.2">
      <c r="A116" t="s">
        <v>0</v>
      </c>
      <c r="B116" s="2" t="s">
        <v>186</v>
      </c>
      <c r="C116" s="3" t="s">
        <v>176</v>
      </c>
      <c r="D116" s="3" t="s">
        <v>79</v>
      </c>
      <c r="E116" s="3" t="s">
        <v>74</v>
      </c>
      <c r="F116" s="3" t="s">
        <v>70</v>
      </c>
      <c r="G116" s="3">
        <v>50</v>
      </c>
      <c r="H116" s="3">
        <v>0.17</v>
      </c>
      <c r="I116" s="3">
        <v>5.2700000000000005</v>
      </c>
    </row>
    <row r="117" spans="1:9" ht="24" x14ac:dyDescent="0.2">
      <c r="A117" t="s">
        <v>0</v>
      </c>
      <c r="B117" s="2" t="s">
        <v>187</v>
      </c>
      <c r="C117" s="3" t="s">
        <v>176</v>
      </c>
      <c r="D117" s="3" t="s">
        <v>79</v>
      </c>
      <c r="E117" s="3" t="s">
        <v>74</v>
      </c>
      <c r="F117" s="3" t="s">
        <v>70</v>
      </c>
      <c r="G117" s="3">
        <v>150</v>
      </c>
      <c r="H117" s="3">
        <v>0.43</v>
      </c>
      <c r="I117" s="3">
        <v>18.36</v>
      </c>
    </row>
    <row r="118" spans="1:9" ht="24" x14ac:dyDescent="0.2">
      <c r="A118" t="s">
        <v>0</v>
      </c>
      <c r="B118" s="2" t="s">
        <v>188</v>
      </c>
      <c r="C118" s="3" t="s">
        <v>176</v>
      </c>
      <c r="D118" s="3" t="s">
        <v>79</v>
      </c>
      <c r="E118" s="3" t="s">
        <v>74</v>
      </c>
      <c r="F118" s="3" t="s">
        <v>70</v>
      </c>
      <c r="G118" s="3">
        <v>50</v>
      </c>
      <c r="H118" s="3">
        <v>0.15</v>
      </c>
      <c r="I118" s="3">
        <v>5.98</v>
      </c>
    </row>
    <row r="119" spans="1:9" ht="24" x14ac:dyDescent="0.2">
      <c r="A119" t="s">
        <v>0</v>
      </c>
      <c r="B119" s="2" t="s">
        <v>170</v>
      </c>
      <c r="C119" s="3" t="s">
        <v>176</v>
      </c>
      <c r="D119" s="3" t="s">
        <v>79</v>
      </c>
      <c r="E119" s="3" t="s">
        <v>74</v>
      </c>
      <c r="F119" s="3" t="s">
        <v>70</v>
      </c>
      <c r="G119" s="3">
        <v>100</v>
      </c>
      <c r="H119" s="3">
        <v>0.54</v>
      </c>
      <c r="I119" s="3">
        <v>24.12</v>
      </c>
    </row>
    <row r="120" spans="1:9" ht="24" x14ac:dyDescent="0.2">
      <c r="A120" t="s">
        <v>0</v>
      </c>
      <c r="B120" s="2" t="s">
        <v>189</v>
      </c>
      <c r="C120" s="3" t="s">
        <v>176</v>
      </c>
      <c r="D120" s="3" t="s">
        <v>79</v>
      </c>
      <c r="E120" s="3" t="s">
        <v>74</v>
      </c>
      <c r="F120" s="3" t="s">
        <v>70</v>
      </c>
      <c r="G120" s="3">
        <v>400</v>
      </c>
      <c r="H120" s="3">
        <v>1.1599999999999999</v>
      </c>
      <c r="I120" s="3">
        <v>49.85</v>
      </c>
    </row>
    <row r="121" spans="1:9" ht="24" x14ac:dyDescent="0.2">
      <c r="A121" t="s">
        <v>0</v>
      </c>
      <c r="B121" s="2" t="s">
        <v>190</v>
      </c>
      <c r="C121" s="3" t="s">
        <v>176</v>
      </c>
      <c r="D121" s="3" t="s">
        <v>79</v>
      </c>
      <c r="E121" s="3" t="s">
        <v>74</v>
      </c>
      <c r="F121" s="3" t="s">
        <v>70</v>
      </c>
      <c r="G121" s="3">
        <v>50</v>
      </c>
      <c r="H121" s="3">
        <v>0.18</v>
      </c>
      <c r="I121" s="3">
        <v>6.85</v>
      </c>
    </row>
    <row r="122" spans="1:9" ht="24" x14ac:dyDescent="0.2">
      <c r="A122" t="s">
        <v>0</v>
      </c>
      <c r="B122" s="2" t="s">
        <v>191</v>
      </c>
      <c r="C122" s="3" t="s">
        <v>176</v>
      </c>
      <c r="D122" s="3" t="s">
        <v>68</v>
      </c>
      <c r="E122" s="3" t="s">
        <v>74</v>
      </c>
      <c r="F122" s="3" t="s">
        <v>70</v>
      </c>
      <c r="G122" s="3">
        <v>38</v>
      </c>
      <c r="H122" s="3">
        <v>0.44</v>
      </c>
      <c r="I122" s="3">
        <v>11.65</v>
      </c>
    </row>
    <row r="123" spans="1:9" ht="24" x14ac:dyDescent="0.2">
      <c r="A123" t="s">
        <v>0</v>
      </c>
      <c r="B123" s="2" t="s">
        <v>192</v>
      </c>
      <c r="C123" s="3" t="s">
        <v>176</v>
      </c>
      <c r="D123" s="3" t="s">
        <v>79</v>
      </c>
      <c r="E123" s="3" t="s">
        <v>74</v>
      </c>
      <c r="F123" s="3" t="s">
        <v>70</v>
      </c>
      <c r="G123" s="3">
        <v>25</v>
      </c>
      <c r="H123" s="3">
        <v>0</v>
      </c>
      <c r="I123" s="3">
        <v>0</v>
      </c>
    </row>
    <row r="124" spans="1:9" ht="24" x14ac:dyDescent="0.2">
      <c r="A124" t="s">
        <v>0</v>
      </c>
      <c r="B124" s="2" t="s">
        <v>193</v>
      </c>
      <c r="C124" s="3" t="s">
        <v>176</v>
      </c>
      <c r="D124" s="3" t="s">
        <v>79</v>
      </c>
      <c r="E124" s="3" t="s">
        <v>74</v>
      </c>
      <c r="F124" s="3" t="s">
        <v>70</v>
      </c>
      <c r="G124" s="3">
        <v>50</v>
      </c>
      <c r="H124" s="3">
        <v>0</v>
      </c>
      <c r="I124" s="3">
        <v>0</v>
      </c>
    </row>
    <row r="125" spans="1:9" ht="24" x14ac:dyDescent="0.2">
      <c r="A125" t="s">
        <v>0</v>
      </c>
      <c r="B125" s="2" t="s">
        <v>194</v>
      </c>
      <c r="C125" s="3" t="s">
        <v>176</v>
      </c>
      <c r="D125" s="3" t="s">
        <v>79</v>
      </c>
      <c r="E125" s="3" t="s">
        <v>74</v>
      </c>
      <c r="F125" s="3" t="s">
        <v>70</v>
      </c>
      <c r="G125" s="3">
        <v>50</v>
      </c>
      <c r="H125" s="3">
        <v>0</v>
      </c>
      <c r="I125" s="3">
        <v>0</v>
      </c>
    </row>
    <row r="126" spans="1:9" ht="24" x14ac:dyDescent="0.2">
      <c r="A126" t="s">
        <v>0</v>
      </c>
      <c r="B126" s="2" t="s">
        <v>195</v>
      </c>
      <c r="C126" s="3" t="s">
        <v>176</v>
      </c>
      <c r="D126" s="3" t="s">
        <v>79</v>
      </c>
      <c r="E126" s="3" t="s">
        <v>74</v>
      </c>
      <c r="F126" s="3" t="s">
        <v>70</v>
      </c>
      <c r="G126" s="3">
        <v>50</v>
      </c>
      <c r="H126" s="3">
        <v>0</v>
      </c>
      <c r="I126" s="3">
        <v>0</v>
      </c>
    </row>
    <row r="127" spans="1:9" ht="24" x14ac:dyDescent="0.2">
      <c r="A127" t="s">
        <v>0</v>
      </c>
      <c r="B127" s="2" t="s">
        <v>196</v>
      </c>
      <c r="C127" s="3" t="s">
        <v>176</v>
      </c>
      <c r="D127" s="3" t="s">
        <v>79</v>
      </c>
      <c r="E127" s="3" t="s">
        <v>100</v>
      </c>
      <c r="F127" s="3" t="s">
        <v>70</v>
      </c>
      <c r="G127" s="3">
        <v>50</v>
      </c>
      <c r="H127" s="3">
        <v>0</v>
      </c>
      <c r="I127" s="3">
        <v>0</v>
      </c>
    </row>
    <row r="128" spans="1:9" x14ac:dyDescent="0.2">
      <c r="A128" t="s">
        <v>0</v>
      </c>
      <c r="B128" s="9" t="s">
        <v>197</v>
      </c>
      <c r="C128" s="9" t="s">
        <v>0</v>
      </c>
      <c r="D128" s="9" t="s">
        <v>0</v>
      </c>
      <c r="E128" s="9" t="s">
        <v>0</v>
      </c>
      <c r="F128" s="9" t="s">
        <v>0</v>
      </c>
      <c r="G128" s="3">
        <f>SUM(G106:G127)</f>
        <v>2263</v>
      </c>
      <c r="H128" s="3">
        <f>SUM(H106:H127)</f>
        <v>6.6</v>
      </c>
      <c r="I128" s="3">
        <f>SUM(I106:I127)</f>
        <v>262.12</v>
      </c>
    </row>
    <row r="129" spans="1:9" ht="24" x14ac:dyDescent="0.25">
      <c r="A129" t="s">
        <v>0</v>
      </c>
      <c r="B129" s="12" t="s">
        <v>35</v>
      </c>
      <c r="C129" s="13" t="s">
        <v>0</v>
      </c>
      <c r="D129" s="13" t="s">
        <v>0</v>
      </c>
      <c r="E129" s="13" t="s">
        <v>0</v>
      </c>
      <c r="F129" s="13" t="s">
        <v>0</v>
      </c>
      <c r="G129" s="13">
        <f>SUM(G84:G128)-SUM(G104+G128)</f>
        <v>5438</v>
      </c>
      <c r="H129" s="13">
        <f>SUM(H84:H128)-SUM(H104+H128)</f>
        <v>18.299999999999997</v>
      </c>
      <c r="I129" s="13">
        <f>SUM(I84:I128)-SUM(I104+I128)</f>
        <v>507.05000000000007</v>
      </c>
    </row>
    <row r="130" spans="1:9" ht="24" x14ac:dyDescent="0.25">
      <c r="A130" t="s">
        <v>0</v>
      </c>
      <c r="B130" s="12" t="s">
        <v>198</v>
      </c>
      <c r="C130" s="13" t="s">
        <v>0</v>
      </c>
      <c r="D130" s="13" t="s">
        <v>0</v>
      </c>
      <c r="E130" s="13" t="s">
        <v>0</v>
      </c>
      <c r="F130" s="13" t="s">
        <v>0</v>
      </c>
      <c r="G130" s="13">
        <f>SUM(G57+G83+G129)</f>
        <v>17141.599999999999</v>
      </c>
      <c r="H130" s="13">
        <f>SUM(H57+H83+H129)</f>
        <v>106.91000000000001</v>
      </c>
      <c r="I130" s="13">
        <f>SUM(I57+I83+I129)</f>
        <v>2496.058</v>
      </c>
    </row>
    <row r="131" spans="1:9" x14ac:dyDescent="0.2">
      <c r="A131" t="s">
        <v>0</v>
      </c>
      <c r="B131" t="s">
        <v>199</v>
      </c>
    </row>
    <row r="132" spans="1:9" x14ac:dyDescent="0.2">
      <c r="A132" t="s">
        <v>0</v>
      </c>
      <c r="B132" t="s">
        <v>200</v>
      </c>
    </row>
  </sheetData>
  <mergeCells count="7">
    <mergeCell ref="B128:F128"/>
    <mergeCell ref="B1:I1"/>
    <mergeCell ref="B2:I2"/>
    <mergeCell ref="B3:I3"/>
    <mergeCell ref="G4:H4"/>
    <mergeCell ref="I4:I5"/>
    <mergeCell ref="B104:F104"/>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D39" sqref="D39"/>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6" t="s">
        <v>1</v>
      </c>
      <c r="C1" s="7"/>
      <c r="D1" s="7"/>
      <c r="E1" s="7"/>
      <c r="F1" s="7"/>
      <c r="G1" s="7"/>
      <c r="H1" s="7"/>
      <c r="I1" s="7"/>
      <c r="J1" s="7"/>
    </row>
    <row r="2" spans="1:10" ht="20.25" x14ac:dyDescent="0.3">
      <c r="A2" t="s">
        <v>0</v>
      </c>
      <c r="B2" s="8" t="s">
        <v>52</v>
      </c>
      <c r="C2" s="7"/>
      <c r="D2" s="7"/>
      <c r="E2" s="7"/>
      <c r="F2" s="7"/>
      <c r="G2" s="7"/>
      <c r="H2" s="7"/>
      <c r="I2" s="7"/>
      <c r="J2" s="7"/>
    </row>
    <row r="3" spans="1:10" ht="20.25" x14ac:dyDescent="0.3">
      <c r="A3" t="s">
        <v>0</v>
      </c>
      <c r="B3" s="8" t="s">
        <v>54</v>
      </c>
      <c r="C3" s="7"/>
      <c r="D3" s="7"/>
      <c r="E3" s="7"/>
      <c r="F3" s="7"/>
      <c r="G3" s="7"/>
      <c r="H3" s="7"/>
      <c r="I3" s="7"/>
      <c r="J3" s="7"/>
    </row>
    <row r="4" spans="1:10" ht="24" x14ac:dyDescent="0.2">
      <c r="A4" t="s">
        <v>0</v>
      </c>
      <c r="B4" s="2" t="s">
        <v>0</v>
      </c>
      <c r="C4" s="2" t="s">
        <v>0</v>
      </c>
      <c r="D4" s="2" t="s">
        <v>0</v>
      </c>
      <c r="E4" s="2" t="s">
        <v>0</v>
      </c>
      <c r="F4" s="2" t="s">
        <v>0</v>
      </c>
      <c r="G4" s="9" t="s">
        <v>2</v>
      </c>
      <c r="H4" s="7"/>
      <c r="I4" s="7"/>
      <c r="J4" s="7"/>
    </row>
    <row r="5" spans="1:10" x14ac:dyDescent="0.2">
      <c r="A5" t="s">
        <v>0</v>
      </c>
      <c r="B5" s="9" t="s">
        <v>3</v>
      </c>
      <c r="C5" s="9" t="s">
        <v>4</v>
      </c>
      <c r="D5" s="9" t="s">
        <v>0</v>
      </c>
      <c r="E5" s="9" t="s">
        <v>0</v>
      </c>
      <c r="F5" s="9" t="s">
        <v>0</v>
      </c>
      <c r="G5" s="9" t="s">
        <v>5</v>
      </c>
      <c r="H5" s="7"/>
      <c r="I5" s="7"/>
      <c r="J5" s="7"/>
    </row>
    <row r="6" spans="1:10" ht="138.75" customHeight="1" x14ac:dyDescent="0.2">
      <c r="A6" t="s">
        <v>0</v>
      </c>
      <c r="B6" s="9" t="s">
        <v>0</v>
      </c>
      <c r="C6" s="2" t="s">
        <v>6</v>
      </c>
      <c r="D6" s="2" t="s">
        <v>7</v>
      </c>
      <c r="E6" s="2" t="s">
        <v>8</v>
      </c>
      <c r="F6" s="2" t="s">
        <v>9</v>
      </c>
      <c r="G6" s="2" t="s">
        <v>6</v>
      </c>
      <c r="H6" s="2" t="s">
        <v>7</v>
      </c>
      <c r="I6" s="2" t="s">
        <v>8</v>
      </c>
      <c r="J6" s="2" t="s">
        <v>9</v>
      </c>
    </row>
    <row r="7" spans="1:10" ht="24" x14ac:dyDescent="0.2">
      <c r="A7" t="s">
        <v>0</v>
      </c>
      <c r="B7" s="2" t="s">
        <v>10</v>
      </c>
      <c r="C7" s="3">
        <v>0</v>
      </c>
      <c r="D7" s="3">
        <v>0</v>
      </c>
      <c r="E7" s="3">
        <v>0</v>
      </c>
      <c r="F7" s="3">
        <v>0</v>
      </c>
      <c r="G7" s="3">
        <v>0</v>
      </c>
      <c r="H7" s="3">
        <v>0</v>
      </c>
      <c r="I7" s="3">
        <v>0</v>
      </c>
      <c r="J7" s="3">
        <v>0</v>
      </c>
    </row>
    <row r="8" spans="1:10" ht="24" x14ac:dyDescent="0.2">
      <c r="A8" t="s">
        <v>0</v>
      </c>
      <c r="B8" s="2" t="s">
        <v>11</v>
      </c>
      <c r="C8" s="3">
        <v>0</v>
      </c>
      <c r="D8" s="3">
        <v>0</v>
      </c>
      <c r="E8" s="3">
        <v>0.28999999999999998</v>
      </c>
      <c r="F8" s="3">
        <v>0.28999999999999998</v>
      </c>
      <c r="G8" s="3">
        <v>0</v>
      </c>
      <c r="H8" s="3">
        <v>0</v>
      </c>
      <c r="I8" s="3">
        <v>14.75</v>
      </c>
      <c r="J8" s="3">
        <v>14.75</v>
      </c>
    </row>
    <row r="9" spans="1:10" ht="24" x14ac:dyDescent="0.2">
      <c r="A9" t="s">
        <v>0</v>
      </c>
      <c r="B9" s="2" t="s">
        <v>12</v>
      </c>
      <c r="C9" s="3">
        <v>0</v>
      </c>
      <c r="D9" s="3">
        <v>0.82</v>
      </c>
      <c r="E9" s="3">
        <v>1.79</v>
      </c>
      <c r="F9" s="3">
        <v>2.61</v>
      </c>
      <c r="G9" s="3">
        <v>0</v>
      </c>
      <c r="H9" s="3">
        <v>15.36</v>
      </c>
      <c r="I9" s="3">
        <v>33.71</v>
      </c>
      <c r="J9" s="3">
        <v>49.07</v>
      </c>
    </row>
    <row r="10" spans="1:10" ht="24" x14ac:dyDescent="0.2">
      <c r="A10" t="s">
        <v>0</v>
      </c>
      <c r="B10" s="2" t="s">
        <v>13</v>
      </c>
      <c r="C10" s="3">
        <v>0</v>
      </c>
      <c r="D10" s="3">
        <v>0</v>
      </c>
      <c r="E10" s="3">
        <v>4.6500000000000004</v>
      </c>
      <c r="F10" s="3">
        <v>4.6500000000000004</v>
      </c>
      <c r="G10" s="3">
        <v>0</v>
      </c>
      <c r="H10" s="3">
        <v>0.25</v>
      </c>
      <c r="I10" s="3">
        <v>113.41</v>
      </c>
      <c r="J10" s="3">
        <v>113.66</v>
      </c>
    </row>
    <row r="11" spans="1:10" ht="24" x14ac:dyDescent="0.2">
      <c r="A11" t="s">
        <v>0</v>
      </c>
      <c r="B11" s="2" t="s">
        <v>14</v>
      </c>
      <c r="C11" s="3">
        <v>0</v>
      </c>
      <c r="D11" s="3">
        <v>0</v>
      </c>
      <c r="E11" s="3">
        <v>0</v>
      </c>
      <c r="F11" s="3">
        <v>0</v>
      </c>
      <c r="G11" s="3">
        <v>0</v>
      </c>
      <c r="H11" s="3">
        <v>0</v>
      </c>
      <c r="I11" s="3">
        <v>0</v>
      </c>
      <c r="J11" s="3">
        <v>0</v>
      </c>
    </row>
    <row r="12" spans="1:10" ht="24" x14ac:dyDescent="0.2">
      <c r="A12" t="s">
        <v>0</v>
      </c>
      <c r="B12" s="2" t="s">
        <v>15</v>
      </c>
      <c r="C12" s="3">
        <v>0</v>
      </c>
      <c r="D12" s="3">
        <v>0</v>
      </c>
      <c r="E12" s="3">
        <v>0</v>
      </c>
      <c r="F12" s="3">
        <v>0</v>
      </c>
      <c r="G12" s="3">
        <v>0</v>
      </c>
      <c r="H12" s="3">
        <v>0</v>
      </c>
      <c r="I12" s="3">
        <v>0</v>
      </c>
      <c r="J12" s="3">
        <v>0</v>
      </c>
    </row>
    <row r="13" spans="1:10" ht="24" x14ac:dyDescent="0.2">
      <c r="A13" t="s">
        <v>0</v>
      </c>
      <c r="B13" s="2" t="s">
        <v>16</v>
      </c>
      <c r="C13" s="3">
        <v>0</v>
      </c>
      <c r="D13" s="3">
        <v>3.52</v>
      </c>
      <c r="E13" s="3">
        <v>2.74</v>
      </c>
      <c r="F13" s="3">
        <v>6.26</v>
      </c>
      <c r="G13" s="3">
        <v>0</v>
      </c>
      <c r="H13" s="3">
        <v>69.06</v>
      </c>
      <c r="I13" s="3">
        <v>63.02</v>
      </c>
      <c r="J13" s="3">
        <v>132.08000000000001</v>
      </c>
    </row>
    <row r="14" spans="1:10" ht="24" x14ac:dyDescent="0.2">
      <c r="A14" t="s">
        <v>0</v>
      </c>
      <c r="B14" s="2" t="s">
        <v>17</v>
      </c>
      <c r="C14" s="3">
        <v>1.1499999999999999</v>
      </c>
      <c r="D14" s="3">
        <v>22.86</v>
      </c>
      <c r="E14" s="3">
        <v>0.33</v>
      </c>
      <c r="F14" s="3">
        <v>24.339999999999996</v>
      </c>
      <c r="G14" s="3">
        <v>225.01</v>
      </c>
      <c r="H14" s="3">
        <v>474.42</v>
      </c>
      <c r="I14" s="3">
        <v>12.69</v>
      </c>
      <c r="J14" s="3">
        <v>712.12000000000012</v>
      </c>
    </row>
    <row r="15" spans="1:10" ht="24" x14ac:dyDescent="0.2">
      <c r="A15" t="s">
        <v>0</v>
      </c>
      <c r="B15" s="2" t="s">
        <v>18</v>
      </c>
      <c r="C15" s="3">
        <v>0</v>
      </c>
      <c r="D15" s="3">
        <v>9.9</v>
      </c>
      <c r="E15" s="3">
        <v>0</v>
      </c>
      <c r="F15" s="3">
        <v>9.9</v>
      </c>
      <c r="G15" s="3">
        <v>0</v>
      </c>
      <c r="H15" s="3">
        <v>196.1</v>
      </c>
      <c r="I15" s="3">
        <v>7.8</v>
      </c>
      <c r="J15" s="3">
        <v>203.9</v>
      </c>
    </row>
    <row r="16" spans="1:10" ht="24" x14ac:dyDescent="0.2">
      <c r="A16" t="s">
        <v>0</v>
      </c>
      <c r="B16" s="2" t="s">
        <v>19</v>
      </c>
      <c r="C16" s="3">
        <v>0</v>
      </c>
      <c r="D16" s="3">
        <v>0.54</v>
      </c>
      <c r="E16" s="3">
        <v>0.89</v>
      </c>
      <c r="F16" s="3">
        <v>1.4300000000000002</v>
      </c>
      <c r="G16" s="3">
        <v>0</v>
      </c>
      <c r="H16" s="3">
        <v>11.26</v>
      </c>
      <c r="I16" s="3">
        <v>9.23</v>
      </c>
      <c r="J16" s="3">
        <v>20.490000000000002</v>
      </c>
    </row>
    <row r="17" spans="1:10" ht="24" x14ac:dyDescent="0.25">
      <c r="A17" t="s">
        <v>0</v>
      </c>
      <c r="B17" s="10" t="s">
        <v>20</v>
      </c>
      <c r="C17" s="11">
        <f t="shared" ref="C17:J17" si="0">SUM(C7:C16)</f>
        <v>1.1499999999999999</v>
      </c>
      <c r="D17" s="11">
        <f t="shared" si="0"/>
        <v>37.64</v>
      </c>
      <c r="E17" s="11">
        <f t="shared" si="0"/>
        <v>10.690000000000001</v>
      </c>
      <c r="F17" s="11">
        <f t="shared" si="0"/>
        <v>49.48</v>
      </c>
      <c r="G17" s="11">
        <f t="shared" si="0"/>
        <v>225.01</v>
      </c>
      <c r="H17" s="11">
        <f t="shared" si="0"/>
        <v>766.45</v>
      </c>
      <c r="I17" s="11">
        <f t="shared" si="0"/>
        <v>254.61</v>
      </c>
      <c r="J17" s="11">
        <f t="shared" si="0"/>
        <v>1246.0700000000002</v>
      </c>
    </row>
    <row r="18" spans="1:10" ht="24" x14ac:dyDescent="0.2">
      <c r="A18" t="s">
        <v>0</v>
      </c>
      <c r="B18" s="2" t="s">
        <v>21</v>
      </c>
      <c r="C18" s="3">
        <v>0</v>
      </c>
      <c r="D18" s="3">
        <v>1.4</v>
      </c>
      <c r="E18" s="3">
        <v>0</v>
      </c>
      <c r="F18" s="3">
        <v>1.4</v>
      </c>
      <c r="G18" s="3">
        <v>0</v>
      </c>
      <c r="H18" s="3">
        <v>32.700000000000003</v>
      </c>
      <c r="I18" s="3">
        <v>0</v>
      </c>
      <c r="J18" s="3">
        <v>32.700000000000003</v>
      </c>
    </row>
    <row r="19" spans="1:10" ht="24" x14ac:dyDescent="0.2">
      <c r="A19" t="s">
        <v>0</v>
      </c>
      <c r="B19" s="2" t="s">
        <v>22</v>
      </c>
      <c r="C19" s="3">
        <v>17</v>
      </c>
      <c r="D19" s="3">
        <v>22.8</v>
      </c>
      <c r="E19" s="3">
        <v>0</v>
      </c>
      <c r="F19" s="3">
        <v>39.799999999999997</v>
      </c>
      <c r="G19" s="3">
        <v>332</v>
      </c>
      <c r="H19" s="3">
        <v>514.79999999999995</v>
      </c>
      <c r="I19" s="3">
        <v>1.5</v>
      </c>
      <c r="J19" s="3">
        <v>848.3</v>
      </c>
    </row>
    <row r="20" spans="1:10" ht="24" x14ac:dyDescent="0.2">
      <c r="A20" t="s">
        <v>0</v>
      </c>
      <c r="B20" s="2" t="s">
        <v>23</v>
      </c>
      <c r="C20" s="3">
        <v>3.3</v>
      </c>
      <c r="D20" s="3">
        <v>7.8</v>
      </c>
      <c r="E20" s="3">
        <v>1</v>
      </c>
      <c r="F20" s="3">
        <v>12.1</v>
      </c>
      <c r="G20" s="3">
        <v>75.600000000000009</v>
      </c>
      <c r="H20" s="3">
        <v>166.6</v>
      </c>
      <c r="I20" s="3">
        <v>17.2</v>
      </c>
      <c r="J20" s="3">
        <v>259.39999999999998</v>
      </c>
    </row>
    <row r="21" spans="1:10" ht="24" x14ac:dyDescent="0.2">
      <c r="A21" t="s">
        <v>0</v>
      </c>
      <c r="B21" s="2" t="s">
        <v>24</v>
      </c>
      <c r="C21" s="3">
        <v>9.6999999999999993</v>
      </c>
      <c r="D21" s="3">
        <v>11.6</v>
      </c>
      <c r="E21" s="3">
        <v>0</v>
      </c>
      <c r="F21" s="3">
        <v>21.299999999999997</v>
      </c>
      <c r="G21" s="3">
        <v>307.89999999999998</v>
      </c>
      <c r="H21" s="3">
        <v>275.2</v>
      </c>
      <c r="I21" s="3">
        <v>0</v>
      </c>
      <c r="J21" s="3">
        <v>583.09999999999991</v>
      </c>
    </row>
    <row r="22" spans="1:10" ht="24" x14ac:dyDescent="0.2">
      <c r="A22" t="s">
        <v>0</v>
      </c>
      <c r="B22" s="2" t="s">
        <v>25</v>
      </c>
      <c r="C22" s="3">
        <v>0</v>
      </c>
      <c r="D22" s="3">
        <v>0</v>
      </c>
      <c r="E22" s="3">
        <v>0</v>
      </c>
      <c r="F22" s="3">
        <v>0</v>
      </c>
      <c r="G22" s="3">
        <v>0</v>
      </c>
      <c r="H22" s="3">
        <v>0</v>
      </c>
      <c r="I22" s="3">
        <v>0</v>
      </c>
      <c r="J22" s="3">
        <v>0</v>
      </c>
    </row>
    <row r="23" spans="1:10" ht="24" x14ac:dyDescent="0.2">
      <c r="A23" t="s">
        <v>0</v>
      </c>
      <c r="B23" s="2" t="s">
        <v>26</v>
      </c>
      <c r="C23" s="3">
        <v>0</v>
      </c>
      <c r="D23" s="3">
        <v>0</v>
      </c>
      <c r="E23" s="3">
        <v>0</v>
      </c>
      <c r="F23" s="3">
        <v>0</v>
      </c>
      <c r="G23" s="3">
        <v>0</v>
      </c>
      <c r="H23" s="3">
        <v>0</v>
      </c>
      <c r="I23" s="3">
        <v>0</v>
      </c>
      <c r="J23" s="3">
        <v>0</v>
      </c>
    </row>
    <row r="24" spans="1:10" ht="24" x14ac:dyDescent="0.2">
      <c r="A24" t="s">
        <v>0</v>
      </c>
      <c r="B24" s="2" t="s">
        <v>27</v>
      </c>
      <c r="C24" s="3">
        <v>0</v>
      </c>
      <c r="D24" s="3">
        <v>0</v>
      </c>
      <c r="E24" s="3">
        <v>0</v>
      </c>
      <c r="F24" s="3">
        <v>0</v>
      </c>
      <c r="G24" s="3">
        <v>0</v>
      </c>
      <c r="H24" s="3">
        <v>0</v>
      </c>
      <c r="I24" s="3">
        <v>0</v>
      </c>
      <c r="J24" s="3">
        <v>0</v>
      </c>
    </row>
    <row r="25" spans="1:10" ht="24" x14ac:dyDescent="0.25">
      <c r="A25" t="s">
        <v>0</v>
      </c>
      <c r="B25" s="10" t="s">
        <v>28</v>
      </c>
      <c r="C25" s="11">
        <f t="shared" ref="C25:J25" si="1">SUM(C18:C24)</f>
        <v>30</v>
      </c>
      <c r="D25" s="11">
        <f t="shared" si="1"/>
        <v>43.6</v>
      </c>
      <c r="E25" s="11">
        <f t="shared" si="1"/>
        <v>1</v>
      </c>
      <c r="F25" s="11">
        <f t="shared" si="1"/>
        <v>74.599999999999994</v>
      </c>
      <c r="G25" s="11">
        <f t="shared" si="1"/>
        <v>715.5</v>
      </c>
      <c r="H25" s="11">
        <f t="shared" si="1"/>
        <v>989.3</v>
      </c>
      <c r="I25" s="11">
        <f t="shared" si="1"/>
        <v>18.7</v>
      </c>
      <c r="J25" s="11">
        <f t="shared" si="1"/>
        <v>1723.5</v>
      </c>
    </row>
    <row r="26" spans="1:10" ht="24" x14ac:dyDescent="0.2">
      <c r="A26" t="s">
        <v>0</v>
      </c>
      <c r="B26" s="2" t="s">
        <v>29</v>
      </c>
      <c r="C26" s="3">
        <v>6.51</v>
      </c>
      <c r="D26" s="3">
        <v>8.06</v>
      </c>
      <c r="E26" s="3">
        <v>0</v>
      </c>
      <c r="F26" s="3">
        <v>14.57</v>
      </c>
      <c r="G26" s="3">
        <v>152.02000000000001</v>
      </c>
      <c r="H26" s="3">
        <v>256.05</v>
      </c>
      <c r="I26" s="3">
        <v>0</v>
      </c>
      <c r="J26" s="3">
        <v>408.07000000000005</v>
      </c>
    </row>
    <row r="27" spans="1:10" ht="24" x14ac:dyDescent="0.2">
      <c r="A27" t="s">
        <v>0</v>
      </c>
      <c r="B27" s="2" t="s">
        <v>30</v>
      </c>
      <c r="C27" s="3">
        <v>0.21</v>
      </c>
      <c r="D27" s="3">
        <v>13.47</v>
      </c>
      <c r="E27" s="3">
        <v>0</v>
      </c>
      <c r="F27" s="3">
        <v>13.680000000000001</v>
      </c>
      <c r="G27" s="3">
        <v>15.49</v>
      </c>
      <c r="H27" s="3">
        <v>412.27</v>
      </c>
      <c r="I27" s="3">
        <v>0</v>
      </c>
      <c r="J27" s="3">
        <v>427.76</v>
      </c>
    </row>
    <row r="28" spans="1:10" ht="24" x14ac:dyDescent="0.2">
      <c r="A28" t="s">
        <v>0</v>
      </c>
      <c r="B28" s="2" t="s">
        <v>31</v>
      </c>
      <c r="C28" s="3">
        <v>7.73</v>
      </c>
      <c r="D28" s="3">
        <v>14.95</v>
      </c>
      <c r="E28" s="3">
        <v>13.77</v>
      </c>
      <c r="F28" s="3">
        <v>36.450000000000003</v>
      </c>
      <c r="G28" s="3">
        <v>328.63</v>
      </c>
      <c r="H28" s="3">
        <v>545.28</v>
      </c>
      <c r="I28" s="3">
        <v>318.82</v>
      </c>
      <c r="J28" s="3">
        <v>1192.73</v>
      </c>
    </row>
    <row r="29" spans="1:10" ht="24" x14ac:dyDescent="0.2">
      <c r="A29" t="s">
        <v>0</v>
      </c>
      <c r="B29" s="2" t="s">
        <v>32</v>
      </c>
      <c r="C29" s="3">
        <v>0.26</v>
      </c>
      <c r="D29" s="3">
        <v>0.95</v>
      </c>
      <c r="E29" s="3">
        <v>0</v>
      </c>
      <c r="F29" s="3">
        <v>1.21</v>
      </c>
      <c r="G29" s="3">
        <v>3.71</v>
      </c>
      <c r="H29" s="3">
        <v>25.79</v>
      </c>
      <c r="I29" s="3">
        <v>0</v>
      </c>
      <c r="J29" s="3">
        <v>29.5</v>
      </c>
    </row>
    <row r="30" spans="1:10" ht="24" x14ac:dyDescent="0.2">
      <c r="A30" t="s">
        <v>0</v>
      </c>
      <c r="B30" s="2" t="s">
        <v>33</v>
      </c>
      <c r="C30" s="3">
        <v>26.56</v>
      </c>
      <c r="D30" s="3">
        <v>27.1</v>
      </c>
      <c r="E30" s="3">
        <v>0</v>
      </c>
      <c r="F30" s="3">
        <v>53.66</v>
      </c>
      <c r="G30" s="3">
        <v>113.78</v>
      </c>
      <c r="H30" s="3">
        <v>457.3</v>
      </c>
      <c r="I30" s="3">
        <v>0</v>
      </c>
      <c r="J30" s="3">
        <v>571.08000000000004</v>
      </c>
    </row>
    <row r="31" spans="1:10" ht="24" x14ac:dyDescent="0.2">
      <c r="A31" t="s">
        <v>0</v>
      </c>
      <c r="B31" s="2" t="s">
        <v>34</v>
      </c>
      <c r="C31" s="3">
        <v>0</v>
      </c>
      <c r="D31" s="3">
        <v>0.06</v>
      </c>
      <c r="E31" s="3">
        <v>0</v>
      </c>
      <c r="F31" s="3">
        <v>0.06</v>
      </c>
      <c r="G31" s="3">
        <v>0</v>
      </c>
      <c r="H31" s="3">
        <v>0.94</v>
      </c>
      <c r="I31" s="3">
        <v>0</v>
      </c>
      <c r="J31" s="3">
        <v>0.94</v>
      </c>
    </row>
    <row r="32" spans="1:10" ht="24" x14ac:dyDescent="0.25">
      <c r="A32" t="s">
        <v>0</v>
      </c>
      <c r="B32" s="10" t="s">
        <v>35</v>
      </c>
      <c r="C32" s="11">
        <f t="shared" ref="C32:J32" si="2">SUM(C26:C31)</f>
        <v>41.269999999999996</v>
      </c>
      <c r="D32" s="11">
        <f t="shared" si="2"/>
        <v>64.59</v>
      </c>
      <c r="E32" s="11">
        <f t="shared" si="2"/>
        <v>13.77</v>
      </c>
      <c r="F32" s="11">
        <f t="shared" si="2"/>
        <v>119.63</v>
      </c>
      <c r="G32" s="11">
        <f t="shared" si="2"/>
        <v>613.63</v>
      </c>
      <c r="H32" s="11">
        <f t="shared" si="2"/>
        <v>1697.6299999999999</v>
      </c>
      <c r="I32" s="11">
        <f t="shared" si="2"/>
        <v>318.82</v>
      </c>
      <c r="J32" s="11">
        <f t="shared" si="2"/>
        <v>2630.08</v>
      </c>
    </row>
    <row r="33" spans="1:10" ht="24" x14ac:dyDescent="0.2">
      <c r="A33" t="s">
        <v>0</v>
      </c>
      <c r="B33" s="2" t="s">
        <v>36</v>
      </c>
      <c r="C33" s="3">
        <v>0</v>
      </c>
      <c r="D33" s="3">
        <v>0</v>
      </c>
      <c r="E33" s="3">
        <v>0.56000000000000005</v>
      </c>
      <c r="F33" s="3">
        <v>0.56000000000000005</v>
      </c>
      <c r="G33" s="3">
        <v>0</v>
      </c>
      <c r="H33" s="3">
        <v>0</v>
      </c>
      <c r="I33" s="3">
        <v>12.82</v>
      </c>
      <c r="J33" s="3">
        <v>12.82</v>
      </c>
    </row>
    <row r="34" spans="1:10" ht="24" x14ac:dyDescent="0.2">
      <c r="A34" t="s">
        <v>0</v>
      </c>
      <c r="B34" s="2" t="s">
        <v>37</v>
      </c>
      <c r="C34" s="3">
        <v>0</v>
      </c>
      <c r="D34" s="3">
        <v>0</v>
      </c>
      <c r="E34" s="3">
        <v>0</v>
      </c>
      <c r="F34" s="3">
        <v>0</v>
      </c>
      <c r="G34" s="3">
        <v>0</v>
      </c>
      <c r="H34" s="3">
        <v>0</v>
      </c>
      <c r="I34" s="3">
        <v>0</v>
      </c>
      <c r="J34" s="3">
        <v>0</v>
      </c>
    </row>
    <row r="35" spans="1:10" ht="24" x14ac:dyDescent="0.2">
      <c r="A35" t="s">
        <v>0</v>
      </c>
      <c r="B35" s="2" t="s">
        <v>38</v>
      </c>
      <c r="C35" s="3">
        <v>0</v>
      </c>
      <c r="D35" s="3">
        <v>0</v>
      </c>
      <c r="E35" s="3">
        <v>1.97</v>
      </c>
      <c r="F35" s="3">
        <v>1.97</v>
      </c>
      <c r="G35" s="3">
        <v>0</v>
      </c>
      <c r="H35" s="3">
        <v>0</v>
      </c>
      <c r="I35" s="3">
        <v>42.82</v>
      </c>
      <c r="J35" s="3">
        <v>42.82</v>
      </c>
    </row>
    <row r="36" spans="1:10" ht="24" x14ac:dyDescent="0.2">
      <c r="A36" t="s">
        <v>0</v>
      </c>
      <c r="B36" s="2" t="s">
        <v>39</v>
      </c>
      <c r="C36" s="3">
        <v>0</v>
      </c>
      <c r="D36" s="3">
        <v>0</v>
      </c>
      <c r="E36" s="3">
        <v>2.64</v>
      </c>
      <c r="F36" s="3">
        <v>2.64</v>
      </c>
      <c r="G36" s="3">
        <v>0</v>
      </c>
      <c r="H36" s="3">
        <v>0</v>
      </c>
      <c r="I36" s="3">
        <v>60.84</v>
      </c>
      <c r="J36" s="3">
        <v>60.84</v>
      </c>
    </row>
    <row r="37" spans="1:10" ht="24" x14ac:dyDescent="0.2">
      <c r="A37" t="s">
        <v>0</v>
      </c>
      <c r="B37" s="2" t="s">
        <v>40</v>
      </c>
      <c r="C37" s="3">
        <v>0</v>
      </c>
      <c r="D37" s="3">
        <v>0</v>
      </c>
      <c r="E37" s="3">
        <v>0</v>
      </c>
      <c r="F37" s="3">
        <v>0</v>
      </c>
      <c r="G37" s="3">
        <v>0</v>
      </c>
      <c r="H37" s="3">
        <v>0</v>
      </c>
      <c r="I37" s="3">
        <v>0</v>
      </c>
      <c r="J37" s="3">
        <v>0</v>
      </c>
    </row>
    <row r="38" spans="1:10" ht="24" x14ac:dyDescent="0.25">
      <c r="A38" t="s">
        <v>0</v>
      </c>
      <c r="B38" s="10" t="s">
        <v>41</v>
      </c>
      <c r="C38" s="11">
        <f t="shared" ref="C38:J38" si="3">SUM(C33:C37)</f>
        <v>0</v>
      </c>
      <c r="D38" s="11">
        <f t="shared" si="3"/>
        <v>0</v>
      </c>
      <c r="E38" s="11">
        <f t="shared" si="3"/>
        <v>5.17</v>
      </c>
      <c r="F38" s="11">
        <f t="shared" si="3"/>
        <v>5.17</v>
      </c>
      <c r="G38" s="11">
        <f t="shared" si="3"/>
        <v>0</v>
      </c>
      <c r="H38" s="11">
        <f t="shared" si="3"/>
        <v>0</v>
      </c>
      <c r="I38" s="11">
        <f t="shared" si="3"/>
        <v>116.48</v>
      </c>
      <c r="J38" s="11">
        <f t="shared" si="3"/>
        <v>116.48</v>
      </c>
    </row>
    <row r="39" spans="1:10" ht="24" x14ac:dyDescent="0.2">
      <c r="A39" t="s">
        <v>0</v>
      </c>
      <c r="B39" s="2" t="s">
        <v>42</v>
      </c>
      <c r="C39" s="3">
        <v>0</v>
      </c>
      <c r="D39" s="3">
        <v>0</v>
      </c>
      <c r="E39" s="3">
        <v>0</v>
      </c>
      <c r="F39" s="3">
        <v>0</v>
      </c>
      <c r="G39" s="3">
        <v>0</v>
      </c>
      <c r="H39" s="3">
        <v>0.78</v>
      </c>
      <c r="I39" s="3">
        <v>0</v>
      </c>
      <c r="J39" s="3">
        <v>0.78</v>
      </c>
    </row>
    <row r="40" spans="1:10" ht="24" x14ac:dyDescent="0.2">
      <c r="A40" t="s">
        <v>0</v>
      </c>
      <c r="B40" s="2" t="s">
        <v>43</v>
      </c>
      <c r="C40" s="3">
        <v>0</v>
      </c>
      <c r="D40" s="3">
        <v>0.86</v>
      </c>
      <c r="E40" s="3">
        <v>0</v>
      </c>
      <c r="F40" s="3">
        <v>0.86</v>
      </c>
      <c r="G40" s="3">
        <v>0</v>
      </c>
      <c r="H40" s="3">
        <v>18.04</v>
      </c>
      <c r="I40" s="3">
        <v>0</v>
      </c>
      <c r="J40" s="3">
        <v>18.04</v>
      </c>
    </row>
    <row r="41" spans="1:10" ht="24" x14ac:dyDescent="0.2">
      <c r="A41" t="s">
        <v>0</v>
      </c>
      <c r="B41" s="2" t="s">
        <v>44</v>
      </c>
      <c r="C41" s="3">
        <v>0</v>
      </c>
      <c r="D41" s="3">
        <v>0</v>
      </c>
      <c r="E41" s="3">
        <v>0</v>
      </c>
      <c r="F41" s="3">
        <v>0</v>
      </c>
      <c r="G41" s="3">
        <v>0</v>
      </c>
      <c r="H41" s="3">
        <v>0</v>
      </c>
      <c r="I41" s="3">
        <v>0</v>
      </c>
      <c r="J41" s="3">
        <v>0</v>
      </c>
    </row>
    <row r="42" spans="1:10" ht="24" x14ac:dyDescent="0.2">
      <c r="A42" t="s">
        <v>0</v>
      </c>
      <c r="B42" s="2" t="s">
        <v>45</v>
      </c>
      <c r="C42" s="3">
        <v>0</v>
      </c>
      <c r="D42" s="3">
        <v>0</v>
      </c>
      <c r="E42" s="3">
        <v>0</v>
      </c>
      <c r="F42" s="3">
        <v>0</v>
      </c>
      <c r="G42" s="3">
        <v>0</v>
      </c>
      <c r="H42" s="3">
        <v>0</v>
      </c>
      <c r="I42" s="3">
        <v>0</v>
      </c>
      <c r="J42" s="3">
        <v>0</v>
      </c>
    </row>
    <row r="43" spans="1:10" ht="24" x14ac:dyDescent="0.2">
      <c r="A43" t="s">
        <v>0</v>
      </c>
      <c r="B43" s="2" t="s">
        <v>46</v>
      </c>
      <c r="C43" s="3">
        <v>0</v>
      </c>
      <c r="D43" s="3">
        <v>0</v>
      </c>
      <c r="E43" s="3">
        <v>0</v>
      </c>
      <c r="F43" s="3">
        <v>0</v>
      </c>
      <c r="G43" s="3">
        <v>0</v>
      </c>
      <c r="H43" s="3">
        <v>0</v>
      </c>
      <c r="I43" s="3">
        <v>0</v>
      </c>
      <c r="J43" s="3">
        <v>0</v>
      </c>
    </row>
    <row r="44" spans="1:10" ht="24" x14ac:dyDescent="0.2">
      <c r="A44" t="s">
        <v>0</v>
      </c>
      <c r="B44" s="2" t="s">
        <v>47</v>
      </c>
      <c r="C44" s="3">
        <v>0</v>
      </c>
      <c r="D44" s="3">
        <v>0</v>
      </c>
      <c r="E44" s="3">
        <v>0</v>
      </c>
      <c r="F44" s="3">
        <v>0</v>
      </c>
      <c r="G44" s="3">
        <v>0</v>
      </c>
      <c r="H44" s="3">
        <v>0</v>
      </c>
      <c r="I44" s="3">
        <v>0</v>
      </c>
      <c r="J44" s="3">
        <v>0</v>
      </c>
    </row>
    <row r="45" spans="1:10" ht="24" x14ac:dyDescent="0.2">
      <c r="A45" t="s">
        <v>0</v>
      </c>
      <c r="B45" s="2" t="s">
        <v>48</v>
      </c>
      <c r="C45" s="3">
        <v>0</v>
      </c>
      <c r="D45" s="3">
        <v>0.02</v>
      </c>
      <c r="E45" s="3">
        <v>0</v>
      </c>
      <c r="F45" s="3">
        <v>0.02</v>
      </c>
      <c r="G45" s="3">
        <v>0</v>
      </c>
      <c r="H45" s="3">
        <v>0.55999999999999994</v>
      </c>
      <c r="I45" s="3">
        <v>0</v>
      </c>
      <c r="J45" s="3">
        <v>0.55999999999999994</v>
      </c>
    </row>
    <row r="46" spans="1:10" ht="24" x14ac:dyDescent="0.25">
      <c r="A46" t="s">
        <v>0</v>
      </c>
      <c r="B46" s="10" t="s">
        <v>49</v>
      </c>
      <c r="C46" s="11">
        <f t="shared" ref="C46:J46" si="4">SUM(C39:C45)</f>
        <v>0</v>
      </c>
      <c r="D46" s="11">
        <f t="shared" si="4"/>
        <v>0.88</v>
      </c>
      <c r="E46" s="11">
        <f t="shared" si="4"/>
        <v>0</v>
      </c>
      <c r="F46" s="11">
        <f t="shared" si="4"/>
        <v>0.88</v>
      </c>
      <c r="G46" s="11">
        <f t="shared" si="4"/>
        <v>0</v>
      </c>
      <c r="H46" s="11">
        <f t="shared" si="4"/>
        <v>19.38</v>
      </c>
      <c r="I46" s="11">
        <f t="shared" si="4"/>
        <v>0</v>
      </c>
      <c r="J46" s="11">
        <f t="shared" si="4"/>
        <v>19.38</v>
      </c>
    </row>
    <row r="47" spans="1:10" ht="24" x14ac:dyDescent="0.25">
      <c r="A47" t="s">
        <v>0</v>
      </c>
      <c r="B47" s="10" t="s">
        <v>50</v>
      </c>
      <c r="C47" s="11">
        <f t="shared" ref="C47:J47" si="5">SUM(C17+C25+C32+C38+C46)</f>
        <v>72.419999999999987</v>
      </c>
      <c r="D47" s="11">
        <f t="shared" si="5"/>
        <v>146.71</v>
      </c>
      <c r="E47" s="11">
        <f t="shared" si="5"/>
        <v>30.630000000000003</v>
      </c>
      <c r="F47" s="11">
        <f t="shared" si="5"/>
        <v>249.75999999999996</v>
      </c>
      <c r="G47" s="11">
        <f t="shared" si="5"/>
        <v>1554.1399999999999</v>
      </c>
      <c r="H47" s="11">
        <f t="shared" si="5"/>
        <v>3472.76</v>
      </c>
      <c r="I47" s="11">
        <f t="shared" si="5"/>
        <v>708.61</v>
      </c>
      <c r="J47" s="11">
        <f t="shared" si="5"/>
        <v>5735.5099999999993</v>
      </c>
    </row>
    <row r="49" spans="1:2" x14ac:dyDescent="0.2">
      <c r="A49" t="s">
        <v>0</v>
      </c>
      <c r="B49" t="s">
        <v>55</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Generation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2022-11-24T18:43:54Z</cp:lastPrinted>
  <dcterms:created xsi:type="dcterms:W3CDTF">2022-11-24T11:09:44Z</dcterms:created>
  <dcterms:modified xsi:type="dcterms:W3CDTF">2022-11-24T18:53:28Z</dcterms:modified>
</cp:coreProperties>
</file>