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102" i="2" l="1"/>
  <c r="H102" i="2"/>
  <c r="G102" i="2"/>
  <c r="I81" i="2"/>
  <c r="I103" i="2" s="1"/>
  <c r="H81" i="2"/>
  <c r="H103" i="2" s="1"/>
  <c r="G81" i="2"/>
  <c r="G103" i="2" s="1"/>
  <c r="I62" i="2"/>
  <c r="H62" i="2"/>
  <c r="G62" i="2"/>
  <c r="I46" i="2"/>
  <c r="I104" i="2" s="1"/>
  <c r="H46" i="2"/>
  <c r="H104" i="2" s="1"/>
  <c r="G46" i="2"/>
  <c r="G104" i="2" s="1"/>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alcChain>
</file>

<file path=xl/sharedStrings.xml><?xml version="1.0" encoding="utf-8"?>
<sst xmlns="http://schemas.openxmlformats.org/spreadsheetml/2006/main" count="859" uniqueCount="174">
  <si>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</si>
  <si>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</si>
  <si>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</si>
  <si>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</si>
  <si>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</si>
  <si>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</si>
  <si>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Cumulative Generation during Feb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</si>
  <si>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</si>
  <si>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</si>
  <si>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</si>
  <si>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</si>
  <si>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</si>
  <si>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</si>
  <si>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</si>
  <si>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</si>
  <si>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</si>
  <si>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</si>
  <si>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</si>
  <si>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</si>
  <si>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</si>
  <si>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</si>
  <si>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</si>
  <si>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</si>
  <si>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</si>
  <si>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</si>
  <si>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</si>
  <si>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</si>
  <si>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</si>
  <si>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</si>
  <si>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</si>
  <si>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</si>
  <si>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</si>
  <si>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</si>
  <si>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</si>
  <si>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</si>
  <si>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</si>
  <si>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</si>
  <si>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</si>
  <si>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</si>
  <si>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</si>
  <si>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</si>
  <si>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</si>
  <si>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</si>
  <si>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</si>
  <si>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</si>
  <si>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</si>
  <si>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</si>
  <si>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</si>
  <si>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</si>
  <si>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</si>
  <si>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</si>
  <si>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</si>
  <si>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</si>
  <si>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</si>
  <si>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</si>
  <si>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</si>
  <si>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</si>
  <si>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</si>
  <si>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</si>
  <si>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</si>
  <si>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</si>
  <si>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</si>
  <si>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</si>
  <si>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</si>
  <si>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</si>
  <si>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</si>
  <si>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</si>
  <si>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</si>
  <si>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</si>
  <si>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</si>
  <si>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</si>
  <si>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</si>
  <si>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</si>
  <si>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</si>
  <si>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ACME CHITTORGARH ENERGY PVT LTD.</t>
  </si>
  <si>
    <t>Private</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</si>
  <si>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</si>
  <si>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</si>
  <si>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</si>
  <si>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</si>
  <si>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</si>
  <si>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</si>
  <si>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</si>
  <si>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</si>
  <si>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</si>
  <si>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</si>
  <si>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</si>
  <si>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</si>
  <si>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</si>
  <si>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</si>
  <si>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</si>
  <si>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</si>
  <si>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</si>
  <si>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</si>
  <si>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</si>
  <si>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</si>
  <si>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</si>
  <si>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SB ENERGY FOUR PVT LTD</t>
  </si>
  <si>
    <t>SB ENERGY SIX PRIVATE LTD.</t>
  </si>
  <si>
    <t>SBSR POWER CLEANTECH ELEVEN PRIVATE LIMITED</t>
  </si>
  <si>
    <t>ADANI HYBRID ENERGY JAISALMER FOUR LTD SOLAR</t>
  </si>
  <si>
    <t>TATA POWER RENEWABLE ENERGY LTD</t>
  </si>
  <si>
    <t>ADANI HYBRID ENERGY JAISALMER FOUR LTD WIND</t>
  </si>
  <si>
    <t>ADANI HYBRID ENERGY JAISALMER ONE LIMITED SOLAR</t>
  </si>
  <si>
    <t>ADANI HYBRID ENERGY JAISALMER ONE LIMITED WIND</t>
  </si>
  <si>
    <t>Wind</t>
  </si>
  <si>
    <t>ADANI HYBRID ENERGY JAISALMER THREE LIMITED</t>
  </si>
  <si>
    <t>ADANI HYBRID ENERGY JAISALMER THREE LIMITED WIND</t>
  </si>
  <si>
    <t>ADANI HYBRID ENERGY JAISALMER TWO LIMITED</t>
  </si>
  <si>
    <t>ADANI HYBRID ENERGY JAISALMER TWO LIMITED WIND</t>
  </si>
  <si>
    <t>ACME SOLAR (RAMNAGAR)</t>
  </si>
  <si>
    <t>Madhya Pradesh</t>
  </si>
  <si>
    <t>ARINSUN SOLAR (BARSAITADESH)</t>
  </si>
  <si>
    <t>ESPL RSP SOLAR</t>
  </si>
  <si>
    <t>Gujarat</t>
  </si>
  <si>
    <t>GIPCL RSP SOLAR</t>
  </si>
  <si>
    <t>MAHINDRA SOLAR (BADWAR)</t>
  </si>
  <si>
    <t>TPREL RSP SOLAR</t>
  </si>
  <si>
    <t xml:space="preserve">ALFNAR WIND </t>
  </si>
  <si>
    <t>AWEKIL (DAYAPAR)</t>
  </si>
  <si>
    <t>GIWEL-II WIND (VADVA)</t>
  </si>
  <si>
    <t>GIWEL-III WIND (NARANPAR)</t>
  </si>
  <si>
    <t>IWISL WIND (DAYAPAR)</t>
  </si>
  <si>
    <t>OEPL WIND (OSTRO WIND)</t>
  </si>
  <si>
    <t>OSTRO WIND (KUTCH)</t>
  </si>
  <si>
    <t>RENEW AP2 WIND(GHADSISA)</t>
  </si>
  <si>
    <t>RENEW SOLAR (BHUVAD)</t>
  </si>
  <si>
    <t>BEETAM(TUTICORIN)**</t>
  </si>
  <si>
    <t>Tamil Nadu</t>
  </si>
  <si>
    <t>GREEN INFRA</t>
  </si>
  <si>
    <t>HIRITUR OSTRO</t>
  </si>
  <si>
    <t>MYTRA</t>
  </si>
  <si>
    <t>ORANGE</t>
  </si>
  <si>
    <t>PGLR_SREPL</t>
  </si>
  <si>
    <t>NP KUNTA</t>
  </si>
  <si>
    <t>ACME (BIWADI)</t>
  </si>
  <si>
    <t>Andhra Pradesh</t>
  </si>
  <si>
    <t>ACME (HISAR)</t>
  </si>
  <si>
    <t>ACME (KARNAL)</t>
  </si>
  <si>
    <t>AYANA</t>
  </si>
  <si>
    <t>AZURE</t>
  </si>
  <si>
    <t>IGS1</t>
  </si>
  <si>
    <t>IGS2</t>
  </si>
  <si>
    <t>SBG ENERGY</t>
  </si>
  <si>
    <t>TATA POWER</t>
  </si>
  <si>
    <t>SPRING ANGITRA</t>
  </si>
  <si>
    <t xml:space="preserve">Total daily  generation of NP KUNTA Solar Park </t>
  </si>
  <si>
    <t>PAVAGADA</t>
  </si>
  <si>
    <t>ACME (KURUKSHETHRA)</t>
  </si>
  <si>
    <t>Karnataka</t>
  </si>
  <si>
    <t>ACME (RIWARI)</t>
  </si>
  <si>
    <t>ADYAH BLOCK 6</t>
  </si>
  <si>
    <t>ADYAH BLOCK 3</t>
  </si>
  <si>
    <t>AVAADA SOLAR</t>
  </si>
  <si>
    <t>AVAADA SOLARISE</t>
  </si>
  <si>
    <t>AZURE POWER EARTH</t>
  </si>
  <si>
    <t>FORTUM FIN SURYA</t>
  </si>
  <si>
    <t>FORTUM SOLAR</t>
  </si>
  <si>
    <t>KREDL</t>
  </si>
  <si>
    <t>PARAMPUJYA</t>
  </si>
  <si>
    <t>RENEW TN2</t>
  </si>
  <si>
    <t>TATA RENEWABLES</t>
  </si>
  <si>
    <t>YARROW</t>
  </si>
  <si>
    <t>ADYAH BLOCK 1</t>
  </si>
  <si>
    <t>ADYAH BLOCK 2</t>
  </si>
  <si>
    <t>ADYAH BLOCK 13</t>
  </si>
  <si>
    <t>ADYAH BLOCK 10</t>
  </si>
  <si>
    <t xml:space="preserve">Total daily  generation of PAVAGADA Solar Park </t>
  </si>
  <si>
    <t>Total  Daily RE generation from ISGS (MU)</t>
  </si>
  <si>
    <t>* ISGS RE Stations which are scheduled by RLDCs</t>
  </si>
  <si>
    <t>** 50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</si>
  <si>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</si>
  <si>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</si>
  <si>
    <t>26 Feb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</si>
</sst>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topLeftCell="A35" workbookViewId="0">
      <selection activeCell="F52" sqref="F52"/>
    </sheetView>
  </sheetViews>
  <sheetFormatPr defaultRowHeight="14.25" x14ac:dyDescent="0.2"/>
  <cols>
    <col min="1" max="1" width="5" style="5" bestFit="1" customWidth="1"/>
    <col min="2" max="2" width="70" style="5" bestFit="1" customWidth="1"/>
    <col min="3" max="10" width="18" style="5" bestFit="1" customWidth="1"/>
    <col min="11" max="16384" width="9" style="5"/>
  </cols>
  <sheetData>
    <row r="1" spans="1:10" ht="23.25" x14ac:dyDescent="0.35">
      <c r="A1" s="5" t="s">
        <v>0</v>
      </c>
      <c r="B1" s="7" t="s">
        <v>1</v>
      </c>
      <c r="C1" s="8"/>
      <c r="D1" s="8"/>
      <c r="E1" s="8"/>
      <c r="F1" s="8"/>
      <c r="G1" s="8"/>
      <c r="H1" s="8"/>
      <c r="I1" s="8"/>
      <c r="J1" s="8"/>
    </row>
    <row r="2" spans="1:10" ht="20.25" x14ac:dyDescent="0.3">
      <c r="A2" s="5" t="s">
        <v>0</v>
      </c>
      <c r="B2" s="9" t="s">
        <v>2</v>
      </c>
      <c r="C2" s="8"/>
      <c r="D2" s="8"/>
      <c r="E2" s="8"/>
      <c r="F2" s="8"/>
      <c r="G2" s="8"/>
      <c r="H2" s="8"/>
      <c r="I2" s="8"/>
      <c r="J2" s="8"/>
    </row>
    <row r="3" spans="1:10" ht="20.25" x14ac:dyDescent="0.3">
      <c r="A3" s="5" t="s">
        <v>0</v>
      </c>
      <c r="B3" s="9" t="s">
        <v>171</v>
      </c>
      <c r="C3" s="8"/>
      <c r="D3" s="8"/>
      <c r="E3" s="8"/>
      <c r="F3" s="8"/>
      <c r="G3" s="8"/>
      <c r="H3" s="8"/>
      <c r="I3" s="8"/>
      <c r="J3" s="8"/>
    </row>
    <row r="4" spans="1:10" ht="24" x14ac:dyDescent="0.2">
      <c r="A4" s="5" t="s">
        <v>0</v>
      </c>
      <c r="B4" s="6" t="s">
        <v>0</v>
      </c>
      <c r="C4" s="6" t="s">
        <v>0</v>
      </c>
      <c r="D4" s="6" t="s">
        <v>0</v>
      </c>
      <c r="E4" s="6" t="s">
        <v>0</v>
      </c>
      <c r="F4" s="6" t="s">
        <v>0</v>
      </c>
      <c r="G4" s="10" t="s">
        <v>4</v>
      </c>
      <c r="H4" s="8"/>
      <c r="I4" s="8"/>
      <c r="J4" s="8"/>
    </row>
    <row r="5" spans="1:10" x14ac:dyDescent="0.2">
      <c r="A5" s="5" t="s">
        <v>0</v>
      </c>
      <c r="B5" s="10" t="s">
        <v>5</v>
      </c>
      <c r="C5" s="10" t="s">
        <v>173</v>
      </c>
      <c r="D5" s="10" t="s">
        <v>0</v>
      </c>
      <c r="E5" s="10" t="s">
        <v>0</v>
      </c>
      <c r="F5" s="10" t="s">
        <v>0</v>
      </c>
      <c r="G5" s="10" t="s">
        <v>6</v>
      </c>
      <c r="H5" s="8"/>
      <c r="I5" s="8"/>
      <c r="J5" s="8"/>
    </row>
    <row r="6" spans="1:10" ht="120" x14ac:dyDescent="0.2">
      <c r="A6" s="5" t="s">
        <v>0</v>
      </c>
      <c r="B6" s="10" t="s">
        <v>0</v>
      </c>
      <c r="C6" s="6" t="s">
        <v>7</v>
      </c>
      <c r="D6" s="6" t="s">
        <v>8</v>
      </c>
      <c r="E6" s="6" t="s">
        <v>9</v>
      </c>
      <c r="F6" s="6" t="s">
        <v>10</v>
      </c>
      <c r="G6" s="6" t="s">
        <v>7</v>
      </c>
      <c r="H6" s="6" t="s">
        <v>8</v>
      </c>
      <c r="I6" s="6" t="s">
        <v>9</v>
      </c>
      <c r="J6" s="6" t="s">
        <v>10</v>
      </c>
    </row>
    <row r="7" spans="1:10" ht="24" x14ac:dyDescent="0.2">
      <c r="A7" s="5" t="s">
        <v>0</v>
      </c>
      <c r="B7" s="6" t="s">
        <v>11</v>
      </c>
      <c r="C7" s="5">
        <v>0</v>
      </c>
      <c r="D7" s="5">
        <v>0</v>
      </c>
      <c r="E7" s="5">
        <v>0</v>
      </c>
      <c r="F7" s="5">
        <v>0</v>
      </c>
      <c r="G7" s="5">
        <v>0</v>
      </c>
      <c r="H7" s="5">
        <v>0</v>
      </c>
      <c r="I7" s="5">
        <v>0</v>
      </c>
      <c r="J7" s="5">
        <v>0</v>
      </c>
    </row>
    <row r="8" spans="1:10" ht="24" x14ac:dyDescent="0.2">
      <c r="A8" s="5" t="s">
        <v>0</v>
      </c>
      <c r="B8" s="6" t="s">
        <v>12</v>
      </c>
      <c r="C8" s="5">
        <v>0</v>
      </c>
      <c r="D8" s="5">
        <v>0</v>
      </c>
      <c r="E8" s="5">
        <v>0.98</v>
      </c>
      <c r="F8" s="5">
        <v>0.98</v>
      </c>
      <c r="G8" s="5">
        <v>0</v>
      </c>
      <c r="H8" s="5">
        <v>0</v>
      </c>
      <c r="I8" s="5">
        <v>21.08</v>
      </c>
      <c r="J8" s="5">
        <v>21.08</v>
      </c>
    </row>
    <row r="9" spans="1:10" ht="24" x14ac:dyDescent="0.2">
      <c r="A9" s="5" t="s">
        <v>0</v>
      </c>
      <c r="B9" s="6" t="s">
        <v>13</v>
      </c>
      <c r="C9" s="5">
        <v>0</v>
      </c>
      <c r="D9" s="5">
        <v>0.82</v>
      </c>
      <c r="E9" s="5">
        <v>0.93</v>
      </c>
      <c r="F9" s="5">
        <v>1.75</v>
      </c>
      <c r="G9" s="5">
        <v>0</v>
      </c>
      <c r="H9" s="5">
        <v>18.78</v>
      </c>
      <c r="I9" s="5">
        <v>25.96</v>
      </c>
      <c r="J9" s="5">
        <v>44.74</v>
      </c>
    </row>
    <row r="10" spans="1:10" ht="24" x14ac:dyDescent="0.2">
      <c r="A10" s="5" t="s">
        <v>0</v>
      </c>
      <c r="B10" s="6" t="s">
        <v>14</v>
      </c>
      <c r="C10" s="5">
        <v>0</v>
      </c>
      <c r="D10" s="5">
        <v>0</v>
      </c>
      <c r="E10" s="5">
        <v>4.16</v>
      </c>
      <c r="F10" s="5">
        <v>4.16</v>
      </c>
      <c r="G10" s="5">
        <v>0</v>
      </c>
      <c r="H10" s="5">
        <v>0.43</v>
      </c>
      <c r="I10" s="5">
        <v>94.92</v>
      </c>
      <c r="J10" s="5">
        <v>95.350000000000009</v>
      </c>
    </row>
    <row r="11" spans="1:10" ht="24" x14ac:dyDescent="0.2">
      <c r="A11" s="5" t="s">
        <v>0</v>
      </c>
      <c r="B11" s="6" t="s">
        <v>15</v>
      </c>
      <c r="C11" s="5">
        <v>0</v>
      </c>
      <c r="D11" s="5">
        <v>0</v>
      </c>
      <c r="E11" s="5">
        <v>0</v>
      </c>
      <c r="F11" s="5">
        <v>0</v>
      </c>
      <c r="G11" s="5">
        <v>0</v>
      </c>
      <c r="H11" s="5">
        <v>0</v>
      </c>
      <c r="I11" s="5">
        <v>0</v>
      </c>
      <c r="J11" s="5">
        <v>0</v>
      </c>
    </row>
    <row r="12" spans="1:10" ht="24" x14ac:dyDescent="0.2">
      <c r="A12" s="5" t="s">
        <v>0</v>
      </c>
      <c r="B12" s="6" t="s">
        <v>16</v>
      </c>
      <c r="C12" s="5">
        <v>0</v>
      </c>
      <c r="D12" s="5">
        <v>0</v>
      </c>
      <c r="E12" s="5">
        <v>0</v>
      </c>
      <c r="F12" s="5">
        <v>0</v>
      </c>
      <c r="G12" s="5">
        <v>0</v>
      </c>
      <c r="H12" s="5">
        <v>0</v>
      </c>
      <c r="I12" s="5">
        <v>0</v>
      </c>
      <c r="J12" s="5">
        <v>0</v>
      </c>
    </row>
    <row r="13" spans="1:10" ht="24" x14ac:dyDescent="0.2">
      <c r="A13" s="5" t="s">
        <v>0</v>
      </c>
      <c r="B13" s="6" t="s">
        <v>17</v>
      </c>
      <c r="C13" s="5">
        <v>0</v>
      </c>
      <c r="D13" s="5">
        <v>2.0099999999999998</v>
      </c>
      <c r="E13" s="5">
        <v>3.37</v>
      </c>
      <c r="F13" s="5">
        <v>5.38</v>
      </c>
      <c r="G13" s="5">
        <v>0</v>
      </c>
      <c r="H13" s="5">
        <v>72.92</v>
      </c>
      <c r="I13" s="5">
        <v>64.070000000000007</v>
      </c>
      <c r="J13" s="5">
        <v>136.99</v>
      </c>
    </row>
    <row r="14" spans="1:10" ht="24" x14ac:dyDescent="0.2">
      <c r="A14" s="5" t="s">
        <v>0</v>
      </c>
      <c r="B14" s="6" t="s">
        <v>18</v>
      </c>
      <c r="C14" s="5">
        <v>25.44</v>
      </c>
      <c r="D14" s="5">
        <v>71.08</v>
      </c>
      <c r="E14" s="5">
        <v>0.66</v>
      </c>
      <c r="F14" s="5">
        <v>97.179999999999993</v>
      </c>
      <c r="G14" s="5">
        <v>320.47999999999996</v>
      </c>
      <c r="H14" s="5">
        <v>1756.1770000000001</v>
      </c>
      <c r="I14" s="5">
        <v>24.56</v>
      </c>
      <c r="J14" s="5">
        <v>2101.2170000000001</v>
      </c>
    </row>
    <row r="15" spans="1:10" ht="24" x14ac:dyDescent="0.2">
      <c r="A15" s="5" t="s">
        <v>0</v>
      </c>
      <c r="B15" s="6" t="s">
        <v>19</v>
      </c>
      <c r="C15" s="5">
        <v>0</v>
      </c>
      <c r="D15" s="5">
        <v>9.5200000000000014</v>
      </c>
      <c r="E15" s="5">
        <v>0</v>
      </c>
      <c r="F15" s="5">
        <v>9.5200000000000014</v>
      </c>
      <c r="G15" s="5">
        <v>0</v>
      </c>
      <c r="H15" s="5">
        <v>235.64000000000001</v>
      </c>
      <c r="I15" s="5">
        <v>54</v>
      </c>
      <c r="J15" s="5">
        <v>289.64</v>
      </c>
    </row>
    <row r="16" spans="1:10" ht="24" x14ac:dyDescent="0.2">
      <c r="A16" s="5" t="s">
        <v>0</v>
      </c>
      <c r="B16" s="6" t="s">
        <v>20</v>
      </c>
      <c r="C16" s="5">
        <v>0</v>
      </c>
      <c r="D16" s="5">
        <v>0.28000000000000003</v>
      </c>
      <c r="E16" s="5">
        <v>0.79</v>
      </c>
      <c r="F16" s="5">
        <v>1.07</v>
      </c>
      <c r="G16" s="5">
        <v>0</v>
      </c>
      <c r="H16" s="5">
        <v>13.959999999999999</v>
      </c>
      <c r="I16" s="5">
        <v>19.12</v>
      </c>
      <c r="J16" s="5">
        <v>33.08</v>
      </c>
    </row>
    <row r="17" spans="1:10" ht="24" x14ac:dyDescent="0.25">
      <c r="A17" s="5" t="s">
        <v>0</v>
      </c>
      <c r="B17" s="6" t="s">
        <v>21</v>
      </c>
      <c r="C17" s="1">
        <f t="shared" ref="C17:J17" si="0">SUM(C7:C16)</f>
        <v>25.44</v>
      </c>
      <c r="D17" s="1">
        <f t="shared" si="0"/>
        <v>83.71</v>
      </c>
      <c r="E17" s="1">
        <f t="shared" si="0"/>
        <v>10.89</v>
      </c>
      <c r="F17" s="1">
        <f t="shared" si="0"/>
        <v>120.03999999999998</v>
      </c>
      <c r="G17" s="1">
        <f t="shared" si="0"/>
        <v>320.47999999999996</v>
      </c>
      <c r="H17" s="1">
        <f t="shared" si="0"/>
        <v>2097.9070000000002</v>
      </c>
      <c r="I17" s="1">
        <f t="shared" si="0"/>
        <v>303.71000000000004</v>
      </c>
      <c r="J17" s="1">
        <f t="shared" si="0"/>
        <v>2722.0969999999998</v>
      </c>
    </row>
    <row r="18" spans="1:10" ht="24" x14ac:dyDescent="0.2">
      <c r="A18" s="5" t="s">
        <v>0</v>
      </c>
      <c r="B18" s="6" t="s">
        <v>22</v>
      </c>
      <c r="C18" s="5">
        <v>0</v>
      </c>
      <c r="D18" s="5">
        <v>1.2</v>
      </c>
      <c r="E18" s="5">
        <v>0</v>
      </c>
      <c r="F18" s="5">
        <v>1.2</v>
      </c>
      <c r="G18" s="5">
        <v>0</v>
      </c>
      <c r="H18" s="5">
        <v>25.2</v>
      </c>
      <c r="I18" s="5">
        <v>0</v>
      </c>
      <c r="J18" s="5">
        <v>25.2</v>
      </c>
    </row>
    <row r="19" spans="1:10" ht="24" x14ac:dyDescent="0.2">
      <c r="A19" s="5" t="s">
        <v>0</v>
      </c>
      <c r="B19" s="6" t="s">
        <v>23</v>
      </c>
      <c r="C19" s="5">
        <v>29.729999999999997</v>
      </c>
      <c r="D19" s="5">
        <v>24.419999999999998</v>
      </c>
      <c r="E19" s="5">
        <v>0</v>
      </c>
      <c r="F19" s="5">
        <v>54.149999999999991</v>
      </c>
      <c r="G19" s="5">
        <v>863.30000000000007</v>
      </c>
      <c r="H19" s="5">
        <v>605.81320000000005</v>
      </c>
      <c r="I19" s="5">
        <v>0</v>
      </c>
      <c r="J19" s="5">
        <v>1469.1132000000002</v>
      </c>
    </row>
    <row r="20" spans="1:10" ht="24" x14ac:dyDescent="0.2">
      <c r="A20" s="5" t="s">
        <v>0</v>
      </c>
      <c r="B20" s="6" t="s">
        <v>24</v>
      </c>
      <c r="C20" s="5">
        <v>7.7</v>
      </c>
      <c r="D20" s="5">
        <v>14.04</v>
      </c>
      <c r="E20" s="5">
        <v>1.1000000000000001</v>
      </c>
      <c r="F20" s="5">
        <v>22.84</v>
      </c>
      <c r="G20" s="5">
        <v>230.7</v>
      </c>
      <c r="H20" s="5">
        <v>357.01</v>
      </c>
      <c r="I20" s="5">
        <v>33.700000000000003</v>
      </c>
      <c r="J20" s="5">
        <v>621.41000000000008</v>
      </c>
    </row>
    <row r="21" spans="1:10" ht="24" x14ac:dyDescent="0.2">
      <c r="A21" s="5" t="s">
        <v>0</v>
      </c>
      <c r="B21" s="6" t="s">
        <v>25</v>
      </c>
      <c r="C21" s="5">
        <v>6.9</v>
      </c>
      <c r="D21" s="5">
        <v>8.1999999999999993</v>
      </c>
      <c r="E21" s="5">
        <v>0</v>
      </c>
      <c r="F21" s="5">
        <v>15.1</v>
      </c>
      <c r="G21" s="5">
        <v>228</v>
      </c>
      <c r="H21" s="5">
        <v>221.5</v>
      </c>
      <c r="I21" s="5">
        <v>0</v>
      </c>
      <c r="J21" s="5">
        <v>449.5</v>
      </c>
    </row>
    <row r="22" spans="1:10" ht="24" x14ac:dyDescent="0.2">
      <c r="A22" s="5" t="s">
        <v>0</v>
      </c>
      <c r="B22" s="6" t="s">
        <v>26</v>
      </c>
      <c r="C22" s="5">
        <v>0</v>
      </c>
      <c r="D22" s="5">
        <v>0</v>
      </c>
      <c r="E22" s="5">
        <v>0</v>
      </c>
      <c r="F22" s="5">
        <v>0</v>
      </c>
      <c r="G22" s="5">
        <v>0</v>
      </c>
      <c r="H22" s="5">
        <v>0</v>
      </c>
      <c r="I22" s="5">
        <v>0</v>
      </c>
      <c r="J22" s="5">
        <v>0</v>
      </c>
    </row>
    <row r="23" spans="1:10" ht="24" x14ac:dyDescent="0.2">
      <c r="A23" s="5" t="s">
        <v>0</v>
      </c>
      <c r="B23" s="6" t="s">
        <v>27</v>
      </c>
      <c r="C23" s="5">
        <v>0</v>
      </c>
      <c r="D23" s="5">
        <v>0</v>
      </c>
      <c r="E23" s="5">
        <v>0</v>
      </c>
      <c r="F23" s="5">
        <v>0</v>
      </c>
      <c r="G23" s="5">
        <v>0</v>
      </c>
      <c r="H23" s="5">
        <v>0</v>
      </c>
      <c r="I23" s="5">
        <v>0</v>
      </c>
      <c r="J23" s="5">
        <v>0</v>
      </c>
    </row>
    <row r="24" spans="1:10" ht="24" x14ac:dyDescent="0.2">
      <c r="A24" s="5" t="s">
        <v>0</v>
      </c>
      <c r="B24" s="6" t="s">
        <v>28</v>
      </c>
      <c r="C24" s="5">
        <v>0</v>
      </c>
      <c r="D24" s="5">
        <v>0</v>
      </c>
      <c r="E24" s="5">
        <v>0</v>
      </c>
      <c r="F24" s="5">
        <v>0</v>
      </c>
      <c r="G24" s="5">
        <v>0</v>
      </c>
      <c r="H24" s="5">
        <v>0</v>
      </c>
      <c r="I24" s="5">
        <v>0</v>
      </c>
      <c r="J24" s="5">
        <v>0</v>
      </c>
    </row>
    <row r="25" spans="1:10" ht="24" x14ac:dyDescent="0.25">
      <c r="A25" s="5" t="s">
        <v>0</v>
      </c>
      <c r="B25" s="6" t="s">
        <v>29</v>
      </c>
      <c r="C25" s="1">
        <f t="shared" ref="C25:J25" si="1">SUM(C18:C24)</f>
        <v>44.33</v>
      </c>
      <c r="D25" s="1">
        <f t="shared" si="1"/>
        <v>47.86</v>
      </c>
      <c r="E25" s="1">
        <f t="shared" si="1"/>
        <v>1.1000000000000001</v>
      </c>
      <c r="F25" s="1">
        <f t="shared" si="1"/>
        <v>93.289999999999992</v>
      </c>
      <c r="G25" s="1">
        <f t="shared" si="1"/>
        <v>1322</v>
      </c>
      <c r="H25" s="1">
        <f t="shared" si="1"/>
        <v>1209.5232000000001</v>
      </c>
      <c r="I25" s="1">
        <f t="shared" si="1"/>
        <v>33.700000000000003</v>
      </c>
      <c r="J25" s="1">
        <f t="shared" si="1"/>
        <v>2565.2232000000004</v>
      </c>
    </row>
    <row r="26" spans="1:10" ht="24" x14ac:dyDescent="0.2">
      <c r="A26" s="5" t="s">
        <v>0</v>
      </c>
      <c r="B26" s="6" t="s">
        <v>30</v>
      </c>
      <c r="C26" s="5">
        <v>18.579999999999998</v>
      </c>
      <c r="D26" s="5">
        <v>27.720000000000002</v>
      </c>
      <c r="E26" s="5">
        <v>0</v>
      </c>
      <c r="F26" s="5">
        <v>46.3</v>
      </c>
      <c r="G26" s="5">
        <v>315.13</v>
      </c>
      <c r="H26" s="5">
        <v>629.88</v>
      </c>
      <c r="I26" s="5">
        <v>0</v>
      </c>
      <c r="J26" s="5">
        <v>945.01</v>
      </c>
    </row>
    <row r="27" spans="1:10" ht="24" x14ac:dyDescent="0.2">
      <c r="A27" s="5" t="s">
        <v>0</v>
      </c>
      <c r="B27" s="6" t="s">
        <v>31</v>
      </c>
      <c r="C27" s="5">
        <v>1.62</v>
      </c>
      <c r="D27" s="5">
        <v>23.57</v>
      </c>
      <c r="E27" s="5">
        <v>0</v>
      </c>
      <c r="F27" s="5">
        <v>25.19</v>
      </c>
      <c r="G27" s="5">
        <v>19.03</v>
      </c>
      <c r="H27" s="5">
        <v>546.76</v>
      </c>
      <c r="I27" s="5">
        <v>0</v>
      </c>
      <c r="J27" s="5">
        <v>565.79</v>
      </c>
    </row>
    <row r="28" spans="1:10" ht="24" x14ac:dyDescent="0.2">
      <c r="A28" s="5" t="s">
        <v>0</v>
      </c>
      <c r="B28" s="6" t="s">
        <v>32</v>
      </c>
      <c r="C28" s="5">
        <v>24.45</v>
      </c>
      <c r="D28" s="5">
        <v>45.81</v>
      </c>
      <c r="E28" s="5">
        <v>18.850000000000001</v>
      </c>
      <c r="F28" s="5">
        <v>89.110000000000014</v>
      </c>
      <c r="G28" s="5">
        <v>327.58</v>
      </c>
      <c r="H28" s="5">
        <v>1115.98</v>
      </c>
      <c r="I28" s="5">
        <v>393.99</v>
      </c>
      <c r="J28" s="5">
        <v>1837.55</v>
      </c>
    </row>
    <row r="29" spans="1:10" ht="24" x14ac:dyDescent="0.2">
      <c r="A29" s="5" t="s">
        <v>0</v>
      </c>
      <c r="B29" s="6" t="s">
        <v>33</v>
      </c>
      <c r="C29" s="5">
        <v>0.28000000000000003</v>
      </c>
      <c r="D29" s="5">
        <v>0.83</v>
      </c>
      <c r="E29" s="5">
        <v>0</v>
      </c>
      <c r="F29" s="5">
        <v>1.1099999999999999</v>
      </c>
      <c r="G29" s="5">
        <v>4.17</v>
      </c>
      <c r="H29" s="5">
        <v>19.57</v>
      </c>
      <c r="I29" s="5">
        <v>0</v>
      </c>
      <c r="J29" s="5">
        <v>23.740000000000002</v>
      </c>
    </row>
    <row r="30" spans="1:10" ht="24" x14ac:dyDescent="0.2">
      <c r="A30" s="5" t="s">
        <v>0</v>
      </c>
      <c r="B30" s="6" t="s">
        <v>34</v>
      </c>
      <c r="C30" s="5">
        <v>17.63</v>
      </c>
      <c r="D30" s="5">
        <v>20.399999999999999</v>
      </c>
      <c r="E30" s="5">
        <v>0</v>
      </c>
      <c r="F30" s="5">
        <v>38.03</v>
      </c>
      <c r="G30" s="5">
        <v>334.76</v>
      </c>
      <c r="H30" s="5">
        <v>517.6</v>
      </c>
      <c r="I30" s="5">
        <v>0</v>
      </c>
      <c r="J30" s="5">
        <v>852.36</v>
      </c>
    </row>
    <row r="31" spans="1:10" ht="24" x14ac:dyDescent="0.2">
      <c r="A31" s="5" t="s">
        <v>0</v>
      </c>
      <c r="B31" s="6" t="s">
        <v>35</v>
      </c>
      <c r="C31" s="5">
        <v>0</v>
      </c>
      <c r="D31" s="5">
        <v>7.0000000000000007E-2</v>
      </c>
      <c r="E31" s="5">
        <v>0</v>
      </c>
      <c r="F31" s="5">
        <v>7.0000000000000007E-2</v>
      </c>
      <c r="G31" s="5">
        <v>0</v>
      </c>
      <c r="H31" s="5">
        <v>0.69000000000000006</v>
      </c>
      <c r="I31" s="5">
        <v>0</v>
      </c>
      <c r="J31" s="5">
        <v>0.69000000000000006</v>
      </c>
    </row>
    <row r="32" spans="1:10" ht="24" x14ac:dyDescent="0.25">
      <c r="A32" s="5" t="s">
        <v>0</v>
      </c>
      <c r="B32" s="6" t="s">
        <v>36</v>
      </c>
      <c r="C32" s="1">
        <f t="shared" ref="C32:J32" si="2">SUM(C26:C31)</f>
        <v>62.56</v>
      </c>
      <c r="D32" s="1">
        <f t="shared" si="2"/>
        <v>118.4</v>
      </c>
      <c r="E32" s="1">
        <f t="shared" si="2"/>
        <v>18.850000000000001</v>
      </c>
      <c r="F32" s="1">
        <f t="shared" si="2"/>
        <v>199.81000000000003</v>
      </c>
      <c r="G32" s="1">
        <f t="shared" si="2"/>
        <v>1000.67</v>
      </c>
      <c r="H32" s="1">
        <f t="shared" si="2"/>
        <v>2830.48</v>
      </c>
      <c r="I32" s="1">
        <f t="shared" si="2"/>
        <v>393.99</v>
      </c>
      <c r="J32" s="1">
        <f t="shared" si="2"/>
        <v>4225.1399999999994</v>
      </c>
    </row>
    <row r="33" spans="1:10" ht="24" x14ac:dyDescent="0.2">
      <c r="A33" s="5" t="s">
        <v>0</v>
      </c>
      <c r="B33" s="6" t="s">
        <v>37</v>
      </c>
      <c r="C33" s="5">
        <v>0</v>
      </c>
      <c r="D33" s="5">
        <v>0</v>
      </c>
      <c r="E33" s="5">
        <v>0.61</v>
      </c>
      <c r="F33" s="5">
        <v>0.61</v>
      </c>
      <c r="G33" s="5">
        <v>0</v>
      </c>
      <c r="H33" s="5">
        <v>0</v>
      </c>
      <c r="I33" s="5">
        <v>13.99</v>
      </c>
      <c r="J33" s="5">
        <v>13.99</v>
      </c>
    </row>
    <row r="34" spans="1:10" ht="24" x14ac:dyDescent="0.2">
      <c r="A34" s="5" t="s">
        <v>0</v>
      </c>
      <c r="B34" s="6" t="s">
        <v>38</v>
      </c>
      <c r="C34" s="5">
        <v>0</v>
      </c>
      <c r="D34" s="5">
        <v>0</v>
      </c>
      <c r="E34" s="5">
        <v>0</v>
      </c>
      <c r="F34" s="5">
        <v>0</v>
      </c>
      <c r="G34" s="5">
        <v>0</v>
      </c>
      <c r="H34" s="5">
        <v>0</v>
      </c>
      <c r="I34" s="5">
        <v>0</v>
      </c>
      <c r="J34" s="5">
        <v>0</v>
      </c>
    </row>
    <row r="35" spans="1:10" ht="24" x14ac:dyDescent="0.2">
      <c r="A35" s="5" t="s">
        <v>0</v>
      </c>
      <c r="B35" s="6" t="s">
        <v>39</v>
      </c>
      <c r="C35" s="5">
        <v>0</v>
      </c>
      <c r="D35" s="5">
        <v>0</v>
      </c>
      <c r="E35" s="5">
        <v>1.5</v>
      </c>
      <c r="F35" s="5">
        <v>1.5</v>
      </c>
      <c r="G35" s="5">
        <v>0</v>
      </c>
      <c r="H35" s="5">
        <v>0</v>
      </c>
      <c r="I35" s="5">
        <v>45.31</v>
      </c>
      <c r="J35" s="5">
        <v>45.31</v>
      </c>
    </row>
    <row r="36" spans="1:10" ht="24" x14ac:dyDescent="0.2">
      <c r="A36" s="5" t="s">
        <v>0</v>
      </c>
      <c r="B36" s="6" t="s">
        <v>40</v>
      </c>
      <c r="C36" s="5">
        <v>0</v>
      </c>
      <c r="D36" s="5">
        <v>0</v>
      </c>
      <c r="E36" s="5">
        <v>2.64</v>
      </c>
      <c r="F36" s="5">
        <v>2.64</v>
      </c>
      <c r="G36" s="5">
        <v>0</v>
      </c>
      <c r="H36" s="5">
        <v>0</v>
      </c>
      <c r="I36" s="5">
        <v>68.28</v>
      </c>
      <c r="J36" s="5">
        <v>68.28</v>
      </c>
    </row>
    <row r="37" spans="1:10" ht="24" x14ac:dyDescent="0.2">
      <c r="A37" s="5" t="s">
        <v>0</v>
      </c>
      <c r="B37" s="6" t="s">
        <v>41</v>
      </c>
      <c r="C37" s="5">
        <v>0</v>
      </c>
      <c r="D37" s="5">
        <v>0</v>
      </c>
      <c r="E37" s="5">
        <v>0</v>
      </c>
      <c r="F37" s="5">
        <v>0</v>
      </c>
      <c r="G37" s="5">
        <v>0</v>
      </c>
      <c r="H37" s="5">
        <v>0</v>
      </c>
      <c r="I37" s="5">
        <v>0</v>
      </c>
      <c r="J37" s="5">
        <v>0</v>
      </c>
    </row>
    <row r="38" spans="1:10" ht="24" x14ac:dyDescent="0.25">
      <c r="A38" s="5" t="s">
        <v>0</v>
      </c>
      <c r="B38" s="6" t="s">
        <v>42</v>
      </c>
      <c r="C38" s="1">
        <f t="shared" ref="C38:J38" si="3">SUM(C33:C37)</f>
        <v>0</v>
      </c>
      <c r="D38" s="1">
        <f t="shared" si="3"/>
        <v>0</v>
      </c>
      <c r="E38" s="1">
        <f t="shared" si="3"/>
        <v>4.75</v>
      </c>
      <c r="F38" s="1">
        <f t="shared" si="3"/>
        <v>4.75</v>
      </c>
      <c r="G38" s="1">
        <f t="shared" si="3"/>
        <v>0</v>
      </c>
      <c r="H38" s="1">
        <f t="shared" si="3"/>
        <v>0</v>
      </c>
      <c r="I38" s="1">
        <f t="shared" si="3"/>
        <v>127.58000000000001</v>
      </c>
      <c r="J38" s="1">
        <f t="shared" si="3"/>
        <v>127.58000000000001</v>
      </c>
    </row>
    <row r="39" spans="1:10" ht="24" x14ac:dyDescent="0.2">
      <c r="A39" s="5" t="s">
        <v>0</v>
      </c>
      <c r="B39" s="6" t="s">
        <v>43</v>
      </c>
      <c r="C39" s="5">
        <v>0</v>
      </c>
      <c r="D39" s="5">
        <v>0</v>
      </c>
      <c r="E39" s="5">
        <v>0</v>
      </c>
      <c r="F39" s="5">
        <v>0</v>
      </c>
      <c r="G39" s="5">
        <v>0</v>
      </c>
      <c r="H39" s="5">
        <v>0</v>
      </c>
      <c r="I39" s="5">
        <v>0</v>
      </c>
      <c r="J39" s="5">
        <v>0</v>
      </c>
    </row>
    <row r="40" spans="1:10" ht="24" x14ac:dyDescent="0.2">
      <c r="A40" s="5" t="s">
        <v>0</v>
      </c>
      <c r="B40" s="6" t="s">
        <v>44</v>
      </c>
      <c r="C40" s="5">
        <v>0</v>
      </c>
      <c r="D40" s="5">
        <v>0.33</v>
      </c>
      <c r="E40" s="5">
        <v>0</v>
      </c>
      <c r="F40" s="5">
        <v>0.33</v>
      </c>
      <c r="G40" s="5">
        <v>0</v>
      </c>
      <c r="H40" s="5">
        <v>8.6199999999999992</v>
      </c>
      <c r="I40" s="5">
        <v>0</v>
      </c>
      <c r="J40" s="5">
        <v>8.6199999999999992</v>
      </c>
    </row>
    <row r="41" spans="1:10" ht="24" x14ac:dyDescent="0.2">
      <c r="A41" s="5" t="s">
        <v>0</v>
      </c>
      <c r="B41" s="6" t="s">
        <v>45</v>
      </c>
      <c r="C41" s="5">
        <v>0</v>
      </c>
      <c r="D41" s="5">
        <v>0</v>
      </c>
      <c r="E41" s="5">
        <v>0</v>
      </c>
      <c r="F41" s="5">
        <v>0</v>
      </c>
      <c r="G41" s="5">
        <v>0</v>
      </c>
      <c r="H41" s="5">
        <v>0</v>
      </c>
      <c r="I41" s="5">
        <v>0</v>
      </c>
      <c r="J41" s="5">
        <v>0</v>
      </c>
    </row>
    <row r="42" spans="1:10" ht="24" x14ac:dyDescent="0.2">
      <c r="A42" s="5" t="s">
        <v>0</v>
      </c>
      <c r="B42" s="6" t="s">
        <v>46</v>
      </c>
      <c r="C42" s="5">
        <v>0</v>
      </c>
      <c r="D42" s="5">
        <v>0</v>
      </c>
      <c r="E42" s="5">
        <v>0</v>
      </c>
      <c r="F42" s="5">
        <v>0</v>
      </c>
      <c r="G42" s="5">
        <v>0</v>
      </c>
      <c r="H42" s="5">
        <v>0</v>
      </c>
      <c r="I42" s="5">
        <v>0</v>
      </c>
      <c r="J42" s="5">
        <v>0</v>
      </c>
    </row>
    <row r="43" spans="1:10" ht="24" x14ac:dyDescent="0.2">
      <c r="A43" s="5" t="s">
        <v>0</v>
      </c>
      <c r="B43" s="6" t="s">
        <v>47</v>
      </c>
      <c r="C43" s="5">
        <v>0</v>
      </c>
      <c r="D43" s="5">
        <v>0</v>
      </c>
      <c r="E43" s="5">
        <v>0</v>
      </c>
      <c r="F43" s="5">
        <v>0</v>
      </c>
      <c r="G43" s="5">
        <v>0</v>
      </c>
      <c r="H43" s="5">
        <v>0</v>
      </c>
      <c r="I43" s="5">
        <v>0</v>
      </c>
      <c r="J43" s="5">
        <v>0</v>
      </c>
    </row>
    <row r="44" spans="1:10" ht="24" x14ac:dyDescent="0.2">
      <c r="A44" s="5" t="s">
        <v>0</v>
      </c>
      <c r="B44" s="6" t="s">
        <v>48</v>
      </c>
      <c r="C44" s="5">
        <v>0</v>
      </c>
      <c r="D44" s="5">
        <v>0</v>
      </c>
      <c r="E44" s="5">
        <v>0</v>
      </c>
      <c r="F44" s="5">
        <v>0</v>
      </c>
      <c r="G44" s="5">
        <v>0</v>
      </c>
      <c r="H44" s="5">
        <v>0</v>
      </c>
      <c r="I44" s="5">
        <v>0</v>
      </c>
      <c r="J44" s="5">
        <v>0</v>
      </c>
    </row>
    <row r="45" spans="1:10" ht="24" x14ac:dyDescent="0.2">
      <c r="A45" s="5" t="s">
        <v>0</v>
      </c>
      <c r="B45" s="6" t="s">
        <v>49</v>
      </c>
      <c r="C45" s="5">
        <v>0</v>
      </c>
      <c r="D45" s="5">
        <v>0.03</v>
      </c>
      <c r="E45" s="5">
        <v>0</v>
      </c>
      <c r="F45" s="5">
        <v>0.03</v>
      </c>
      <c r="G45" s="5">
        <v>0</v>
      </c>
      <c r="H45" s="5">
        <v>0.62</v>
      </c>
      <c r="I45" s="5">
        <v>0</v>
      </c>
      <c r="J45" s="5">
        <v>0.62</v>
      </c>
    </row>
    <row r="46" spans="1:10" ht="24" x14ac:dyDescent="0.25">
      <c r="A46" s="5" t="s">
        <v>0</v>
      </c>
      <c r="B46" s="6" t="s">
        <v>50</v>
      </c>
      <c r="C46" s="1">
        <f t="shared" ref="C46:J46" si="4">SUM(C39:C45)</f>
        <v>0</v>
      </c>
      <c r="D46" s="1">
        <f t="shared" si="4"/>
        <v>0.36</v>
      </c>
      <c r="E46" s="1">
        <f t="shared" si="4"/>
        <v>0</v>
      </c>
      <c r="F46" s="1">
        <f t="shared" si="4"/>
        <v>0.36</v>
      </c>
      <c r="G46" s="1">
        <f t="shared" si="4"/>
        <v>0</v>
      </c>
      <c r="H46" s="1">
        <f t="shared" si="4"/>
        <v>9.2399999999999984</v>
      </c>
      <c r="I46" s="1">
        <f t="shared" si="4"/>
        <v>0</v>
      </c>
      <c r="J46" s="1">
        <f t="shared" si="4"/>
        <v>9.2399999999999984</v>
      </c>
    </row>
    <row r="47" spans="1:10" ht="24" x14ac:dyDescent="0.25">
      <c r="A47" s="5" t="s">
        <v>0</v>
      </c>
      <c r="B47" s="6" t="s">
        <v>51</v>
      </c>
      <c r="C47" s="1">
        <f t="shared" ref="C47:J47" si="5">SUM(C17+C25+C32+C38+C46)</f>
        <v>132.32999999999998</v>
      </c>
      <c r="D47" s="1">
        <f t="shared" si="5"/>
        <v>250.33</v>
      </c>
      <c r="E47" s="1">
        <f t="shared" si="5"/>
        <v>35.590000000000003</v>
      </c>
      <c r="F47" s="1">
        <f t="shared" si="5"/>
        <v>418.25</v>
      </c>
      <c r="G47" s="1">
        <f t="shared" si="5"/>
        <v>2643.15</v>
      </c>
      <c r="H47" s="1">
        <f t="shared" si="5"/>
        <v>6147.1502</v>
      </c>
      <c r="I47" s="1">
        <f t="shared" si="5"/>
        <v>858.98000000000013</v>
      </c>
      <c r="J47" s="1">
        <f t="shared" si="5"/>
        <v>9649.2801999999992</v>
      </c>
    </row>
    <row r="49" spans="1:2" x14ac:dyDescent="0.2">
      <c r="A49" s="5" t="s">
        <v>0</v>
      </c>
      <c r="B49" s="5" t="s">
        <v>172</v>
      </c>
    </row>
  </sheetData>
  <mergeCells count="7">
    <mergeCell ref="B1:J1"/>
    <mergeCell ref="B2:J2"/>
    <mergeCell ref="B3:J3"/>
    <mergeCell ref="G4:J4"/>
    <mergeCell ref="B5:B6"/>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showOutlineSymbols="0" showWhiteSpace="0" topLeftCell="A91" workbookViewId="0"/>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7" t="s">
        <v>1</v>
      </c>
      <c r="C1" s="8"/>
      <c r="D1" s="8"/>
      <c r="E1" s="8"/>
      <c r="F1" s="8"/>
      <c r="G1" s="8"/>
      <c r="H1" s="8"/>
      <c r="I1" s="8"/>
    </row>
    <row r="2" spans="1:9" ht="20.25" x14ac:dyDescent="0.3">
      <c r="A2" s="3" t="s">
        <v>0</v>
      </c>
      <c r="B2" s="9" t="s">
        <v>2</v>
      </c>
      <c r="C2" s="8"/>
      <c r="D2" s="8"/>
      <c r="E2" s="8"/>
      <c r="F2" s="8"/>
      <c r="G2" s="8"/>
      <c r="H2" s="8"/>
      <c r="I2" s="8"/>
    </row>
    <row r="3" spans="1:9" ht="20.25" x14ac:dyDescent="0.3">
      <c r="A3" s="3" t="s">
        <v>0</v>
      </c>
      <c r="B3" s="9" t="s">
        <v>53</v>
      </c>
      <c r="C3" s="8"/>
      <c r="D3" s="8"/>
      <c r="E3" s="8"/>
      <c r="F3" s="8"/>
      <c r="G3" s="8"/>
      <c r="H3" s="8"/>
      <c r="I3" s="8"/>
    </row>
    <row r="4" spans="1:9" ht="24" x14ac:dyDescent="0.2">
      <c r="A4" s="3" t="s">
        <v>0</v>
      </c>
      <c r="B4" s="4" t="s">
        <v>0</v>
      </c>
      <c r="C4" s="4" t="s">
        <v>0</v>
      </c>
      <c r="D4" s="4" t="s">
        <v>0</v>
      </c>
      <c r="E4" s="4" t="s">
        <v>0</v>
      </c>
      <c r="F4" s="4" t="s">
        <v>0</v>
      </c>
      <c r="G4" s="10" t="s">
        <v>173</v>
      </c>
      <c r="H4" s="10" t="s">
        <v>0</v>
      </c>
      <c r="I4" s="10" t="s">
        <v>6</v>
      </c>
    </row>
    <row r="5" spans="1:9" ht="72" x14ac:dyDescent="0.2">
      <c r="A5" s="3" t="s">
        <v>0</v>
      </c>
      <c r="B5" s="4" t="s">
        <v>54</v>
      </c>
      <c r="C5" s="4" t="s">
        <v>55</v>
      </c>
      <c r="D5" s="4" t="s">
        <v>56</v>
      </c>
      <c r="E5" s="4" t="s">
        <v>57</v>
      </c>
      <c r="F5" s="4" t="s">
        <v>58</v>
      </c>
      <c r="G5" s="4" t="s">
        <v>59</v>
      </c>
      <c r="H5" s="4" t="s">
        <v>60</v>
      </c>
      <c r="I5" s="10" t="s">
        <v>6</v>
      </c>
    </row>
    <row r="6" spans="1:9" ht="24" x14ac:dyDescent="0.2">
      <c r="A6" s="3" t="s">
        <v>0</v>
      </c>
      <c r="B6" s="4" t="s">
        <v>0</v>
      </c>
      <c r="C6" s="4" t="s">
        <v>0</v>
      </c>
      <c r="D6" s="4" t="s">
        <v>0</v>
      </c>
      <c r="E6" s="4" t="s">
        <v>0</v>
      </c>
      <c r="F6" s="4" t="s">
        <v>0</v>
      </c>
      <c r="G6" s="4" t="s">
        <v>61</v>
      </c>
      <c r="H6" s="4" t="s">
        <v>62</v>
      </c>
      <c r="I6" s="4" t="s">
        <v>62</v>
      </c>
    </row>
    <row r="7" spans="1:9" ht="24" x14ac:dyDescent="0.2">
      <c r="A7" s="3" t="s">
        <v>0</v>
      </c>
      <c r="B7" s="4" t="s">
        <v>63</v>
      </c>
      <c r="C7" s="3" t="s">
        <v>64</v>
      </c>
      <c r="D7" s="3" t="s">
        <v>65</v>
      </c>
      <c r="E7" s="3" t="s">
        <v>66</v>
      </c>
      <c r="F7" s="3" t="s">
        <v>67</v>
      </c>
      <c r="G7" s="3">
        <v>8</v>
      </c>
      <c r="H7" s="3">
        <v>0.09</v>
      </c>
      <c r="I7" s="3">
        <v>2.56</v>
      </c>
    </row>
    <row r="8" spans="1:9" ht="24" x14ac:dyDescent="0.2">
      <c r="A8" s="3" t="s">
        <v>0</v>
      </c>
      <c r="B8" s="4" t="s">
        <v>68</v>
      </c>
      <c r="C8" s="3" t="s">
        <v>64</v>
      </c>
      <c r="D8" s="3" t="s">
        <v>65</v>
      </c>
      <c r="E8" s="3" t="s">
        <v>66</v>
      </c>
      <c r="F8" s="3" t="s">
        <v>67</v>
      </c>
      <c r="G8" s="3">
        <v>5</v>
      </c>
      <c r="H8" s="3">
        <v>0.02</v>
      </c>
      <c r="I8" s="3">
        <v>0.57000000000000006</v>
      </c>
    </row>
    <row r="9" spans="1:9" ht="24" x14ac:dyDescent="0.2">
      <c r="A9" s="3" t="s">
        <v>0</v>
      </c>
      <c r="B9" s="4" t="s">
        <v>69</v>
      </c>
      <c r="C9" s="3" t="s">
        <v>70</v>
      </c>
      <c r="D9" s="3" t="s">
        <v>65</v>
      </c>
      <c r="E9" s="3" t="s">
        <v>71</v>
      </c>
      <c r="F9" s="3" t="s">
        <v>67</v>
      </c>
      <c r="G9" s="3">
        <v>125</v>
      </c>
      <c r="H9" s="3">
        <v>0.86</v>
      </c>
      <c r="I9" s="3">
        <v>2.0499999999999998</v>
      </c>
    </row>
    <row r="10" spans="1:9" ht="24" x14ac:dyDescent="0.2">
      <c r="A10" s="3" t="s">
        <v>0</v>
      </c>
      <c r="B10" s="4" t="s">
        <v>72</v>
      </c>
      <c r="C10" s="3" t="s">
        <v>64</v>
      </c>
      <c r="D10" s="3" t="s">
        <v>65</v>
      </c>
      <c r="E10" s="3" t="s">
        <v>66</v>
      </c>
      <c r="F10" s="3" t="s">
        <v>67</v>
      </c>
      <c r="G10" s="3">
        <v>15</v>
      </c>
      <c r="H10" s="3">
        <v>7.0000000000000007E-2</v>
      </c>
      <c r="I10" s="3">
        <v>1.6700000000000002</v>
      </c>
    </row>
    <row r="11" spans="1:9" ht="24" x14ac:dyDescent="0.2">
      <c r="A11" s="3" t="s">
        <v>0</v>
      </c>
      <c r="B11" s="4" t="s">
        <v>73</v>
      </c>
      <c r="C11" s="3" t="s">
        <v>64</v>
      </c>
      <c r="D11" s="3" t="s">
        <v>65</v>
      </c>
      <c r="E11" s="3" t="s">
        <v>66</v>
      </c>
      <c r="F11" s="3" t="s">
        <v>67</v>
      </c>
      <c r="G11" s="3">
        <v>10</v>
      </c>
      <c r="H11" s="3">
        <v>0.04</v>
      </c>
      <c r="I11" s="3">
        <v>1.04</v>
      </c>
    </row>
    <row r="12" spans="1:9" ht="24" x14ac:dyDescent="0.2">
      <c r="A12" s="3" t="s">
        <v>0</v>
      </c>
      <c r="B12" s="4" t="s">
        <v>74</v>
      </c>
      <c r="C12" s="3" t="s">
        <v>70</v>
      </c>
      <c r="D12" s="3" t="s">
        <v>75</v>
      </c>
      <c r="E12" s="3" t="s">
        <v>71</v>
      </c>
      <c r="F12" s="3" t="s">
        <v>67</v>
      </c>
      <c r="G12" s="3">
        <v>250</v>
      </c>
      <c r="H12" s="3">
        <v>1.76</v>
      </c>
      <c r="I12" s="3">
        <v>43.02</v>
      </c>
    </row>
    <row r="13" spans="1:9" ht="24" x14ac:dyDescent="0.2">
      <c r="A13" s="3" t="s">
        <v>0</v>
      </c>
      <c r="B13" s="4" t="s">
        <v>76</v>
      </c>
      <c r="C13" s="3" t="s">
        <v>70</v>
      </c>
      <c r="D13" s="3" t="s">
        <v>75</v>
      </c>
      <c r="E13" s="3" t="s">
        <v>71</v>
      </c>
      <c r="F13" s="3" t="s">
        <v>67</v>
      </c>
      <c r="G13" s="3">
        <v>200</v>
      </c>
      <c r="H13" s="3">
        <v>1.49</v>
      </c>
      <c r="I13" s="3">
        <v>38.660000000000004</v>
      </c>
    </row>
    <row r="14" spans="1:9" ht="24" x14ac:dyDescent="0.2">
      <c r="A14" s="3" t="s">
        <v>0</v>
      </c>
      <c r="B14" s="4" t="s">
        <v>77</v>
      </c>
      <c r="C14" s="3" t="s">
        <v>70</v>
      </c>
      <c r="D14" s="3" t="s">
        <v>65</v>
      </c>
      <c r="E14" s="3" t="s">
        <v>71</v>
      </c>
      <c r="F14" s="3" t="s">
        <v>67</v>
      </c>
      <c r="G14" s="3">
        <v>112</v>
      </c>
      <c r="H14" s="3">
        <v>0.81</v>
      </c>
      <c r="I14" s="3">
        <v>20.74</v>
      </c>
    </row>
    <row r="15" spans="1:9" ht="24" x14ac:dyDescent="0.2">
      <c r="A15" s="3" t="s">
        <v>0</v>
      </c>
      <c r="B15" s="4" t="s">
        <v>78</v>
      </c>
      <c r="C15" s="3" t="s">
        <v>70</v>
      </c>
      <c r="D15" s="3" t="s">
        <v>65</v>
      </c>
      <c r="E15" s="3" t="s">
        <v>71</v>
      </c>
      <c r="F15" s="3" t="s">
        <v>67</v>
      </c>
      <c r="G15" s="3">
        <v>100</v>
      </c>
      <c r="H15" s="3">
        <v>1.18</v>
      </c>
      <c r="I15" s="3">
        <v>26.84</v>
      </c>
    </row>
    <row r="16" spans="1:9" ht="24" x14ac:dyDescent="0.2">
      <c r="A16" s="3" t="s">
        <v>0</v>
      </c>
      <c r="B16" s="4" t="s">
        <v>79</v>
      </c>
      <c r="C16" s="3" t="s">
        <v>70</v>
      </c>
      <c r="D16" s="3" t="s">
        <v>65</v>
      </c>
      <c r="E16" s="3" t="s">
        <v>71</v>
      </c>
      <c r="F16" s="3" t="s">
        <v>67</v>
      </c>
      <c r="G16" s="3">
        <v>140</v>
      </c>
      <c r="H16" s="3">
        <v>0.85</v>
      </c>
      <c r="I16" s="3">
        <v>4.74</v>
      </c>
    </row>
    <row r="17" spans="1:9" ht="48" x14ac:dyDescent="0.2">
      <c r="A17" s="3" t="s">
        <v>0</v>
      </c>
      <c r="B17" s="4" t="s">
        <v>80</v>
      </c>
      <c r="C17" s="3" t="s">
        <v>70</v>
      </c>
      <c r="D17" s="3" t="s">
        <v>65</v>
      </c>
      <c r="E17" s="3" t="s">
        <v>71</v>
      </c>
      <c r="F17" s="3" t="s">
        <v>67</v>
      </c>
      <c r="G17" s="3">
        <v>150</v>
      </c>
      <c r="H17" s="3">
        <v>1.76</v>
      </c>
      <c r="I17" s="3">
        <v>39.26</v>
      </c>
    </row>
    <row r="18" spans="1:9" ht="24" x14ac:dyDescent="0.2">
      <c r="A18" s="3" t="s">
        <v>0</v>
      </c>
      <c r="B18" s="4" t="s">
        <v>81</v>
      </c>
      <c r="C18" s="3" t="s">
        <v>70</v>
      </c>
      <c r="D18" s="3" t="s">
        <v>75</v>
      </c>
      <c r="E18" s="3" t="s">
        <v>71</v>
      </c>
      <c r="F18" s="3" t="s">
        <v>67</v>
      </c>
      <c r="G18" s="3">
        <v>250</v>
      </c>
      <c r="H18" s="3">
        <v>4.12</v>
      </c>
      <c r="I18" s="3">
        <v>103.25</v>
      </c>
    </row>
    <row r="19" spans="1:9" ht="24" x14ac:dyDescent="0.2">
      <c r="A19" s="3" t="s">
        <v>0</v>
      </c>
      <c r="B19" s="4" t="s">
        <v>82</v>
      </c>
      <c r="C19" s="3" t="s">
        <v>70</v>
      </c>
      <c r="D19" s="3" t="s">
        <v>75</v>
      </c>
      <c r="E19" s="3" t="s">
        <v>71</v>
      </c>
      <c r="F19" s="3" t="s">
        <v>67</v>
      </c>
      <c r="G19" s="3">
        <v>200</v>
      </c>
      <c r="H19" s="3">
        <v>1.34</v>
      </c>
      <c r="I19" s="3">
        <v>37.24</v>
      </c>
    </row>
    <row r="20" spans="1:9" ht="24" x14ac:dyDescent="0.2">
      <c r="A20" s="3" t="s">
        <v>0</v>
      </c>
      <c r="B20" s="4" t="s">
        <v>83</v>
      </c>
      <c r="C20" s="3" t="s">
        <v>70</v>
      </c>
      <c r="D20" s="3" t="s">
        <v>65</v>
      </c>
      <c r="E20" s="3" t="s">
        <v>71</v>
      </c>
      <c r="F20" s="3" t="s">
        <v>67</v>
      </c>
      <c r="G20" s="3">
        <v>53</v>
      </c>
      <c r="H20" s="3">
        <v>0.2</v>
      </c>
      <c r="I20" s="3">
        <v>1.22</v>
      </c>
    </row>
    <row r="21" spans="1:9" ht="24" x14ac:dyDescent="0.2">
      <c r="A21" s="3" t="s">
        <v>0</v>
      </c>
      <c r="B21" s="4" t="s">
        <v>84</v>
      </c>
      <c r="C21" s="3" t="s">
        <v>70</v>
      </c>
      <c r="D21" s="3" t="s">
        <v>75</v>
      </c>
      <c r="E21" s="3" t="s">
        <v>71</v>
      </c>
      <c r="F21" s="3" t="s">
        <v>67</v>
      </c>
      <c r="G21" s="3">
        <v>130</v>
      </c>
      <c r="H21" s="3">
        <v>0.97</v>
      </c>
      <c r="I21" s="3">
        <v>25.527000000000001</v>
      </c>
    </row>
    <row r="22" spans="1:9" ht="24" x14ac:dyDescent="0.2">
      <c r="A22" s="3" t="s">
        <v>0</v>
      </c>
      <c r="B22" s="4" t="s">
        <v>85</v>
      </c>
      <c r="C22" s="3" t="s">
        <v>70</v>
      </c>
      <c r="D22" s="3" t="s">
        <v>75</v>
      </c>
      <c r="E22" s="3" t="s">
        <v>71</v>
      </c>
      <c r="F22" s="3" t="s">
        <v>67</v>
      </c>
      <c r="G22" s="3">
        <v>300</v>
      </c>
      <c r="H22" s="3">
        <v>2.27</v>
      </c>
      <c r="I22" s="3">
        <v>57.23</v>
      </c>
    </row>
    <row r="23" spans="1:9" ht="24" x14ac:dyDescent="0.2">
      <c r="A23" s="3" t="s">
        <v>0</v>
      </c>
      <c r="B23" s="4" t="s">
        <v>86</v>
      </c>
      <c r="C23" s="3" t="s">
        <v>70</v>
      </c>
      <c r="D23" s="3" t="s">
        <v>75</v>
      </c>
      <c r="E23" s="3" t="s">
        <v>71</v>
      </c>
      <c r="F23" s="3" t="s">
        <v>67</v>
      </c>
      <c r="G23" s="3">
        <v>175</v>
      </c>
      <c r="H23" s="3">
        <v>2.25</v>
      </c>
      <c r="I23" s="3">
        <v>57.339999999999996</v>
      </c>
    </row>
    <row r="24" spans="1:9" ht="24" x14ac:dyDescent="0.2">
      <c r="A24" s="3" t="s">
        <v>0</v>
      </c>
      <c r="B24" s="4" t="s">
        <v>87</v>
      </c>
      <c r="C24" s="3" t="s">
        <v>70</v>
      </c>
      <c r="D24" s="3" t="s">
        <v>75</v>
      </c>
      <c r="E24" s="3" t="s">
        <v>71</v>
      </c>
      <c r="F24" s="3" t="s">
        <v>67</v>
      </c>
      <c r="G24" s="3">
        <v>50</v>
      </c>
      <c r="H24" s="3">
        <v>0.37</v>
      </c>
      <c r="I24" s="3">
        <v>9.43</v>
      </c>
    </row>
    <row r="25" spans="1:9" ht="48" x14ac:dyDescent="0.2">
      <c r="A25" s="3" t="s">
        <v>0</v>
      </c>
      <c r="B25" s="4" t="s">
        <v>88</v>
      </c>
      <c r="C25" s="3" t="s">
        <v>70</v>
      </c>
      <c r="D25" s="3" t="s">
        <v>75</v>
      </c>
      <c r="E25" s="3" t="s">
        <v>71</v>
      </c>
      <c r="F25" s="3" t="s">
        <v>67</v>
      </c>
      <c r="G25" s="3">
        <v>50</v>
      </c>
      <c r="H25" s="3">
        <v>0.38</v>
      </c>
      <c r="I25" s="3">
        <v>9.7200000000000006</v>
      </c>
    </row>
    <row r="26" spans="1:9" ht="48" x14ac:dyDescent="0.2">
      <c r="A26" s="3" t="s">
        <v>0</v>
      </c>
      <c r="B26" s="4" t="s">
        <v>89</v>
      </c>
      <c r="C26" s="3" t="s">
        <v>70</v>
      </c>
      <c r="D26" s="3" t="s">
        <v>75</v>
      </c>
      <c r="E26" s="3" t="s">
        <v>71</v>
      </c>
      <c r="F26" s="3" t="s">
        <v>67</v>
      </c>
      <c r="G26" s="3">
        <v>50</v>
      </c>
      <c r="H26" s="3">
        <v>1.42</v>
      </c>
      <c r="I26" s="3">
        <v>35.31</v>
      </c>
    </row>
    <row r="27" spans="1:9" ht="24" x14ac:dyDescent="0.2">
      <c r="A27" s="3" t="s">
        <v>0</v>
      </c>
      <c r="B27" s="4" t="s">
        <v>90</v>
      </c>
      <c r="C27" s="3" t="s">
        <v>70</v>
      </c>
      <c r="D27" s="3" t="s">
        <v>75</v>
      </c>
      <c r="E27" s="3" t="s">
        <v>71</v>
      </c>
      <c r="F27" s="3" t="s">
        <v>67</v>
      </c>
      <c r="G27" s="3">
        <v>250</v>
      </c>
      <c r="H27" s="3">
        <v>1.83</v>
      </c>
      <c r="I27" s="3">
        <v>47.19</v>
      </c>
    </row>
    <row r="28" spans="1:9" ht="48" x14ac:dyDescent="0.2">
      <c r="A28" s="3" t="s">
        <v>0</v>
      </c>
      <c r="B28" s="4" t="s">
        <v>91</v>
      </c>
      <c r="C28" s="3" t="s">
        <v>70</v>
      </c>
      <c r="D28" s="3" t="s">
        <v>75</v>
      </c>
      <c r="E28" s="3" t="s">
        <v>71</v>
      </c>
      <c r="F28" s="3" t="s">
        <v>67</v>
      </c>
      <c r="G28" s="3">
        <v>150</v>
      </c>
      <c r="H28" s="3">
        <v>2.16</v>
      </c>
      <c r="I28" s="3">
        <v>50.78</v>
      </c>
    </row>
    <row r="29" spans="1:9" ht="24" x14ac:dyDescent="0.2">
      <c r="A29" s="3" t="s">
        <v>0</v>
      </c>
      <c r="B29" s="4" t="s">
        <v>92</v>
      </c>
      <c r="C29" s="3" t="s">
        <v>70</v>
      </c>
      <c r="D29" s="3" t="s">
        <v>75</v>
      </c>
      <c r="E29" s="3" t="s">
        <v>71</v>
      </c>
      <c r="F29" s="3" t="s">
        <v>67</v>
      </c>
      <c r="G29" s="3">
        <v>50</v>
      </c>
      <c r="H29" s="3">
        <v>0.37</v>
      </c>
      <c r="I29" s="3">
        <v>9.5299999999999994</v>
      </c>
    </row>
    <row r="30" spans="1:9" ht="24" x14ac:dyDescent="0.2">
      <c r="A30" s="3" t="s">
        <v>0</v>
      </c>
      <c r="B30" s="4" t="s">
        <v>93</v>
      </c>
      <c r="C30" s="3" t="s">
        <v>70</v>
      </c>
      <c r="D30" s="3" t="s">
        <v>75</v>
      </c>
      <c r="E30" s="3" t="s">
        <v>71</v>
      </c>
      <c r="F30" s="3" t="s">
        <v>67</v>
      </c>
      <c r="G30" s="3">
        <v>250</v>
      </c>
      <c r="H30" s="3">
        <v>1.78</v>
      </c>
      <c r="I30" s="3">
        <v>45.04</v>
      </c>
    </row>
    <row r="31" spans="1:9" ht="24" x14ac:dyDescent="0.2">
      <c r="A31" s="3" t="s">
        <v>0</v>
      </c>
      <c r="B31" s="4" t="s">
        <v>94</v>
      </c>
      <c r="C31" s="3" t="s">
        <v>70</v>
      </c>
      <c r="D31" s="3" t="s">
        <v>65</v>
      </c>
      <c r="E31" s="3" t="s">
        <v>71</v>
      </c>
      <c r="F31" s="3" t="s">
        <v>67</v>
      </c>
      <c r="G31" s="3">
        <v>300</v>
      </c>
      <c r="H31" s="3">
        <v>2.17</v>
      </c>
      <c r="I31" s="3">
        <v>54.55</v>
      </c>
    </row>
    <row r="32" spans="1:9" ht="24" x14ac:dyDescent="0.2">
      <c r="A32" s="3" t="s">
        <v>0</v>
      </c>
      <c r="B32" s="4" t="s">
        <v>95</v>
      </c>
      <c r="C32" s="3" t="s">
        <v>70</v>
      </c>
      <c r="D32" s="3" t="s">
        <v>65</v>
      </c>
      <c r="E32" s="3" t="s">
        <v>71</v>
      </c>
      <c r="F32" s="3" t="s">
        <v>67</v>
      </c>
      <c r="G32" s="3">
        <v>300</v>
      </c>
      <c r="H32" s="3">
        <v>2.2000000000000002</v>
      </c>
      <c r="I32" s="3">
        <v>54.97</v>
      </c>
    </row>
    <row r="33" spans="1:9" ht="24" x14ac:dyDescent="0.2">
      <c r="A33" s="3" t="s">
        <v>0</v>
      </c>
      <c r="B33" s="4" t="s">
        <v>96</v>
      </c>
      <c r="C33" s="3" t="s">
        <v>70</v>
      </c>
      <c r="D33" s="3" t="s">
        <v>75</v>
      </c>
      <c r="E33" s="3" t="s">
        <v>71</v>
      </c>
      <c r="F33" s="3" t="s">
        <v>67</v>
      </c>
      <c r="G33" s="3">
        <v>150</v>
      </c>
      <c r="H33" s="3">
        <v>2.23</v>
      </c>
      <c r="I33" s="3">
        <v>53.5</v>
      </c>
    </row>
    <row r="34" spans="1:9" ht="24" x14ac:dyDescent="0.2">
      <c r="A34" s="3" t="s">
        <v>0</v>
      </c>
      <c r="B34" s="4" t="s">
        <v>97</v>
      </c>
      <c r="C34" s="3" t="s">
        <v>70</v>
      </c>
      <c r="D34" s="3" t="s">
        <v>75</v>
      </c>
      <c r="E34" s="3" t="s">
        <v>71</v>
      </c>
      <c r="F34" s="3" t="s">
        <v>67</v>
      </c>
      <c r="G34" s="3">
        <v>200</v>
      </c>
      <c r="H34" s="3">
        <v>0.57999999999999996</v>
      </c>
      <c r="I34" s="3">
        <v>27.849999999999998</v>
      </c>
    </row>
    <row r="35" spans="1:9" ht="24" x14ac:dyDescent="0.2">
      <c r="A35" s="3" t="s">
        <v>0</v>
      </c>
      <c r="B35" s="4" t="s">
        <v>98</v>
      </c>
      <c r="C35" s="3" t="s">
        <v>70</v>
      </c>
      <c r="D35" s="3" t="s">
        <v>75</v>
      </c>
      <c r="E35" s="3" t="s">
        <v>71</v>
      </c>
      <c r="F35" s="3" t="s">
        <v>67</v>
      </c>
      <c r="G35" s="3">
        <v>300</v>
      </c>
      <c r="H35" s="3">
        <v>1.45</v>
      </c>
      <c r="I35" s="3">
        <v>56.14</v>
      </c>
    </row>
    <row r="36" spans="1:9" ht="48" x14ac:dyDescent="0.2">
      <c r="A36" s="3" t="s">
        <v>0</v>
      </c>
      <c r="B36" s="4" t="s">
        <v>99</v>
      </c>
      <c r="C36" s="3" t="s">
        <v>70</v>
      </c>
      <c r="D36" s="3" t="s">
        <v>75</v>
      </c>
      <c r="E36" s="3" t="s">
        <v>71</v>
      </c>
      <c r="F36" s="3" t="s">
        <v>67</v>
      </c>
      <c r="G36" s="3">
        <v>50</v>
      </c>
      <c r="H36" s="3">
        <v>2.38</v>
      </c>
      <c r="I36" s="3">
        <v>23.65</v>
      </c>
    </row>
    <row r="37" spans="1:9" ht="48" x14ac:dyDescent="0.2">
      <c r="A37" s="3" t="s">
        <v>0</v>
      </c>
      <c r="B37" s="4" t="s">
        <v>100</v>
      </c>
      <c r="C37" s="3" t="s">
        <v>70</v>
      </c>
      <c r="D37" s="3" t="s">
        <v>65</v>
      </c>
      <c r="E37" s="3" t="s">
        <v>71</v>
      </c>
      <c r="F37" s="3" t="s">
        <v>67</v>
      </c>
      <c r="G37" s="3">
        <v>150</v>
      </c>
      <c r="H37" s="3">
        <v>0.51</v>
      </c>
      <c r="I37" s="3">
        <v>42.33</v>
      </c>
    </row>
    <row r="38" spans="1:9" ht="24" x14ac:dyDescent="0.2">
      <c r="A38" s="3" t="s">
        <v>0</v>
      </c>
      <c r="B38" s="4" t="s">
        <v>101</v>
      </c>
      <c r="C38" s="3" t="s">
        <v>70</v>
      </c>
      <c r="D38" s="3" t="s">
        <v>75</v>
      </c>
      <c r="E38" s="3" t="s">
        <v>71</v>
      </c>
      <c r="F38" s="3" t="s">
        <v>67</v>
      </c>
      <c r="G38" s="3">
        <v>150</v>
      </c>
      <c r="H38" s="3">
        <v>2.12</v>
      </c>
      <c r="I38" s="3">
        <v>44.15</v>
      </c>
    </row>
    <row r="39" spans="1:9" ht="48" x14ac:dyDescent="0.2">
      <c r="A39" s="3" t="s">
        <v>0</v>
      </c>
      <c r="B39" s="4" t="s">
        <v>102</v>
      </c>
      <c r="C39" s="3" t="s">
        <v>70</v>
      </c>
      <c r="D39" s="3" t="s">
        <v>65</v>
      </c>
      <c r="E39" s="3" t="s">
        <v>71</v>
      </c>
      <c r="F39" s="3" t="s">
        <v>67</v>
      </c>
      <c r="G39" s="3">
        <v>86</v>
      </c>
      <c r="H39" s="3">
        <v>1.89</v>
      </c>
      <c r="I39" s="3">
        <v>23.03</v>
      </c>
    </row>
    <row r="40" spans="1:9" ht="48" x14ac:dyDescent="0.2">
      <c r="A40" s="3" t="s">
        <v>0</v>
      </c>
      <c r="B40" s="4" t="s">
        <v>103</v>
      </c>
      <c r="C40" s="3" t="s">
        <v>70</v>
      </c>
      <c r="D40" s="3" t="s">
        <v>75</v>
      </c>
      <c r="E40" s="3" t="s">
        <v>71</v>
      </c>
      <c r="F40" s="3" t="s">
        <v>67</v>
      </c>
      <c r="G40" s="3">
        <v>44</v>
      </c>
      <c r="H40" s="3">
        <v>2.73</v>
      </c>
      <c r="I40" s="3">
        <v>68.569999999999993</v>
      </c>
    </row>
    <row r="41" spans="1:9" ht="48" x14ac:dyDescent="0.2">
      <c r="A41" s="3" t="s">
        <v>0</v>
      </c>
      <c r="B41" s="4" t="s">
        <v>104</v>
      </c>
      <c r="C41" s="3" t="s">
        <v>70</v>
      </c>
      <c r="D41" s="3" t="s">
        <v>65</v>
      </c>
      <c r="E41" s="3" t="s">
        <v>71</v>
      </c>
      <c r="F41" s="3" t="s">
        <v>105</v>
      </c>
      <c r="G41" s="3">
        <v>11</v>
      </c>
      <c r="H41" s="3">
        <v>0.55000000000000004</v>
      </c>
      <c r="I41" s="3">
        <v>8.07</v>
      </c>
    </row>
    <row r="42" spans="1:9" ht="48" x14ac:dyDescent="0.2">
      <c r="A42" s="3" t="s">
        <v>0</v>
      </c>
      <c r="B42" s="4" t="s">
        <v>106</v>
      </c>
      <c r="C42" s="3" t="s">
        <v>70</v>
      </c>
      <c r="D42" s="3" t="s">
        <v>75</v>
      </c>
      <c r="E42" s="3" t="s">
        <v>71</v>
      </c>
      <c r="F42" s="3" t="s">
        <v>67</v>
      </c>
      <c r="G42" s="3">
        <v>50</v>
      </c>
      <c r="H42" s="3">
        <v>2.04</v>
      </c>
      <c r="I42" s="3">
        <v>42.37</v>
      </c>
    </row>
    <row r="43" spans="1:9" ht="48" x14ac:dyDescent="0.2">
      <c r="A43" s="3" t="s">
        <v>0</v>
      </c>
      <c r="B43" s="4" t="s">
        <v>107</v>
      </c>
      <c r="C43" s="3" t="s">
        <v>70</v>
      </c>
      <c r="D43" s="3" t="s">
        <v>65</v>
      </c>
      <c r="E43" s="3" t="s">
        <v>71</v>
      </c>
      <c r="F43" s="3" t="s">
        <v>105</v>
      </c>
      <c r="G43" s="3">
        <v>22</v>
      </c>
      <c r="H43" s="3">
        <v>0.01</v>
      </c>
      <c r="I43" s="3">
        <v>3.89</v>
      </c>
    </row>
    <row r="44" spans="1:9" ht="48" x14ac:dyDescent="0.2">
      <c r="A44" s="3" t="s">
        <v>0</v>
      </c>
      <c r="B44" s="4" t="s">
        <v>108</v>
      </c>
      <c r="C44" s="3" t="s">
        <v>70</v>
      </c>
      <c r="D44" s="3" t="s">
        <v>75</v>
      </c>
      <c r="E44" s="3" t="s">
        <v>71</v>
      </c>
      <c r="F44" s="3" t="s">
        <v>67</v>
      </c>
      <c r="G44" s="3">
        <v>50</v>
      </c>
      <c r="H44" s="3">
        <v>0.97</v>
      </c>
      <c r="I44" s="3">
        <v>23.48</v>
      </c>
    </row>
    <row r="45" spans="1:9" ht="48" x14ac:dyDescent="0.2">
      <c r="A45" s="3" t="s">
        <v>0</v>
      </c>
      <c r="B45" s="4" t="s">
        <v>109</v>
      </c>
      <c r="C45" s="3" t="s">
        <v>70</v>
      </c>
      <c r="D45" s="3" t="s">
        <v>65</v>
      </c>
      <c r="E45" s="3" t="s">
        <v>71</v>
      </c>
      <c r="F45" s="3" t="s">
        <v>105</v>
      </c>
      <c r="G45" s="3">
        <v>13</v>
      </c>
      <c r="H45" s="3">
        <v>0.33</v>
      </c>
      <c r="I45" s="3">
        <v>3.75</v>
      </c>
    </row>
    <row r="46" spans="1:9" ht="24" x14ac:dyDescent="0.25">
      <c r="A46" s="3" t="s">
        <v>0</v>
      </c>
      <c r="B46" s="4" t="s">
        <v>21</v>
      </c>
      <c r="C46" s="1" t="s">
        <v>0</v>
      </c>
      <c r="D46" s="1" t="s">
        <v>0</v>
      </c>
      <c r="E46" s="1" t="s">
        <v>0</v>
      </c>
      <c r="F46" s="1" t="s">
        <v>0</v>
      </c>
      <c r="G46" s="1">
        <f>SUM(G7:G45)</f>
        <v>4949</v>
      </c>
      <c r="H46" s="1">
        <f>SUM(H7:H45)</f>
        <v>50.54999999999999</v>
      </c>
      <c r="I46" s="1">
        <f>SUM(I7:I45)</f>
        <v>1200.2569999999998</v>
      </c>
    </row>
    <row r="47" spans="1:9" ht="24" x14ac:dyDescent="0.2">
      <c r="A47" s="3" t="s">
        <v>0</v>
      </c>
      <c r="B47" s="4" t="s">
        <v>110</v>
      </c>
      <c r="C47" s="3" t="s">
        <v>111</v>
      </c>
      <c r="D47" s="3" t="s">
        <v>75</v>
      </c>
      <c r="E47" s="3" t="s">
        <v>71</v>
      </c>
      <c r="F47" s="3" t="s">
        <v>67</v>
      </c>
      <c r="G47" s="3">
        <v>250</v>
      </c>
      <c r="H47" s="3">
        <v>1.67</v>
      </c>
      <c r="I47" s="3">
        <v>41.98</v>
      </c>
    </row>
    <row r="48" spans="1:9" ht="24" x14ac:dyDescent="0.2">
      <c r="A48" s="3" t="s">
        <v>0</v>
      </c>
      <c r="B48" s="4" t="s">
        <v>112</v>
      </c>
      <c r="C48" s="3" t="s">
        <v>111</v>
      </c>
      <c r="D48" s="3" t="s">
        <v>75</v>
      </c>
      <c r="E48" s="3" t="s">
        <v>71</v>
      </c>
      <c r="F48" s="3" t="s">
        <v>67</v>
      </c>
      <c r="G48" s="3">
        <v>250</v>
      </c>
      <c r="H48" s="3">
        <v>1.69</v>
      </c>
      <c r="I48" s="3">
        <v>41.92</v>
      </c>
    </row>
    <row r="49" spans="1:9" ht="24" x14ac:dyDescent="0.2">
      <c r="A49" s="3" t="s">
        <v>0</v>
      </c>
      <c r="B49" s="4" t="s">
        <v>113</v>
      </c>
      <c r="C49" s="3" t="s">
        <v>114</v>
      </c>
      <c r="D49" s="3" t="s">
        <v>75</v>
      </c>
      <c r="E49" s="3" t="s">
        <v>71</v>
      </c>
      <c r="F49" s="3" t="s">
        <v>67</v>
      </c>
      <c r="G49" s="3">
        <v>105</v>
      </c>
      <c r="H49" s="3">
        <v>1.44</v>
      </c>
      <c r="I49" s="3">
        <v>36.880000000000003</v>
      </c>
    </row>
    <row r="50" spans="1:9" ht="24" x14ac:dyDescent="0.2">
      <c r="A50" s="3" t="s">
        <v>0</v>
      </c>
      <c r="B50" s="4" t="s">
        <v>115</v>
      </c>
      <c r="C50" s="3" t="s">
        <v>114</v>
      </c>
      <c r="D50" s="3" t="s">
        <v>75</v>
      </c>
      <c r="E50" s="3" t="s">
        <v>71</v>
      </c>
      <c r="F50" s="3" t="s">
        <v>67</v>
      </c>
      <c r="G50" s="3">
        <v>60</v>
      </c>
      <c r="H50" s="3">
        <v>0.76</v>
      </c>
      <c r="I50" s="3">
        <v>19.690000000000001</v>
      </c>
    </row>
    <row r="51" spans="1:9" ht="24" x14ac:dyDescent="0.2">
      <c r="A51" s="3" t="s">
        <v>0</v>
      </c>
      <c r="B51" s="4" t="s">
        <v>116</v>
      </c>
      <c r="C51" s="3" t="s">
        <v>111</v>
      </c>
      <c r="D51" s="3" t="s">
        <v>75</v>
      </c>
      <c r="E51" s="3" t="s">
        <v>71</v>
      </c>
      <c r="F51" s="3" t="s">
        <v>67</v>
      </c>
      <c r="G51" s="3">
        <v>250</v>
      </c>
      <c r="H51" s="3">
        <v>1.68</v>
      </c>
      <c r="I51" s="3">
        <v>41.11</v>
      </c>
    </row>
    <row r="52" spans="1:9" ht="24" x14ac:dyDescent="0.2">
      <c r="A52" s="3" t="s">
        <v>0</v>
      </c>
      <c r="B52" s="4" t="s">
        <v>117</v>
      </c>
      <c r="C52" s="3" t="s">
        <v>114</v>
      </c>
      <c r="D52" s="3" t="s">
        <v>65</v>
      </c>
      <c r="E52" s="3" t="s">
        <v>71</v>
      </c>
      <c r="F52" s="3" t="s">
        <v>67</v>
      </c>
      <c r="G52" s="3">
        <v>69</v>
      </c>
      <c r="H52" s="3">
        <v>0.76</v>
      </c>
      <c r="I52" s="3">
        <v>15.623200000000001</v>
      </c>
    </row>
    <row r="53" spans="1:9" ht="24" x14ac:dyDescent="0.2">
      <c r="A53" s="3" t="s">
        <v>0</v>
      </c>
      <c r="B53" s="4" t="s">
        <v>118</v>
      </c>
      <c r="C53" s="3" t="s">
        <v>114</v>
      </c>
      <c r="D53" s="3" t="s">
        <v>75</v>
      </c>
      <c r="E53" s="3" t="s">
        <v>71</v>
      </c>
      <c r="F53" s="3" t="s">
        <v>105</v>
      </c>
      <c r="G53" s="3">
        <v>300</v>
      </c>
      <c r="H53" s="3">
        <v>1.33</v>
      </c>
      <c r="I53" s="3">
        <v>36.35</v>
      </c>
    </row>
    <row r="54" spans="1:9" ht="24" x14ac:dyDescent="0.2">
      <c r="A54" s="3" t="s">
        <v>0</v>
      </c>
      <c r="B54" s="4" t="s">
        <v>119</v>
      </c>
      <c r="C54" s="3" t="s">
        <v>114</v>
      </c>
      <c r="D54" s="3" t="s">
        <v>75</v>
      </c>
      <c r="E54" s="3" t="s">
        <v>71</v>
      </c>
      <c r="F54" s="3" t="s">
        <v>105</v>
      </c>
      <c r="G54" s="3">
        <v>176.4</v>
      </c>
      <c r="H54" s="3">
        <v>2.23</v>
      </c>
      <c r="I54" s="3">
        <v>59.55</v>
      </c>
    </row>
    <row r="55" spans="1:9" ht="24" x14ac:dyDescent="0.2">
      <c r="A55" s="3" t="s">
        <v>0</v>
      </c>
      <c r="B55" s="4" t="s">
        <v>120</v>
      </c>
      <c r="C55" s="3" t="s">
        <v>114</v>
      </c>
      <c r="D55" s="3" t="s">
        <v>75</v>
      </c>
      <c r="E55" s="3" t="s">
        <v>71</v>
      </c>
      <c r="F55" s="3" t="s">
        <v>105</v>
      </c>
      <c r="G55" s="3">
        <v>250</v>
      </c>
      <c r="H55" s="3">
        <v>1.46</v>
      </c>
      <c r="I55" s="3">
        <v>34.049999999999997</v>
      </c>
    </row>
    <row r="56" spans="1:9" ht="24" x14ac:dyDescent="0.2">
      <c r="A56" s="3" t="s">
        <v>0</v>
      </c>
      <c r="B56" s="4" t="s">
        <v>121</v>
      </c>
      <c r="C56" s="3" t="s">
        <v>114</v>
      </c>
      <c r="D56" s="3" t="s">
        <v>75</v>
      </c>
      <c r="E56" s="3" t="s">
        <v>71</v>
      </c>
      <c r="F56" s="3" t="s">
        <v>105</v>
      </c>
      <c r="G56" s="3">
        <v>300</v>
      </c>
      <c r="H56" s="3">
        <v>1.75</v>
      </c>
      <c r="I56" s="3">
        <v>34.76</v>
      </c>
    </row>
    <row r="57" spans="1:9" ht="24" x14ac:dyDescent="0.2">
      <c r="A57" s="3" t="s">
        <v>0</v>
      </c>
      <c r="B57" s="4" t="s">
        <v>122</v>
      </c>
      <c r="C57" s="3" t="s">
        <v>114</v>
      </c>
      <c r="D57" s="3" t="s">
        <v>75</v>
      </c>
      <c r="E57" s="3" t="s">
        <v>71</v>
      </c>
      <c r="F57" s="3" t="s">
        <v>105</v>
      </c>
      <c r="G57" s="3">
        <v>500</v>
      </c>
      <c r="H57" s="3">
        <v>1.01</v>
      </c>
      <c r="I57" s="3">
        <v>19.05</v>
      </c>
    </row>
    <row r="58" spans="1:9" ht="24" x14ac:dyDescent="0.2">
      <c r="A58" s="3" t="s">
        <v>0</v>
      </c>
      <c r="B58" s="4" t="s">
        <v>123</v>
      </c>
      <c r="C58" s="3" t="s">
        <v>114</v>
      </c>
      <c r="D58" s="3" t="s">
        <v>65</v>
      </c>
      <c r="E58" s="3" t="s">
        <v>71</v>
      </c>
      <c r="F58" s="3" t="s">
        <v>105</v>
      </c>
      <c r="G58" s="3">
        <v>22</v>
      </c>
      <c r="H58" s="3">
        <v>0.24</v>
      </c>
      <c r="I58" s="3">
        <v>1.69</v>
      </c>
    </row>
    <row r="59" spans="1:9" ht="24" x14ac:dyDescent="0.2">
      <c r="A59" s="3" t="s">
        <v>0</v>
      </c>
      <c r="B59" s="4" t="s">
        <v>124</v>
      </c>
      <c r="C59" s="3" t="s">
        <v>114</v>
      </c>
      <c r="D59" s="3" t="s">
        <v>75</v>
      </c>
      <c r="E59" s="3" t="s">
        <v>71</v>
      </c>
      <c r="F59" s="3" t="s">
        <v>105</v>
      </c>
      <c r="G59" s="3">
        <v>250</v>
      </c>
      <c r="H59" s="3">
        <v>1.47</v>
      </c>
      <c r="I59" s="3">
        <v>36.04</v>
      </c>
    </row>
    <row r="60" spans="1:9" ht="24" x14ac:dyDescent="0.2">
      <c r="A60" s="3" t="s">
        <v>0</v>
      </c>
      <c r="B60" s="4" t="s">
        <v>125</v>
      </c>
      <c r="C60" s="3" t="s">
        <v>114</v>
      </c>
      <c r="D60" s="3" t="s">
        <v>75</v>
      </c>
      <c r="E60" s="3" t="s">
        <v>71</v>
      </c>
      <c r="F60" s="3" t="s">
        <v>105</v>
      </c>
      <c r="G60" s="3">
        <v>300</v>
      </c>
      <c r="H60" s="3">
        <v>2.34</v>
      </c>
      <c r="I60" s="3">
        <v>51.61</v>
      </c>
    </row>
    <row r="61" spans="1:9" ht="24" x14ac:dyDescent="0.2">
      <c r="A61" s="3" t="s">
        <v>0</v>
      </c>
      <c r="B61" s="4" t="s">
        <v>126</v>
      </c>
      <c r="C61" s="3" t="s">
        <v>114</v>
      </c>
      <c r="D61" s="3" t="s">
        <v>75</v>
      </c>
      <c r="E61" s="3" t="s">
        <v>71</v>
      </c>
      <c r="F61" s="3" t="s">
        <v>67</v>
      </c>
      <c r="G61" s="3">
        <v>250</v>
      </c>
      <c r="H61" s="3">
        <v>0.76</v>
      </c>
      <c r="I61" s="3">
        <v>34.82</v>
      </c>
    </row>
    <row r="62" spans="1:9" ht="24" x14ac:dyDescent="0.25">
      <c r="A62" s="3" t="s">
        <v>0</v>
      </c>
      <c r="B62" s="4" t="s">
        <v>29</v>
      </c>
      <c r="C62" s="1" t="s">
        <v>0</v>
      </c>
      <c r="D62" s="1" t="s">
        <v>0</v>
      </c>
      <c r="E62" s="1" t="s">
        <v>0</v>
      </c>
      <c r="F62" s="1" t="s">
        <v>0</v>
      </c>
      <c r="G62" s="1">
        <f>SUM(G47:G61)</f>
        <v>3332.4</v>
      </c>
      <c r="H62" s="1">
        <f>SUM(H47:H61)</f>
        <v>20.59</v>
      </c>
      <c r="I62" s="1">
        <f>SUM(I47:I61)</f>
        <v>505.1232</v>
      </c>
    </row>
    <row r="63" spans="1:9" ht="24" x14ac:dyDescent="0.2">
      <c r="A63" s="3" t="s">
        <v>0</v>
      </c>
      <c r="B63" s="4" t="s">
        <v>127</v>
      </c>
      <c r="C63" s="3" t="s">
        <v>128</v>
      </c>
      <c r="D63" s="3" t="s">
        <v>75</v>
      </c>
      <c r="E63" s="3" t="s">
        <v>71</v>
      </c>
      <c r="F63" s="3" t="s">
        <v>105</v>
      </c>
      <c r="G63" s="3">
        <v>250</v>
      </c>
      <c r="H63" s="3">
        <v>0.89</v>
      </c>
      <c r="I63" s="3">
        <v>24.94</v>
      </c>
    </row>
    <row r="64" spans="1:9" ht="24" x14ac:dyDescent="0.2">
      <c r="A64" s="3" t="s">
        <v>0</v>
      </c>
      <c r="B64" s="4" t="s">
        <v>129</v>
      </c>
      <c r="C64" s="3" t="s">
        <v>128</v>
      </c>
      <c r="D64" s="3" t="s">
        <v>75</v>
      </c>
      <c r="E64" s="3" t="s">
        <v>71</v>
      </c>
      <c r="F64" s="3" t="s">
        <v>105</v>
      </c>
      <c r="G64" s="3">
        <v>250</v>
      </c>
      <c r="H64" s="3">
        <v>1.19</v>
      </c>
      <c r="I64" s="3">
        <v>29.72</v>
      </c>
    </row>
    <row r="65" spans="1:9" ht="24" x14ac:dyDescent="0.2">
      <c r="A65" s="3" t="s">
        <v>0</v>
      </c>
      <c r="B65" s="4" t="s">
        <v>130</v>
      </c>
      <c r="C65" s="3" t="s">
        <v>128</v>
      </c>
      <c r="D65" s="3" t="s">
        <v>65</v>
      </c>
      <c r="E65" s="3" t="s">
        <v>71</v>
      </c>
      <c r="F65" s="3" t="s">
        <v>105</v>
      </c>
      <c r="G65" s="3">
        <v>300</v>
      </c>
      <c r="H65" s="3">
        <v>0</v>
      </c>
      <c r="I65" s="3">
        <v>2.16</v>
      </c>
    </row>
    <row r="66" spans="1:9" ht="24" x14ac:dyDescent="0.2">
      <c r="A66" s="3" t="s">
        <v>0</v>
      </c>
      <c r="B66" s="4" t="s">
        <v>131</v>
      </c>
      <c r="C66" s="3" t="s">
        <v>128</v>
      </c>
      <c r="D66" s="3" t="s">
        <v>75</v>
      </c>
      <c r="E66" s="3" t="s">
        <v>71</v>
      </c>
      <c r="F66" s="3" t="s">
        <v>105</v>
      </c>
      <c r="G66" s="3">
        <v>250</v>
      </c>
      <c r="H66" s="3">
        <v>0.6</v>
      </c>
      <c r="I66" s="3">
        <v>16.240000000000002</v>
      </c>
    </row>
    <row r="67" spans="1:9" ht="24" x14ac:dyDescent="0.2">
      <c r="A67" s="3" t="s">
        <v>0</v>
      </c>
      <c r="B67" s="4" t="s">
        <v>132</v>
      </c>
      <c r="C67" s="3" t="s">
        <v>128</v>
      </c>
      <c r="D67" s="3" t="s">
        <v>75</v>
      </c>
      <c r="E67" s="3" t="s">
        <v>71</v>
      </c>
      <c r="F67" s="3" t="s">
        <v>105</v>
      </c>
      <c r="G67" s="3">
        <v>200</v>
      </c>
      <c r="H67" s="3">
        <v>0.85</v>
      </c>
      <c r="I67" s="3">
        <v>24.07</v>
      </c>
    </row>
    <row r="68" spans="1:9" ht="24" x14ac:dyDescent="0.2">
      <c r="A68" s="3" t="s">
        <v>0</v>
      </c>
      <c r="B68" s="4" t="s">
        <v>133</v>
      </c>
      <c r="C68" s="3" t="s">
        <v>128</v>
      </c>
      <c r="D68" s="3" t="s">
        <v>75</v>
      </c>
      <c r="E68" s="3" t="s">
        <v>71</v>
      </c>
      <c r="F68" s="3" t="s">
        <v>105</v>
      </c>
      <c r="G68" s="3">
        <v>153</v>
      </c>
      <c r="H68" s="3">
        <v>1.83</v>
      </c>
      <c r="I68" s="3">
        <v>26.92</v>
      </c>
    </row>
    <row r="69" spans="1:9" ht="24" x14ac:dyDescent="0.25">
      <c r="A69" s="3" t="s">
        <v>0</v>
      </c>
      <c r="B69" s="2" t="s">
        <v>134</v>
      </c>
      <c r="C69" s="1" t="s">
        <v>0</v>
      </c>
      <c r="D69" s="1" t="s">
        <v>0</v>
      </c>
      <c r="E69" s="1" t="s">
        <v>0</v>
      </c>
      <c r="F69" s="3" t="s">
        <v>0</v>
      </c>
      <c r="G69" s="3" t="s">
        <v>0</v>
      </c>
      <c r="H69" s="3" t="s">
        <v>0</v>
      </c>
      <c r="I69" s="3" t="s">
        <v>0</v>
      </c>
    </row>
    <row r="70" spans="1:9" ht="24" x14ac:dyDescent="0.2">
      <c r="A70" s="3" t="s">
        <v>0</v>
      </c>
      <c r="B70" s="4" t="s">
        <v>135</v>
      </c>
      <c r="C70" s="3" t="s">
        <v>136</v>
      </c>
      <c r="D70" s="3" t="s">
        <v>75</v>
      </c>
      <c r="E70" s="3" t="s">
        <v>71</v>
      </c>
      <c r="F70" s="3" t="s">
        <v>67</v>
      </c>
      <c r="G70" s="3">
        <v>50</v>
      </c>
      <c r="H70" s="3">
        <v>0.4</v>
      </c>
      <c r="I70" s="3">
        <v>9.370000000000001</v>
      </c>
    </row>
    <row r="71" spans="1:9" ht="24" x14ac:dyDescent="0.2">
      <c r="A71" s="3" t="s">
        <v>0</v>
      </c>
      <c r="B71" s="4" t="s">
        <v>137</v>
      </c>
      <c r="C71" s="3" t="s">
        <v>136</v>
      </c>
      <c r="D71" s="3" t="s">
        <v>75</v>
      </c>
      <c r="E71" s="3" t="s">
        <v>71</v>
      </c>
      <c r="F71" s="3" t="s">
        <v>67</v>
      </c>
      <c r="G71" s="3">
        <v>50</v>
      </c>
      <c r="H71" s="3">
        <v>0.4</v>
      </c>
      <c r="I71" s="3">
        <v>9.27</v>
      </c>
    </row>
    <row r="72" spans="1:9" ht="24" x14ac:dyDescent="0.2">
      <c r="A72" s="3" t="s">
        <v>0</v>
      </c>
      <c r="B72" s="4" t="s">
        <v>138</v>
      </c>
      <c r="C72" s="3" t="s">
        <v>136</v>
      </c>
      <c r="D72" s="3" t="s">
        <v>75</v>
      </c>
      <c r="E72" s="3" t="s">
        <v>71</v>
      </c>
      <c r="F72" s="3" t="s">
        <v>67</v>
      </c>
      <c r="G72" s="3">
        <v>50</v>
      </c>
      <c r="H72" s="3">
        <v>0.4</v>
      </c>
      <c r="I72" s="3">
        <v>9.2100000000000009</v>
      </c>
    </row>
    <row r="73" spans="1:9" ht="24" x14ac:dyDescent="0.2">
      <c r="A73" s="3" t="s">
        <v>0</v>
      </c>
      <c r="B73" s="4" t="s">
        <v>139</v>
      </c>
      <c r="C73" s="3" t="s">
        <v>136</v>
      </c>
      <c r="D73" s="3" t="s">
        <v>75</v>
      </c>
      <c r="E73" s="3" t="s">
        <v>71</v>
      </c>
      <c r="F73" s="3" t="s">
        <v>67</v>
      </c>
      <c r="G73" s="3">
        <v>250</v>
      </c>
      <c r="H73" s="3">
        <v>2.42</v>
      </c>
      <c r="I73" s="3">
        <v>50.2</v>
      </c>
    </row>
    <row r="74" spans="1:9" ht="24" x14ac:dyDescent="0.2">
      <c r="A74" s="3" t="s">
        <v>0</v>
      </c>
      <c r="B74" s="4" t="s">
        <v>140</v>
      </c>
      <c r="C74" s="3" t="s">
        <v>136</v>
      </c>
      <c r="D74" s="3" t="s">
        <v>75</v>
      </c>
      <c r="E74" s="3" t="s">
        <v>71</v>
      </c>
      <c r="F74" s="3" t="s">
        <v>67</v>
      </c>
      <c r="G74" s="3">
        <v>50</v>
      </c>
      <c r="H74" s="3">
        <v>0.33</v>
      </c>
      <c r="I74" s="3">
        <v>7.7700000000000005</v>
      </c>
    </row>
    <row r="75" spans="1:9" ht="24" x14ac:dyDescent="0.2">
      <c r="A75" s="3" t="s">
        <v>0</v>
      </c>
      <c r="B75" s="4" t="s">
        <v>141</v>
      </c>
      <c r="C75" s="3" t="s">
        <v>136</v>
      </c>
      <c r="D75" s="3" t="s">
        <v>75</v>
      </c>
      <c r="E75" s="3" t="s">
        <v>71</v>
      </c>
      <c r="F75" s="3" t="s">
        <v>67</v>
      </c>
      <c r="G75" s="3">
        <v>50</v>
      </c>
      <c r="H75" s="3">
        <v>0.39</v>
      </c>
      <c r="I75" s="3">
        <v>8.0500000000000007</v>
      </c>
    </row>
    <row r="76" spans="1:9" ht="24" x14ac:dyDescent="0.2">
      <c r="A76" s="3" t="s">
        <v>0</v>
      </c>
      <c r="B76" s="4" t="s">
        <v>142</v>
      </c>
      <c r="C76" s="3" t="s">
        <v>136</v>
      </c>
      <c r="D76" s="3" t="s">
        <v>75</v>
      </c>
      <c r="E76" s="3" t="s">
        <v>71</v>
      </c>
      <c r="F76" s="3" t="s">
        <v>67</v>
      </c>
      <c r="G76" s="3">
        <v>50</v>
      </c>
      <c r="H76" s="3">
        <v>0.39</v>
      </c>
      <c r="I76" s="3">
        <v>9.33</v>
      </c>
    </row>
    <row r="77" spans="1:9" ht="24" x14ac:dyDescent="0.2">
      <c r="A77" s="3" t="s">
        <v>0</v>
      </c>
      <c r="B77" s="4" t="s">
        <v>66</v>
      </c>
      <c r="C77" s="3" t="s">
        <v>136</v>
      </c>
      <c r="D77" s="3" t="s">
        <v>65</v>
      </c>
      <c r="E77" s="3" t="s">
        <v>66</v>
      </c>
      <c r="F77" s="3" t="s">
        <v>67</v>
      </c>
      <c r="G77" s="3">
        <v>250</v>
      </c>
      <c r="H77" s="3">
        <v>1.39</v>
      </c>
      <c r="I77" s="3">
        <v>32.270000000000003</v>
      </c>
    </row>
    <row r="78" spans="1:9" ht="24" x14ac:dyDescent="0.2">
      <c r="A78" s="3" t="s">
        <v>0</v>
      </c>
      <c r="B78" s="4" t="s">
        <v>143</v>
      </c>
      <c r="C78" s="3" t="s">
        <v>136</v>
      </c>
      <c r="D78" s="3" t="s">
        <v>75</v>
      </c>
      <c r="E78" s="3" t="s">
        <v>71</v>
      </c>
      <c r="F78" s="3" t="s">
        <v>67</v>
      </c>
      <c r="G78" s="3">
        <v>250</v>
      </c>
      <c r="H78" s="3">
        <v>1.98</v>
      </c>
      <c r="I78" s="3">
        <v>45.65</v>
      </c>
    </row>
    <row r="79" spans="1:9" ht="24" x14ac:dyDescent="0.2">
      <c r="A79" s="3" t="s">
        <v>0</v>
      </c>
      <c r="B79" s="4" t="s">
        <v>144</v>
      </c>
      <c r="C79" s="3" t="s">
        <v>136</v>
      </c>
      <c r="D79" s="3" t="s">
        <v>75</v>
      </c>
      <c r="E79" s="3" t="s">
        <v>71</v>
      </c>
      <c r="F79" s="3" t="s">
        <v>67</v>
      </c>
      <c r="G79" s="3">
        <v>100</v>
      </c>
      <c r="H79" s="3">
        <v>0.71</v>
      </c>
      <c r="I79" s="3">
        <v>16.29</v>
      </c>
    </row>
    <row r="80" spans="1:9" ht="24" x14ac:dyDescent="0.2">
      <c r="A80" s="3" t="s">
        <v>0</v>
      </c>
      <c r="B80" s="4" t="s">
        <v>145</v>
      </c>
      <c r="C80" s="3" t="s">
        <v>136</v>
      </c>
      <c r="D80" s="3" t="s">
        <v>75</v>
      </c>
      <c r="E80" s="3" t="s">
        <v>71</v>
      </c>
      <c r="F80" s="3" t="s">
        <v>67</v>
      </c>
      <c r="G80" s="3">
        <v>250</v>
      </c>
      <c r="H80" s="3">
        <v>1.74</v>
      </c>
      <c r="I80" s="3">
        <v>40.76</v>
      </c>
    </row>
    <row r="81" spans="1:9" x14ac:dyDescent="0.2">
      <c r="A81" s="3" t="s">
        <v>0</v>
      </c>
      <c r="B81" s="10" t="s">
        <v>146</v>
      </c>
      <c r="C81" s="10" t="s">
        <v>0</v>
      </c>
      <c r="D81" s="10" t="s">
        <v>0</v>
      </c>
      <c r="E81" s="10" t="s">
        <v>0</v>
      </c>
      <c r="F81" s="10" t="s">
        <v>0</v>
      </c>
      <c r="G81" s="3">
        <f>SUM(G70:G80)</f>
        <v>1400</v>
      </c>
      <c r="H81" s="3">
        <f>SUM(H70:H80)</f>
        <v>10.549999999999999</v>
      </c>
      <c r="I81" s="3">
        <f>SUM(I70:I80)</f>
        <v>238.17</v>
      </c>
    </row>
    <row r="82" spans="1:9" ht="24" x14ac:dyDescent="0.25">
      <c r="A82" s="3" t="s">
        <v>0</v>
      </c>
      <c r="B82" s="2" t="s">
        <v>147</v>
      </c>
      <c r="C82" s="1" t="s">
        <v>0</v>
      </c>
      <c r="D82" s="1" t="s">
        <v>0</v>
      </c>
      <c r="E82" s="1" t="s">
        <v>0</v>
      </c>
      <c r="F82" s="3" t="s">
        <v>0</v>
      </c>
      <c r="G82" s="3" t="s">
        <v>0</v>
      </c>
      <c r="H82" s="3" t="s">
        <v>0</v>
      </c>
      <c r="I82" s="3" t="s">
        <v>0</v>
      </c>
    </row>
    <row r="83" spans="1:9" ht="24" x14ac:dyDescent="0.2">
      <c r="A83" s="3" t="s">
        <v>0</v>
      </c>
      <c r="B83" s="4" t="s">
        <v>148</v>
      </c>
      <c r="C83" s="3" t="s">
        <v>149</v>
      </c>
      <c r="D83" s="3" t="s">
        <v>75</v>
      </c>
      <c r="E83" s="3" t="s">
        <v>71</v>
      </c>
      <c r="F83" s="3" t="s">
        <v>67</v>
      </c>
      <c r="G83" s="3">
        <v>50</v>
      </c>
      <c r="H83" s="3">
        <v>0.43</v>
      </c>
      <c r="I83" s="3">
        <v>9.75</v>
      </c>
    </row>
    <row r="84" spans="1:9" ht="24" x14ac:dyDescent="0.2">
      <c r="A84" s="3" t="s">
        <v>0</v>
      </c>
      <c r="B84" s="4" t="s">
        <v>150</v>
      </c>
      <c r="C84" s="3" t="s">
        <v>149</v>
      </c>
      <c r="D84" s="3" t="s">
        <v>75</v>
      </c>
      <c r="E84" s="3" t="s">
        <v>71</v>
      </c>
      <c r="F84" s="3" t="s">
        <v>67</v>
      </c>
      <c r="G84" s="3">
        <v>50</v>
      </c>
      <c r="H84" s="3">
        <v>0.44</v>
      </c>
      <c r="I84" s="3">
        <v>9.64</v>
      </c>
    </row>
    <row r="85" spans="1:9" ht="24" x14ac:dyDescent="0.2">
      <c r="A85" s="3" t="s">
        <v>0</v>
      </c>
      <c r="B85" s="4" t="s">
        <v>151</v>
      </c>
      <c r="C85" s="3" t="s">
        <v>149</v>
      </c>
      <c r="D85" s="3" t="s">
        <v>75</v>
      </c>
      <c r="E85" s="3" t="s">
        <v>71</v>
      </c>
      <c r="F85" s="3" t="s">
        <v>67</v>
      </c>
      <c r="G85" s="3">
        <v>50</v>
      </c>
      <c r="H85" s="3">
        <v>2.7</v>
      </c>
      <c r="I85" s="3">
        <v>60.26</v>
      </c>
    </row>
    <row r="86" spans="1:9" ht="24" x14ac:dyDescent="0.2">
      <c r="A86" s="3" t="s">
        <v>0</v>
      </c>
      <c r="B86" s="4" t="s">
        <v>152</v>
      </c>
      <c r="C86" s="3" t="s">
        <v>149</v>
      </c>
      <c r="D86" s="3" t="s">
        <v>75</v>
      </c>
      <c r="E86" s="3" t="s">
        <v>71</v>
      </c>
      <c r="F86" s="3" t="s">
        <v>67</v>
      </c>
      <c r="G86" s="3">
        <v>150</v>
      </c>
      <c r="H86" s="3">
        <v>1.28</v>
      </c>
      <c r="I86" s="3">
        <v>13.59</v>
      </c>
    </row>
    <row r="87" spans="1:9" ht="24" x14ac:dyDescent="0.2">
      <c r="A87" s="3" t="s">
        <v>0</v>
      </c>
      <c r="B87" s="4" t="s">
        <v>153</v>
      </c>
      <c r="C87" s="3" t="s">
        <v>149</v>
      </c>
      <c r="D87" s="3" t="s">
        <v>75</v>
      </c>
      <c r="E87" s="3" t="s">
        <v>71</v>
      </c>
      <c r="F87" s="3" t="s">
        <v>67</v>
      </c>
      <c r="G87" s="3">
        <v>150</v>
      </c>
      <c r="H87" s="3">
        <v>1.25</v>
      </c>
      <c r="I87" s="3">
        <v>27.47</v>
      </c>
    </row>
    <row r="88" spans="1:9" ht="24" x14ac:dyDescent="0.2">
      <c r="A88" s="3" t="s">
        <v>0</v>
      </c>
      <c r="B88" s="4" t="s">
        <v>154</v>
      </c>
      <c r="C88" s="3" t="s">
        <v>149</v>
      </c>
      <c r="D88" s="3" t="s">
        <v>75</v>
      </c>
      <c r="E88" s="3" t="s">
        <v>71</v>
      </c>
      <c r="F88" s="3" t="s">
        <v>67</v>
      </c>
      <c r="G88" s="3">
        <v>150</v>
      </c>
      <c r="H88" s="3">
        <v>0.88</v>
      </c>
      <c r="I88" s="3">
        <v>23.41</v>
      </c>
    </row>
    <row r="89" spans="1:9" ht="24" x14ac:dyDescent="0.2">
      <c r="A89" s="3" t="s">
        <v>0</v>
      </c>
      <c r="B89" s="4" t="s">
        <v>155</v>
      </c>
      <c r="C89" s="3" t="s">
        <v>149</v>
      </c>
      <c r="D89" s="3" t="s">
        <v>75</v>
      </c>
      <c r="E89" s="3" t="s">
        <v>71</v>
      </c>
      <c r="F89" s="3" t="s">
        <v>67</v>
      </c>
      <c r="G89" s="3">
        <v>100</v>
      </c>
      <c r="H89" s="3">
        <v>0.78</v>
      </c>
      <c r="I89" s="3">
        <v>21.4</v>
      </c>
    </row>
    <row r="90" spans="1:9" ht="24" x14ac:dyDescent="0.2">
      <c r="A90" s="3" t="s">
        <v>0</v>
      </c>
      <c r="B90" s="4" t="s">
        <v>156</v>
      </c>
      <c r="C90" s="3" t="s">
        <v>149</v>
      </c>
      <c r="D90" s="3" t="s">
        <v>75</v>
      </c>
      <c r="E90" s="3" t="s">
        <v>71</v>
      </c>
      <c r="F90" s="3" t="s">
        <v>67</v>
      </c>
      <c r="G90" s="3">
        <v>100</v>
      </c>
      <c r="H90" s="3">
        <v>2.0299999999999998</v>
      </c>
      <c r="I90" s="3">
        <v>28.46</v>
      </c>
    </row>
    <row r="91" spans="1:9" ht="24" x14ac:dyDescent="0.2">
      <c r="A91" s="3" t="s">
        <v>0</v>
      </c>
      <c r="B91" s="4" t="s">
        <v>157</v>
      </c>
      <c r="C91" s="3" t="s">
        <v>149</v>
      </c>
      <c r="D91" s="3" t="s">
        <v>75</v>
      </c>
      <c r="E91" s="3" t="s">
        <v>71</v>
      </c>
      <c r="F91" s="3" t="s">
        <v>67</v>
      </c>
      <c r="G91" s="3">
        <v>250</v>
      </c>
      <c r="H91" s="3">
        <v>0.44</v>
      </c>
      <c r="I91" s="3">
        <v>30.96</v>
      </c>
    </row>
    <row r="92" spans="1:9" ht="24" x14ac:dyDescent="0.2">
      <c r="A92" s="3" t="s">
        <v>0</v>
      </c>
      <c r="B92" s="4" t="s">
        <v>158</v>
      </c>
      <c r="C92" s="3" t="s">
        <v>149</v>
      </c>
      <c r="D92" s="3" t="s">
        <v>75</v>
      </c>
      <c r="E92" s="3" t="s">
        <v>71</v>
      </c>
      <c r="F92" s="3" t="s">
        <v>67</v>
      </c>
      <c r="G92" s="3">
        <v>50</v>
      </c>
      <c r="H92" s="3">
        <v>1.23</v>
      </c>
      <c r="I92" s="3">
        <v>17.89</v>
      </c>
    </row>
    <row r="93" spans="1:9" ht="24" x14ac:dyDescent="0.2">
      <c r="A93" s="3" t="s">
        <v>0</v>
      </c>
      <c r="B93" s="4" t="s">
        <v>159</v>
      </c>
      <c r="C93" s="3" t="s">
        <v>149</v>
      </c>
      <c r="D93" s="3" t="s">
        <v>75</v>
      </c>
      <c r="E93" s="3" t="s">
        <v>71</v>
      </c>
      <c r="F93" s="3" t="s">
        <v>67</v>
      </c>
      <c r="G93" s="3">
        <v>150</v>
      </c>
      <c r="H93" s="3">
        <v>0.43</v>
      </c>
      <c r="I93" s="3">
        <v>21.66</v>
      </c>
    </row>
    <row r="94" spans="1:9" ht="24" x14ac:dyDescent="0.2">
      <c r="A94" s="3" t="s">
        <v>0</v>
      </c>
      <c r="B94" s="4" t="s">
        <v>160</v>
      </c>
      <c r="C94" s="3" t="s">
        <v>149</v>
      </c>
      <c r="D94" s="3" t="s">
        <v>75</v>
      </c>
      <c r="E94" s="3" t="s">
        <v>71</v>
      </c>
      <c r="F94" s="3" t="s">
        <v>67</v>
      </c>
      <c r="G94" s="3">
        <v>50</v>
      </c>
      <c r="H94" s="3">
        <v>1.64</v>
      </c>
      <c r="I94" s="3">
        <v>28.04</v>
      </c>
    </row>
    <row r="95" spans="1:9" ht="24" x14ac:dyDescent="0.2">
      <c r="A95" s="3" t="s">
        <v>0</v>
      </c>
      <c r="B95" s="4" t="s">
        <v>143</v>
      </c>
      <c r="C95" s="3" t="s">
        <v>149</v>
      </c>
      <c r="D95" s="3" t="s">
        <v>75</v>
      </c>
      <c r="E95" s="3" t="s">
        <v>71</v>
      </c>
      <c r="F95" s="3" t="s">
        <v>67</v>
      </c>
      <c r="G95" s="3">
        <v>100</v>
      </c>
      <c r="H95" s="3">
        <v>3.28</v>
      </c>
      <c r="I95" s="3">
        <v>52.37</v>
      </c>
    </row>
    <row r="96" spans="1:9" ht="24" x14ac:dyDescent="0.2">
      <c r="A96" s="3" t="s">
        <v>0</v>
      </c>
      <c r="B96" s="4" t="s">
        <v>161</v>
      </c>
      <c r="C96" s="3" t="s">
        <v>149</v>
      </c>
      <c r="D96" s="3" t="s">
        <v>75</v>
      </c>
      <c r="E96" s="3" t="s">
        <v>71</v>
      </c>
      <c r="F96" s="3" t="s">
        <v>67</v>
      </c>
      <c r="G96" s="3">
        <v>400</v>
      </c>
      <c r="H96" s="3">
        <v>0.45</v>
      </c>
      <c r="I96" s="3">
        <v>42.37</v>
      </c>
    </row>
    <row r="97" spans="1:9" ht="24" x14ac:dyDescent="0.2">
      <c r="A97" s="3" t="s">
        <v>0</v>
      </c>
      <c r="B97" s="4" t="s">
        <v>162</v>
      </c>
      <c r="C97" s="3" t="s">
        <v>149</v>
      </c>
      <c r="D97" s="3" t="s">
        <v>75</v>
      </c>
      <c r="E97" s="3" t="s">
        <v>71</v>
      </c>
      <c r="F97" s="3" t="s">
        <v>67</v>
      </c>
      <c r="G97" s="3">
        <v>50</v>
      </c>
      <c r="H97" s="3">
        <v>0.18</v>
      </c>
      <c r="I97" s="3">
        <v>7.75</v>
      </c>
    </row>
    <row r="98" spans="1:9" ht="24" x14ac:dyDescent="0.2">
      <c r="A98" s="3" t="s">
        <v>0</v>
      </c>
      <c r="B98" s="4" t="s">
        <v>163</v>
      </c>
      <c r="C98" s="3" t="s">
        <v>149</v>
      </c>
      <c r="D98" s="3" t="s">
        <v>75</v>
      </c>
      <c r="E98" s="3" t="s">
        <v>71</v>
      </c>
      <c r="F98" s="3" t="s">
        <v>67</v>
      </c>
      <c r="G98" s="3">
        <v>50</v>
      </c>
      <c r="H98" s="3">
        <v>0.18</v>
      </c>
      <c r="I98" s="3">
        <v>0.35</v>
      </c>
    </row>
    <row r="99" spans="1:9" ht="24" x14ac:dyDescent="0.2">
      <c r="A99" s="3" t="s">
        <v>0</v>
      </c>
      <c r="B99" s="4" t="s">
        <v>164</v>
      </c>
      <c r="C99" s="3" t="s">
        <v>149</v>
      </c>
      <c r="D99" s="3" t="s">
        <v>75</v>
      </c>
      <c r="E99" s="3" t="s">
        <v>71</v>
      </c>
      <c r="F99" s="3" t="s">
        <v>67</v>
      </c>
      <c r="G99" s="3">
        <v>50</v>
      </c>
      <c r="H99" s="3">
        <v>0</v>
      </c>
      <c r="I99" s="3">
        <v>0</v>
      </c>
    </row>
    <row r="100" spans="1:9" ht="24" x14ac:dyDescent="0.2">
      <c r="A100" s="3" t="s">
        <v>0</v>
      </c>
      <c r="B100" s="4" t="s">
        <v>165</v>
      </c>
      <c r="C100" s="3" t="s">
        <v>149</v>
      </c>
      <c r="D100" s="3" t="s">
        <v>75</v>
      </c>
      <c r="E100" s="3" t="s">
        <v>71</v>
      </c>
      <c r="F100" s="3" t="s">
        <v>67</v>
      </c>
      <c r="G100" s="3">
        <v>50</v>
      </c>
      <c r="H100" s="3">
        <v>0</v>
      </c>
      <c r="I100" s="3">
        <v>0</v>
      </c>
    </row>
    <row r="101" spans="1:9" ht="24" x14ac:dyDescent="0.2">
      <c r="A101" s="3" t="s">
        <v>0</v>
      </c>
      <c r="B101" s="4" t="s">
        <v>166</v>
      </c>
      <c r="C101" s="3" t="s">
        <v>149</v>
      </c>
      <c r="D101" s="3" t="s">
        <v>75</v>
      </c>
      <c r="E101" s="3" t="s">
        <v>71</v>
      </c>
      <c r="F101" s="3" t="s">
        <v>67</v>
      </c>
      <c r="G101" s="3">
        <v>50</v>
      </c>
      <c r="H101" s="3">
        <v>0</v>
      </c>
      <c r="I101" s="3">
        <v>0</v>
      </c>
    </row>
    <row r="102" spans="1:9" x14ac:dyDescent="0.2">
      <c r="A102" s="3" t="s">
        <v>0</v>
      </c>
      <c r="B102" s="10" t="s">
        <v>167</v>
      </c>
      <c r="C102" s="10" t="s">
        <v>0</v>
      </c>
      <c r="D102" s="10" t="s">
        <v>0</v>
      </c>
      <c r="E102" s="10" t="s">
        <v>0</v>
      </c>
      <c r="F102" s="10" t="s">
        <v>0</v>
      </c>
      <c r="G102" s="3">
        <f>SUM(G83:G101)</f>
        <v>2050</v>
      </c>
      <c r="H102" s="3">
        <f>SUM(H83:H101)</f>
        <v>17.62</v>
      </c>
      <c r="I102" s="3">
        <f>SUM(I83:I101)</f>
        <v>395.37000000000012</v>
      </c>
    </row>
    <row r="103" spans="1:9" ht="24" x14ac:dyDescent="0.25">
      <c r="A103" s="3" t="s">
        <v>0</v>
      </c>
      <c r="B103" s="4" t="s">
        <v>36</v>
      </c>
      <c r="C103" s="1" t="s">
        <v>0</v>
      </c>
      <c r="D103" s="1" t="s">
        <v>0</v>
      </c>
      <c r="E103" s="1" t="s">
        <v>0</v>
      </c>
      <c r="F103" s="1" t="s">
        <v>0</v>
      </c>
      <c r="G103" s="1">
        <f>SUM(G63:G102)-SUM(G81+G102)</f>
        <v>4853</v>
      </c>
      <c r="H103" s="1">
        <f>SUM(H63:H102)-SUM(H81+H102)</f>
        <v>33.53</v>
      </c>
      <c r="I103" s="1">
        <f>SUM(I63:I102)-SUM(I81+I102)</f>
        <v>757.59</v>
      </c>
    </row>
    <row r="104" spans="1:9" ht="24" x14ac:dyDescent="0.25">
      <c r="A104" s="3" t="s">
        <v>0</v>
      </c>
      <c r="B104" s="4" t="s">
        <v>168</v>
      </c>
      <c r="C104" s="1" t="s">
        <v>0</v>
      </c>
      <c r="D104" s="1" t="s">
        <v>0</v>
      </c>
      <c r="E104" s="1" t="s">
        <v>0</v>
      </c>
      <c r="F104" s="1" t="s">
        <v>0</v>
      </c>
      <c r="G104" s="1">
        <f>SUM(G46+G62+G103)</f>
        <v>13134.4</v>
      </c>
      <c r="H104" s="1">
        <f>SUM(H46+H62+H103)</f>
        <v>104.66999999999999</v>
      </c>
      <c r="I104" s="1">
        <f>SUM(I46+I62+I103)</f>
        <v>2462.9701999999997</v>
      </c>
    </row>
    <row r="105" spans="1:9" x14ac:dyDescent="0.2">
      <c r="A105" s="3" t="s">
        <v>0</v>
      </c>
      <c r="B105" s="3" t="s">
        <v>169</v>
      </c>
    </row>
    <row r="106" spans="1:9" x14ac:dyDescent="0.2">
      <c r="A106" s="3" t="s">
        <v>0</v>
      </c>
      <c r="B106" s="3" t="s">
        <v>170</v>
      </c>
    </row>
  </sheetData>
  <mergeCells count="7">
    <mergeCell ref="B102:F102"/>
    <mergeCell ref="B1:I1"/>
    <mergeCell ref="B2:I2"/>
    <mergeCell ref="B3:I3"/>
    <mergeCell ref="G4:H4"/>
    <mergeCell ref="I4:I5"/>
    <mergeCell ref="B81:F8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37" workbookViewId="0">
      <selection activeCell="A43"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7" t="s">
        <v>1</v>
      </c>
      <c r="C1" s="8"/>
      <c r="D1" s="8"/>
      <c r="E1" s="8"/>
      <c r="F1" s="8"/>
      <c r="G1" s="8"/>
      <c r="H1" s="8"/>
      <c r="I1" s="8"/>
      <c r="J1" s="8"/>
    </row>
    <row r="2" spans="1:10" ht="20.25" x14ac:dyDescent="0.3">
      <c r="A2" s="3" t="s">
        <v>0</v>
      </c>
      <c r="B2" s="9" t="s">
        <v>2</v>
      </c>
      <c r="C2" s="8"/>
      <c r="D2" s="8"/>
      <c r="E2" s="8"/>
      <c r="F2" s="8"/>
      <c r="G2" s="8"/>
      <c r="H2" s="8"/>
      <c r="I2" s="8"/>
      <c r="J2" s="8"/>
    </row>
    <row r="3" spans="1:10" ht="20.25" x14ac:dyDescent="0.3">
      <c r="A3" s="3" t="s">
        <v>0</v>
      </c>
      <c r="B3" s="9" t="s">
        <v>3</v>
      </c>
      <c r="C3" s="8"/>
      <c r="D3" s="8"/>
      <c r="E3" s="8"/>
      <c r="F3" s="8"/>
      <c r="G3" s="8"/>
      <c r="H3" s="8"/>
      <c r="I3" s="8"/>
      <c r="J3" s="8"/>
    </row>
    <row r="4" spans="1:10" ht="24" x14ac:dyDescent="0.2">
      <c r="A4" s="3" t="s">
        <v>0</v>
      </c>
      <c r="B4" s="4" t="s">
        <v>0</v>
      </c>
      <c r="C4" s="4" t="s">
        <v>0</v>
      </c>
      <c r="D4" s="4" t="s">
        <v>0</v>
      </c>
      <c r="E4" s="4" t="s">
        <v>0</v>
      </c>
      <c r="F4" s="4" t="s">
        <v>0</v>
      </c>
      <c r="G4" s="10" t="s">
        <v>4</v>
      </c>
      <c r="H4" s="8"/>
      <c r="I4" s="8"/>
      <c r="J4" s="8"/>
    </row>
    <row r="5" spans="1:10" x14ac:dyDescent="0.2">
      <c r="A5" s="3" t="s">
        <v>0</v>
      </c>
      <c r="B5" s="10" t="s">
        <v>5</v>
      </c>
      <c r="C5" s="10" t="s">
        <v>173</v>
      </c>
      <c r="D5" s="10" t="s">
        <v>0</v>
      </c>
      <c r="E5" s="10" t="s">
        <v>0</v>
      </c>
      <c r="F5" s="10" t="s">
        <v>0</v>
      </c>
      <c r="G5" s="10" t="s">
        <v>6</v>
      </c>
      <c r="H5" s="8"/>
      <c r="I5" s="8"/>
      <c r="J5" s="8"/>
    </row>
    <row r="6" spans="1:10" ht="120" x14ac:dyDescent="0.2">
      <c r="A6" s="3" t="s">
        <v>0</v>
      </c>
      <c r="B6" s="10"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0.98</v>
      </c>
      <c r="F8" s="3">
        <v>0.98</v>
      </c>
      <c r="G8" s="3">
        <v>0</v>
      </c>
      <c r="H8" s="3">
        <v>0</v>
      </c>
      <c r="I8" s="3">
        <v>21.08</v>
      </c>
      <c r="J8" s="3">
        <v>21.08</v>
      </c>
    </row>
    <row r="9" spans="1:10" ht="24" x14ac:dyDescent="0.2">
      <c r="A9" s="3" t="s">
        <v>0</v>
      </c>
      <c r="B9" s="4" t="s">
        <v>13</v>
      </c>
      <c r="C9" s="3">
        <v>0</v>
      </c>
      <c r="D9" s="3">
        <v>0.82</v>
      </c>
      <c r="E9" s="3">
        <v>0.93</v>
      </c>
      <c r="F9" s="3">
        <v>1.75</v>
      </c>
      <c r="G9" s="3">
        <v>0</v>
      </c>
      <c r="H9" s="3">
        <v>18.78</v>
      </c>
      <c r="I9" s="3">
        <v>25.96</v>
      </c>
      <c r="J9" s="3">
        <v>44.74</v>
      </c>
    </row>
    <row r="10" spans="1:10" ht="24" x14ac:dyDescent="0.2">
      <c r="A10" s="3" t="s">
        <v>0</v>
      </c>
      <c r="B10" s="4" t="s">
        <v>14</v>
      </c>
      <c r="C10" s="3">
        <v>0</v>
      </c>
      <c r="D10" s="3">
        <v>0</v>
      </c>
      <c r="E10" s="3">
        <v>4.16</v>
      </c>
      <c r="F10" s="3">
        <v>4.16</v>
      </c>
      <c r="G10" s="3">
        <v>0</v>
      </c>
      <c r="H10" s="3">
        <v>0.43</v>
      </c>
      <c r="I10" s="3">
        <v>94.92</v>
      </c>
      <c r="J10" s="3">
        <v>95.350000000000009</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2.0099999999999998</v>
      </c>
      <c r="E13" s="3">
        <v>3.37</v>
      </c>
      <c r="F13" s="3">
        <v>5.38</v>
      </c>
      <c r="G13" s="3">
        <v>0</v>
      </c>
      <c r="H13" s="3">
        <v>72.92</v>
      </c>
      <c r="I13" s="3">
        <v>64.070000000000007</v>
      </c>
      <c r="J13" s="3">
        <v>136.99</v>
      </c>
    </row>
    <row r="14" spans="1:10" ht="24" x14ac:dyDescent="0.2">
      <c r="A14" s="3" t="s">
        <v>0</v>
      </c>
      <c r="B14" s="4" t="s">
        <v>18</v>
      </c>
      <c r="C14" s="3">
        <v>24.55</v>
      </c>
      <c r="D14" s="3">
        <v>21.64</v>
      </c>
      <c r="E14" s="3">
        <v>0.66</v>
      </c>
      <c r="F14" s="3">
        <v>46.849999999999994</v>
      </c>
      <c r="G14" s="3">
        <v>304.77</v>
      </c>
      <c r="H14" s="3">
        <v>577.47</v>
      </c>
      <c r="I14" s="3">
        <v>24.56</v>
      </c>
      <c r="J14" s="3">
        <v>906.8</v>
      </c>
    </row>
    <row r="15" spans="1:10" ht="24" x14ac:dyDescent="0.2">
      <c r="A15" s="3" t="s">
        <v>0</v>
      </c>
      <c r="B15" s="4" t="s">
        <v>19</v>
      </c>
      <c r="C15" s="3">
        <v>0</v>
      </c>
      <c r="D15" s="3">
        <v>9.3000000000000007</v>
      </c>
      <c r="E15" s="3">
        <v>0</v>
      </c>
      <c r="F15" s="3">
        <v>9.3000000000000007</v>
      </c>
      <c r="G15" s="3">
        <v>0</v>
      </c>
      <c r="H15" s="3">
        <v>229.8</v>
      </c>
      <c r="I15" s="3">
        <v>54</v>
      </c>
      <c r="J15" s="3">
        <v>283.8</v>
      </c>
    </row>
    <row r="16" spans="1:10" ht="24" x14ac:dyDescent="0.2">
      <c r="A16" s="3" t="s">
        <v>0</v>
      </c>
      <c r="B16" s="4" t="s">
        <v>20</v>
      </c>
      <c r="C16" s="3">
        <v>0</v>
      </c>
      <c r="D16" s="3">
        <v>0.28000000000000003</v>
      </c>
      <c r="E16" s="3">
        <v>0.79</v>
      </c>
      <c r="F16" s="3">
        <v>1.07</v>
      </c>
      <c r="G16" s="3">
        <v>0</v>
      </c>
      <c r="H16" s="3">
        <v>13.959999999999999</v>
      </c>
      <c r="I16" s="3">
        <v>19.12</v>
      </c>
      <c r="J16" s="3">
        <v>33.08</v>
      </c>
    </row>
    <row r="17" spans="1:10" ht="24" x14ac:dyDescent="0.25">
      <c r="A17" s="3" t="s">
        <v>0</v>
      </c>
      <c r="B17" s="4" t="s">
        <v>21</v>
      </c>
      <c r="C17" s="1">
        <f t="shared" ref="C17:J17" si="0">SUM(C7:C16)</f>
        <v>24.55</v>
      </c>
      <c r="D17" s="1">
        <f t="shared" si="0"/>
        <v>34.049999999999997</v>
      </c>
      <c r="E17" s="1">
        <f t="shared" si="0"/>
        <v>10.89</v>
      </c>
      <c r="F17" s="1">
        <f t="shared" si="0"/>
        <v>69.489999999999981</v>
      </c>
      <c r="G17" s="1">
        <f t="shared" si="0"/>
        <v>304.77</v>
      </c>
      <c r="H17" s="1">
        <f t="shared" si="0"/>
        <v>913.36000000000013</v>
      </c>
      <c r="I17" s="1">
        <f t="shared" si="0"/>
        <v>303.71000000000004</v>
      </c>
      <c r="J17" s="1">
        <f t="shared" si="0"/>
        <v>1521.84</v>
      </c>
    </row>
    <row r="18" spans="1:10" ht="24" x14ac:dyDescent="0.2">
      <c r="A18" s="3" t="s">
        <v>0</v>
      </c>
      <c r="B18" s="4" t="s">
        <v>22</v>
      </c>
      <c r="C18" s="3">
        <v>0</v>
      </c>
      <c r="D18" s="3">
        <v>1.2</v>
      </c>
      <c r="E18" s="3">
        <v>0</v>
      </c>
      <c r="F18" s="3">
        <v>1.2</v>
      </c>
      <c r="G18" s="3">
        <v>0</v>
      </c>
      <c r="H18" s="3">
        <v>25.2</v>
      </c>
      <c r="I18" s="3">
        <v>0</v>
      </c>
      <c r="J18" s="3">
        <v>25.2</v>
      </c>
    </row>
    <row r="19" spans="1:10" ht="24" x14ac:dyDescent="0.2">
      <c r="A19" s="3" t="s">
        <v>0</v>
      </c>
      <c r="B19" s="4" t="s">
        <v>23</v>
      </c>
      <c r="C19" s="3">
        <v>17.899999999999999</v>
      </c>
      <c r="D19" s="3">
        <v>20.7</v>
      </c>
      <c r="E19" s="3">
        <v>0</v>
      </c>
      <c r="F19" s="3">
        <v>38.599999999999994</v>
      </c>
      <c r="G19" s="3">
        <v>590.20000000000005</v>
      </c>
      <c r="H19" s="3">
        <v>498.8</v>
      </c>
      <c r="I19" s="3">
        <v>0</v>
      </c>
      <c r="J19" s="3">
        <v>1089</v>
      </c>
    </row>
    <row r="20" spans="1:10" ht="24" x14ac:dyDescent="0.2">
      <c r="A20" s="3" t="s">
        <v>0</v>
      </c>
      <c r="B20" s="4" t="s">
        <v>24</v>
      </c>
      <c r="C20" s="3">
        <v>7.7</v>
      </c>
      <c r="D20" s="3">
        <v>9</v>
      </c>
      <c r="E20" s="3">
        <v>1.1000000000000001</v>
      </c>
      <c r="F20" s="3">
        <v>17.8</v>
      </c>
      <c r="G20" s="3">
        <v>230.7</v>
      </c>
      <c r="H20" s="3">
        <v>232</v>
      </c>
      <c r="I20" s="3">
        <v>33.700000000000003</v>
      </c>
      <c r="J20" s="3">
        <v>496.4</v>
      </c>
    </row>
    <row r="21" spans="1:10" ht="24" x14ac:dyDescent="0.2">
      <c r="A21" s="3" t="s">
        <v>0</v>
      </c>
      <c r="B21" s="4" t="s">
        <v>25</v>
      </c>
      <c r="C21" s="3">
        <v>6.9</v>
      </c>
      <c r="D21" s="3">
        <v>8.1999999999999993</v>
      </c>
      <c r="E21" s="3">
        <v>0</v>
      </c>
      <c r="F21" s="3">
        <v>15.1</v>
      </c>
      <c r="G21" s="3">
        <v>228</v>
      </c>
      <c r="H21" s="3">
        <v>221.5</v>
      </c>
      <c r="I21" s="3">
        <v>0</v>
      </c>
      <c r="J21" s="3">
        <v>449.5</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32.5</v>
      </c>
      <c r="D25" s="1">
        <f t="shared" si="1"/>
        <v>39.099999999999994</v>
      </c>
      <c r="E25" s="1">
        <f t="shared" si="1"/>
        <v>1.1000000000000001</v>
      </c>
      <c r="F25" s="1">
        <f t="shared" si="1"/>
        <v>72.699999999999989</v>
      </c>
      <c r="G25" s="1">
        <f t="shared" si="1"/>
        <v>1048.9000000000001</v>
      </c>
      <c r="H25" s="1">
        <f t="shared" si="1"/>
        <v>977.5</v>
      </c>
      <c r="I25" s="1">
        <f t="shared" si="1"/>
        <v>33.700000000000003</v>
      </c>
      <c r="J25" s="1">
        <f t="shared" si="1"/>
        <v>2060.1</v>
      </c>
    </row>
    <row r="26" spans="1:10" ht="24" x14ac:dyDescent="0.2">
      <c r="A26" s="3" t="s">
        <v>0</v>
      </c>
      <c r="B26" s="4" t="s">
        <v>30</v>
      </c>
      <c r="C26" s="3">
        <v>18.579999999999998</v>
      </c>
      <c r="D26" s="3">
        <v>17.170000000000002</v>
      </c>
      <c r="E26" s="3">
        <v>0</v>
      </c>
      <c r="F26" s="3">
        <v>35.75</v>
      </c>
      <c r="G26" s="3">
        <v>315.13</v>
      </c>
      <c r="H26" s="3">
        <v>391.71</v>
      </c>
      <c r="I26" s="3">
        <v>0</v>
      </c>
      <c r="J26" s="3">
        <v>706.83999999999992</v>
      </c>
    </row>
    <row r="27" spans="1:10" ht="24" x14ac:dyDescent="0.2">
      <c r="A27" s="3" t="s">
        <v>0</v>
      </c>
      <c r="B27" s="4" t="s">
        <v>31</v>
      </c>
      <c r="C27" s="3">
        <v>1.62</v>
      </c>
      <c r="D27" s="3">
        <v>23.57</v>
      </c>
      <c r="E27" s="3">
        <v>0</v>
      </c>
      <c r="F27" s="3">
        <v>25.19</v>
      </c>
      <c r="G27" s="3">
        <v>19.03</v>
      </c>
      <c r="H27" s="3">
        <v>546.76</v>
      </c>
      <c r="I27" s="3">
        <v>0</v>
      </c>
      <c r="J27" s="3">
        <v>565.79</v>
      </c>
    </row>
    <row r="28" spans="1:10" ht="24" x14ac:dyDescent="0.2">
      <c r="A28" s="3" t="s">
        <v>0</v>
      </c>
      <c r="B28" s="4" t="s">
        <v>32</v>
      </c>
      <c r="C28" s="3">
        <v>24.45</v>
      </c>
      <c r="D28" s="3">
        <v>28.19</v>
      </c>
      <c r="E28" s="3">
        <v>18.850000000000001</v>
      </c>
      <c r="F28" s="3">
        <v>71.490000000000009</v>
      </c>
      <c r="G28" s="3">
        <v>327.58</v>
      </c>
      <c r="H28" s="3">
        <v>720.61</v>
      </c>
      <c r="I28" s="3">
        <v>393.99</v>
      </c>
      <c r="J28" s="3">
        <v>1442.18</v>
      </c>
    </row>
    <row r="29" spans="1:10" ht="24" x14ac:dyDescent="0.2">
      <c r="A29" s="3" t="s">
        <v>0</v>
      </c>
      <c r="B29" s="4" t="s">
        <v>33</v>
      </c>
      <c r="C29" s="3">
        <v>0.28000000000000003</v>
      </c>
      <c r="D29" s="3">
        <v>0.83</v>
      </c>
      <c r="E29" s="3">
        <v>0</v>
      </c>
      <c r="F29" s="3">
        <v>1.1099999999999999</v>
      </c>
      <c r="G29" s="3">
        <v>4.17</v>
      </c>
      <c r="H29" s="3">
        <v>19.57</v>
      </c>
      <c r="I29" s="3">
        <v>0</v>
      </c>
      <c r="J29" s="3">
        <v>23.740000000000002</v>
      </c>
    </row>
    <row r="30" spans="1:10" ht="24" x14ac:dyDescent="0.2">
      <c r="A30" s="3" t="s">
        <v>0</v>
      </c>
      <c r="B30" s="4" t="s">
        <v>34</v>
      </c>
      <c r="C30" s="3">
        <v>12.27</v>
      </c>
      <c r="D30" s="3">
        <v>20.399999999999999</v>
      </c>
      <c r="E30" s="3">
        <v>0</v>
      </c>
      <c r="F30" s="3">
        <v>32.67</v>
      </c>
      <c r="G30" s="3">
        <v>210.71</v>
      </c>
      <c r="H30" s="3">
        <v>517.6</v>
      </c>
      <c r="I30" s="3">
        <v>0</v>
      </c>
      <c r="J30" s="3">
        <v>728.31000000000006</v>
      </c>
    </row>
    <row r="31" spans="1:10" ht="24" x14ac:dyDescent="0.2">
      <c r="A31" s="3" t="s">
        <v>0</v>
      </c>
      <c r="B31" s="4" t="s">
        <v>35</v>
      </c>
      <c r="C31" s="3">
        <v>0</v>
      </c>
      <c r="D31" s="3">
        <v>7.0000000000000007E-2</v>
      </c>
      <c r="E31" s="3">
        <v>0</v>
      </c>
      <c r="F31" s="3">
        <v>7.0000000000000007E-2</v>
      </c>
      <c r="G31" s="3">
        <v>0</v>
      </c>
      <c r="H31" s="3">
        <v>0.69000000000000006</v>
      </c>
      <c r="I31" s="3">
        <v>0</v>
      </c>
      <c r="J31" s="3">
        <v>0.69000000000000006</v>
      </c>
    </row>
    <row r="32" spans="1:10" ht="24" x14ac:dyDescent="0.25">
      <c r="A32" s="3" t="s">
        <v>0</v>
      </c>
      <c r="B32" s="4" t="s">
        <v>36</v>
      </c>
      <c r="C32" s="1">
        <f t="shared" ref="C32:J32" si="2">SUM(C26:C31)</f>
        <v>57.2</v>
      </c>
      <c r="D32" s="1">
        <f t="shared" si="2"/>
        <v>90.22999999999999</v>
      </c>
      <c r="E32" s="1">
        <f t="shared" si="2"/>
        <v>18.850000000000001</v>
      </c>
      <c r="F32" s="1">
        <f t="shared" si="2"/>
        <v>166.28000000000003</v>
      </c>
      <c r="G32" s="1">
        <f t="shared" si="2"/>
        <v>876.62</v>
      </c>
      <c r="H32" s="1">
        <f t="shared" si="2"/>
        <v>2196.94</v>
      </c>
      <c r="I32" s="1">
        <f t="shared" si="2"/>
        <v>393.99</v>
      </c>
      <c r="J32" s="1">
        <f t="shared" si="2"/>
        <v>3467.5499999999997</v>
      </c>
    </row>
    <row r="33" spans="1:10" ht="24" x14ac:dyDescent="0.2">
      <c r="A33" s="3" t="s">
        <v>0</v>
      </c>
      <c r="B33" s="4" t="s">
        <v>37</v>
      </c>
      <c r="C33" s="3">
        <v>0</v>
      </c>
      <c r="D33" s="3">
        <v>0</v>
      </c>
      <c r="E33" s="3">
        <v>0.61</v>
      </c>
      <c r="F33" s="3">
        <v>0.61</v>
      </c>
      <c r="G33" s="3">
        <v>0</v>
      </c>
      <c r="H33" s="3">
        <v>0</v>
      </c>
      <c r="I33" s="3">
        <v>13.99</v>
      </c>
      <c r="J33" s="3">
        <v>13.99</v>
      </c>
    </row>
    <row r="34" spans="1:10" ht="24" x14ac:dyDescent="0.2">
      <c r="A34" s="3" t="s">
        <v>0</v>
      </c>
      <c r="B34" s="4" t="s">
        <v>38</v>
      </c>
      <c r="C34" s="3">
        <v>0</v>
      </c>
      <c r="D34" s="3">
        <v>0</v>
      </c>
      <c r="E34" s="3">
        <v>0</v>
      </c>
      <c r="F34" s="3">
        <v>0</v>
      </c>
      <c r="G34" s="3">
        <v>0</v>
      </c>
      <c r="H34" s="3">
        <v>0</v>
      </c>
      <c r="I34" s="3">
        <v>0</v>
      </c>
      <c r="J34" s="3">
        <v>0</v>
      </c>
    </row>
    <row r="35" spans="1:10" ht="24" x14ac:dyDescent="0.2">
      <c r="A35" s="3" t="s">
        <v>0</v>
      </c>
      <c r="B35" s="4" t="s">
        <v>39</v>
      </c>
      <c r="C35" s="3">
        <v>0</v>
      </c>
      <c r="D35" s="3">
        <v>0</v>
      </c>
      <c r="E35" s="3">
        <v>1.5</v>
      </c>
      <c r="F35" s="3">
        <v>1.5</v>
      </c>
      <c r="G35" s="3">
        <v>0</v>
      </c>
      <c r="H35" s="3">
        <v>0</v>
      </c>
      <c r="I35" s="3">
        <v>45.31</v>
      </c>
      <c r="J35" s="3">
        <v>45.31</v>
      </c>
    </row>
    <row r="36" spans="1:10" ht="24" x14ac:dyDescent="0.2">
      <c r="A36" s="3" t="s">
        <v>0</v>
      </c>
      <c r="B36" s="4" t="s">
        <v>40</v>
      </c>
      <c r="C36" s="3">
        <v>0</v>
      </c>
      <c r="D36" s="3">
        <v>0</v>
      </c>
      <c r="E36" s="3">
        <v>2.64</v>
      </c>
      <c r="F36" s="3">
        <v>2.64</v>
      </c>
      <c r="G36" s="3">
        <v>0</v>
      </c>
      <c r="H36" s="3">
        <v>0</v>
      </c>
      <c r="I36" s="3">
        <v>68.28</v>
      </c>
      <c r="J36" s="3">
        <v>68.28</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4.75</v>
      </c>
      <c r="F38" s="1">
        <f t="shared" si="3"/>
        <v>4.75</v>
      </c>
      <c r="G38" s="1">
        <f t="shared" si="3"/>
        <v>0</v>
      </c>
      <c r="H38" s="1">
        <f t="shared" si="3"/>
        <v>0</v>
      </c>
      <c r="I38" s="1">
        <f t="shared" si="3"/>
        <v>127.58000000000001</v>
      </c>
      <c r="J38" s="1">
        <f t="shared" si="3"/>
        <v>127.58000000000001</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0.33</v>
      </c>
      <c r="E40" s="3">
        <v>0</v>
      </c>
      <c r="F40" s="3">
        <v>0.33</v>
      </c>
      <c r="G40" s="3">
        <v>0</v>
      </c>
      <c r="H40" s="3">
        <v>8.6199999999999992</v>
      </c>
      <c r="I40" s="3">
        <v>0</v>
      </c>
      <c r="J40" s="3">
        <v>8.6199999999999992</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0.03</v>
      </c>
      <c r="E45" s="3">
        <v>0</v>
      </c>
      <c r="F45" s="3">
        <v>0.03</v>
      </c>
      <c r="G45" s="3">
        <v>0</v>
      </c>
      <c r="H45" s="3">
        <v>0.62</v>
      </c>
      <c r="I45" s="3">
        <v>0</v>
      </c>
      <c r="J45" s="3">
        <v>0.62</v>
      </c>
    </row>
    <row r="46" spans="1:10" ht="24" x14ac:dyDescent="0.25">
      <c r="A46" s="3" t="s">
        <v>0</v>
      </c>
      <c r="B46" s="4" t="s">
        <v>50</v>
      </c>
      <c r="C46" s="1">
        <f t="shared" ref="C46:J46" si="4">SUM(C39:C45)</f>
        <v>0</v>
      </c>
      <c r="D46" s="1">
        <f t="shared" si="4"/>
        <v>0.36</v>
      </c>
      <c r="E46" s="1">
        <f t="shared" si="4"/>
        <v>0</v>
      </c>
      <c r="F46" s="1">
        <f t="shared" si="4"/>
        <v>0.36</v>
      </c>
      <c r="G46" s="1">
        <f t="shared" si="4"/>
        <v>0</v>
      </c>
      <c r="H46" s="1">
        <f t="shared" si="4"/>
        <v>9.2399999999999984</v>
      </c>
      <c r="I46" s="1">
        <f t="shared" si="4"/>
        <v>0</v>
      </c>
      <c r="J46" s="1">
        <f t="shared" si="4"/>
        <v>9.2399999999999984</v>
      </c>
    </row>
    <row r="47" spans="1:10" ht="24" x14ac:dyDescent="0.25">
      <c r="A47" s="3" t="s">
        <v>0</v>
      </c>
      <c r="B47" s="4" t="s">
        <v>51</v>
      </c>
      <c r="C47" s="1">
        <f t="shared" ref="C47:J47" si="5">SUM(C17+C25+C32+C38+C46)</f>
        <v>114.25</v>
      </c>
      <c r="D47" s="1">
        <f t="shared" si="5"/>
        <v>163.74</v>
      </c>
      <c r="E47" s="1">
        <f t="shared" si="5"/>
        <v>35.590000000000003</v>
      </c>
      <c r="F47" s="1">
        <f t="shared" si="5"/>
        <v>313.58000000000004</v>
      </c>
      <c r="G47" s="1">
        <f t="shared" si="5"/>
        <v>2230.29</v>
      </c>
      <c r="H47" s="1">
        <f t="shared" si="5"/>
        <v>4097.04</v>
      </c>
      <c r="I47" s="1">
        <f t="shared" si="5"/>
        <v>858.98000000000013</v>
      </c>
      <c r="J47" s="1">
        <f t="shared" si="5"/>
        <v>7186.3099999999995</v>
      </c>
    </row>
    <row r="49" spans="1:2" x14ac:dyDescent="0.2">
      <c r="A49" s="3" t="s">
        <v>0</v>
      </c>
      <c r="B49" s="3" t="s">
        <v>52</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2022-02-10T12:44:30Z</dcterms:created>
  <dcterms:modified xsi:type="dcterms:W3CDTF">2022-02-28T05:58:38Z</dcterms:modified>
</cp:coreProperties>
</file>