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2-23\October 2022\3 Oct\"/>
    </mc:Choice>
  </mc:AlternateContent>
  <bookViews>
    <workbookView xWindow="0" yWindow="0" windowWidth="20490" windowHeight="7755" activeTab="2"/>
  </bookViews>
  <sheets>
    <sheet name="Generation" sheetId="1" r:id="rId1"/>
    <sheet name="ISGS" sheetId="2" r:id="rId2"/>
    <sheet name="State Care" sheetId="3"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I128" i="2" l="1"/>
  <c r="G128" i="2"/>
  <c r="I127" i="2"/>
  <c r="H127" i="2"/>
  <c r="H128" i="2" s="1"/>
  <c r="G127" i="2"/>
  <c r="I126" i="2"/>
  <c r="H126" i="2"/>
  <c r="G126" i="2"/>
  <c r="I102" i="2"/>
  <c r="H102" i="2"/>
  <c r="G102" i="2"/>
  <c r="I81" i="2"/>
  <c r="H81" i="2"/>
  <c r="G81" i="2"/>
  <c r="I55" i="2"/>
  <c r="H55" i="2"/>
  <c r="G55" i="2"/>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alcChain>
</file>

<file path=xl/sharedStrings.xml><?xml version="1.0" encoding="utf-8"?>
<sst xmlns="http://schemas.openxmlformats.org/spreadsheetml/2006/main" count="1003" uniqueCount="199">
  <si>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</si>
  <si>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</si>
  <si>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</si>
  <si>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</si>
  <si>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</si>
  <si>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</si>
  <si>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03 Oct 2022</t>
  </si>
  <si>
    <t>Cumulative Generation during Oct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</si>
  <si>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</si>
  <si>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</si>
  <si>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</si>
  <si>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</si>
  <si>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</si>
  <si>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</si>
  <si>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</si>
  <si>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</si>
  <si>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</si>
  <si>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</si>
  <si>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</si>
  <si>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</si>
  <si>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</si>
  <si>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</si>
  <si>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</si>
  <si>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</si>
  <si>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</si>
  <si>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</si>
  <si>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</si>
  <si>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</si>
  <si>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</si>
  <si>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</si>
  <si>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</si>
  <si>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</si>
  <si>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</si>
  <si>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</si>
  <si>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</si>
  <si>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</si>
  <si>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</si>
  <si>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</si>
  <si>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</si>
  <si>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</si>
  <si>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</si>
  <si>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</si>
  <si>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</si>
  <si>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</si>
  <si>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</si>
  <si>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</si>
  <si>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</si>
  <si>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</si>
  <si>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</si>
  <si>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</si>
  <si>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</si>
  <si>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</si>
  <si>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</si>
  <si>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</si>
  <si>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</si>
  <si>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</si>
  <si>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</si>
  <si>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</si>
  <si>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</si>
  <si>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</si>
  <si>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</si>
  <si>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</si>
  <si>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</si>
  <si>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</si>
  <si>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</si>
  <si>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</si>
  <si>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</si>
  <si>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</si>
  <si>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</si>
  <si>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</si>
  <si>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</si>
  <si>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</si>
  <si>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</si>
  <si>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KOLAYAT SOLAR POWER</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</si>
  <si>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</si>
  <si>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</si>
  <si>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</si>
  <si>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</si>
  <si>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</si>
  <si>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</si>
  <si>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</si>
  <si>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</si>
  <si>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</si>
  <si>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</si>
  <si>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IIP</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</si>
  <si>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</si>
  <si>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</si>
  <si>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</si>
  <si>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</si>
  <si>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</si>
  <si>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</si>
  <si>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</si>
  <si>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</si>
  <si>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</si>
  <si>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</si>
  <si>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</si>
  <si>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</si>
  <si>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</si>
  <si>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</si>
  <si>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</si>
  <si>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</si>
  <si>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</si>
  <si>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</si>
  <si>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</si>
  <si>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</si>
  <si>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</si>
  <si>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</si>
  <si>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</si>
  <si>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</si>
  <si>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</si>
  <si>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</si>
  <si>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</si>
  <si>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</si>
  <si>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</si>
  <si>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</si>
  <si>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</si>
  <si>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</si>
  <si>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</si>
  <si>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</si>
  <si>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</si>
  <si>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</si>
  <si>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</si>
  <si>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</si>
  <si>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</si>
  <si>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</si>
  <si>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</si>
  <si>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</si>
  <si>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</si>
  <si>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</si>
  <si>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</si>
  <si>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</si>
  <si>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</si>
  <si>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Wind</t>
  </si>
  <si>
    <t>ASIPL WIND (BARANDA)</t>
  </si>
  <si>
    <t>AWEKIL WIND (DAYAPAR)</t>
  </si>
  <si>
    <t>AWEKFL WIND (RATADIYA)</t>
  </si>
  <si>
    <t>CPTTNPL WIND (DAYAPAR)</t>
  </si>
  <si>
    <t>GIWEL-II WIND (VADVA)</t>
  </si>
  <si>
    <t>GIWEL-III WIND (NARANPAR)</t>
  </si>
  <si>
    <t>IWISL WIND (DAYAPAR)</t>
  </si>
  <si>
    <t>OEPL WIND (OSTRO WIND)</t>
  </si>
  <si>
    <t>OSTRO WIND (KUTCH)</t>
  </si>
  <si>
    <t>POWERICA WIND</t>
  </si>
  <si>
    <t>RENEW AP2 WIND(GHADSISA)</t>
  </si>
  <si>
    <t>RENEW SOLAR (BHUVAD)</t>
  </si>
  <si>
    <t>SITAC WIND</t>
  </si>
  <si>
    <t>SRIJAN WIND</t>
  </si>
  <si>
    <t>SBESS WIND</t>
  </si>
  <si>
    <t>BEETAM(TUTICORIN)</t>
  </si>
  <si>
    <t>Tamil Nadu</t>
  </si>
  <si>
    <t>GREEN INFRA</t>
  </si>
  <si>
    <t>HIRITUR OSTRO</t>
  </si>
  <si>
    <t>MYTRA</t>
  </si>
  <si>
    <t>ORANGE</t>
  </si>
  <si>
    <t>PGLR_SREPL</t>
  </si>
  <si>
    <t>NP KUNTA</t>
  </si>
  <si>
    <t>GRT</t>
  </si>
  <si>
    <t>Andhra Pradesh</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</si>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</sst>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3" fillId="2" borderId="1" xfId="0" applyFont="1" applyFill="1" applyBorder="1" applyAlignment="1">
      <alignment horizontal="center" vertical="center" wrapText="1"/>
    </xf>
    <xf numFmtId="0" fontId="4" fillId="0" borderId="0" xfId="0" applyFont="1"/>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5" t="s">
        <v>1</v>
      </c>
      <c r="C1" s="6"/>
      <c r="D1" s="6"/>
      <c r="E1" s="6"/>
      <c r="F1" s="6"/>
      <c r="G1" s="6"/>
      <c r="H1" s="6"/>
      <c r="I1" s="6"/>
      <c r="J1" s="6"/>
    </row>
    <row r="2" spans="1:10" ht="20.25" x14ac:dyDescent="0.3">
      <c r="A2" t="s">
        <v>0</v>
      </c>
      <c r="B2" s="7" t="s">
        <v>2</v>
      </c>
      <c r="C2" s="6"/>
      <c r="D2" s="6"/>
      <c r="E2" s="6"/>
      <c r="F2" s="6"/>
      <c r="G2" s="6"/>
      <c r="H2" s="6"/>
      <c r="I2" s="6"/>
      <c r="J2" s="6"/>
    </row>
    <row r="3" spans="1:10" ht="20.25" x14ac:dyDescent="0.3">
      <c r="A3" t="s">
        <v>0</v>
      </c>
      <c r="B3" s="7" t="s">
        <v>3</v>
      </c>
      <c r="C3" s="6"/>
      <c r="D3" s="6"/>
      <c r="E3" s="6"/>
      <c r="F3" s="6"/>
      <c r="G3" s="6"/>
      <c r="H3" s="6"/>
      <c r="I3" s="6"/>
      <c r="J3" s="6"/>
    </row>
    <row r="4" spans="1:10" ht="24" x14ac:dyDescent="0.2">
      <c r="A4" t="s">
        <v>0</v>
      </c>
      <c r="B4" s="1" t="s">
        <v>0</v>
      </c>
      <c r="C4" s="1" t="s">
        <v>0</v>
      </c>
      <c r="D4" s="1" t="s">
        <v>0</v>
      </c>
      <c r="E4" s="1" t="s">
        <v>0</v>
      </c>
      <c r="F4" s="1" t="s">
        <v>0</v>
      </c>
      <c r="G4" s="8" t="s">
        <v>4</v>
      </c>
      <c r="H4" s="6"/>
      <c r="I4" s="6"/>
      <c r="J4" s="6"/>
    </row>
    <row r="5" spans="1:10" x14ac:dyDescent="0.2">
      <c r="A5" t="s">
        <v>0</v>
      </c>
      <c r="B5" s="8" t="s">
        <v>5</v>
      </c>
      <c r="C5" s="8" t="s">
        <v>6</v>
      </c>
      <c r="D5" s="8" t="s">
        <v>0</v>
      </c>
      <c r="E5" s="8" t="s">
        <v>0</v>
      </c>
      <c r="F5" s="8" t="s">
        <v>0</v>
      </c>
      <c r="G5" s="8" t="s">
        <v>7</v>
      </c>
      <c r="H5" s="6"/>
      <c r="I5" s="6"/>
      <c r="J5" s="6"/>
    </row>
    <row r="6" spans="1:10" ht="120" x14ac:dyDescent="0.2">
      <c r="A6" t="s">
        <v>0</v>
      </c>
      <c r="B6" s="8" t="s">
        <v>0</v>
      </c>
      <c r="C6" s="1" t="s">
        <v>8</v>
      </c>
      <c r="D6" s="1" t="s">
        <v>9</v>
      </c>
      <c r="E6" s="1" t="s">
        <v>10</v>
      </c>
      <c r="F6" s="1" t="s">
        <v>11</v>
      </c>
      <c r="G6" s="1" t="s">
        <v>8</v>
      </c>
      <c r="H6" s="1" t="s">
        <v>9</v>
      </c>
      <c r="I6" s="1" t="s">
        <v>10</v>
      </c>
      <c r="J6" s="1" t="s">
        <v>11</v>
      </c>
    </row>
    <row r="7" spans="1:10" ht="24" x14ac:dyDescent="0.2">
      <c r="A7" t="s">
        <v>0</v>
      </c>
      <c r="B7" s="1" t="s">
        <v>12</v>
      </c>
      <c r="C7">
        <v>0</v>
      </c>
      <c r="D7">
        <v>0</v>
      </c>
      <c r="E7">
        <v>0</v>
      </c>
      <c r="F7">
        <v>0</v>
      </c>
      <c r="G7">
        <v>0</v>
      </c>
      <c r="H7">
        <v>0</v>
      </c>
      <c r="I7">
        <v>0</v>
      </c>
      <c r="J7">
        <v>0</v>
      </c>
    </row>
    <row r="8" spans="1:10" ht="24" x14ac:dyDescent="0.2">
      <c r="A8" t="s">
        <v>0</v>
      </c>
      <c r="B8" s="1" t="s">
        <v>13</v>
      </c>
      <c r="C8">
        <v>0</v>
      </c>
      <c r="D8">
        <v>0</v>
      </c>
      <c r="E8">
        <v>1.1200000000000001</v>
      </c>
      <c r="F8">
        <v>1.1200000000000001</v>
      </c>
      <c r="G8">
        <v>0</v>
      </c>
      <c r="H8">
        <v>0</v>
      </c>
      <c r="I8">
        <v>3.06</v>
      </c>
      <c r="J8">
        <v>3.06</v>
      </c>
    </row>
    <row r="9" spans="1:10" ht="24" x14ac:dyDescent="0.2">
      <c r="A9" t="s">
        <v>0</v>
      </c>
      <c r="B9" s="1" t="s">
        <v>14</v>
      </c>
      <c r="C9">
        <v>0</v>
      </c>
      <c r="D9">
        <v>0.98</v>
      </c>
      <c r="E9">
        <v>0.62</v>
      </c>
      <c r="F9">
        <v>1.6</v>
      </c>
      <c r="G9">
        <v>0</v>
      </c>
      <c r="H9">
        <v>2.9</v>
      </c>
      <c r="I9">
        <v>1.9</v>
      </c>
      <c r="J9">
        <v>4.8</v>
      </c>
    </row>
    <row r="10" spans="1:10" ht="24" x14ac:dyDescent="0.2">
      <c r="A10" t="s">
        <v>0</v>
      </c>
      <c r="B10" s="1" t="s">
        <v>15</v>
      </c>
      <c r="C10">
        <v>0</v>
      </c>
      <c r="D10">
        <v>0</v>
      </c>
      <c r="E10">
        <v>13.76</v>
      </c>
      <c r="F10">
        <v>13.76</v>
      </c>
      <c r="G10">
        <v>0</v>
      </c>
      <c r="H10">
        <v>0</v>
      </c>
      <c r="I10">
        <v>24.97</v>
      </c>
      <c r="J10">
        <v>24.97</v>
      </c>
    </row>
    <row r="11" spans="1:10" ht="24" x14ac:dyDescent="0.2">
      <c r="A11" t="s">
        <v>0</v>
      </c>
      <c r="B11" s="1" t="s">
        <v>16</v>
      </c>
      <c r="C11">
        <v>0</v>
      </c>
      <c r="D11">
        <v>0</v>
      </c>
      <c r="E11">
        <v>0</v>
      </c>
      <c r="F11">
        <v>0</v>
      </c>
      <c r="G11">
        <v>0</v>
      </c>
      <c r="H11">
        <v>0</v>
      </c>
      <c r="I11">
        <v>0</v>
      </c>
      <c r="J11">
        <v>0</v>
      </c>
    </row>
    <row r="12" spans="1:10" ht="24" x14ac:dyDescent="0.2">
      <c r="A12" t="s">
        <v>0</v>
      </c>
      <c r="B12" s="1" t="s">
        <v>17</v>
      </c>
      <c r="C12">
        <v>0</v>
      </c>
      <c r="D12">
        <v>0</v>
      </c>
      <c r="E12">
        <v>0</v>
      </c>
      <c r="F12">
        <v>0</v>
      </c>
      <c r="G12">
        <v>0</v>
      </c>
      <c r="H12">
        <v>0</v>
      </c>
      <c r="I12">
        <v>0</v>
      </c>
      <c r="J12">
        <v>0</v>
      </c>
    </row>
    <row r="13" spans="1:10" ht="24" x14ac:dyDescent="0.2">
      <c r="A13" t="s">
        <v>0</v>
      </c>
      <c r="B13" s="1" t="s">
        <v>18</v>
      </c>
      <c r="C13">
        <v>0</v>
      </c>
      <c r="D13">
        <v>4.01</v>
      </c>
      <c r="E13">
        <v>2.74</v>
      </c>
      <c r="F13">
        <v>6.75</v>
      </c>
      <c r="G13">
        <v>0</v>
      </c>
      <c r="H13">
        <v>11.56</v>
      </c>
      <c r="I13">
        <v>8.2200000000000006</v>
      </c>
      <c r="J13">
        <v>19.78</v>
      </c>
    </row>
    <row r="14" spans="1:10" ht="24" x14ac:dyDescent="0.2">
      <c r="A14" t="s">
        <v>0</v>
      </c>
      <c r="B14" s="1" t="s">
        <v>19</v>
      </c>
      <c r="C14">
        <v>9.83</v>
      </c>
      <c r="D14">
        <v>113.95</v>
      </c>
      <c r="E14">
        <v>0.84</v>
      </c>
      <c r="F14">
        <v>124.62</v>
      </c>
      <c r="G14">
        <v>52.57</v>
      </c>
      <c r="H14">
        <v>345.85</v>
      </c>
      <c r="I14">
        <v>2.4899999999999998</v>
      </c>
      <c r="J14">
        <v>400.91</v>
      </c>
    </row>
    <row r="15" spans="1:10" ht="24" x14ac:dyDescent="0.2">
      <c r="A15" t="s">
        <v>0</v>
      </c>
      <c r="B15" s="1" t="s">
        <v>20</v>
      </c>
      <c r="C15">
        <v>0</v>
      </c>
      <c r="D15">
        <v>10.19</v>
      </c>
      <c r="E15">
        <v>1.2</v>
      </c>
      <c r="F15">
        <v>11.389999999999999</v>
      </c>
      <c r="G15">
        <v>0</v>
      </c>
      <c r="H15">
        <v>30.53</v>
      </c>
      <c r="I15">
        <v>2.4</v>
      </c>
      <c r="J15">
        <v>32.93</v>
      </c>
    </row>
    <row r="16" spans="1:10" ht="24" x14ac:dyDescent="0.2">
      <c r="A16" t="s">
        <v>0</v>
      </c>
      <c r="B16" s="1" t="s">
        <v>21</v>
      </c>
      <c r="C16">
        <v>0</v>
      </c>
      <c r="D16">
        <v>0.7</v>
      </c>
      <c r="E16">
        <v>0</v>
      </c>
      <c r="F16">
        <v>0.7</v>
      </c>
      <c r="G16">
        <v>0</v>
      </c>
      <c r="H16">
        <v>1.9</v>
      </c>
      <c r="I16">
        <v>0</v>
      </c>
      <c r="J16">
        <v>1.9</v>
      </c>
    </row>
    <row r="17" spans="1:10" ht="24" x14ac:dyDescent="0.25">
      <c r="A17" t="s">
        <v>0</v>
      </c>
      <c r="B17" s="1" t="s">
        <v>22</v>
      </c>
      <c r="C17" s="2">
        <f t="shared" ref="C17:J17" si="0">SUM(C7:C16)</f>
        <v>9.83</v>
      </c>
      <c r="D17" s="2">
        <f t="shared" si="0"/>
        <v>129.82999999999998</v>
      </c>
      <c r="E17" s="2">
        <f t="shared" si="0"/>
        <v>20.28</v>
      </c>
      <c r="F17" s="2">
        <f t="shared" si="0"/>
        <v>159.93999999999997</v>
      </c>
      <c r="G17" s="2">
        <f t="shared" si="0"/>
        <v>52.57</v>
      </c>
      <c r="H17" s="2">
        <f t="shared" si="0"/>
        <v>392.74</v>
      </c>
      <c r="I17" s="2">
        <f t="shared" si="0"/>
        <v>43.04</v>
      </c>
      <c r="J17" s="2">
        <f t="shared" si="0"/>
        <v>488.35</v>
      </c>
    </row>
    <row r="18" spans="1:10" ht="24" x14ac:dyDescent="0.2">
      <c r="A18" t="s">
        <v>0</v>
      </c>
      <c r="B18" s="1" t="s">
        <v>23</v>
      </c>
      <c r="C18">
        <v>0</v>
      </c>
      <c r="D18">
        <v>0.9</v>
      </c>
      <c r="E18">
        <v>0</v>
      </c>
      <c r="F18">
        <v>0.9</v>
      </c>
      <c r="G18">
        <v>0</v>
      </c>
      <c r="H18">
        <v>3.6</v>
      </c>
      <c r="I18">
        <v>0</v>
      </c>
      <c r="J18">
        <v>3.6</v>
      </c>
    </row>
    <row r="19" spans="1:10" ht="24" x14ac:dyDescent="0.2">
      <c r="A19" t="s">
        <v>0</v>
      </c>
      <c r="B19" s="1" t="s">
        <v>24</v>
      </c>
      <c r="C19">
        <v>17.46</v>
      </c>
      <c r="D19">
        <v>27.1</v>
      </c>
      <c r="E19">
        <v>0</v>
      </c>
      <c r="F19">
        <v>44.56</v>
      </c>
      <c r="G19">
        <v>81.180000000000007</v>
      </c>
      <c r="H19">
        <v>84.68</v>
      </c>
      <c r="I19">
        <v>0</v>
      </c>
      <c r="J19">
        <v>165.86</v>
      </c>
    </row>
    <row r="20" spans="1:10" ht="24" x14ac:dyDescent="0.2">
      <c r="A20" t="s">
        <v>0</v>
      </c>
      <c r="B20" s="1" t="s">
        <v>25</v>
      </c>
      <c r="C20">
        <v>13.6</v>
      </c>
      <c r="D20">
        <v>11.16</v>
      </c>
      <c r="E20">
        <v>1.1000000000000001</v>
      </c>
      <c r="F20">
        <v>25.86</v>
      </c>
      <c r="G20">
        <v>37.6</v>
      </c>
      <c r="H20">
        <v>35.74</v>
      </c>
      <c r="I20">
        <v>3.7</v>
      </c>
      <c r="J20">
        <v>77.040000000000006</v>
      </c>
    </row>
    <row r="21" spans="1:10" ht="24" x14ac:dyDescent="0.2">
      <c r="A21" t="s">
        <v>0</v>
      </c>
      <c r="B21" s="1" t="s">
        <v>26</v>
      </c>
      <c r="C21">
        <v>14.8</v>
      </c>
      <c r="D21">
        <v>12.4</v>
      </c>
      <c r="E21">
        <v>0</v>
      </c>
      <c r="F21">
        <v>27.200000000000003</v>
      </c>
      <c r="G21">
        <v>47.8</v>
      </c>
      <c r="H21">
        <v>37</v>
      </c>
      <c r="I21">
        <v>0</v>
      </c>
      <c r="J21">
        <v>84.8</v>
      </c>
    </row>
    <row r="22" spans="1:10" ht="24" x14ac:dyDescent="0.2">
      <c r="A22" t="s">
        <v>0</v>
      </c>
      <c r="B22" s="1" t="s">
        <v>27</v>
      </c>
      <c r="C22">
        <v>0</v>
      </c>
      <c r="D22">
        <v>0</v>
      </c>
      <c r="E22">
        <v>0</v>
      </c>
      <c r="F22">
        <v>0</v>
      </c>
      <c r="G22">
        <v>0</v>
      </c>
      <c r="H22">
        <v>0</v>
      </c>
      <c r="I22">
        <v>0</v>
      </c>
      <c r="J22">
        <v>0</v>
      </c>
    </row>
    <row r="23" spans="1:10" ht="24" x14ac:dyDescent="0.2">
      <c r="A23" t="s">
        <v>0</v>
      </c>
      <c r="B23" s="1" t="s">
        <v>28</v>
      </c>
      <c r="C23">
        <v>0</v>
      </c>
      <c r="D23">
        <v>0</v>
      </c>
      <c r="E23">
        <v>0</v>
      </c>
      <c r="F23">
        <v>0</v>
      </c>
      <c r="G23">
        <v>0</v>
      </c>
      <c r="H23">
        <v>0</v>
      </c>
      <c r="I23">
        <v>0</v>
      </c>
      <c r="J23">
        <v>0</v>
      </c>
    </row>
    <row r="24" spans="1:10" ht="24" x14ac:dyDescent="0.2">
      <c r="A24" t="s">
        <v>0</v>
      </c>
      <c r="B24" s="1" t="s">
        <v>29</v>
      </c>
      <c r="C24">
        <v>0</v>
      </c>
      <c r="D24">
        <v>0</v>
      </c>
      <c r="E24">
        <v>0</v>
      </c>
      <c r="F24">
        <v>0</v>
      </c>
      <c r="G24">
        <v>0</v>
      </c>
      <c r="H24">
        <v>0</v>
      </c>
      <c r="I24">
        <v>0</v>
      </c>
      <c r="J24">
        <v>0</v>
      </c>
    </row>
    <row r="25" spans="1:10" ht="24" x14ac:dyDescent="0.25">
      <c r="A25" t="s">
        <v>0</v>
      </c>
      <c r="B25" s="1" t="s">
        <v>30</v>
      </c>
      <c r="C25" s="2">
        <f t="shared" ref="C25:J25" si="1">SUM(C18:C24)</f>
        <v>45.86</v>
      </c>
      <c r="D25" s="2">
        <f t="shared" si="1"/>
        <v>51.559999999999995</v>
      </c>
      <c r="E25" s="2">
        <f t="shared" si="1"/>
        <v>1.1000000000000001</v>
      </c>
      <c r="F25" s="2">
        <f t="shared" si="1"/>
        <v>98.52</v>
      </c>
      <c r="G25" s="2">
        <f t="shared" si="1"/>
        <v>166.57999999999998</v>
      </c>
      <c r="H25" s="2">
        <f t="shared" si="1"/>
        <v>161.02000000000001</v>
      </c>
      <c r="I25" s="2">
        <f t="shared" si="1"/>
        <v>3.7</v>
      </c>
      <c r="J25" s="2">
        <f t="shared" si="1"/>
        <v>331.3</v>
      </c>
    </row>
    <row r="26" spans="1:10" ht="24" x14ac:dyDescent="0.2">
      <c r="A26" t="s">
        <v>0</v>
      </c>
      <c r="B26" s="1" t="s">
        <v>31</v>
      </c>
      <c r="C26">
        <v>26.21</v>
      </c>
      <c r="D26">
        <v>21.27</v>
      </c>
      <c r="E26">
        <v>0</v>
      </c>
      <c r="F26">
        <v>47.480000000000004</v>
      </c>
      <c r="G26">
        <v>83.88</v>
      </c>
      <c r="H26">
        <v>52.019999999999996</v>
      </c>
      <c r="I26">
        <v>0</v>
      </c>
      <c r="J26">
        <v>135.89999999999998</v>
      </c>
    </row>
    <row r="27" spans="1:10" ht="24" x14ac:dyDescent="0.2">
      <c r="A27" t="s">
        <v>0</v>
      </c>
      <c r="B27" s="1" t="s">
        <v>32</v>
      </c>
      <c r="C27">
        <v>1.1200000000000001</v>
      </c>
      <c r="D27">
        <v>19.87</v>
      </c>
      <c r="E27">
        <v>0</v>
      </c>
      <c r="F27">
        <v>20.990000000000002</v>
      </c>
      <c r="G27">
        <v>2.68</v>
      </c>
      <c r="H27">
        <v>56.370000000000005</v>
      </c>
      <c r="I27">
        <v>0</v>
      </c>
      <c r="J27">
        <v>59.050000000000004</v>
      </c>
    </row>
    <row r="28" spans="1:10" ht="24" x14ac:dyDescent="0.2">
      <c r="A28" t="s">
        <v>0</v>
      </c>
      <c r="B28" s="1" t="s">
        <v>33</v>
      </c>
      <c r="C28">
        <v>19.829999999999998</v>
      </c>
      <c r="D28">
        <v>36.57</v>
      </c>
      <c r="E28">
        <v>35.619999999999997</v>
      </c>
      <c r="F28">
        <v>92.02</v>
      </c>
      <c r="G28">
        <v>68.09</v>
      </c>
      <c r="H28">
        <v>95.1</v>
      </c>
      <c r="I28">
        <v>96.06</v>
      </c>
      <c r="J28">
        <v>259.25</v>
      </c>
    </row>
    <row r="29" spans="1:10" ht="24" x14ac:dyDescent="0.2">
      <c r="A29" t="s">
        <v>0</v>
      </c>
      <c r="B29" s="1" t="s">
        <v>34</v>
      </c>
      <c r="C29">
        <v>0.52</v>
      </c>
      <c r="D29">
        <v>1.1000000000000001</v>
      </c>
      <c r="E29">
        <v>0</v>
      </c>
      <c r="F29">
        <v>1.62</v>
      </c>
      <c r="G29">
        <v>2.0099999999999998</v>
      </c>
      <c r="H29">
        <v>3.3</v>
      </c>
      <c r="I29">
        <v>0</v>
      </c>
      <c r="J29">
        <v>5.31</v>
      </c>
    </row>
    <row r="30" spans="1:10" ht="24" x14ac:dyDescent="0.2">
      <c r="A30" t="s">
        <v>0</v>
      </c>
      <c r="B30" s="1" t="s">
        <v>35</v>
      </c>
      <c r="C30">
        <v>91.61</v>
      </c>
      <c r="D30">
        <v>21.5</v>
      </c>
      <c r="E30">
        <v>0</v>
      </c>
      <c r="F30">
        <v>113.11</v>
      </c>
      <c r="G30">
        <v>306.02999999999997</v>
      </c>
      <c r="H30">
        <v>59.2</v>
      </c>
      <c r="I30">
        <v>0</v>
      </c>
      <c r="J30">
        <v>365.22999999999996</v>
      </c>
    </row>
    <row r="31" spans="1:10" ht="24" x14ac:dyDescent="0.2">
      <c r="A31" t="s">
        <v>0</v>
      </c>
      <c r="B31" s="1" t="s">
        <v>36</v>
      </c>
      <c r="C31">
        <v>0</v>
      </c>
      <c r="D31">
        <v>0.06</v>
      </c>
      <c r="E31">
        <v>0</v>
      </c>
      <c r="F31">
        <v>0.06</v>
      </c>
      <c r="G31">
        <v>0</v>
      </c>
      <c r="H31">
        <v>0.16</v>
      </c>
      <c r="I31">
        <v>0</v>
      </c>
      <c r="J31">
        <v>0.16</v>
      </c>
    </row>
    <row r="32" spans="1:10" ht="24" x14ac:dyDescent="0.25">
      <c r="A32" t="s">
        <v>0</v>
      </c>
      <c r="B32" s="1" t="s">
        <v>37</v>
      </c>
      <c r="C32" s="2">
        <f t="shared" ref="C32:J32" si="2">SUM(C26:C31)</f>
        <v>139.29</v>
      </c>
      <c r="D32" s="2">
        <f t="shared" si="2"/>
        <v>100.37</v>
      </c>
      <c r="E32" s="2">
        <f t="shared" si="2"/>
        <v>35.619999999999997</v>
      </c>
      <c r="F32" s="2">
        <f t="shared" si="2"/>
        <v>275.28000000000003</v>
      </c>
      <c r="G32" s="2">
        <f t="shared" si="2"/>
        <v>462.68999999999994</v>
      </c>
      <c r="H32" s="2">
        <f t="shared" si="2"/>
        <v>266.15000000000003</v>
      </c>
      <c r="I32" s="2">
        <f t="shared" si="2"/>
        <v>96.06</v>
      </c>
      <c r="J32" s="2">
        <f t="shared" si="2"/>
        <v>824.9</v>
      </c>
    </row>
    <row r="33" spans="1:10" ht="24" x14ac:dyDescent="0.2">
      <c r="A33" t="s">
        <v>0</v>
      </c>
      <c r="B33" s="1" t="s">
        <v>38</v>
      </c>
      <c r="C33">
        <v>0</v>
      </c>
      <c r="D33">
        <v>0</v>
      </c>
      <c r="E33">
        <v>0.39</v>
      </c>
      <c r="F33">
        <v>0.39</v>
      </c>
      <c r="G33">
        <v>0</v>
      </c>
      <c r="H33">
        <v>0</v>
      </c>
      <c r="I33">
        <v>1.56</v>
      </c>
      <c r="J33">
        <v>1.56</v>
      </c>
    </row>
    <row r="34" spans="1:10" ht="24" x14ac:dyDescent="0.2">
      <c r="A34" t="s">
        <v>0</v>
      </c>
      <c r="B34" s="1" t="s">
        <v>39</v>
      </c>
      <c r="C34">
        <v>0</v>
      </c>
      <c r="D34">
        <v>0</v>
      </c>
      <c r="E34">
        <v>0</v>
      </c>
      <c r="F34">
        <v>0</v>
      </c>
      <c r="G34">
        <v>0</v>
      </c>
      <c r="H34">
        <v>0</v>
      </c>
      <c r="I34">
        <v>0</v>
      </c>
      <c r="J34">
        <v>0</v>
      </c>
    </row>
    <row r="35" spans="1:10" ht="24" x14ac:dyDescent="0.2">
      <c r="A35" t="s">
        <v>0</v>
      </c>
      <c r="B35" s="1" t="s">
        <v>40</v>
      </c>
      <c r="C35">
        <v>0</v>
      </c>
      <c r="D35">
        <v>0</v>
      </c>
      <c r="E35">
        <v>1.41</v>
      </c>
      <c r="F35">
        <v>1.41</v>
      </c>
      <c r="G35">
        <v>0</v>
      </c>
      <c r="H35">
        <v>0</v>
      </c>
      <c r="I35">
        <v>5.95</v>
      </c>
      <c r="J35">
        <v>5.95</v>
      </c>
    </row>
    <row r="36" spans="1:10" ht="24" x14ac:dyDescent="0.2">
      <c r="A36" t="s">
        <v>0</v>
      </c>
      <c r="B36" s="1" t="s">
        <v>41</v>
      </c>
      <c r="C36">
        <v>0</v>
      </c>
      <c r="D36">
        <v>0</v>
      </c>
      <c r="E36">
        <v>2.64</v>
      </c>
      <c r="F36">
        <v>2.64</v>
      </c>
      <c r="G36">
        <v>0</v>
      </c>
      <c r="H36">
        <v>0</v>
      </c>
      <c r="I36">
        <v>7.92</v>
      </c>
      <c r="J36">
        <v>7.92</v>
      </c>
    </row>
    <row r="37" spans="1:10" ht="24" x14ac:dyDescent="0.2">
      <c r="A37" t="s">
        <v>0</v>
      </c>
      <c r="B37" s="1" t="s">
        <v>42</v>
      </c>
      <c r="C37">
        <v>0</v>
      </c>
      <c r="D37">
        <v>0</v>
      </c>
      <c r="E37">
        <v>0</v>
      </c>
      <c r="F37">
        <v>0</v>
      </c>
      <c r="G37">
        <v>0</v>
      </c>
      <c r="H37">
        <v>0</v>
      </c>
      <c r="I37">
        <v>0</v>
      </c>
      <c r="J37">
        <v>0</v>
      </c>
    </row>
    <row r="38" spans="1:10" ht="24" x14ac:dyDescent="0.25">
      <c r="A38" t="s">
        <v>0</v>
      </c>
      <c r="B38" s="1" t="s">
        <v>43</v>
      </c>
      <c r="C38" s="2">
        <f t="shared" ref="C38:J38" si="3">SUM(C33:C37)</f>
        <v>0</v>
      </c>
      <c r="D38" s="2">
        <f t="shared" si="3"/>
        <v>0</v>
      </c>
      <c r="E38" s="2">
        <f t="shared" si="3"/>
        <v>4.4399999999999995</v>
      </c>
      <c r="F38" s="2">
        <f t="shared" si="3"/>
        <v>4.4399999999999995</v>
      </c>
      <c r="G38" s="2">
        <f t="shared" si="3"/>
        <v>0</v>
      </c>
      <c r="H38" s="2">
        <f t="shared" si="3"/>
        <v>0</v>
      </c>
      <c r="I38" s="2">
        <f t="shared" si="3"/>
        <v>15.43</v>
      </c>
      <c r="J38" s="2">
        <f t="shared" si="3"/>
        <v>15.43</v>
      </c>
    </row>
    <row r="39" spans="1:10" ht="24" x14ac:dyDescent="0.2">
      <c r="A39" t="s">
        <v>0</v>
      </c>
      <c r="B39" s="1" t="s">
        <v>44</v>
      </c>
      <c r="C39">
        <v>0</v>
      </c>
      <c r="D39">
        <v>0</v>
      </c>
      <c r="E39">
        <v>0</v>
      </c>
      <c r="F39">
        <v>0</v>
      </c>
      <c r="G39">
        <v>0</v>
      </c>
      <c r="H39">
        <v>0</v>
      </c>
      <c r="I39">
        <v>0</v>
      </c>
      <c r="J39">
        <v>0</v>
      </c>
    </row>
    <row r="40" spans="1:10" ht="24" x14ac:dyDescent="0.2">
      <c r="A40" t="s">
        <v>0</v>
      </c>
      <c r="B40" s="1" t="s">
        <v>45</v>
      </c>
      <c r="C40">
        <v>0</v>
      </c>
      <c r="D40">
        <v>0.26</v>
      </c>
      <c r="E40">
        <v>0</v>
      </c>
      <c r="F40">
        <v>0.26</v>
      </c>
      <c r="G40">
        <v>0</v>
      </c>
      <c r="H40">
        <v>1.65</v>
      </c>
      <c r="I40">
        <v>0</v>
      </c>
      <c r="J40">
        <v>1.65</v>
      </c>
    </row>
    <row r="41" spans="1:10" ht="24" x14ac:dyDescent="0.2">
      <c r="A41" t="s">
        <v>0</v>
      </c>
      <c r="B41" s="1" t="s">
        <v>46</v>
      </c>
      <c r="C41">
        <v>0</v>
      </c>
      <c r="D41">
        <v>0</v>
      </c>
      <c r="E41">
        <v>0</v>
      </c>
      <c r="F41">
        <v>0</v>
      </c>
      <c r="G41">
        <v>0</v>
      </c>
      <c r="H41">
        <v>0</v>
      </c>
      <c r="I41">
        <v>0</v>
      </c>
      <c r="J41">
        <v>0</v>
      </c>
    </row>
    <row r="42" spans="1:10" ht="24" x14ac:dyDescent="0.2">
      <c r="A42" t="s">
        <v>0</v>
      </c>
      <c r="B42" s="1" t="s">
        <v>47</v>
      </c>
      <c r="C42">
        <v>0</v>
      </c>
      <c r="D42">
        <v>0</v>
      </c>
      <c r="E42">
        <v>0</v>
      </c>
      <c r="F42">
        <v>0</v>
      </c>
      <c r="G42">
        <v>0</v>
      </c>
      <c r="H42">
        <v>0</v>
      </c>
      <c r="I42">
        <v>0</v>
      </c>
      <c r="J42">
        <v>0</v>
      </c>
    </row>
    <row r="43" spans="1:10" ht="24" x14ac:dyDescent="0.2">
      <c r="A43" t="s">
        <v>0</v>
      </c>
      <c r="B43" s="1" t="s">
        <v>48</v>
      </c>
      <c r="C43">
        <v>0</v>
      </c>
      <c r="D43">
        <v>0</v>
      </c>
      <c r="E43">
        <v>0</v>
      </c>
      <c r="F43">
        <v>0</v>
      </c>
      <c r="G43">
        <v>0</v>
      </c>
      <c r="H43">
        <v>0</v>
      </c>
      <c r="I43">
        <v>0</v>
      </c>
      <c r="J43">
        <v>0</v>
      </c>
    </row>
    <row r="44" spans="1:10" ht="24" x14ac:dyDescent="0.2">
      <c r="A44" t="s">
        <v>0</v>
      </c>
      <c r="B44" s="1" t="s">
        <v>49</v>
      </c>
      <c r="C44">
        <v>0</v>
      </c>
      <c r="D44">
        <v>0</v>
      </c>
      <c r="E44">
        <v>0</v>
      </c>
      <c r="F44">
        <v>0</v>
      </c>
      <c r="G44">
        <v>0</v>
      </c>
      <c r="H44">
        <v>0</v>
      </c>
      <c r="I44">
        <v>0</v>
      </c>
      <c r="J44">
        <v>0</v>
      </c>
    </row>
    <row r="45" spans="1:10" ht="24" x14ac:dyDescent="0.2">
      <c r="A45" t="s">
        <v>0</v>
      </c>
      <c r="B45" s="1" t="s">
        <v>50</v>
      </c>
      <c r="C45">
        <v>0</v>
      </c>
      <c r="D45">
        <v>0.02</v>
      </c>
      <c r="E45">
        <v>0</v>
      </c>
      <c r="F45">
        <v>0.02</v>
      </c>
      <c r="G45">
        <v>0</v>
      </c>
      <c r="H45">
        <v>0.05</v>
      </c>
      <c r="I45">
        <v>0</v>
      </c>
      <c r="J45">
        <v>0.05</v>
      </c>
    </row>
    <row r="46" spans="1:10" ht="24" x14ac:dyDescent="0.25">
      <c r="A46" t="s">
        <v>0</v>
      </c>
      <c r="B46" s="1" t="s">
        <v>51</v>
      </c>
      <c r="C46" s="2">
        <f t="shared" ref="C46:J46" si="4">SUM(C39:C45)</f>
        <v>0</v>
      </c>
      <c r="D46" s="2">
        <f t="shared" si="4"/>
        <v>0.28000000000000003</v>
      </c>
      <c r="E46" s="2">
        <f t="shared" si="4"/>
        <v>0</v>
      </c>
      <c r="F46" s="2">
        <f t="shared" si="4"/>
        <v>0.28000000000000003</v>
      </c>
      <c r="G46" s="2">
        <f t="shared" si="4"/>
        <v>0</v>
      </c>
      <c r="H46" s="2">
        <f t="shared" si="4"/>
        <v>1.7</v>
      </c>
      <c r="I46" s="2">
        <f t="shared" si="4"/>
        <v>0</v>
      </c>
      <c r="J46" s="2">
        <f t="shared" si="4"/>
        <v>1.7</v>
      </c>
    </row>
    <row r="47" spans="1:10" ht="24" x14ac:dyDescent="0.25">
      <c r="A47" t="s">
        <v>0</v>
      </c>
      <c r="B47" s="1" t="s">
        <v>52</v>
      </c>
      <c r="C47" s="2">
        <f t="shared" ref="C47:J47" si="5">SUM(C17+C25+C32+C38+C46)</f>
        <v>194.98</v>
      </c>
      <c r="D47" s="2">
        <f t="shared" si="5"/>
        <v>282.03999999999996</v>
      </c>
      <c r="E47" s="2">
        <f t="shared" si="5"/>
        <v>61.44</v>
      </c>
      <c r="F47" s="2">
        <f t="shared" si="5"/>
        <v>538.46</v>
      </c>
      <c r="G47" s="2">
        <f t="shared" si="5"/>
        <v>681.83999999999992</v>
      </c>
      <c r="H47" s="2">
        <f t="shared" si="5"/>
        <v>821.61000000000013</v>
      </c>
      <c r="I47" s="2">
        <f t="shared" si="5"/>
        <v>158.23000000000002</v>
      </c>
      <c r="J47" s="2">
        <f t="shared" si="5"/>
        <v>1661.6800000000003</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0"/>
  <sheetViews>
    <sheetView showOutlineSymbols="0" showWhiteSpace="0" workbookViewId="0"/>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54</v>
      </c>
      <c r="C3" s="6"/>
      <c r="D3" s="6"/>
      <c r="E3" s="6"/>
      <c r="F3" s="6"/>
      <c r="G3" s="6"/>
      <c r="H3" s="6"/>
      <c r="I3" s="6"/>
    </row>
    <row r="4" spans="1:9" ht="24" x14ac:dyDescent="0.2">
      <c r="A4" s="3" t="s">
        <v>0</v>
      </c>
      <c r="B4" s="4" t="s">
        <v>0</v>
      </c>
      <c r="C4" s="4" t="s">
        <v>0</v>
      </c>
      <c r="D4" s="4" t="s">
        <v>0</v>
      </c>
      <c r="E4" s="4" t="s">
        <v>0</v>
      </c>
      <c r="F4" s="4" t="s">
        <v>0</v>
      </c>
      <c r="G4" s="8" t="s">
        <v>6</v>
      </c>
      <c r="H4" s="8" t="s">
        <v>0</v>
      </c>
      <c r="I4" s="8" t="s">
        <v>7</v>
      </c>
    </row>
    <row r="5" spans="1:9" ht="72" x14ac:dyDescent="0.2">
      <c r="A5" s="3" t="s">
        <v>0</v>
      </c>
      <c r="B5" s="4" t="s">
        <v>55</v>
      </c>
      <c r="C5" s="4" t="s">
        <v>56</v>
      </c>
      <c r="D5" s="4" t="s">
        <v>57</v>
      </c>
      <c r="E5" s="4" t="s">
        <v>58</v>
      </c>
      <c r="F5" s="4" t="s">
        <v>59</v>
      </c>
      <c r="G5" s="4" t="s">
        <v>60</v>
      </c>
      <c r="H5" s="4" t="s">
        <v>61</v>
      </c>
      <c r="I5" s="8" t="s">
        <v>7</v>
      </c>
    </row>
    <row r="6" spans="1:9" ht="24" x14ac:dyDescent="0.2">
      <c r="A6" s="3" t="s">
        <v>0</v>
      </c>
      <c r="B6" s="4" t="s">
        <v>0</v>
      </c>
      <c r="C6" s="4" t="s">
        <v>0</v>
      </c>
      <c r="D6" s="4" t="s">
        <v>0</v>
      </c>
      <c r="E6" s="4" t="s">
        <v>0</v>
      </c>
      <c r="F6" s="4" t="s">
        <v>0</v>
      </c>
      <c r="G6" s="4" t="s">
        <v>62</v>
      </c>
      <c r="H6" s="4" t="s">
        <v>63</v>
      </c>
      <c r="I6" s="4" t="s">
        <v>63</v>
      </c>
    </row>
    <row r="7" spans="1:9" ht="24" x14ac:dyDescent="0.2">
      <c r="A7" s="3" t="s">
        <v>0</v>
      </c>
      <c r="B7" s="4" t="s">
        <v>64</v>
      </c>
      <c r="C7" s="3" t="s">
        <v>65</v>
      </c>
      <c r="D7" s="3" t="s">
        <v>66</v>
      </c>
      <c r="E7" s="3" t="s">
        <v>67</v>
      </c>
      <c r="F7" s="3" t="s">
        <v>68</v>
      </c>
      <c r="G7" s="3">
        <v>8</v>
      </c>
      <c r="H7" s="3">
        <v>0.22</v>
      </c>
      <c r="I7" s="3">
        <v>0.66</v>
      </c>
    </row>
    <row r="8" spans="1:9" ht="24" x14ac:dyDescent="0.2">
      <c r="A8" s="3" t="s">
        <v>0</v>
      </c>
      <c r="B8" s="4" t="s">
        <v>69</v>
      </c>
      <c r="C8" s="3" t="s">
        <v>65</v>
      </c>
      <c r="D8" s="3" t="s">
        <v>66</v>
      </c>
      <c r="E8" s="3" t="s">
        <v>67</v>
      </c>
      <c r="F8" s="3" t="s">
        <v>68</v>
      </c>
      <c r="G8" s="3">
        <v>5</v>
      </c>
      <c r="H8" s="3">
        <v>0.01</v>
      </c>
      <c r="I8" s="3">
        <v>0.03</v>
      </c>
    </row>
    <row r="9" spans="1:9" ht="24" x14ac:dyDescent="0.2">
      <c r="A9" s="3" t="s">
        <v>0</v>
      </c>
      <c r="B9" s="4" t="s">
        <v>70</v>
      </c>
      <c r="C9" s="3" t="s">
        <v>71</v>
      </c>
      <c r="D9" s="3" t="s">
        <v>66</v>
      </c>
      <c r="E9" s="3" t="s">
        <v>72</v>
      </c>
      <c r="F9" s="3" t="s">
        <v>68</v>
      </c>
      <c r="G9" s="3">
        <v>125</v>
      </c>
      <c r="H9" s="3">
        <v>2.39</v>
      </c>
      <c r="I9" s="3">
        <v>7.01</v>
      </c>
    </row>
    <row r="10" spans="1:9" ht="24" x14ac:dyDescent="0.2">
      <c r="A10" s="3" t="s">
        <v>0</v>
      </c>
      <c r="B10" s="4" t="s">
        <v>73</v>
      </c>
      <c r="C10" s="3" t="s">
        <v>71</v>
      </c>
      <c r="D10" s="3" t="s">
        <v>66</v>
      </c>
      <c r="E10" s="3" t="s">
        <v>72</v>
      </c>
      <c r="F10" s="3" t="s">
        <v>68</v>
      </c>
      <c r="G10" s="3">
        <v>250</v>
      </c>
      <c r="H10" s="3">
        <v>2.38</v>
      </c>
      <c r="I10" s="3">
        <v>7.04</v>
      </c>
    </row>
    <row r="11" spans="1:9" ht="24" x14ac:dyDescent="0.2">
      <c r="A11" s="3" t="s">
        <v>0</v>
      </c>
      <c r="B11" s="4" t="s">
        <v>74</v>
      </c>
      <c r="C11" s="3" t="s">
        <v>65</v>
      </c>
      <c r="D11" s="3" t="s">
        <v>66</v>
      </c>
      <c r="E11" s="3" t="s">
        <v>67</v>
      </c>
      <c r="F11" s="3" t="s">
        <v>68</v>
      </c>
      <c r="G11" s="3">
        <v>15</v>
      </c>
      <c r="H11" s="3">
        <v>0.03</v>
      </c>
      <c r="I11" s="3">
        <v>0.13</v>
      </c>
    </row>
    <row r="12" spans="1:9" ht="24" x14ac:dyDescent="0.2">
      <c r="A12" s="3" t="s">
        <v>0</v>
      </c>
      <c r="B12" s="4" t="s">
        <v>75</v>
      </c>
      <c r="C12" s="3" t="s">
        <v>65</v>
      </c>
      <c r="D12" s="3" t="s">
        <v>66</v>
      </c>
      <c r="E12" s="3" t="s">
        <v>67</v>
      </c>
      <c r="F12" s="3" t="s">
        <v>68</v>
      </c>
      <c r="G12" s="3">
        <v>10</v>
      </c>
      <c r="H12" s="3">
        <v>0.03</v>
      </c>
      <c r="I12" s="3">
        <v>0.11</v>
      </c>
    </row>
    <row r="13" spans="1:9" ht="24" x14ac:dyDescent="0.2">
      <c r="A13" s="3" t="s">
        <v>0</v>
      </c>
      <c r="B13" s="4" t="s">
        <v>76</v>
      </c>
      <c r="C13" s="3" t="s">
        <v>71</v>
      </c>
      <c r="D13" s="3" t="s">
        <v>77</v>
      </c>
      <c r="E13" s="3" t="s">
        <v>72</v>
      </c>
      <c r="F13" s="3" t="s">
        <v>68</v>
      </c>
      <c r="G13" s="3">
        <v>150</v>
      </c>
      <c r="H13" s="3">
        <v>2.41</v>
      </c>
      <c r="I13" s="3">
        <v>7.17</v>
      </c>
    </row>
    <row r="14" spans="1:9" ht="24" x14ac:dyDescent="0.2">
      <c r="A14" s="3" t="s">
        <v>0</v>
      </c>
      <c r="B14" s="4" t="s">
        <v>78</v>
      </c>
      <c r="C14" s="3" t="s">
        <v>71</v>
      </c>
      <c r="D14" s="3" t="s">
        <v>77</v>
      </c>
      <c r="E14" s="3" t="s">
        <v>72</v>
      </c>
      <c r="F14" s="3" t="s">
        <v>68</v>
      </c>
      <c r="G14" s="3">
        <v>250</v>
      </c>
      <c r="H14" s="3">
        <v>1.8</v>
      </c>
      <c r="I14" s="3">
        <v>5.38</v>
      </c>
    </row>
    <row r="15" spans="1:9" ht="48" x14ac:dyDescent="0.2">
      <c r="A15" s="3" t="s">
        <v>0</v>
      </c>
      <c r="B15" s="4" t="s">
        <v>79</v>
      </c>
      <c r="C15" s="3" t="s">
        <v>71</v>
      </c>
      <c r="D15" s="3" t="s">
        <v>77</v>
      </c>
      <c r="E15" s="3" t="s">
        <v>72</v>
      </c>
      <c r="F15" s="3" t="s">
        <v>68</v>
      </c>
      <c r="G15" s="3">
        <v>200</v>
      </c>
      <c r="H15" s="3">
        <v>1.79</v>
      </c>
      <c r="I15" s="3">
        <v>5.37</v>
      </c>
    </row>
    <row r="16" spans="1:9" ht="24" x14ac:dyDescent="0.2">
      <c r="A16" s="3" t="s">
        <v>0</v>
      </c>
      <c r="B16" s="4" t="s">
        <v>80</v>
      </c>
      <c r="C16" s="3" t="s">
        <v>71</v>
      </c>
      <c r="D16" s="3" t="s">
        <v>77</v>
      </c>
      <c r="E16" s="3" t="s">
        <v>72</v>
      </c>
      <c r="F16" s="3" t="s">
        <v>68</v>
      </c>
      <c r="G16" s="3">
        <v>200</v>
      </c>
      <c r="H16" s="3">
        <v>1.54</v>
      </c>
      <c r="I16" s="3">
        <v>4.63</v>
      </c>
    </row>
    <row r="17" spans="1:9" ht="24" x14ac:dyDescent="0.2">
      <c r="A17" s="3" t="s">
        <v>0</v>
      </c>
      <c r="B17" s="4" t="s">
        <v>81</v>
      </c>
      <c r="C17" s="3" t="s">
        <v>71</v>
      </c>
      <c r="D17" s="3" t="s">
        <v>66</v>
      </c>
      <c r="E17" s="3" t="s">
        <v>72</v>
      </c>
      <c r="F17" s="3" t="s">
        <v>68</v>
      </c>
      <c r="G17" s="3">
        <v>112</v>
      </c>
      <c r="H17" s="3">
        <v>1.76</v>
      </c>
      <c r="I17" s="3">
        <v>5.24</v>
      </c>
    </row>
    <row r="18" spans="1:9" ht="24" x14ac:dyDescent="0.2">
      <c r="A18" s="3" t="s">
        <v>0</v>
      </c>
      <c r="B18" s="4" t="s">
        <v>82</v>
      </c>
      <c r="C18" s="3" t="s">
        <v>71</v>
      </c>
      <c r="D18" s="3" t="s">
        <v>66</v>
      </c>
      <c r="E18" s="3" t="s">
        <v>72</v>
      </c>
      <c r="F18" s="3" t="s">
        <v>68</v>
      </c>
      <c r="G18" s="3">
        <v>100</v>
      </c>
      <c r="H18" s="3">
        <v>2.5499999999999998</v>
      </c>
      <c r="I18" s="3">
        <v>7.5</v>
      </c>
    </row>
    <row r="19" spans="1:9" ht="24" x14ac:dyDescent="0.2">
      <c r="A19" s="3" t="s">
        <v>0</v>
      </c>
      <c r="B19" s="4" t="s">
        <v>83</v>
      </c>
      <c r="C19" s="3" t="s">
        <v>71</v>
      </c>
      <c r="D19" s="3" t="s">
        <v>66</v>
      </c>
      <c r="E19" s="3" t="s">
        <v>84</v>
      </c>
      <c r="F19" s="3" t="s">
        <v>68</v>
      </c>
      <c r="G19" s="3">
        <v>250</v>
      </c>
      <c r="H19" s="3">
        <v>2.4900000000000002</v>
      </c>
      <c r="I19" s="3">
        <v>6.12</v>
      </c>
    </row>
    <row r="20" spans="1:9" ht="24" x14ac:dyDescent="0.2">
      <c r="A20" s="3" t="s">
        <v>0</v>
      </c>
      <c r="B20" s="4" t="s">
        <v>85</v>
      </c>
      <c r="C20" s="3" t="s">
        <v>71</v>
      </c>
      <c r="D20" s="3" t="s">
        <v>66</v>
      </c>
      <c r="E20" s="3" t="s">
        <v>72</v>
      </c>
      <c r="F20" s="3" t="s">
        <v>68</v>
      </c>
      <c r="G20" s="3">
        <v>140</v>
      </c>
      <c r="H20" s="3">
        <v>2.16</v>
      </c>
      <c r="I20" s="3">
        <v>6.41</v>
      </c>
    </row>
    <row r="21" spans="1:9" ht="48" x14ac:dyDescent="0.2">
      <c r="A21" s="3" t="s">
        <v>0</v>
      </c>
      <c r="B21" s="4" t="s">
        <v>86</v>
      </c>
      <c r="C21" s="3" t="s">
        <v>71</v>
      </c>
      <c r="D21" s="3" t="s">
        <v>66</v>
      </c>
      <c r="E21" s="3" t="s">
        <v>72</v>
      </c>
      <c r="F21" s="3" t="s">
        <v>68</v>
      </c>
      <c r="G21" s="3">
        <v>150</v>
      </c>
      <c r="H21" s="3">
        <v>2.46</v>
      </c>
      <c r="I21" s="3">
        <v>7.34</v>
      </c>
    </row>
    <row r="22" spans="1:9" ht="24" x14ac:dyDescent="0.2">
      <c r="A22" s="3" t="s">
        <v>0</v>
      </c>
      <c r="B22" s="4" t="s">
        <v>87</v>
      </c>
      <c r="C22" s="3" t="s">
        <v>71</v>
      </c>
      <c r="D22" s="3" t="s">
        <v>77</v>
      </c>
      <c r="E22" s="3" t="s">
        <v>72</v>
      </c>
      <c r="F22" s="3" t="s">
        <v>68</v>
      </c>
      <c r="G22" s="3">
        <v>250</v>
      </c>
      <c r="H22" s="3">
        <v>4.7300000000000004</v>
      </c>
      <c r="I22" s="3">
        <v>14.080000000000002</v>
      </c>
    </row>
    <row r="23" spans="1:9" ht="24" x14ac:dyDescent="0.2">
      <c r="A23" s="3" t="s">
        <v>0</v>
      </c>
      <c r="B23" s="4" t="s">
        <v>88</v>
      </c>
      <c r="C23" s="3" t="s">
        <v>71</v>
      </c>
      <c r="D23" s="3" t="s">
        <v>77</v>
      </c>
      <c r="E23" s="3" t="s">
        <v>72</v>
      </c>
      <c r="F23" s="3" t="s">
        <v>68</v>
      </c>
      <c r="G23" s="3">
        <v>200</v>
      </c>
      <c r="H23" s="3">
        <v>1.26</v>
      </c>
      <c r="I23" s="3">
        <v>3.77</v>
      </c>
    </row>
    <row r="24" spans="1:9" ht="24" x14ac:dyDescent="0.2">
      <c r="A24" s="3" t="s">
        <v>0</v>
      </c>
      <c r="B24" s="4" t="s">
        <v>89</v>
      </c>
      <c r="C24" s="3" t="s">
        <v>71</v>
      </c>
      <c r="D24" s="3" t="s">
        <v>66</v>
      </c>
      <c r="E24" s="3" t="s">
        <v>72</v>
      </c>
      <c r="F24" s="3" t="s">
        <v>68</v>
      </c>
      <c r="G24" s="3">
        <v>53</v>
      </c>
      <c r="H24" s="3">
        <v>1.28</v>
      </c>
      <c r="I24" s="3">
        <v>3.84</v>
      </c>
    </row>
    <row r="25" spans="1:9" ht="24" x14ac:dyDescent="0.2">
      <c r="A25" s="3" t="s">
        <v>0</v>
      </c>
      <c r="B25" s="4" t="s">
        <v>90</v>
      </c>
      <c r="C25" s="3" t="s">
        <v>71</v>
      </c>
      <c r="D25" s="3" t="s">
        <v>77</v>
      </c>
      <c r="E25" s="3" t="s">
        <v>72</v>
      </c>
      <c r="F25" s="3" t="s">
        <v>68</v>
      </c>
      <c r="G25" s="3">
        <v>130</v>
      </c>
      <c r="H25" s="3">
        <v>1.04</v>
      </c>
      <c r="I25" s="3">
        <v>3.06</v>
      </c>
    </row>
    <row r="26" spans="1:9" ht="24" x14ac:dyDescent="0.2">
      <c r="A26" s="3" t="s">
        <v>0</v>
      </c>
      <c r="B26" s="4" t="s">
        <v>91</v>
      </c>
      <c r="C26" s="3" t="s">
        <v>71</v>
      </c>
      <c r="D26" s="3" t="s">
        <v>77</v>
      </c>
      <c r="E26" s="3" t="s">
        <v>72</v>
      </c>
      <c r="F26" s="3" t="s">
        <v>68</v>
      </c>
      <c r="G26" s="3">
        <v>300</v>
      </c>
      <c r="H26" s="3">
        <v>2.48</v>
      </c>
      <c r="I26" s="3">
        <v>7.41</v>
      </c>
    </row>
    <row r="27" spans="1:9" ht="48" x14ac:dyDescent="0.2">
      <c r="A27" s="3" t="s">
        <v>0</v>
      </c>
      <c r="B27" s="4" t="s">
        <v>92</v>
      </c>
      <c r="C27" s="3" t="s">
        <v>71</v>
      </c>
      <c r="D27" s="3" t="s">
        <v>77</v>
      </c>
      <c r="E27" s="3" t="s">
        <v>72</v>
      </c>
      <c r="F27" s="3" t="s">
        <v>68</v>
      </c>
      <c r="G27" s="3">
        <v>250</v>
      </c>
      <c r="H27" s="3">
        <v>1.9</v>
      </c>
      <c r="I27" s="3">
        <v>5.6899999999999995</v>
      </c>
    </row>
    <row r="28" spans="1:9" ht="24" x14ac:dyDescent="0.2">
      <c r="A28" s="3" t="s">
        <v>0</v>
      </c>
      <c r="B28" s="4" t="s">
        <v>93</v>
      </c>
      <c r="C28" s="3" t="s">
        <v>71</v>
      </c>
      <c r="D28" s="3" t="s">
        <v>77</v>
      </c>
      <c r="E28" s="3" t="s">
        <v>72</v>
      </c>
      <c r="F28" s="3" t="s">
        <v>68</v>
      </c>
      <c r="G28" s="3">
        <v>175</v>
      </c>
      <c r="H28" s="3">
        <v>2.42</v>
      </c>
      <c r="I28" s="3">
        <v>7.2200000000000006</v>
      </c>
    </row>
    <row r="29" spans="1:9" ht="24" x14ac:dyDescent="0.2">
      <c r="A29" s="3" t="s">
        <v>0</v>
      </c>
      <c r="B29" s="4" t="s">
        <v>94</v>
      </c>
      <c r="C29" s="3" t="s">
        <v>71</v>
      </c>
      <c r="D29" s="3" t="s">
        <v>77</v>
      </c>
      <c r="E29" s="3" t="s">
        <v>72</v>
      </c>
      <c r="F29" s="3" t="s">
        <v>68</v>
      </c>
      <c r="G29" s="3">
        <v>50</v>
      </c>
      <c r="H29" s="3">
        <v>0.4</v>
      </c>
      <c r="I29" s="3">
        <v>1.19</v>
      </c>
    </row>
    <row r="30" spans="1:9" ht="48" x14ac:dyDescent="0.2">
      <c r="A30" s="3" t="s">
        <v>0</v>
      </c>
      <c r="B30" s="4" t="s">
        <v>95</v>
      </c>
      <c r="C30" s="3" t="s">
        <v>71</v>
      </c>
      <c r="D30" s="3" t="s">
        <v>77</v>
      </c>
      <c r="E30" s="3" t="s">
        <v>72</v>
      </c>
      <c r="F30" s="3" t="s">
        <v>68</v>
      </c>
      <c r="G30" s="3">
        <v>50</v>
      </c>
      <c r="H30" s="3">
        <v>0.41</v>
      </c>
      <c r="I30" s="3">
        <v>1.22</v>
      </c>
    </row>
    <row r="31" spans="1:9" ht="48" x14ac:dyDescent="0.2">
      <c r="A31" s="3" t="s">
        <v>0</v>
      </c>
      <c r="B31" s="4" t="s">
        <v>96</v>
      </c>
      <c r="C31" s="3" t="s">
        <v>71</v>
      </c>
      <c r="D31" s="3" t="s">
        <v>77</v>
      </c>
      <c r="E31" s="3" t="s">
        <v>72</v>
      </c>
      <c r="F31" s="3" t="s">
        <v>68</v>
      </c>
      <c r="G31" s="3">
        <v>50</v>
      </c>
      <c r="H31" s="3">
        <v>2.0299999999999998</v>
      </c>
      <c r="I31" s="3">
        <v>6.22</v>
      </c>
    </row>
    <row r="32" spans="1:9" ht="24" x14ac:dyDescent="0.2">
      <c r="A32" s="3" t="s">
        <v>0</v>
      </c>
      <c r="B32" s="4" t="s">
        <v>97</v>
      </c>
      <c r="C32" s="3" t="s">
        <v>71</v>
      </c>
      <c r="D32" s="3" t="s">
        <v>77</v>
      </c>
      <c r="E32" s="3" t="s">
        <v>72</v>
      </c>
      <c r="F32" s="3" t="s">
        <v>68</v>
      </c>
      <c r="G32" s="3">
        <v>250</v>
      </c>
      <c r="H32" s="3">
        <v>1.87</v>
      </c>
      <c r="I32" s="3">
        <v>5.44</v>
      </c>
    </row>
    <row r="33" spans="1:9" ht="24" x14ac:dyDescent="0.2">
      <c r="A33" s="3" t="s">
        <v>0</v>
      </c>
      <c r="B33" s="4" t="s">
        <v>98</v>
      </c>
      <c r="C33" s="3" t="s">
        <v>71</v>
      </c>
      <c r="D33" s="3" t="s">
        <v>66</v>
      </c>
      <c r="E33" s="3" t="s">
        <v>84</v>
      </c>
      <c r="F33" s="3" t="s">
        <v>68</v>
      </c>
      <c r="G33" s="3">
        <v>175</v>
      </c>
      <c r="H33" s="3">
        <v>1.87</v>
      </c>
      <c r="I33" s="3">
        <v>5.5500000000000007</v>
      </c>
    </row>
    <row r="34" spans="1:9" ht="48" x14ac:dyDescent="0.2">
      <c r="A34" s="3" t="s">
        <v>0</v>
      </c>
      <c r="B34" s="4" t="s">
        <v>99</v>
      </c>
      <c r="C34" s="3" t="s">
        <v>71</v>
      </c>
      <c r="D34" s="3" t="s">
        <v>77</v>
      </c>
      <c r="E34" s="3" t="s">
        <v>72</v>
      </c>
      <c r="F34" s="3" t="s">
        <v>68</v>
      </c>
      <c r="G34" s="3">
        <v>300</v>
      </c>
      <c r="H34" s="3">
        <v>2.31</v>
      </c>
      <c r="I34" s="3">
        <v>6.92</v>
      </c>
    </row>
    <row r="35" spans="1:9" ht="24" x14ac:dyDescent="0.2">
      <c r="A35" s="3" t="s">
        <v>0</v>
      </c>
      <c r="B35" s="4" t="s">
        <v>100</v>
      </c>
      <c r="C35" s="3" t="s">
        <v>71</v>
      </c>
      <c r="D35" s="3" t="s">
        <v>77</v>
      </c>
      <c r="E35" s="3" t="s">
        <v>72</v>
      </c>
      <c r="F35" s="3" t="s">
        <v>68</v>
      </c>
      <c r="G35" s="3">
        <v>50</v>
      </c>
      <c r="H35" s="3">
        <v>1.1299999999999999</v>
      </c>
      <c r="I35" s="3">
        <v>4</v>
      </c>
    </row>
    <row r="36" spans="1:9" ht="24" x14ac:dyDescent="0.2">
      <c r="A36" s="3" t="s">
        <v>0</v>
      </c>
      <c r="B36" s="4" t="s">
        <v>101</v>
      </c>
      <c r="C36" s="3" t="s">
        <v>71</v>
      </c>
      <c r="D36" s="3" t="s">
        <v>77</v>
      </c>
      <c r="E36" s="3" t="s">
        <v>72</v>
      </c>
      <c r="F36" s="3" t="s">
        <v>68</v>
      </c>
      <c r="G36" s="3">
        <v>250</v>
      </c>
      <c r="H36" s="3">
        <v>2.3199999999999998</v>
      </c>
      <c r="I36" s="3">
        <v>6.55</v>
      </c>
    </row>
    <row r="37" spans="1:9" ht="24" x14ac:dyDescent="0.2">
      <c r="A37" s="3" t="s">
        <v>0</v>
      </c>
      <c r="B37" s="4" t="s">
        <v>102</v>
      </c>
      <c r="C37" s="3" t="s">
        <v>71</v>
      </c>
      <c r="D37" s="3" t="s">
        <v>66</v>
      </c>
      <c r="E37" s="3" t="s">
        <v>72</v>
      </c>
      <c r="F37" s="3" t="s">
        <v>68</v>
      </c>
      <c r="G37" s="3">
        <v>300</v>
      </c>
      <c r="H37" s="3">
        <v>1.84</v>
      </c>
      <c r="I37" s="3">
        <v>5.95</v>
      </c>
    </row>
    <row r="38" spans="1:9" ht="24" x14ac:dyDescent="0.2">
      <c r="A38" s="3" t="s">
        <v>0</v>
      </c>
      <c r="B38" s="4" t="s">
        <v>103</v>
      </c>
      <c r="C38" s="3" t="s">
        <v>71</v>
      </c>
      <c r="D38" s="3" t="s">
        <v>66</v>
      </c>
      <c r="E38" s="3" t="s">
        <v>72</v>
      </c>
      <c r="F38" s="3" t="s">
        <v>68</v>
      </c>
      <c r="G38" s="3">
        <v>300</v>
      </c>
      <c r="H38" s="3">
        <v>1.92</v>
      </c>
      <c r="I38" s="3">
        <v>6.1099999999999994</v>
      </c>
    </row>
    <row r="39" spans="1:9" ht="24" x14ac:dyDescent="0.2">
      <c r="A39" s="3" t="s">
        <v>0</v>
      </c>
      <c r="B39" s="4" t="s">
        <v>104</v>
      </c>
      <c r="C39" s="3" t="s">
        <v>71</v>
      </c>
      <c r="D39" s="3" t="s">
        <v>77</v>
      </c>
      <c r="E39" s="3" t="s">
        <v>72</v>
      </c>
      <c r="F39" s="3" t="s">
        <v>68</v>
      </c>
      <c r="G39" s="3">
        <v>150</v>
      </c>
      <c r="H39" s="3">
        <v>2.2799999999999998</v>
      </c>
      <c r="I39" s="3">
        <v>6.8699999999999992</v>
      </c>
    </row>
    <row r="40" spans="1:9" ht="24" x14ac:dyDescent="0.2">
      <c r="A40" s="3" t="s">
        <v>0</v>
      </c>
      <c r="B40" s="4" t="s">
        <v>105</v>
      </c>
      <c r="C40" s="3" t="s">
        <v>71</v>
      </c>
      <c r="D40" s="3" t="s">
        <v>77</v>
      </c>
      <c r="E40" s="3" t="s">
        <v>72</v>
      </c>
      <c r="F40" s="3" t="s">
        <v>68</v>
      </c>
      <c r="G40" s="3">
        <v>150</v>
      </c>
      <c r="H40" s="3">
        <v>2.34</v>
      </c>
      <c r="I40" s="3">
        <v>5.8</v>
      </c>
    </row>
    <row r="41" spans="1:9" ht="24" x14ac:dyDescent="0.2">
      <c r="A41" s="3" t="s">
        <v>0</v>
      </c>
      <c r="B41" s="4" t="s">
        <v>106</v>
      </c>
      <c r="C41" s="3" t="s">
        <v>71</v>
      </c>
      <c r="D41" s="3" t="s">
        <v>77</v>
      </c>
      <c r="E41" s="3" t="s">
        <v>72</v>
      </c>
      <c r="F41" s="3" t="s">
        <v>68</v>
      </c>
      <c r="G41" s="3">
        <v>200</v>
      </c>
      <c r="H41" s="3">
        <v>1.34</v>
      </c>
      <c r="I41" s="3">
        <v>4.09</v>
      </c>
    </row>
    <row r="42" spans="1:9" ht="24" x14ac:dyDescent="0.2">
      <c r="A42" s="3" t="s">
        <v>0</v>
      </c>
      <c r="B42" s="4" t="s">
        <v>107</v>
      </c>
      <c r="C42" s="3" t="s">
        <v>71</v>
      </c>
      <c r="D42" s="3" t="s">
        <v>77</v>
      </c>
      <c r="E42" s="3" t="s">
        <v>72</v>
      </c>
      <c r="F42" s="3" t="s">
        <v>68</v>
      </c>
      <c r="G42" s="3">
        <v>300</v>
      </c>
      <c r="H42" s="3">
        <v>2.4700000000000002</v>
      </c>
      <c r="I42" s="3">
        <v>7.26</v>
      </c>
    </row>
    <row r="43" spans="1:9" ht="48" x14ac:dyDescent="0.2">
      <c r="A43" s="3" t="s">
        <v>0</v>
      </c>
      <c r="B43" s="4" t="s">
        <v>108</v>
      </c>
      <c r="C43" s="3" t="s">
        <v>71</v>
      </c>
      <c r="D43" s="3" t="s">
        <v>77</v>
      </c>
      <c r="E43" s="3" t="s">
        <v>72</v>
      </c>
      <c r="F43" s="3" t="s">
        <v>68</v>
      </c>
      <c r="G43" s="3">
        <v>50</v>
      </c>
      <c r="H43" s="3">
        <v>1.64</v>
      </c>
      <c r="I43" s="3">
        <v>4.9000000000000004</v>
      </c>
    </row>
    <row r="44" spans="1:9" ht="24" x14ac:dyDescent="0.2">
      <c r="A44" s="3" t="s">
        <v>0</v>
      </c>
      <c r="B44" s="4" t="s">
        <v>109</v>
      </c>
      <c r="C44" s="3" t="s">
        <v>71</v>
      </c>
      <c r="D44" s="3" t="s">
        <v>77</v>
      </c>
      <c r="E44" s="3" t="s">
        <v>72</v>
      </c>
      <c r="F44" s="3" t="s">
        <v>68</v>
      </c>
      <c r="G44" s="3">
        <v>225</v>
      </c>
      <c r="H44" s="3">
        <v>1.44</v>
      </c>
      <c r="I44" s="3">
        <v>4.3</v>
      </c>
    </row>
    <row r="45" spans="1:9" ht="24" x14ac:dyDescent="0.2">
      <c r="A45" s="3" t="s">
        <v>0</v>
      </c>
      <c r="B45" s="4" t="s">
        <v>110</v>
      </c>
      <c r="C45" s="3" t="s">
        <v>71</v>
      </c>
      <c r="D45" s="3" t="s">
        <v>77</v>
      </c>
      <c r="E45" s="3" t="s">
        <v>72</v>
      </c>
      <c r="F45" s="3" t="s">
        <v>68</v>
      </c>
      <c r="G45" s="3">
        <v>150</v>
      </c>
      <c r="H45" s="3">
        <v>2.2799999999999998</v>
      </c>
      <c r="I45" s="3">
        <v>6.59</v>
      </c>
    </row>
    <row r="46" spans="1:9" ht="24" x14ac:dyDescent="0.2">
      <c r="A46" s="3" t="s">
        <v>0</v>
      </c>
      <c r="B46" s="4" t="s">
        <v>111</v>
      </c>
      <c r="C46" s="3" t="s">
        <v>71</v>
      </c>
      <c r="D46" s="3" t="s">
        <v>77</v>
      </c>
      <c r="E46" s="3" t="s">
        <v>72</v>
      </c>
      <c r="F46" s="3" t="s">
        <v>68</v>
      </c>
      <c r="G46" s="3">
        <v>50</v>
      </c>
      <c r="H46" s="3">
        <v>1.08</v>
      </c>
      <c r="I46" s="3">
        <v>3.2</v>
      </c>
    </row>
    <row r="47" spans="1:9" ht="48" x14ac:dyDescent="0.2">
      <c r="A47" s="3" t="s">
        <v>0</v>
      </c>
      <c r="B47" s="4" t="s">
        <v>112</v>
      </c>
      <c r="C47" s="3" t="s">
        <v>71</v>
      </c>
      <c r="D47" s="3" t="s">
        <v>66</v>
      </c>
      <c r="E47" s="3" t="s">
        <v>72</v>
      </c>
      <c r="F47" s="3" t="s">
        <v>68</v>
      </c>
      <c r="G47" s="3">
        <v>150</v>
      </c>
      <c r="H47" s="3">
        <v>5.69</v>
      </c>
      <c r="I47" s="3">
        <v>16.39</v>
      </c>
    </row>
    <row r="48" spans="1:9" ht="48" x14ac:dyDescent="0.2">
      <c r="A48" s="3" t="s">
        <v>0</v>
      </c>
      <c r="B48" s="4" t="s">
        <v>113</v>
      </c>
      <c r="C48" s="3" t="s">
        <v>71</v>
      </c>
      <c r="D48" s="3" t="s">
        <v>66</v>
      </c>
      <c r="E48" s="3" t="s">
        <v>72</v>
      </c>
      <c r="F48" s="3" t="s">
        <v>68</v>
      </c>
      <c r="G48" s="3">
        <v>86</v>
      </c>
      <c r="H48" s="3">
        <v>1.99</v>
      </c>
      <c r="I48" s="3">
        <v>11.51</v>
      </c>
    </row>
    <row r="49" spans="1:9" ht="48" x14ac:dyDescent="0.2">
      <c r="A49" s="3" t="s">
        <v>0</v>
      </c>
      <c r="B49" s="4" t="s">
        <v>114</v>
      </c>
      <c r="C49" s="3" t="s">
        <v>71</v>
      </c>
      <c r="D49" s="3" t="s">
        <v>77</v>
      </c>
      <c r="E49" s="3" t="s">
        <v>72</v>
      </c>
      <c r="F49" s="3" t="s">
        <v>68</v>
      </c>
      <c r="G49" s="3">
        <v>44</v>
      </c>
      <c r="H49" s="3">
        <v>2.96</v>
      </c>
      <c r="I49" s="3">
        <v>8.65</v>
      </c>
    </row>
    <row r="50" spans="1:9" ht="48" x14ac:dyDescent="0.2">
      <c r="A50" s="3" t="s">
        <v>0</v>
      </c>
      <c r="B50" s="4" t="s">
        <v>115</v>
      </c>
      <c r="C50" s="3" t="s">
        <v>71</v>
      </c>
      <c r="D50" s="3" t="s">
        <v>66</v>
      </c>
      <c r="E50" s="3" t="s">
        <v>72</v>
      </c>
      <c r="F50" s="3" t="s">
        <v>68</v>
      </c>
      <c r="G50" s="3">
        <v>11</v>
      </c>
      <c r="H50" s="3">
        <v>0.53</v>
      </c>
      <c r="I50" s="3">
        <v>3.08</v>
      </c>
    </row>
    <row r="51" spans="1:9" ht="48" x14ac:dyDescent="0.2">
      <c r="A51" s="3" t="s">
        <v>0</v>
      </c>
      <c r="B51" s="4" t="s">
        <v>116</v>
      </c>
      <c r="C51" s="3" t="s">
        <v>71</v>
      </c>
      <c r="D51" s="3" t="s">
        <v>77</v>
      </c>
      <c r="E51" s="3" t="s">
        <v>72</v>
      </c>
      <c r="F51" s="3" t="s">
        <v>68</v>
      </c>
      <c r="G51" s="3">
        <v>50</v>
      </c>
      <c r="H51" s="3">
        <v>2.66</v>
      </c>
      <c r="I51" s="3">
        <v>7.8000000000000007</v>
      </c>
    </row>
    <row r="52" spans="1:9" ht="48" x14ac:dyDescent="0.2">
      <c r="A52" s="3" t="s">
        <v>0</v>
      </c>
      <c r="B52" s="4" t="s">
        <v>117</v>
      </c>
      <c r="C52" s="3" t="s">
        <v>71</v>
      </c>
      <c r="D52" s="3" t="s">
        <v>66</v>
      </c>
      <c r="E52" s="3" t="s">
        <v>72</v>
      </c>
      <c r="F52" s="3" t="s">
        <v>68</v>
      </c>
      <c r="G52" s="3">
        <v>22</v>
      </c>
      <c r="H52" s="3">
        <v>0.48</v>
      </c>
      <c r="I52" s="3">
        <v>2.1799999999999997</v>
      </c>
    </row>
    <row r="53" spans="1:9" ht="48" x14ac:dyDescent="0.2">
      <c r="A53" s="3" t="s">
        <v>0</v>
      </c>
      <c r="B53" s="4" t="s">
        <v>118</v>
      </c>
      <c r="C53" s="3" t="s">
        <v>71</v>
      </c>
      <c r="D53" s="3" t="s">
        <v>77</v>
      </c>
      <c r="E53" s="3" t="s">
        <v>72</v>
      </c>
      <c r="F53" s="3" t="s">
        <v>68</v>
      </c>
      <c r="G53" s="3">
        <v>50</v>
      </c>
      <c r="H53" s="3">
        <v>2.76</v>
      </c>
      <c r="I53" s="3">
        <v>8.0599999999999987</v>
      </c>
    </row>
    <row r="54" spans="1:9" ht="48" x14ac:dyDescent="0.2">
      <c r="A54" s="3" t="s">
        <v>0</v>
      </c>
      <c r="B54" s="4" t="s">
        <v>119</v>
      </c>
      <c r="C54" s="3" t="s">
        <v>71</v>
      </c>
      <c r="D54" s="3" t="s">
        <v>66</v>
      </c>
      <c r="E54" s="3" t="s">
        <v>72</v>
      </c>
      <c r="F54" s="3" t="s">
        <v>68</v>
      </c>
      <c r="G54" s="3">
        <v>13</v>
      </c>
      <c r="H54" s="3">
        <v>0.41</v>
      </c>
      <c r="I54" s="3">
        <v>2.31</v>
      </c>
    </row>
    <row r="55" spans="1:9" ht="24" x14ac:dyDescent="0.25">
      <c r="A55" s="3" t="s">
        <v>0</v>
      </c>
      <c r="B55" s="4" t="s">
        <v>22</v>
      </c>
      <c r="C55" s="2" t="s">
        <v>0</v>
      </c>
      <c r="D55" s="2" t="s">
        <v>0</v>
      </c>
      <c r="E55" s="2" t="s">
        <v>0</v>
      </c>
      <c r="F55" s="2" t="s">
        <v>0</v>
      </c>
      <c r="G55" s="2">
        <f>SUM(G7:G54)</f>
        <v>6799</v>
      </c>
      <c r="H55" s="2">
        <f>SUM(H7:H54)</f>
        <v>87.58</v>
      </c>
      <c r="I55" s="2">
        <f>SUM(I7:I54)</f>
        <v>267.35000000000008</v>
      </c>
    </row>
    <row r="56" spans="1:9" ht="24" x14ac:dyDescent="0.2">
      <c r="A56" s="3" t="s">
        <v>0</v>
      </c>
      <c r="B56" s="4" t="s">
        <v>120</v>
      </c>
      <c r="C56" s="3" t="s">
        <v>121</v>
      </c>
      <c r="D56" s="3" t="s">
        <v>77</v>
      </c>
      <c r="E56" s="3" t="s">
        <v>72</v>
      </c>
      <c r="F56" s="3" t="s">
        <v>68</v>
      </c>
      <c r="G56" s="3">
        <v>250</v>
      </c>
      <c r="H56" s="3">
        <v>1.05</v>
      </c>
      <c r="I56" s="3">
        <v>4.05</v>
      </c>
    </row>
    <row r="57" spans="1:9" ht="24" x14ac:dyDescent="0.2">
      <c r="A57" s="3" t="s">
        <v>0</v>
      </c>
      <c r="B57" s="4" t="s">
        <v>122</v>
      </c>
      <c r="C57" s="3" t="s">
        <v>121</v>
      </c>
      <c r="D57" s="3" t="s">
        <v>77</v>
      </c>
      <c r="E57" s="3" t="s">
        <v>72</v>
      </c>
      <c r="F57" s="3" t="s">
        <v>68</v>
      </c>
      <c r="G57" s="3">
        <v>250</v>
      </c>
      <c r="H57" s="3">
        <v>1.06</v>
      </c>
      <c r="I57" s="3">
        <v>4.1100000000000003</v>
      </c>
    </row>
    <row r="58" spans="1:9" ht="24" x14ac:dyDescent="0.2">
      <c r="A58" s="3" t="s">
        <v>0</v>
      </c>
      <c r="B58" s="4" t="s">
        <v>123</v>
      </c>
      <c r="C58" s="3" t="s">
        <v>124</v>
      </c>
      <c r="D58" s="3" t="s">
        <v>77</v>
      </c>
      <c r="E58" s="3" t="s">
        <v>72</v>
      </c>
      <c r="F58" s="3" t="s">
        <v>68</v>
      </c>
      <c r="G58" s="3">
        <v>105</v>
      </c>
      <c r="H58" s="3">
        <v>1.59</v>
      </c>
      <c r="I58" s="3">
        <v>4.68</v>
      </c>
    </row>
    <row r="59" spans="1:9" ht="24" x14ac:dyDescent="0.2">
      <c r="A59" s="3" t="s">
        <v>0</v>
      </c>
      <c r="B59" s="4" t="s">
        <v>125</v>
      </c>
      <c r="C59" s="3" t="s">
        <v>124</v>
      </c>
      <c r="D59" s="3" t="s">
        <v>77</v>
      </c>
      <c r="E59" s="3" t="s">
        <v>72</v>
      </c>
      <c r="F59" s="3" t="s">
        <v>68</v>
      </c>
      <c r="G59" s="3">
        <v>10</v>
      </c>
      <c r="H59" s="3">
        <v>0.04</v>
      </c>
      <c r="I59" s="3">
        <v>0.11</v>
      </c>
    </row>
    <row r="60" spans="1:9" ht="24" x14ac:dyDescent="0.2">
      <c r="A60" s="3" t="s">
        <v>0</v>
      </c>
      <c r="B60" s="4" t="s">
        <v>126</v>
      </c>
      <c r="C60" s="3" t="s">
        <v>124</v>
      </c>
      <c r="D60" s="3" t="s">
        <v>77</v>
      </c>
      <c r="E60" s="3" t="s">
        <v>72</v>
      </c>
      <c r="F60" s="3" t="s">
        <v>68</v>
      </c>
      <c r="G60" s="3">
        <v>60</v>
      </c>
      <c r="H60" s="3">
        <v>0.81</v>
      </c>
      <c r="I60" s="3">
        <v>2.37</v>
      </c>
    </row>
    <row r="61" spans="1:9" ht="24" x14ac:dyDescent="0.2">
      <c r="A61" s="3" t="s">
        <v>0</v>
      </c>
      <c r="B61" s="4" t="s">
        <v>127</v>
      </c>
      <c r="C61" s="3" t="s">
        <v>124</v>
      </c>
      <c r="D61" s="3" t="s">
        <v>77</v>
      </c>
      <c r="E61" s="3" t="s">
        <v>72</v>
      </c>
      <c r="F61" s="3" t="s">
        <v>68</v>
      </c>
      <c r="G61" s="3">
        <v>62.5</v>
      </c>
      <c r="H61" s="3">
        <v>0.32</v>
      </c>
      <c r="I61" s="3">
        <v>0.92999999999999994</v>
      </c>
    </row>
    <row r="62" spans="1:9" ht="24" x14ac:dyDescent="0.2">
      <c r="A62" s="3" t="s">
        <v>0</v>
      </c>
      <c r="B62" s="4" t="s">
        <v>128</v>
      </c>
      <c r="C62" s="3" t="s">
        <v>124</v>
      </c>
      <c r="D62" s="3" t="s">
        <v>66</v>
      </c>
      <c r="E62" s="3" t="s">
        <v>84</v>
      </c>
      <c r="F62" s="3" t="s">
        <v>68</v>
      </c>
      <c r="G62" s="3">
        <v>35</v>
      </c>
      <c r="H62" s="3">
        <v>0.45</v>
      </c>
      <c r="I62" s="3">
        <v>1.07</v>
      </c>
    </row>
    <row r="63" spans="1:9" ht="24" x14ac:dyDescent="0.2">
      <c r="A63" s="3" t="s">
        <v>0</v>
      </c>
      <c r="B63" s="4" t="s">
        <v>129</v>
      </c>
      <c r="C63" s="3" t="s">
        <v>121</v>
      </c>
      <c r="D63" s="3" t="s">
        <v>77</v>
      </c>
      <c r="E63" s="3" t="s">
        <v>72</v>
      </c>
      <c r="F63" s="3" t="s">
        <v>68</v>
      </c>
      <c r="G63" s="3">
        <v>250</v>
      </c>
      <c r="H63" s="3">
        <v>1.05</v>
      </c>
      <c r="I63" s="3">
        <v>4.08</v>
      </c>
    </row>
    <row r="64" spans="1:9" ht="24" x14ac:dyDescent="0.2">
      <c r="A64" s="3" t="s">
        <v>0</v>
      </c>
      <c r="B64" s="4" t="s">
        <v>130</v>
      </c>
      <c r="C64" s="3" t="s">
        <v>124</v>
      </c>
      <c r="D64" s="3" t="s">
        <v>66</v>
      </c>
      <c r="E64" s="3" t="s">
        <v>72</v>
      </c>
      <c r="F64" s="3" t="s">
        <v>68</v>
      </c>
      <c r="G64" s="3">
        <v>69</v>
      </c>
      <c r="H64" s="3">
        <v>0.82</v>
      </c>
      <c r="I64" s="3">
        <v>2.4299999999999997</v>
      </c>
    </row>
    <row r="65" spans="1:9" ht="24" x14ac:dyDescent="0.2">
      <c r="A65" s="3" t="s">
        <v>0</v>
      </c>
      <c r="B65" s="4" t="s">
        <v>131</v>
      </c>
      <c r="C65" s="3" t="s">
        <v>124</v>
      </c>
      <c r="D65" s="3" t="s">
        <v>77</v>
      </c>
      <c r="E65" s="3" t="s">
        <v>72</v>
      </c>
      <c r="F65" s="3" t="s">
        <v>132</v>
      </c>
      <c r="G65" s="3">
        <v>300</v>
      </c>
      <c r="H65" s="3">
        <v>0.48</v>
      </c>
      <c r="I65" s="3">
        <v>3.86</v>
      </c>
    </row>
    <row r="66" spans="1:9" ht="24" x14ac:dyDescent="0.2">
      <c r="A66" s="3" t="s">
        <v>0</v>
      </c>
      <c r="B66" s="4" t="s">
        <v>133</v>
      </c>
      <c r="C66" s="3" t="s">
        <v>124</v>
      </c>
      <c r="D66" s="3" t="s">
        <v>77</v>
      </c>
      <c r="E66" s="3" t="s">
        <v>72</v>
      </c>
      <c r="F66" s="3" t="s">
        <v>132</v>
      </c>
      <c r="G66" s="3">
        <v>113.4</v>
      </c>
      <c r="H66" s="3">
        <v>0.32</v>
      </c>
      <c r="I66" s="3">
        <v>2.41</v>
      </c>
    </row>
    <row r="67" spans="1:9" ht="24" x14ac:dyDescent="0.2">
      <c r="A67" s="3" t="s">
        <v>0</v>
      </c>
      <c r="B67" s="4" t="s">
        <v>134</v>
      </c>
      <c r="C67" s="3" t="s">
        <v>124</v>
      </c>
      <c r="D67" s="3" t="s">
        <v>77</v>
      </c>
      <c r="E67" s="3" t="s">
        <v>72</v>
      </c>
      <c r="F67" s="3" t="s">
        <v>132</v>
      </c>
      <c r="G67" s="3">
        <v>425</v>
      </c>
      <c r="H67" s="3">
        <v>1.08</v>
      </c>
      <c r="I67" s="3">
        <v>7.49</v>
      </c>
    </row>
    <row r="68" spans="1:9" ht="24" x14ac:dyDescent="0.2">
      <c r="A68" s="3" t="s">
        <v>0</v>
      </c>
      <c r="B68" s="4" t="s">
        <v>135</v>
      </c>
      <c r="C68" s="3" t="s">
        <v>124</v>
      </c>
      <c r="D68" s="3" t="s">
        <v>66</v>
      </c>
      <c r="E68" s="3" t="s">
        <v>72</v>
      </c>
      <c r="F68" s="3" t="s">
        <v>132</v>
      </c>
      <c r="G68" s="3">
        <v>68.3</v>
      </c>
      <c r="H68" s="3">
        <v>0.19</v>
      </c>
      <c r="I68" s="3">
        <v>1.1000000000000001</v>
      </c>
    </row>
    <row r="69" spans="1:9" ht="24" x14ac:dyDescent="0.2">
      <c r="A69" s="3" t="s">
        <v>0</v>
      </c>
      <c r="B69" s="4" t="s">
        <v>136</v>
      </c>
      <c r="C69" s="3" t="s">
        <v>124</v>
      </c>
      <c r="D69" s="3" t="s">
        <v>66</v>
      </c>
      <c r="E69" s="3" t="s">
        <v>72</v>
      </c>
      <c r="F69" s="3" t="s">
        <v>132</v>
      </c>
      <c r="G69" s="3">
        <v>70</v>
      </c>
      <c r="H69" s="3">
        <v>0</v>
      </c>
      <c r="I69" s="3">
        <v>0</v>
      </c>
    </row>
    <row r="70" spans="1:9" ht="24" x14ac:dyDescent="0.2">
      <c r="A70" s="3" t="s">
        <v>0</v>
      </c>
      <c r="B70" s="4" t="s">
        <v>137</v>
      </c>
      <c r="C70" s="3" t="s">
        <v>124</v>
      </c>
      <c r="D70" s="3" t="s">
        <v>77</v>
      </c>
      <c r="E70" s="3" t="s">
        <v>72</v>
      </c>
      <c r="F70" s="3" t="s">
        <v>132</v>
      </c>
      <c r="G70" s="3">
        <v>250</v>
      </c>
      <c r="H70" s="3">
        <v>0.36</v>
      </c>
      <c r="I70" s="3">
        <v>2.74</v>
      </c>
    </row>
    <row r="71" spans="1:9" ht="24" x14ac:dyDescent="0.2">
      <c r="A71" s="3" t="s">
        <v>0</v>
      </c>
      <c r="B71" s="4" t="s">
        <v>138</v>
      </c>
      <c r="C71" s="3" t="s">
        <v>124</v>
      </c>
      <c r="D71" s="3" t="s">
        <v>77</v>
      </c>
      <c r="E71" s="3" t="s">
        <v>72</v>
      </c>
      <c r="F71" s="3" t="s">
        <v>132</v>
      </c>
      <c r="G71" s="3">
        <v>300</v>
      </c>
      <c r="H71" s="3">
        <v>0.44</v>
      </c>
      <c r="I71" s="3">
        <v>3.29</v>
      </c>
    </row>
    <row r="72" spans="1:9" ht="24" x14ac:dyDescent="0.2">
      <c r="A72" s="3" t="s">
        <v>0</v>
      </c>
      <c r="B72" s="4" t="s">
        <v>139</v>
      </c>
      <c r="C72" s="3" t="s">
        <v>124</v>
      </c>
      <c r="D72" s="3" t="s">
        <v>77</v>
      </c>
      <c r="E72" s="3" t="s">
        <v>72</v>
      </c>
      <c r="F72" s="3" t="s">
        <v>132</v>
      </c>
      <c r="G72" s="3">
        <v>500</v>
      </c>
      <c r="H72" s="3">
        <v>0</v>
      </c>
      <c r="I72" s="3">
        <v>0</v>
      </c>
    </row>
    <row r="73" spans="1:9" ht="24" x14ac:dyDescent="0.2">
      <c r="A73" s="3" t="s">
        <v>0</v>
      </c>
      <c r="B73" s="4" t="s">
        <v>140</v>
      </c>
      <c r="C73" s="3" t="s">
        <v>124</v>
      </c>
      <c r="D73" s="3" t="s">
        <v>66</v>
      </c>
      <c r="E73" s="3" t="s">
        <v>72</v>
      </c>
      <c r="F73" s="3" t="s">
        <v>132</v>
      </c>
      <c r="G73" s="3">
        <v>22</v>
      </c>
      <c r="H73" s="3">
        <v>7.0000000000000007E-2</v>
      </c>
      <c r="I73" s="3">
        <v>0.54</v>
      </c>
    </row>
    <row r="74" spans="1:9" ht="24" x14ac:dyDescent="0.2">
      <c r="A74" s="3" t="s">
        <v>0</v>
      </c>
      <c r="B74" s="4" t="s">
        <v>141</v>
      </c>
      <c r="C74" s="3" t="s">
        <v>124</v>
      </c>
      <c r="D74" s="3" t="s">
        <v>77</v>
      </c>
      <c r="E74" s="3" t="s">
        <v>72</v>
      </c>
      <c r="F74" s="3" t="s">
        <v>132</v>
      </c>
      <c r="G74" s="3">
        <v>250</v>
      </c>
      <c r="H74" s="3">
        <v>0.36</v>
      </c>
      <c r="I74" s="3">
        <v>2.74</v>
      </c>
    </row>
    <row r="75" spans="1:9" ht="24" x14ac:dyDescent="0.2">
      <c r="A75" s="3" t="s">
        <v>0</v>
      </c>
      <c r="B75" s="4" t="s">
        <v>142</v>
      </c>
      <c r="C75" s="3" t="s">
        <v>124</v>
      </c>
      <c r="D75" s="3" t="s">
        <v>66</v>
      </c>
      <c r="E75" s="3" t="s">
        <v>72</v>
      </c>
      <c r="F75" s="3" t="s">
        <v>132</v>
      </c>
      <c r="G75" s="3">
        <v>24.3</v>
      </c>
      <c r="H75" s="3">
        <v>0.05</v>
      </c>
      <c r="I75" s="3">
        <v>0.37</v>
      </c>
    </row>
    <row r="76" spans="1:9" ht="24" x14ac:dyDescent="0.2">
      <c r="A76" s="3" t="s">
        <v>0</v>
      </c>
      <c r="B76" s="4" t="s">
        <v>143</v>
      </c>
      <c r="C76" s="3" t="s">
        <v>124</v>
      </c>
      <c r="D76" s="3" t="s">
        <v>77</v>
      </c>
      <c r="E76" s="3" t="s">
        <v>72</v>
      </c>
      <c r="F76" s="3" t="s">
        <v>132</v>
      </c>
      <c r="G76" s="3">
        <v>300</v>
      </c>
      <c r="H76" s="3">
        <v>0.49</v>
      </c>
      <c r="I76" s="3">
        <v>3.44</v>
      </c>
    </row>
    <row r="77" spans="1:9" ht="24" x14ac:dyDescent="0.2">
      <c r="A77" s="3" t="s">
        <v>0</v>
      </c>
      <c r="B77" s="4" t="s">
        <v>144</v>
      </c>
      <c r="C77" s="3" t="s">
        <v>124</v>
      </c>
      <c r="D77" s="3" t="s">
        <v>77</v>
      </c>
      <c r="E77" s="3" t="s">
        <v>72</v>
      </c>
      <c r="F77" s="3" t="s">
        <v>68</v>
      </c>
      <c r="G77" s="3">
        <v>250</v>
      </c>
      <c r="H77" s="3">
        <v>0.37</v>
      </c>
      <c r="I77" s="3">
        <v>2.69</v>
      </c>
    </row>
    <row r="78" spans="1:9" ht="24" x14ac:dyDescent="0.2">
      <c r="A78" s="3" t="s">
        <v>0</v>
      </c>
      <c r="B78" s="4" t="s">
        <v>145</v>
      </c>
      <c r="C78" s="3" t="s">
        <v>124</v>
      </c>
      <c r="D78" s="3" t="s">
        <v>66</v>
      </c>
      <c r="E78" s="3" t="s">
        <v>72</v>
      </c>
      <c r="F78" s="3" t="s">
        <v>132</v>
      </c>
      <c r="G78" s="3">
        <v>94.5</v>
      </c>
      <c r="H78" s="3">
        <v>4.0999999999999996</v>
      </c>
      <c r="I78" s="3">
        <v>8.0499999999999989</v>
      </c>
    </row>
    <row r="79" spans="1:9" ht="24" x14ac:dyDescent="0.2">
      <c r="A79" s="3" t="s">
        <v>0</v>
      </c>
      <c r="B79" s="4" t="s">
        <v>146</v>
      </c>
      <c r="C79" s="3" t="s">
        <v>124</v>
      </c>
      <c r="D79" s="3" t="s">
        <v>66</v>
      </c>
      <c r="E79" s="3" t="s">
        <v>72</v>
      </c>
      <c r="F79" s="3" t="s">
        <v>132</v>
      </c>
      <c r="G79" s="3">
        <v>67.5</v>
      </c>
      <c r="H79" s="3">
        <v>0.76</v>
      </c>
      <c r="I79" s="3">
        <v>1.68</v>
      </c>
    </row>
    <row r="80" spans="1:9" ht="24" x14ac:dyDescent="0.2">
      <c r="A80" s="3" t="s">
        <v>0</v>
      </c>
      <c r="B80" s="4" t="s">
        <v>147</v>
      </c>
      <c r="C80" s="3" t="s">
        <v>124</v>
      </c>
      <c r="D80" s="3" t="s">
        <v>66</v>
      </c>
      <c r="E80" s="3" t="s">
        <v>84</v>
      </c>
      <c r="F80" s="3" t="s">
        <v>132</v>
      </c>
      <c r="G80" s="3">
        <v>251.1</v>
      </c>
      <c r="H80" s="3">
        <v>0.16</v>
      </c>
      <c r="I80" s="3">
        <v>4.67</v>
      </c>
    </row>
    <row r="81" spans="1:9" ht="24" x14ac:dyDescent="0.25">
      <c r="A81" s="3" t="s">
        <v>0</v>
      </c>
      <c r="B81" s="4" t="s">
        <v>30</v>
      </c>
      <c r="C81" s="2" t="s">
        <v>0</v>
      </c>
      <c r="D81" s="2" t="s">
        <v>0</v>
      </c>
      <c r="E81" s="2" t="s">
        <v>0</v>
      </c>
      <c r="F81" s="2" t="s">
        <v>0</v>
      </c>
      <c r="G81" s="2">
        <f>SUM(G56:G80)</f>
        <v>4377.6000000000004</v>
      </c>
      <c r="H81" s="2">
        <f>SUM(H56:H80)</f>
        <v>16.420000000000002</v>
      </c>
      <c r="I81" s="2">
        <f>SUM(I56:I80)</f>
        <v>68.899999999999991</v>
      </c>
    </row>
    <row r="82" spans="1:9" ht="24" x14ac:dyDescent="0.2">
      <c r="A82" s="3" t="s">
        <v>0</v>
      </c>
      <c r="B82" s="4" t="s">
        <v>148</v>
      </c>
      <c r="C82" s="3" t="s">
        <v>149</v>
      </c>
      <c r="D82" s="3" t="s">
        <v>77</v>
      </c>
      <c r="E82" s="3" t="s">
        <v>72</v>
      </c>
      <c r="F82" s="3" t="s">
        <v>132</v>
      </c>
      <c r="G82" s="3">
        <v>250</v>
      </c>
      <c r="H82" s="3">
        <v>2.0499999999999998</v>
      </c>
      <c r="I82" s="3">
        <v>9.23</v>
      </c>
    </row>
    <row r="83" spans="1:9" ht="24" x14ac:dyDescent="0.2">
      <c r="A83" s="3" t="s">
        <v>0</v>
      </c>
      <c r="B83" s="4" t="s">
        <v>150</v>
      </c>
      <c r="C83" s="3" t="s">
        <v>149</v>
      </c>
      <c r="D83" s="3" t="s">
        <v>77</v>
      </c>
      <c r="E83" s="3" t="s">
        <v>72</v>
      </c>
      <c r="F83" s="3" t="s">
        <v>132</v>
      </c>
      <c r="G83" s="3">
        <v>250</v>
      </c>
      <c r="H83" s="3">
        <v>2.54</v>
      </c>
      <c r="I83" s="3">
        <v>12.66</v>
      </c>
    </row>
    <row r="84" spans="1:9" ht="24" x14ac:dyDescent="0.2">
      <c r="A84" s="3" t="s">
        <v>0</v>
      </c>
      <c r="B84" s="4" t="s">
        <v>151</v>
      </c>
      <c r="C84" s="3" t="s">
        <v>149</v>
      </c>
      <c r="D84" s="3" t="s">
        <v>66</v>
      </c>
      <c r="E84" s="3" t="s">
        <v>72</v>
      </c>
      <c r="F84" s="3" t="s">
        <v>132</v>
      </c>
      <c r="G84" s="3">
        <v>300</v>
      </c>
      <c r="H84" s="3">
        <v>1.72</v>
      </c>
      <c r="I84" s="3">
        <v>5.39</v>
      </c>
    </row>
    <row r="85" spans="1:9" ht="24" x14ac:dyDescent="0.2">
      <c r="A85" s="3" t="s">
        <v>0</v>
      </c>
      <c r="B85" s="4" t="s">
        <v>152</v>
      </c>
      <c r="C85" s="3" t="s">
        <v>149</v>
      </c>
      <c r="D85" s="3" t="s">
        <v>77</v>
      </c>
      <c r="E85" s="3" t="s">
        <v>72</v>
      </c>
      <c r="F85" s="3" t="s">
        <v>132</v>
      </c>
      <c r="G85" s="3">
        <v>250</v>
      </c>
      <c r="H85" s="3">
        <v>2.56</v>
      </c>
      <c r="I85" s="3">
        <v>10.07</v>
      </c>
    </row>
    <row r="86" spans="1:9" ht="24" x14ac:dyDescent="0.2">
      <c r="A86" s="3" t="s">
        <v>0</v>
      </c>
      <c r="B86" s="4" t="s">
        <v>153</v>
      </c>
      <c r="C86" s="3" t="s">
        <v>149</v>
      </c>
      <c r="D86" s="3" t="s">
        <v>77</v>
      </c>
      <c r="E86" s="3" t="s">
        <v>72</v>
      </c>
      <c r="F86" s="3" t="s">
        <v>132</v>
      </c>
      <c r="G86" s="3">
        <v>200</v>
      </c>
      <c r="H86" s="3">
        <v>2.2000000000000002</v>
      </c>
      <c r="I86" s="3">
        <v>10.210000000000001</v>
      </c>
    </row>
    <row r="87" spans="1:9" ht="24" x14ac:dyDescent="0.2">
      <c r="A87" s="3" t="s">
        <v>0</v>
      </c>
      <c r="B87" s="4" t="s">
        <v>154</v>
      </c>
      <c r="C87" s="3" t="s">
        <v>149</v>
      </c>
      <c r="D87" s="3" t="s">
        <v>77</v>
      </c>
      <c r="E87" s="3" t="s">
        <v>72</v>
      </c>
      <c r="F87" s="3" t="s">
        <v>132</v>
      </c>
      <c r="G87" s="3">
        <v>300</v>
      </c>
      <c r="H87" s="3">
        <v>3.63</v>
      </c>
      <c r="I87" s="3">
        <v>13.2</v>
      </c>
    </row>
    <row r="88" spans="1:9" ht="24" x14ac:dyDescent="0.25">
      <c r="A88" s="3" t="s">
        <v>0</v>
      </c>
      <c r="B88" s="9" t="s">
        <v>155</v>
      </c>
      <c r="C88" s="2" t="s">
        <v>0</v>
      </c>
      <c r="D88" s="2" t="s">
        <v>0</v>
      </c>
      <c r="E88" s="2" t="s">
        <v>0</v>
      </c>
      <c r="F88" s="3" t="s">
        <v>0</v>
      </c>
      <c r="G88" s="3" t="s">
        <v>0</v>
      </c>
      <c r="H88" s="3" t="s">
        <v>0</v>
      </c>
      <c r="I88" s="3" t="s">
        <v>0</v>
      </c>
    </row>
    <row r="89" spans="1:9" ht="24" x14ac:dyDescent="0.2">
      <c r="A89" s="3" t="s">
        <v>0</v>
      </c>
      <c r="B89" s="4" t="s">
        <v>156</v>
      </c>
      <c r="C89" s="3" t="s">
        <v>157</v>
      </c>
      <c r="D89" s="3" t="s">
        <v>77</v>
      </c>
      <c r="E89" s="3" t="s">
        <v>84</v>
      </c>
      <c r="F89" s="3" t="s">
        <v>68</v>
      </c>
      <c r="G89" s="3">
        <v>150</v>
      </c>
      <c r="H89" s="3">
        <v>0.74</v>
      </c>
      <c r="I89" s="3">
        <v>2.67</v>
      </c>
    </row>
    <row r="90" spans="1:9" ht="24" x14ac:dyDescent="0.2">
      <c r="A90" s="3" t="s">
        <v>0</v>
      </c>
      <c r="B90" s="4" t="s">
        <v>158</v>
      </c>
      <c r="C90" s="3" t="s">
        <v>157</v>
      </c>
      <c r="D90" s="3" t="s">
        <v>77</v>
      </c>
      <c r="E90" s="3" t="s">
        <v>84</v>
      </c>
      <c r="F90" s="3" t="s">
        <v>68</v>
      </c>
      <c r="G90" s="3">
        <v>75</v>
      </c>
      <c r="H90" s="3">
        <v>0.08</v>
      </c>
      <c r="I90" s="3">
        <v>0.21</v>
      </c>
    </row>
    <row r="91" spans="1:9" ht="24" x14ac:dyDescent="0.2">
      <c r="A91" s="3" t="s">
        <v>0</v>
      </c>
      <c r="B91" s="4" t="s">
        <v>159</v>
      </c>
      <c r="C91" s="3" t="s">
        <v>157</v>
      </c>
      <c r="D91" s="3" t="s">
        <v>77</v>
      </c>
      <c r="E91" s="3" t="s">
        <v>72</v>
      </c>
      <c r="F91" s="3" t="s">
        <v>68</v>
      </c>
      <c r="G91" s="3">
        <v>50</v>
      </c>
      <c r="H91" s="3">
        <v>0.34</v>
      </c>
      <c r="I91" s="3">
        <v>1.04</v>
      </c>
    </row>
    <row r="92" spans="1:9" ht="24" x14ac:dyDescent="0.2">
      <c r="A92" s="3" t="s">
        <v>0</v>
      </c>
      <c r="B92" s="4" t="s">
        <v>160</v>
      </c>
      <c r="C92" s="3" t="s">
        <v>157</v>
      </c>
      <c r="D92" s="3" t="s">
        <v>77</v>
      </c>
      <c r="E92" s="3" t="s">
        <v>72</v>
      </c>
      <c r="F92" s="3" t="s">
        <v>68</v>
      </c>
      <c r="G92" s="3">
        <v>50</v>
      </c>
      <c r="H92" s="3">
        <v>0.33</v>
      </c>
      <c r="I92" s="3">
        <v>0.99</v>
      </c>
    </row>
    <row r="93" spans="1:9" ht="24" x14ac:dyDescent="0.2">
      <c r="A93" s="3" t="s">
        <v>0</v>
      </c>
      <c r="B93" s="4" t="s">
        <v>161</v>
      </c>
      <c r="C93" s="3" t="s">
        <v>157</v>
      </c>
      <c r="D93" s="3" t="s">
        <v>77</v>
      </c>
      <c r="E93" s="3" t="s">
        <v>72</v>
      </c>
      <c r="F93" s="3" t="s">
        <v>68</v>
      </c>
      <c r="G93" s="3">
        <v>50</v>
      </c>
      <c r="H93" s="3">
        <v>0.27</v>
      </c>
      <c r="I93" s="3">
        <v>0.74</v>
      </c>
    </row>
    <row r="94" spans="1:9" ht="24" x14ac:dyDescent="0.2">
      <c r="A94" s="3" t="s">
        <v>0</v>
      </c>
      <c r="B94" s="4" t="s">
        <v>162</v>
      </c>
      <c r="C94" s="3" t="s">
        <v>157</v>
      </c>
      <c r="D94" s="3" t="s">
        <v>77</v>
      </c>
      <c r="E94" s="3" t="s">
        <v>72</v>
      </c>
      <c r="F94" s="3" t="s">
        <v>68</v>
      </c>
      <c r="G94" s="3">
        <v>250</v>
      </c>
      <c r="H94" s="3">
        <v>1.22</v>
      </c>
      <c r="I94" s="3">
        <v>3.01</v>
      </c>
    </row>
    <row r="95" spans="1:9" ht="24" x14ac:dyDescent="0.2">
      <c r="A95" s="3" t="s">
        <v>0</v>
      </c>
      <c r="B95" s="4" t="s">
        <v>163</v>
      </c>
      <c r="C95" s="3" t="s">
        <v>157</v>
      </c>
      <c r="D95" s="3" t="s">
        <v>77</v>
      </c>
      <c r="E95" s="3" t="s">
        <v>72</v>
      </c>
      <c r="F95" s="3" t="s">
        <v>68</v>
      </c>
      <c r="G95" s="3">
        <v>50</v>
      </c>
      <c r="H95" s="3">
        <v>0.26</v>
      </c>
      <c r="I95" s="3">
        <v>0.83</v>
      </c>
    </row>
    <row r="96" spans="1:9" ht="24" x14ac:dyDescent="0.2">
      <c r="A96" s="3" t="s">
        <v>0</v>
      </c>
      <c r="B96" s="4" t="s">
        <v>164</v>
      </c>
      <c r="C96" s="3" t="s">
        <v>157</v>
      </c>
      <c r="D96" s="3" t="s">
        <v>77</v>
      </c>
      <c r="E96" s="3" t="s">
        <v>72</v>
      </c>
      <c r="F96" s="3" t="s">
        <v>68</v>
      </c>
      <c r="G96" s="3">
        <v>50</v>
      </c>
      <c r="H96" s="3">
        <v>0.27</v>
      </c>
      <c r="I96" s="3">
        <v>0.81</v>
      </c>
    </row>
    <row r="97" spans="1:9" ht="24" x14ac:dyDescent="0.2">
      <c r="A97" s="3" t="s">
        <v>0</v>
      </c>
      <c r="B97" s="4" t="s">
        <v>165</v>
      </c>
      <c r="C97" s="3" t="s">
        <v>157</v>
      </c>
      <c r="D97" s="3" t="s">
        <v>77</v>
      </c>
      <c r="E97" s="3" t="s">
        <v>72</v>
      </c>
      <c r="F97" s="3" t="s">
        <v>68</v>
      </c>
      <c r="G97" s="3">
        <v>50</v>
      </c>
      <c r="H97" s="3">
        <v>0.32</v>
      </c>
      <c r="I97" s="3">
        <v>0.96</v>
      </c>
    </row>
    <row r="98" spans="1:9" ht="24" x14ac:dyDescent="0.2">
      <c r="A98" s="3" t="s">
        <v>0</v>
      </c>
      <c r="B98" s="4" t="s">
        <v>67</v>
      </c>
      <c r="C98" s="3" t="s">
        <v>157</v>
      </c>
      <c r="D98" s="3" t="s">
        <v>66</v>
      </c>
      <c r="E98" s="3" t="s">
        <v>67</v>
      </c>
      <c r="F98" s="3" t="s">
        <v>68</v>
      </c>
      <c r="G98" s="3">
        <v>250</v>
      </c>
      <c r="H98" s="3">
        <v>0.73</v>
      </c>
      <c r="I98" s="3">
        <v>1.82</v>
      </c>
    </row>
    <row r="99" spans="1:9" ht="24" x14ac:dyDescent="0.2">
      <c r="A99" s="3" t="s">
        <v>0</v>
      </c>
      <c r="B99" s="4" t="s">
        <v>166</v>
      </c>
      <c r="C99" s="3" t="s">
        <v>157</v>
      </c>
      <c r="D99" s="3" t="s">
        <v>77</v>
      </c>
      <c r="E99" s="3" t="s">
        <v>72</v>
      </c>
      <c r="F99" s="3" t="s">
        <v>68</v>
      </c>
      <c r="G99" s="3">
        <v>250</v>
      </c>
      <c r="H99" s="3">
        <v>1.27</v>
      </c>
      <c r="I99" s="3">
        <v>2.99</v>
      </c>
    </row>
    <row r="100" spans="1:9" ht="24" x14ac:dyDescent="0.2">
      <c r="A100" s="3" t="s">
        <v>0</v>
      </c>
      <c r="B100" s="4" t="s">
        <v>167</v>
      </c>
      <c r="C100" s="3" t="s">
        <v>157</v>
      </c>
      <c r="D100" s="3" t="s">
        <v>77</v>
      </c>
      <c r="E100" s="3" t="s">
        <v>72</v>
      </c>
      <c r="F100" s="3" t="s">
        <v>68</v>
      </c>
      <c r="G100" s="3">
        <v>100</v>
      </c>
      <c r="H100" s="3">
        <v>0.55000000000000004</v>
      </c>
      <c r="I100" s="3">
        <v>1.74</v>
      </c>
    </row>
    <row r="101" spans="1:9" ht="24" x14ac:dyDescent="0.2">
      <c r="A101" s="3" t="s">
        <v>0</v>
      </c>
      <c r="B101" s="4" t="s">
        <v>168</v>
      </c>
      <c r="C101" s="3" t="s">
        <v>157</v>
      </c>
      <c r="D101" s="3" t="s">
        <v>77</v>
      </c>
      <c r="E101" s="3" t="s">
        <v>72</v>
      </c>
      <c r="F101" s="3" t="s">
        <v>68</v>
      </c>
      <c r="G101" s="3">
        <v>250</v>
      </c>
      <c r="H101" s="3">
        <v>1.51</v>
      </c>
      <c r="I101" s="3">
        <v>3.1</v>
      </c>
    </row>
    <row r="102" spans="1:9" x14ac:dyDescent="0.2">
      <c r="A102" s="3" t="s">
        <v>0</v>
      </c>
      <c r="B102" s="8" t="s">
        <v>169</v>
      </c>
      <c r="C102" s="8" t="s">
        <v>0</v>
      </c>
      <c r="D102" s="8" t="s">
        <v>0</v>
      </c>
      <c r="E102" s="8" t="s">
        <v>0</v>
      </c>
      <c r="F102" s="8" t="s">
        <v>0</v>
      </c>
      <c r="G102" s="3">
        <f>SUM(G89:G101)</f>
        <v>1625</v>
      </c>
      <c r="H102" s="3">
        <f>SUM(H89:H101)</f>
        <v>7.89</v>
      </c>
      <c r="I102" s="3">
        <f>SUM(I89:I101)</f>
        <v>20.91</v>
      </c>
    </row>
    <row r="103" spans="1:9" ht="24" x14ac:dyDescent="0.25">
      <c r="A103" s="3" t="s">
        <v>0</v>
      </c>
      <c r="B103" s="9" t="s">
        <v>170</v>
      </c>
      <c r="C103" s="2" t="s">
        <v>0</v>
      </c>
      <c r="D103" s="2" t="s">
        <v>0</v>
      </c>
      <c r="E103" s="2" t="s">
        <v>0</v>
      </c>
      <c r="F103" s="3" t="s">
        <v>0</v>
      </c>
      <c r="G103" s="3" t="s">
        <v>0</v>
      </c>
      <c r="H103" s="3" t="s">
        <v>0</v>
      </c>
      <c r="I103" s="3" t="s">
        <v>0</v>
      </c>
    </row>
    <row r="104" spans="1:9" ht="24" x14ac:dyDescent="0.2">
      <c r="A104" s="3" t="s">
        <v>0</v>
      </c>
      <c r="B104" s="4" t="s">
        <v>171</v>
      </c>
      <c r="C104" s="3" t="s">
        <v>172</v>
      </c>
      <c r="D104" s="3" t="s">
        <v>77</v>
      </c>
      <c r="E104" s="3" t="s">
        <v>72</v>
      </c>
      <c r="F104" s="3" t="s">
        <v>68</v>
      </c>
      <c r="G104" s="3">
        <v>50</v>
      </c>
      <c r="H104" s="3">
        <v>1.75</v>
      </c>
      <c r="I104" s="3">
        <v>5</v>
      </c>
    </row>
    <row r="105" spans="1:9" ht="24" x14ac:dyDescent="0.2">
      <c r="A105" s="3" t="s">
        <v>0</v>
      </c>
      <c r="B105" s="4" t="s">
        <v>173</v>
      </c>
      <c r="C105" s="3" t="s">
        <v>172</v>
      </c>
      <c r="D105" s="3" t="s">
        <v>77</v>
      </c>
      <c r="E105" s="3" t="s">
        <v>72</v>
      </c>
      <c r="F105" s="3" t="s">
        <v>68</v>
      </c>
      <c r="G105" s="3">
        <v>50</v>
      </c>
      <c r="H105" s="3">
        <v>0.3</v>
      </c>
      <c r="I105" s="3">
        <v>0.76</v>
      </c>
    </row>
    <row r="106" spans="1:9" ht="24" x14ac:dyDescent="0.2">
      <c r="A106" s="3" t="s">
        <v>0</v>
      </c>
      <c r="B106" s="4" t="s">
        <v>174</v>
      </c>
      <c r="C106" s="3" t="s">
        <v>172</v>
      </c>
      <c r="D106" s="3" t="s">
        <v>77</v>
      </c>
      <c r="E106" s="3" t="s">
        <v>72</v>
      </c>
      <c r="F106" s="3" t="s">
        <v>68</v>
      </c>
      <c r="G106" s="3">
        <v>150</v>
      </c>
      <c r="H106" s="3">
        <v>0.28999999999999998</v>
      </c>
      <c r="I106" s="3">
        <v>0.76</v>
      </c>
    </row>
    <row r="107" spans="1:9" ht="24" x14ac:dyDescent="0.2">
      <c r="A107" s="3" t="s">
        <v>0</v>
      </c>
      <c r="B107" s="4" t="s">
        <v>175</v>
      </c>
      <c r="C107" s="3" t="s">
        <v>172</v>
      </c>
      <c r="D107" s="3" t="s">
        <v>77</v>
      </c>
      <c r="E107" s="3" t="s">
        <v>72</v>
      </c>
      <c r="F107" s="3" t="s">
        <v>68</v>
      </c>
      <c r="G107" s="3">
        <v>50</v>
      </c>
      <c r="H107" s="3">
        <v>0</v>
      </c>
      <c r="I107" s="3">
        <v>0</v>
      </c>
    </row>
    <row r="108" spans="1:9" ht="24" x14ac:dyDescent="0.2">
      <c r="A108" s="3" t="s">
        <v>0</v>
      </c>
      <c r="B108" s="4" t="s">
        <v>176</v>
      </c>
      <c r="C108" s="3" t="s">
        <v>172</v>
      </c>
      <c r="D108" s="3" t="s">
        <v>77</v>
      </c>
      <c r="E108" s="3" t="s">
        <v>72</v>
      </c>
      <c r="F108" s="3" t="s">
        <v>68</v>
      </c>
      <c r="G108" s="3">
        <v>150</v>
      </c>
      <c r="H108" s="3">
        <v>0</v>
      </c>
      <c r="I108" s="3">
        <v>0</v>
      </c>
    </row>
    <row r="109" spans="1:9" ht="24" x14ac:dyDescent="0.2">
      <c r="A109" s="3" t="s">
        <v>0</v>
      </c>
      <c r="B109" s="4" t="s">
        <v>177</v>
      </c>
      <c r="C109" s="3" t="s">
        <v>172</v>
      </c>
      <c r="D109" s="3" t="s">
        <v>77</v>
      </c>
      <c r="E109" s="3" t="s">
        <v>72</v>
      </c>
      <c r="F109" s="3" t="s">
        <v>68</v>
      </c>
      <c r="G109" s="3">
        <v>150</v>
      </c>
      <c r="H109" s="3">
        <v>0.84</v>
      </c>
      <c r="I109" s="3">
        <v>2.4299999999999997</v>
      </c>
    </row>
    <row r="110" spans="1:9" ht="24" x14ac:dyDescent="0.2">
      <c r="A110" s="3" t="s">
        <v>0</v>
      </c>
      <c r="B110" s="4" t="s">
        <v>178</v>
      </c>
      <c r="C110" s="3" t="s">
        <v>172</v>
      </c>
      <c r="D110" s="3" t="s">
        <v>77</v>
      </c>
      <c r="E110" s="3" t="s">
        <v>72</v>
      </c>
      <c r="F110" s="3" t="s">
        <v>68</v>
      </c>
      <c r="G110" s="3">
        <v>150</v>
      </c>
      <c r="H110" s="3">
        <v>0.83</v>
      </c>
      <c r="I110" s="3">
        <v>2.15</v>
      </c>
    </row>
    <row r="111" spans="1:9" ht="24" x14ac:dyDescent="0.2">
      <c r="A111" s="3" t="s">
        <v>0</v>
      </c>
      <c r="B111" s="4" t="s">
        <v>179</v>
      </c>
      <c r="C111" s="3" t="s">
        <v>172</v>
      </c>
      <c r="D111" s="3" t="s">
        <v>77</v>
      </c>
      <c r="E111" s="3" t="s">
        <v>72</v>
      </c>
      <c r="F111" s="3" t="s">
        <v>68</v>
      </c>
      <c r="G111" s="3">
        <v>100</v>
      </c>
      <c r="H111" s="3">
        <v>0.64</v>
      </c>
      <c r="I111" s="3">
        <v>1.77</v>
      </c>
    </row>
    <row r="112" spans="1:9" ht="24" x14ac:dyDescent="0.2">
      <c r="A112" s="3" t="s">
        <v>0</v>
      </c>
      <c r="B112" s="4" t="s">
        <v>180</v>
      </c>
      <c r="C112" s="3" t="s">
        <v>172</v>
      </c>
      <c r="D112" s="3" t="s">
        <v>77</v>
      </c>
      <c r="E112" s="3" t="s">
        <v>72</v>
      </c>
      <c r="F112" s="3" t="s">
        <v>68</v>
      </c>
      <c r="G112" s="3">
        <v>100</v>
      </c>
      <c r="H112" s="3">
        <v>0.51</v>
      </c>
      <c r="I112" s="3">
        <v>1.28</v>
      </c>
    </row>
    <row r="113" spans="1:9" ht="24" x14ac:dyDescent="0.2">
      <c r="A113" s="3" t="s">
        <v>0</v>
      </c>
      <c r="B113" s="4" t="s">
        <v>181</v>
      </c>
      <c r="C113" s="3" t="s">
        <v>172</v>
      </c>
      <c r="D113" s="3" t="s">
        <v>77</v>
      </c>
      <c r="E113" s="3" t="s">
        <v>72</v>
      </c>
      <c r="F113" s="3" t="s">
        <v>68</v>
      </c>
      <c r="G113" s="3">
        <v>250</v>
      </c>
      <c r="H113" s="3">
        <v>1.39</v>
      </c>
      <c r="I113" s="3">
        <v>3.84</v>
      </c>
    </row>
    <row r="114" spans="1:9" ht="24" x14ac:dyDescent="0.2">
      <c r="A114" s="3" t="s">
        <v>0</v>
      </c>
      <c r="B114" s="4" t="s">
        <v>182</v>
      </c>
      <c r="C114" s="3" t="s">
        <v>172</v>
      </c>
      <c r="D114" s="3" t="s">
        <v>77</v>
      </c>
      <c r="E114" s="3" t="s">
        <v>72</v>
      </c>
      <c r="F114" s="3" t="s">
        <v>68</v>
      </c>
      <c r="G114" s="3">
        <v>50</v>
      </c>
      <c r="H114" s="3">
        <v>0.28000000000000003</v>
      </c>
      <c r="I114" s="3">
        <v>0.8</v>
      </c>
    </row>
    <row r="115" spans="1:9" ht="24" x14ac:dyDescent="0.2">
      <c r="A115" s="3" t="s">
        <v>0</v>
      </c>
      <c r="B115" s="4" t="s">
        <v>183</v>
      </c>
      <c r="C115" s="3" t="s">
        <v>172</v>
      </c>
      <c r="D115" s="3" t="s">
        <v>77</v>
      </c>
      <c r="E115" s="3" t="s">
        <v>72</v>
      </c>
      <c r="F115" s="3" t="s">
        <v>68</v>
      </c>
      <c r="G115" s="3">
        <v>150</v>
      </c>
      <c r="H115" s="3">
        <v>0.55000000000000004</v>
      </c>
      <c r="I115" s="3">
        <v>1.37</v>
      </c>
    </row>
    <row r="116" spans="1:9" ht="24" x14ac:dyDescent="0.2">
      <c r="A116" s="3" t="s">
        <v>0</v>
      </c>
      <c r="B116" s="4" t="s">
        <v>184</v>
      </c>
      <c r="C116" s="3" t="s">
        <v>172</v>
      </c>
      <c r="D116" s="3" t="s">
        <v>77</v>
      </c>
      <c r="E116" s="3" t="s">
        <v>72</v>
      </c>
      <c r="F116" s="3" t="s">
        <v>68</v>
      </c>
      <c r="G116" s="3">
        <v>50</v>
      </c>
      <c r="H116" s="3">
        <v>0.3</v>
      </c>
      <c r="I116" s="3">
        <v>0.76</v>
      </c>
    </row>
    <row r="117" spans="1:9" ht="24" x14ac:dyDescent="0.2">
      <c r="A117" s="3" t="s">
        <v>0</v>
      </c>
      <c r="B117" s="4" t="s">
        <v>166</v>
      </c>
      <c r="C117" s="3" t="s">
        <v>172</v>
      </c>
      <c r="D117" s="3" t="s">
        <v>77</v>
      </c>
      <c r="E117" s="3" t="s">
        <v>72</v>
      </c>
      <c r="F117" s="3" t="s">
        <v>68</v>
      </c>
      <c r="G117" s="3">
        <v>100</v>
      </c>
      <c r="H117" s="3">
        <v>1.17</v>
      </c>
      <c r="I117" s="3">
        <v>2.96</v>
      </c>
    </row>
    <row r="118" spans="1:9" ht="24" x14ac:dyDescent="0.2">
      <c r="A118" s="3" t="s">
        <v>0</v>
      </c>
      <c r="B118" s="4" t="s">
        <v>185</v>
      </c>
      <c r="C118" s="3" t="s">
        <v>172</v>
      </c>
      <c r="D118" s="3" t="s">
        <v>77</v>
      </c>
      <c r="E118" s="3" t="s">
        <v>72</v>
      </c>
      <c r="F118" s="3" t="s">
        <v>68</v>
      </c>
      <c r="G118" s="3">
        <v>400</v>
      </c>
      <c r="H118" s="3">
        <v>2.19</v>
      </c>
      <c r="I118" s="3">
        <v>5.78</v>
      </c>
    </row>
    <row r="119" spans="1:9" ht="24" x14ac:dyDescent="0.2">
      <c r="A119" s="3" t="s">
        <v>0</v>
      </c>
      <c r="B119" s="4" t="s">
        <v>186</v>
      </c>
      <c r="C119" s="3" t="s">
        <v>172</v>
      </c>
      <c r="D119" s="3" t="s">
        <v>77</v>
      </c>
      <c r="E119" s="3" t="s">
        <v>72</v>
      </c>
      <c r="F119" s="3" t="s">
        <v>68</v>
      </c>
      <c r="G119" s="3">
        <v>50</v>
      </c>
      <c r="H119" s="3">
        <v>0.28999999999999998</v>
      </c>
      <c r="I119" s="3">
        <v>0.74</v>
      </c>
    </row>
    <row r="120" spans="1:9" ht="24" x14ac:dyDescent="0.2">
      <c r="A120" s="3" t="s">
        <v>0</v>
      </c>
      <c r="B120" s="4" t="s">
        <v>187</v>
      </c>
      <c r="C120" s="3" t="s">
        <v>172</v>
      </c>
      <c r="D120" s="3" t="s">
        <v>66</v>
      </c>
      <c r="E120" s="3" t="s">
        <v>72</v>
      </c>
      <c r="F120" s="3" t="s">
        <v>68</v>
      </c>
      <c r="G120" s="3">
        <v>38</v>
      </c>
      <c r="H120" s="3">
        <v>0.5</v>
      </c>
      <c r="I120" s="3">
        <v>1.44</v>
      </c>
    </row>
    <row r="121" spans="1:9" ht="24" x14ac:dyDescent="0.2">
      <c r="A121" s="3" t="s">
        <v>0</v>
      </c>
      <c r="B121" s="4" t="s">
        <v>188</v>
      </c>
      <c r="C121" s="3" t="s">
        <v>172</v>
      </c>
      <c r="D121" s="3" t="s">
        <v>77</v>
      </c>
      <c r="E121" s="3" t="s">
        <v>72</v>
      </c>
      <c r="F121" s="3" t="s">
        <v>68</v>
      </c>
      <c r="G121" s="3">
        <v>25</v>
      </c>
      <c r="H121" s="3">
        <v>0</v>
      </c>
      <c r="I121" s="3">
        <v>0</v>
      </c>
    </row>
    <row r="122" spans="1:9" ht="24" x14ac:dyDescent="0.2">
      <c r="A122" s="3" t="s">
        <v>0</v>
      </c>
      <c r="B122" s="4" t="s">
        <v>189</v>
      </c>
      <c r="C122" s="3" t="s">
        <v>172</v>
      </c>
      <c r="D122" s="3" t="s">
        <v>77</v>
      </c>
      <c r="E122" s="3" t="s">
        <v>72</v>
      </c>
      <c r="F122" s="3" t="s">
        <v>68</v>
      </c>
      <c r="G122" s="3">
        <v>50</v>
      </c>
      <c r="H122" s="3">
        <v>0</v>
      </c>
      <c r="I122" s="3">
        <v>0</v>
      </c>
    </row>
    <row r="123" spans="1:9" ht="24" x14ac:dyDescent="0.2">
      <c r="A123" s="3" t="s">
        <v>0</v>
      </c>
      <c r="B123" s="4" t="s">
        <v>190</v>
      </c>
      <c r="C123" s="3" t="s">
        <v>172</v>
      </c>
      <c r="D123" s="3" t="s">
        <v>77</v>
      </c>
      <c r="E123" s="3" t="s">
        <v>72</v>
      </c>
      <c r="F123" s="3" t="s">
        <v>68</v>
      </c>
      <c r="G123" s="3">
        <v>50</v>
      </c>
      <c r="H123" s="3">
        <v>0</v>
      </c>
      <c r="I123" s="3">
        <v>0</v>
      </c>
    </row>
    <row r="124" spans="1:9" ht="24" x14ac:dyDescent="0.2">
      <c r="A124" s="3" t="s">
        <v>0</v>
      </c>
      <c r="B124" s="4" t="s">
        <v>191</v>
      </c>
      <c r="C124" s="3" t="s">
        <v>172</v>
      </c>
      <c r="D124" s="3" t="s">
        <v>77</v>
      </c>
      <c r="E124" s="3" t="s">
        <v>72</v>
      </c>
      <c r="F124" s="3" t="s">
        <v>68</v>
      </c>
      <c r="G124" s="3">
        <v>50</v>
      </c>
      <c r="H124" s="3">
        <v>0</v>
      </c>
      <c r="I124" s="3">
        <v>0</v>
      </c>
    </row>
    <row r="125" spans="1:9" ht="24" x14ac:dyDescent="0.2">
      <c r="A125" s="3" t="s">
        <v>0</v>
      </c>
      <c r="B125" s="4" t="s">
        <v>192</v>
      </c>
      <c r="C125" s="3" t="s">
        <v>172</v>
      </c>
      <c r="D125" s="3" t="s">
        <v>77</v>
      </c>
      <c r="E125" s="3" t="s">
        <v>84</v>
      </c>
      <c r="F125" s="3" t="s">
        <v>68</v>
      </c>
      <c r="G125" s="3">
        <v>50</v>
      </c>
      <c r="H125" s="3">
        <v>0</v>
      </c>
      <c r="I125" s="3">
        <v>0</v>
      </c>
    </row>
    <row r="126" spans="1:9" x14ac:dyDescent="0.2">
      <c r="A126" s="3" t="s">
        <v>0</v>
      </c>
      <c r="B126" s="8" t="s">
        <v>193</v>
      </c>
      <c r="C126" s="8" t="s">
        <v>0</v>
      </c>
      <c r="D126" s="8" t="s">
        <v>0</v>
      </c>
      <c r="E126" s="8" t="s">
        <v>0</v>
      </c>
      <c r="F126" s="8" t="s">
        <v>0</v>
      </c>
      <c r="G126" s="3">
        <f>SUM(G104:G125)</f>
        <v>2263</v>
      </c>
      <c r="H126" s="3">
        <f>SUM(H104:H125)</f>
        <v>11.829999999999997</v>
      </c>
      <c r="I126" s="3">
        <f>SUM(I104:I125)</f>
        <v>31.840000000000003</v>
      </c>
    </row>
    <row r="127" spans="1:9" ht="24" x14ac:dyDescent="0.25">
      <c r="A127" s="3" t="s">
        <v>0</v>
      </c>
      <c r="B127" s="4" t="s">
        <v>37</v>
      </c>
      <c r="C127" s="2" t="s">
        <v>0</v>
      </c>
      <c r="D127" s="2" t="s">
        <v>0</v>
      </c>
      <c r="E127" s="2" t="s">
        <v>0</v>
      </c>
      <c r="F127" s="2" t="s">
        <v>0</v>
      </c>
      <c r="G127" s="2">
        <f>SUM(G82:G126)-SUM(G102+G126)</f>
        <v>5438</v>
      </c>
      <c r="H127" s="2">
        <f>SUM(H82:H126)-SUM(H102+H126)</f>
        <v>34.42</v>
      </c>
      <c r="I127" s="2">
        <f>SUM(I82:I126)-SUM(I102+I126)</f>
        <v>113.50999999999999</v>
      </c>
    </row>
    <row r="128" spans="1:9" ht="24" x14ac:dyDescent="0.25">
      <c r="A128" s="3" t="s">
        <v>0</v>
      </c>
      <c r="B128" s="4" t="s">
        <v>194</v>
      </c>
      <c r="C128" s="2" t="s">
        <v>0</v>
      </c>
      <c r="D128" s="2" t="s">
        <v>0</v>
      </c>
      <c r="E128" s="2" t="s">
        <v>0</v>
      </c>
      <c r="F128" s="2" t="s">
        <v>0</v>
      </c>
      <c r="G128" s="2">
        <f>SUM(G55+G81+G127)</f>
        <v>16614.599999999999</v>
      </c>
      <c r="H128" s="2">
        <f>SUM(H55+H81+H127)</f>
        <v>138.42000000000002</v>
      </c>
      <c r="I128" s="2">
        <f>SUM(I55+I81+I127)</f>
        <v>449.76000000000005</v>
      </c>
    </row>
    <row r="129" spans="1:2" x14ac:dyDescent="0.2">
      <c r="A129" s="3" t="s">
        <v>0</v>
      </c>
      <c r="B129" s="3" t="s">
        <v>195</v>
      </c>
    </row>
    <row r="130" spans="1:2" x14ac:dyDescent="0.2">
      <c r="A130" s="3" t="s">
        <v>0</v>
      </c>
      <c r="B130" s="3" t="s">
        <v>196</v>
      </c>
    </row>
  </sheetData>
  <mergeCells count="7">
    <mergeCell ref="B126:F126"/>
    <mergeCell ref="B1:I1"/>
    <mergeCell ref="B2:I2"/>
    <mergeCell ref="B3:I3"/>
    <mergeCell ref="G4:H4"/>
    <mergeCell ref="I4:I5"/>
    <mergeCell ref="B102:F10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workbookViewId="0"/>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197</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6</v>
      </c>
      <c r="D5" s="8" t="s">
        <v>0</v>
      </c>
      <c r="E5" s="8" t="s">
        <v>0</v>
      </c>
      <c r="F5" s="8" t="s">
        <v>0</v>
      </c>
      <c r="G5" s="8" t="s">
        <v>7</v>
      </c>
      <c r="H5" s="6"/>
      <c r="I5" s="6"/>
      <c r="J5" s="6"/>
    </row>
    <row r="6" spans="1:10" ht="120" x14ac:dyDescent="0.2">
      <c r="A6" s="3" t="s">
        <v>0</v>
      </c>
      <c r="B6" s="8" t="s">
        <v>0</v>
      </c>
      <c r="C6" s="4" t="s">
        <v>8</v>
      </c>
      <c r="D6" s="4" t="s">
        <v>9</v>
      </c>
      <c r="E6" s="4" t="s">
        <v>10</v>
      </c>
      <c r="F6" s="4" t="s">
        <v>11</v>
      </c>
      <c r="G6" s="4" t="s">
        <v>8</v>
      </c>
      <c r="H6" s="4" t="s">
        <v>9</v>
      </c>
      <c r="I6" s="4" t="s">
        <v>10</v>
      </c>
      <c r="J6" s="4" t="s">
        <v>11</v>
      </c>
    </row>
    <row r="7" spans="1:10" ht="24" x14ac:dyDescent="0.2">
      <c r="A7" s="3" t="s">
        <v>0</v>
      </c>
      <c r="B7" s="4" t="s">
        <v>12</v>
      </c>
      <c r="C7" s="3">
        <v>0</v>
      </c>
      <c r="D7" s="3">
        <v>0</v>
      </c>
      <c r="E7" s="3">
        <v>0</v>
      </c>
      <c r="F7" s="3">
        <v>0</v>
      </c>
      <c r="G7" s="3">
        <v>0</v>
      </c>
      <c r="H7" s="3">
        <v>0</v>
      </c>
      <c r="I7" s="3">
        <v>0</v>
      </c>
      <c r="J7" s="3">
        <v>0</v>
      </c>
    </row>
    <row r="8" spans="1:10" ht="24" x14ac:dyDescent="0.2">
      <c r="A8" s="3" t="s">
        <v>0</v>
      </c>
      <c r="B8" s="4" t="s">
        <v>13</v>
      </c>
      <c r="C8" s="3">
        <v>0</v>
      </c>
      <c r="D8" s="3">
        <v>0</v>
      </c>
      <c r="E8" s="3">
        <v>1.1200000000000001</v>
      </c>
      <c r="F8" s="3">
        <v>1.1200000000000001</v>
      </c>
      <c r="G8" s="3">
        <v>0</v>
      </c>
      <c r="H8" s="3">
        <v>0</v>
      </c>
      <c r="I8" s="3">
        <v>3.06</v>
      </c>
      <c r="J8" s="3">
        <v>3.06</v>
      </c>
    </row>
    <row r="9" spans="1:10" ht="24" x14ac:dyDescent="0.2">
      <c r="A9" s="3" t="s">
        <v>0</v>
      </c>
      <c r="B9" s="4" t="s">
        <v>14</v>
      </c>
      <c r="C9" s="3">
        <v>0</v>
      </c>
      <c r="D9" s="3">
        <v>0.98</v>
      </c>
      <c r="E9" s="3">
        <v>0.62</v>
      </c>
      <c r="F9" s="3">
        <v>1.6</v>
      </c>
      <c r="G9" s="3">
        <v>0</v>
      </c>
      <c r="H9" s="3">
        <v>2.9</v>
      </c>
      <c r="I9" s="3">
        <v>1.9</v>
      </c>
      <c r="J9" s="3">
        <v>4.8</v>
      </c>
    </row>
    <row r="10" spans="1:10" ht="24" x14ac:dyDescent="0.2">
      <c r="A10" s="3" t="s">
        <v>0</v>
      </c>
      <c r="B10" s="4" t="s">
        <v>15</v>
      </c>
      <c r="C10" s="3">
        <v>0</v>
      </c>
      <c r="D10" s="3">
        <v>0</v>
      </c>
      <c r="E10" s="3">
        <v>13.76</v>
      </c>
      <c r="F10" s="3">
        <v>13.76</v>
      </c>
      <c r="G10" s="3">
        <v>0</v>
      </c>
      <c r="H10" s="3">
        <v>0</v>
      </c>
      <c r="I10" s="3">
        <v>24.97</v>
      </c>
      <c r="J10" s="3">
        <v>24.97</v>
      </c>
    </row>
    <row r="11" spans="1:10" ht="24" x14ac:dyDescent="0.2">
      <c r="A11" s="3" t="s">
        <v>0</v>
      </c>
      <c r="B11" s="4" t="s">
        <v>16</v>
      </c>
      <c r="C11" s="3">
        <v>0</v>
      </c>
      <c r="D11" s="3">
        <v>0</v>
      </c>
      <c r="E11" s="3">
        <v>0</v>
      </c>
      <c r="F11" s="3">
        <v>0</v>
      </c>
      <c r="G11" s="3">
        <v>0</v>
      </c>
      <c r="H11" s="3">
        <v>0</v>
      </c>
      <c r="I11" s="3">
        <v>0</v>
      </c>
      <c r="J11" s="3">
        <v>0</v>
      </c>
    </row>
    <row r="12" spans="1:10" ht="24" x14ac:dyDescent="0.2">
      <c r="A12" s="3" t="s">
        <v>0</v>
      </c>
      <c r="B12" s="4" t="s">
        <v>17</v>
      </c>
      <c r="C12" s="3">
        <v>0</v>
      </c>
      <c r="D12" s="3">
        <v>0</v>
      </c>
      <c r="E12" s="3">
        <v>0</v>
      </c>
      <c r="F12" s="3">
        <v>0</v>
      </c>
      <c r="G12" s="3">
        <v>0</v>
      </c>
      <c r="H12" s="3">
        <v>0</v>
      </c>
      <c r="I12" s="3">
        <v>0</v>
      </c>
      <c r="J12" s="3">
        <v>0</v>
      </c>
    </row>
    <row r="13" spans="1:10" ht="24" x14ac:dyDescent="0.2">
      <c r="A13" s="3" t="s">
        <v>0</v>
      </c>
      <c r="B13" s="4" t="s">
        <v>18</v>
      </c>
      <c r="C13" s="3">
        <v>0</v>
      </c>
      <c r="D13" s="3">
        <v>4.01</v>
      </c>
      <c r="E13" s="3">
        <v>2.74</v>
      </c>
      <c r="F13" s="3">
        <v>6.75</v>
      </c>
      <c r="G13" s="3">
        <v>0</v>
      </c>
      <c r="H13" s="3">
        <v>11.56</v>
      </c>
      <c r="I13" s="3">
        <v>8.2200000000000006</v>
      </c>
      <c r="J13" s="3">
        <v>19.78</v>
      </c>
    </row>
    <row r="14" spans="1:10" ht="24" x14ac:dyDescent="0.2">
      <c r="A14" s="3" t="s">
        <v>0</v>
      </c>
      <c r="B14" s="4" t="s">
        <v>19</v>
      </c>
      <c r="C14" s="3">
        <v>9.83</v>
      </c>
      <c r="D14" s="3">
        <v>26.66</v>
      </c>
      <c r="E14" s="3">
        <v>0.84</v>
      </c>
      <c r="F14" s="3">
        <v>37.330000000000005</v>
      </c>
      <c r="G14" s="3">
        <v>52.57</v>
      </c>
      <c r="H14" s="3">
        <v>79.430000000000007</v>
      </c>
      <c r="I14" s="3">
        <v>2.4899999999999998</v>
      </c>
      <c r="J14" s="3">
        <v>134.49</v>
      </c>
    </row>
    <row r="15" spans="1:10" ht="24" x14ac:dyDescent="0.2">
      <c r="A15" s="3" t="s">
        <v>0</v>
      </c>
      <c r="B15" s="4" t="s">
        <v>20</v>
      </c>
      <c r="C15" s="3">
        <v>0</v>
      </c>
      <c r="D15" s="3">
        <v>9.9</v>
      </c>
      <c r="E15" s="3">
        <v>1.2</v>
      </c>
      <c r="F15" s="3">
        <v>11.1</v>
      </c>
      <c r="G15" s="3">
        <v>0</v>
      </c>
      <c r="H15" s="3">
        <v>29.6</v>
      </c>
      <c r="I15" s="3">
        <v>2.4</v>
      </c>
      <c r="J15" s="3">
        <v>32</v>
      </c>
    </row>
    <row r="16" spans="1:10" ht="24" x14ac:dyDescent="0.2">
      <c r="A16" s="3" t="s">
        <v>0</v>
      </c>
      <c r="B16" s="4" t="s">
        <v>21</v>
      </c>
      <c r="C16" s="3">
        <v>0</v>
      </c>
      <c r="D16" s="3">
        <v>0.7</v>
      </c>
      <c r="E16" s="3">
        <v>0</v>
      </c>
      <c r="F16" s="3">
        <v>0.7</v>
      </c>
      <c r="G16" s="3">
        <v>0</v>
      </c>
      <c r="H16" s="3">
        <v>1.9</v>
      </c>
      <c r="I16" s="3">
        <v>0</v>
      </c>
      <c r="J16" s="3">
        <v>1.9</v>
      </c>
    </row>
    <row r="17" spans="1:10" ht="24" x14ac:dyDescent="0.25">
      <c r="A17" s="3" t="s">
        <v>0</v>
      </c>
      <c r="B17" s="4" t="s">
        <v>22</v>
      </c>
      <c r="C17" s="2">
        <f t="shared" ref="C17:J17" si="0">SUM(C7:C16)</f>
        <v>9.83</v>
      </c>
      <c r="D17" s="2">
        <f t="shared" si="0"/>
        <v>42.25</v>
      </c>
      <c r="E17" s="2">
        <f t="shared" si="0"/>
        <v>20.28</v>
      </c>
      <c r="F17" s="2">
        <f t="shared" si="0"/>
        <v>72.36</v>
      </c>
      <c r="G17" s="2">
        <f t="shared" si="0"/>
        <v>52.57</v>
      </c>
      <c r="H17" s="2">
        <f t="shared" si="0"/>
        <v>125.39000000000001</v>
      </c>
      <c r="I17" s="2">
        <f t="shared" si="0"/>
        <v>43.04</v>
      </c>
      <c r="J17" s="2">
        <f t="shared" si="0"/>
        <v>221.00000000000003</v>
      </c>
    </row>
    <row r="18" spans="1:10" ht="24" x14ac:dyDescent="0.2">
      <c r="A18" s="3" t="s">
        <v>0</v>
      </c>
      <c r="B18" s="4" t="s">
        <v>23</v>
      </c>
      <c r="C18" s="3">
        <v>0</v>
      </c>
      <c r="D18" s="3">
        <v>0.9</v>
      </c>
      <c r="E18" s="3">
        <v>0</v>
      </c>
      <c r="F18" s="3">
        <v>0.9</v>
      </c>
      <c r="G18" s="3">
        <v>0</v>
      </c>
      <c r="H18" s="3">
        <v>3.6</v>
      </c>
      <c r="I18" s="3">
        <v>0</v>
      </c>
      <c r="J18" s="3">
        <v>3.6</v>
      </c>
    </row>
    <row r="19" spans="1:10" ht="24" x14ac:dyDescent="0.2">
      <c r="A19" s="3" t="s">
        <v>0</v>
      </c>
      <c r="B19" s="4" t="s">
        <v>24</v>
      </c>
      <c r="C19" s="3">
        <v>8.6</v>
      </c>
      <c r="D19" s="3">
        <v>22.7</v>
      </c>
      <c r="E19" s="3">
        <v>0</v>
      </c>
      <c r="F19" s="3">
        <v>31.299999999999997</v>
      </c>
      <c r="G19" s="3">
        <v>38.799999999999997</v>
      </c>
      <c r="H19" s="3">
        <v>70.400000000000006</v>
      </c>
      <c r="I19" s="3">
        <v>0</v>
      </c>
      <c r="J19" s="3">
        <v>109.2</v>
      </c>
    </row>
    <row r="20" spans="1:10" ht="24" x14ac:dyDescent="0.2">
      <c r="A20" s="3" t="s">
        <v>0</v>
      </c>
      <c r="B20" s="4" t="s">
        <v>25</v>
      </c>
      <c r="C20" s="3">
        <v>13.6</v>
      </c>
      <c r="D20" s="3">
        <v>8</v>
      </c>
      <c r="E20" s="3">
        <v>1.1000000000000001</v>
      </c>
      <c r="F20" s="3">
        <v>22.700000000000003</v>
      </c>
      <c r="G20" s="3">
        <v>37.6</v>
      </c>
      <c r="H20" s="3">
        <v>23.5</v>
      </c>
      <c r="I20" s="3">
        <v>3.7</v>
      </c>
      <c r="J20" s="3">
        <v>64.8</v>
      </c>
    </row>
    <row r="21" spans="1:10" ht="24" x14ac:dyDescent="0.2">
      <c r="A21" s="3" t="s">
        <v>0</v>
      </c>
      <c r="B21" s="4" t="s">
        <v>26</v>
      </c>
      <c r="C21" s="3">
        <v>14.8</v>
      </c>
      <c r="D21" s="3">
        <v>12.4</v>
      </c>
      <c r="E21" s="3">
        <v>0</v>
      </c>
      <c r="F21" s="3">
        <v>27.200000000000003</v>
      </c>
      <c r="G21" s="3">
        <v>47.8</v>
      </c>
      <c r="H21" s="3">
        <v>37</v>
      </c>
      <c r="I21" s="3">
        <v>0</v>
      </c>
      <c r="J21" s="3">
        <v>84.8</v>
      </c>
    </row>
    <row r="22" spans="1:10" ht="24" x14ac:dyDescent="0.2">
      <c r="A22" s="3" t="s">
        <v>0</v>
      </c>
      <c r="B22" s="4" t="s">
        <v>27</v>
      </c>
      <c r="C22" s="3">
        <v>0</v>
      </c>
      <c r="D22" s="3">
        <v>0</v>
      </c>
      <c r="E22" s="3">
        <v>0</v>
      </c>
      <c r="F22" s="3">
        <v>0</v>
      </c>
      <c r="G22" s="3">
        <v>0</v>
      </c>
      <c r="H22" s="3">
        <v>0</v>
      </c>
      <c r="I22" s="3">
        <v>0</v>
      </c>
      <c r="J22" s="3">
        <v>0</v>
      </c>
    </row>
    <row r="23" spans="1:10" ht="24" x14ac:dyDescent="0.2">
      <c r="A23" s="3" t="s">
        <v>0</v>
      </c>
      <c r="B23" s="4" t="s">
        <v>28</v>
      </c>
      <c r="C23" s="3">
        <v>0</v>
      </c>
      <c r="D23" s="3">
        <v>0</v>
      </c>
      <c r="E23" s="3">
        <v>0</v>
      </c>
      <c r="F23" s="3">
        <v>0</v>
      </c>
      <c r="G23" s="3">
        <v>0</v>
      </c>
      <c r="H23" s="3">
        <v>0</v>
      </c>
      <c r="I23" s="3">
        <v>0</v>
      </c>
      <c r="J23" s="3">
        <v>0</v>
      </c>
    </row>
    <row r="24" spans="1:10" ht="24" x14ac:dyDescent="0.2">
      <c r="A24" s="3" t="s">
        <v>0</v>
      </c>
      <c r="B24" s="4" t="s">
        <v>29</v>
      </c>
      <c r="C24" s="3">
        <v>0</v>
      </c>
      <c r="D24" s="3">
        <v>0</v>
      </c>
      <c r="E24" s="3">
        <v>0</v>
      </c>
      <c r="F24" s="3">
        <v>0</v>
      </c>
      <c r="G24" s="3">
        <v>0</v>
      </c>
      <c r="H24" s="3">
        <v>0</v>
      </c>
      <c r="I24" s="3">
        <v>0</v>
      </c>
      <c r="J24" s="3">
        <v>0</v>
      </c>
    </row>
    <row r="25" spans="1:10" ht="24" x14ac:dyDescent="0.25">
      <c r="A25" s="3" t="s">
        <v>0</v>
      </c>
      <c r="B25" s="4" t="s">
        <v>30</v>
      </c>
      <c r="C25" s="2">
        <f t="shared" ref="C25:J25" si="1">SUM(C18:C24)</f>
        <v>37</v>
      </c>
      <c r="D25" s="2">
        <f t="shared" si="1"/>
        <v>44</v>
      </c>
      <c r="E25" s="2">
        <f t="shared" si="1"/>
        <v>1.1000000000000001</v>
      </c>
      <c r="F25" s="2">
        <f t="shared" si="1"/>
        <v>82.1</v>
      </c>
      <c r="G25" s="2">
        <f t="shared" si="1"/>
        <v>124.2</v>
      </c>
      <c r="H25" s="2">
        <f t="shared" si="1"/>
        <v>134.5</v>
      </c>
      <c r="I25" s="2">
        <f t="shared" si="1"/>
        <v>3.7</v>
      </c>
      <c r="J25" s="2">
        <f t="shared" si="1"/>
        <v>262.39999999999998</v>
      </c>
    </row>
    <row r="26" spans="1:10" ht="24" x14ac:dyDescent="0.2">
      <c r="A26" s="3" t="s">
        <v>0</v>
      </c>
      <c r="B26" s="4" t="s">
        <v>31</v>
      </c>
      <c r="C26" s="3">
        <v>26.21</v>
      </c>
      <c r="D26" s="3">
        <v>13.38</v>
      </c>
      <c r="E26" s="3">
        <v>0</v>
      </c>
      <c r="F26" s="3">
        <v>39.590000000000003</v>
      </c>
      <c r="G26" s="3">
        <v>83.88</v>
      </c>
      <c r="H26" s="3">
        <v>31.11</v>
      </c>
      <c r="I26" s="3">
        <v>0</v>
      </c>
      <c r="J26" s="3">
        <v>114.99</v>
      </c>
    </row>
    <row r="27" spans="1:10" ht="24" x14ac:dyDescent="0.2">
      <c r="A27" s="3" t="s">
        <v>0</v>
      </c>
      <c r="B27" s="4" t="s">
        <v>32</v>
      </c>
      <c r="C27" s="3">
        <v>1.1200000000000001</v>
      </c>
      <c r="D27" s="3">
        <v>19.87</v>
      </c>
      <c r="E27" s="3">
        <v>0</v>
      </c>
      <c r="F27" s="3">
        <v>20.990000000000002</v>
      </c>
      <c r="G27" s="3">
        <v>2.68</v>
      </c>
      <c r="H27" s="3">
        <v>56.370000000000005</v>
      </c>
      <c r="I27" s="3">
        <v>0</v>
      </c>
      <c r="J27" s="3">
        <v>59.050000000000004</v>
      </c>
    </row>
    <row r="28" spans="1:10" ht="24" x14ac:dyDescent="0.2">
      <c r="A28" s="3" t="s">
        <v>0</v>
      </c>
      <c r="B28" s="4" t="s">
        <v>33</v>
      </c>
      <c r="C28" s="3">
        <v>19.829999999999998</v>
      </c>
      <c r="D28" s="3">
        <v>24.74</v>
      </c>
      <c r="E28" s="3">
        <v>35.619999999999997</v>
      </c>
      <c r="F28" s="3">
        <v>80.19</v>
      </c>
      <c r="G28" s="3">
        <v>68.09</v>
      </c>
      <c r="H28" s="3">
        <v>63.26</v>
      </c>
      <c r="I28" s="3">
        <v>96.06</v>
      </c>
      <c r="J28" s="3">
        <v>227.41</v>
      </c>
    </row>
    <row r="29" spans="1:10" ht="24" x14ac:dyDescent="0.2">
      <c r="A29" s="3" t="s">
        <v>0</v>
      </c>
      <c r="B29" s="4" t="s">
        <v>34</v>
      </c>
      <c r="C29" s="3">
        <v>0.52</v>
      </c>
      <c r="D29" s="3">
        <v>1.1000000000000001</v>
      </c>
      <c r="E29" s="3">
        <v>0</v>
      </c>
      <c r="F29" s="3">
        <v>1.62</v>
      </c>
      <c r="G29" s="3">
        <v>2.0099999999999998</v>
      </c>
      <c r="H29" s="3">
        <v>3.3</v>
      </c>
      <c r="I29" s="3">
        <v>0</v>
      </c>
      <c r="J29" s="3">
        <v>5.31</v>
      </c>
    </row>
    <row r="30" spans="1:10" ht="24" x14ac:dyDescent="0.2">
      <c r="A30" s="3" t="s">
        <v>0</v>
      </c>
      <c r="B30" s="4" t="s">
        <v>35</v>
      </c>
      <c r="C30" s="3">
        <v>76.91</v>
      </c>
      <c r="D30" s="3">
        <v>21.5</v>
      </c>
      <c r="E30" s="3">
        <v>0</v>
      </c>
      <c r="F30" s="3">
        <v>98.41</v>
      </c>
      <c r="G30" s="3">
        <v>245.26999999999998</v>
      </c>
      <c r="H30" s="3">
        <v>59.2</v>
      </c>
      <c r="I30" s="3">
        <v>0</v>
      </c>
      <c r="J30" s="3">
        <v>304.46999999999997</v>
      </c>
    </row>
    <row r="31" spans="1:10" ht="24" x14ac:dyDescent="0.2">
      <c r="A31" s="3" t="s">
        <v>0</v>
      </c>
      <c r="B31" s="4" t="s">
        <v>36</v>
      </c>
      <c r="C31" s="3">
        <v>0</v>
      </c>
      <c r="D31" s="3">
        <v>0.06</v>
      </c>
      <c r="E31" s="3">
        <v>0</v>
      </c>
      <c r="F31" s="3">
        <v>0.06</v>
      </c>
      <c r="G31" s="3">
        <v>0</v>
      </c>
      <c r="H31" s="3">
        <v>0.16</v>
      </c>
      <c r="I31" s="3">
        <v>0</v>
      </c>
      <c r="J31" s="3">
        <v>0.16</v>
      </c>
    </row>
    <row r="32" spans="1:10" ht="24" x14ac:dyDescent="0.25">
      <c r="A32" s="3" t="s">
        <v>0</v>
      </c>
      <c r="B32" s="4" t="s">
        <v>37</v>
      </c>
      <c r="C32" s="2">
        <f t="shared" ref="C32:J32" si="2">SUM(C26:C31)</f>
        <v>124.59</v>
      </c>
      <c r="D32" s="2">
        <f t="shared" si="2"/>
        <v>80.650000000000006</v>
      </c>
      <c r="E32" s="2">
        <f t="shared" si="2"/>
        <v>35.619999999999997</v>
      </c>
      <c r="F32" s="2">
        <f t="shared" si="2"/>
        <v>240.86</v>
      </c>
      <c r="G32" s="2">
        <f t="shared" si="2"/>
        <v>401.92999999999995</v>
      </c>
      <c r="H32" s="2">
        <f t="shared" si="2"/>
        <v>213.4</v>
      </c>
      <c r="I32" s="2">
        <f t="shared" si="2"/>
        <v>96.06</v>
      </c>
      <c r="J32" s="2">
        <f t="shared" si="2"/>
        <v>711.39</v>
      </c>
    </row>
    <row r="33" spans="1:10" ht="24" x14ac:dyDescent="0.2">
      <c r="A33" s="3" t="s">
        <v>0</v>
      </c>
      <c r="B33" s="4" t="s">
        <v>38</v>
      </c>
      <c r="C33" s="3">
        <v>0</v>
      </c>
      <c r="D33" s="3">
        <v>0</v>
      </c>
      <c r="E33" s="3">
        <v>0.39</v>
      </c>
      <c r="F33" s="3">
        <v>0.39</v>
      </c>
      <c r="G33" s="3">
        <v>0</v>
      </c>
      <c r="H33" s="3">
        <v>0</v>
      </c>
      <c r="I33" s="3">
        <v>1.56</v>
      </c>
      <c r="J33" s="3">
        <v>1.56</v>
      </c>
    </row>
    <row r="34" spans="1:10" ht="24" x14ac:dyDescent="0.2">
      <c r="A34" s="3" t="s">
        <v>0</v>
      </c>
      <c r="B34" s="4" t="s">
        <v>39</v>
      </c>
      <c r="C34" s="3">
        <v>0</v>
      </c>
      <c r="D34" s="3">
        <v>0</v>
      </c>
      <c r="E34" s="3">
        <v>0</v>
      </c>
      <c r="F34" s="3">
        <v>0</v>
      </c>
      <c r="G34" s="3">
        <v>0</v>
      </c>
      <c r="H34" s="3">
        <v>0</v>
      </c>
      <c r="I34" s="3">
        <v>0</v>
      </c>
      <c r="J34" s="3">
        <v>0</v>
      </c>
    </row>
    <row r="35" spans="1:10" ht="24" x14ac:dyDescent="0.2">
      <c r="A35" s="3" t="s">
        <v>0</v>
      </c>
      <c r="B35" s="4" t="s">
        <v>40</v>
      </c>
      <c r="C35" s="3">
        <v>0</v>
      </c>
      <c r="D35" s="3">
        <v>0</v>
      </c>
      <c r="E35" s="3">
        <v>1.41</v>
      </c>
      <c r="F35" s="3">
        <v>1.41</v>
      </c>
      <c r="G35" s="3">
        <v>0</v>
      </c>
      <c r="H35" s="3">
        <v>0</v>
      </c>
      <c r="I35" s="3">
        <v>5.95</v>
      </c>
      <c r="J35" s="3">
        <v>5.95</v>
      </c>
    </row>
    <row r="36" spans="1:10" ht="24" x14ac:dyDescent="0.2">
      <c r="A36" s="3" t="s">
        <v>0</v>
      </c>
      <c r="B36" s="4" t="s">
        <v>41</v>
      </c>
      <c r="C36" s="3">
        <v>0</v>
      </c>
      <c r="D36" s="3">
        <v>0</v>
      </c>
      <c r="E36" s="3">
        <v>2.64</v>
      </c>
      <c r="F36" s="3">
        <v>2.64</v>
      </c>
      <c r="G36" s="3">
        <v>0</v>
      </c>
      <c r="H36" s="3">
        <v>0</v>
      </c>
      <c r="I36" s="3">
        <v>7.92</v>
      </c>
      <c r="J36" s="3">
        <v>7.92</v>
      </c>
    </row>
    <row r="37" spans="1:10" ht="24" x14ac:dyDescent="0.2">
      <c r="A37" s="3" t="s">
        <v>0</v>
      </c>
      <c r="B37" s="4" t="s">
        <v>42</v>
      </c>
      <c r="C37" s="3">
        <v>0</v>
      </c>
      <c r="D37" s="3">
        <v>0</v>
      </c>
      <c r="E37" s="3">
        <v>0</v>
      </c>
      <c r="F37" s="3">
        <v>0</v>
      </c>
      <c r="G37" s="3">
        <v>0</v>
      </c>
      <c r="H37" s="3">
        <v>0</v>
      </c>
      <c r="I37" s="3">
        <v>0</v>
      </c>
      <c r="J37" s="3">
        <v>0</v>
      </c>
    </row>
    <row r="38" spans="1:10" ht="24" x14ac:dyDescent="0.25">
      <c r="A38" s="3" t="s">
        <v>0</v>
      </c>
      <c r="B38" s="4" t="s">
        <v>43</v>
      </c>
      <c r="C38" s="2">
        <f t="shared" ref="C38:J38" si="3">SUM(C33:C37)</f>
        <v>0</v>
      </c>
      <c r="D38" s="2">
        <f t="shared" si="3"/>
        <v>0</v>
      </c>
      <c r="E38" s="2">
        <f t="shared" si="3"/>
        <v>4.4399999999999995</v>
      </c>
      <c r="F38" s="2">
        <f t="shared" si="3"/>
        <v>4.4399999999999995</v>
      </c>
      <c r="G38" s="2">
        <f t="shared" si="3"/>
        <v>0</v>
      </c>
      <c r="H38" s="2">
        <f t="shared" si="3"/>
        <v>0</v>
      </c>
      <c r="I38" s="2">
        <f t="shared" si="3"/>
        <v>15.43</v>
      </c>
      <c r="J38" s="2">
        <f t="shared" si="3"/>
        <v>15.43</v>
      </c>
    </row>
    <row r="39" spans="1:10" ht="24" x14ac:dyDescent="0.2">
      <c r="A39" s="3" t="s">
        <v>0</v>
      </c>
      <c r="B39" s="4" t="s">
        <v>44</v>
      </c>
      <c r="C39" s="3">
        <v>0</v>
      </c>
      <c r="D39" s="3">
        <v>0</v>
      </c>
      <c r="E39" s="3">
        <v>0</v>
      </c>
      <c r="F39" s="3">
        <v>0</v>
      </c>
      <c r="G39" s="3">
        <v>0</v>
      </c>
      <c r="H39" s="3">
        <v>0</v>
      </c>
      <c r="I39" s="3">
        <v>0</v>
      </c>
      <c r="J39" s="3">
        <v>0</v>
      </c>
    </row>
    <row r="40" spans="1:10" ht="24" x14ac:dyDescent="0.2">
      <c r="A40" s="3" t="s">
        <v>0</v>
      </c>
      <c r="B40" s="4" t="s">
        <v>45</v>
      </c>
      <c r="C40" s="3">
        <v>0</v>
      </c>
      <c r="D40" s="3">
        <v>0.26</v>
      </c>
      <c r="E40" s="3">
        <v>0</v>
      </c>
      <c r="F40" s="3">
        <v>0.26</v>
      </c>
      <c r="G40" s="3">
        <v>0</v>
      </c>
      <c r="H40" s="3">
        <v>1.65</v>
      </c>
      <c r="I40" s="3">
        <v>0</v>
      </c>
      <c r="J40" s="3">
        <v>1.65</v>
      </c>
    </row>
    <row r="41" spans="1:10" ht="24" x14ac:dyDescent="0.2">
      <c r="A41" s="3" t="s">
        <v>0</v>
      </c>
      <c r="B41" s="4" t="s">
        <v>46</v>
      </c>
      <c r="C41" s="3">
        <v>0</v>
      </c>
      <c r="D41" s="3">
        <v>0</v>
      </c>
      <c r="E41" s="3">
        <v>0</v>
      </c>
      <c r="F41" s="3">
        <v>0</v>
      </c>
      <c r="G41" s="3">
        <v>0</v>
      </c>
      <c r="H41" s="3">
        <v>0</v>
      </c>
      <c r="I41" s="3">
        <v>0</v>
      </c>
      <c r="J41" s="3">
        <v>0</v>
      </c>
    </row>
    <row r="42" spans="1:10" ht="24" x14ac:dyDescent="0.2">
      <c r="A42" s="3" t="s">
        <v>0</v>
      </c>
      <c r="B42" s="4" t="s">
        <v>47</v>
      </c>
      <c r="C42" s="3">
        <v>0</v>
      </c>
      <c r="D42" s="3">
        <v>0</v>
      </c>
      <c r="E42" s="3">
        <v>0</v>
      </c>
      <c r="F42" s="3">
        <v>0</v>
      </c>
      <c r="G42" s="3">
        <v>0</v>
      </c>
      <c r="H42" s="3">
        <v>0</v>
      </c>
      <c r="I42" s="3">
        <v>0</v>
      </c>
      <c r="J42" s="3">
        <v>0</v>
      </c>
    </row>
    <row r="43" spans="1:10" ht="24" x14ac:dyDescent="0.2">
      <c r="A43" s="3" t="s">
        <v>0</v>
      </c>
      <c r="B43" s="4" t="s">
        <v>48</v>
      </c>
      <c r="C43" s="3">
        <v>0</v>
      </c>
      <c r="D43" s="3">
        <v>0</v>
      </c>
      <c r="E43" s="3">
        <v>0</v>
      </c>
      <c r="F43" s="3">
        <v>0</v>
      </c>
      <c r="G43" s="3">
        <v>0</v>
      </c>
      <c r="H43" s="3">
        <v>0</v>
      </c>
      <c r="I43" s="3">
        <v>0</v>
      </c>
      <c r="J43" s="3">
        <v>0</v>
      </c>
    </row>
    <row r="44" spans="1:10" ht="24" x14ac:dyDescent="0.2">
      <c r="A44" s="3" t="s">
        <v>0</v>
      </c>
      <c r="B44" s="4" t="s">
        <v>49</v>
      </c>
      <c r="C44" s="3">
        <v>0</v>
      </c>
      <c r="D44" s="3">
        <v>0</v>
      </c>
      <c r="E44" s="3">
        <v>0</v>
      </c>
      <c r="F44" s="3">
        <v>0</v>
      </c>
      <c r="G44" s="3">
        <v>0</v>
      </c>
      <c r="H44" s="3">
        <v>0</v>
      </c>
      <c r="I44" s="3">
        <v>0</v>
      </c>
      <c r="J44" s="3">
        <v>0</v>
      </c>
    </row>
    <row r="45" spans="1:10" ht="24" x14ac:dyDescent="0.2">
      <c r="A45" s="3" t="s">
        <v>0</v>
      </c>
      <c r="B45" s="4" t="s">
        <v>50</v>
      </c>
      <c r="C45" s="3">
        <v>0</v>
      </c>
      <c r="D45" s="3">
        <v>0.02</v>
      </c>
      <c r="E45" s="3">
        <v>0</v>
      </c>
      <c r="F45" s="3">
        <v>0.02</v>
      </c>
      <c r="G45" s="3">
        <v>0</v>
      </c>
      <c r="H45" s="3">
        <v>0.05</v>
      </c>
      <c r="I45" s="3">
        <v>0</v>
      </c>
      <c r="J45" s="3">
        <v>0.05</v>
      </c>
    </row>
    <row r="46" spans="1:10" ht="24" x14ac:dyDescent="0.25">
      <c r="A46" s="3" t="s">
        <v>0</v>
      </c>
      <c r="B46" s="4" t="s">
        <v>51</v>
      </c>
      <c r="C46" s="2">
        <f t="shared" ref="C46:J46" si="4">SUM(C39:C45)</f>
        <v>0</v>
      </c>
      <c r="D46" s="2">
        <f t="shared" si="4"/>
        <v>0.28000000000000003</v>
      </c>
      <c r="E46" s="2">
        <f t="shared" si="4"/>
        <v>0</v>
      </c>
      <c r="F46" s="2">
        <f t="shared" si="4"/>
        <v>0.28000000000000003</v>
      </c>
      <c r="G46" s="2">
        <f t="shared" si="4"/>
        <v>0</v>
      </c>
      <c r="H46" s="2">
        <f t="shared" si="4"/>
        <v>1.7</v>
      </c>
      <c r="I46" s="2">
        <f t="shared" si="4"/>
        <v>0</v>
      </c>
      <c r="J46" s="2">
        <f t="shared" si="4"/>
        <v>1.7</v>
      </c>
    </row>
    <row r="47" spans="1:10" ht="24" x14ac:dyDescent="0.25">
      <c r="A47" s="3" t="s">
        <v>0</v>
      </c>
      <c r="B47" s="4" t="s">
        <v>52</v>
      </c>
      <c r="C47" s="2">
        <f t="shared" ref="C47:J47" si="5">SUM(C17+C25+C32+C38+C46)</f>
        <v>171.42000000000002</v>
      </c>
      <c r="D47" s="2">
        <f t="shared" si="5"/>
        <v>167.18</v>
      </c>
      <c r="E47" s="2">
        <f t="shared" si="5"/>
        <v>61.44</v>
      </c>
      <c r="F47" s="2">
        <f t="shared" si="5"/>
        <v>400.03999999999996</v>
      </c>
      <c r="G47" s="2">
        <f t="shared" si="5"/>
        <v>578.69999999999993</v>
      </c>
      <c r="H47" s="2">
        <f t="shared" si="5"/>
        <v>474.98999999999995</v>
      </c>
      <c r="I47" s="2">
        <f t="shared" si="5"/>
        <v>158.23000000000002</v>
      </c>
      <c r="J47" s="2">
        <f t="shared" si="5"/>
        <v>1211.92</v>
      </c>
    </row>
    <row r="49" spans="1:2" x14ac:dyDescent="0.2">
      <c r="A49" s="3" t="s">
        <v>0</v>
      </c>
      <c r="B49" s="3" t="s">
        <v>198</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dcterms:created xsi:type="dcterms:W3CDTF">2022-10-04T17:34:21Z</dcterms:created>
  <dcterms:modified xsi:type="dcterms:W3CDTF">2022-10-05T00:13:24Z</dcterms:modified>
</cp:coreProperties>
</file>